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Houston\"/>
    </mc:Choice>
  </mc:AlternateContent>
  <xr:revisionPtr revIDLastSave="0" documentId="13_ncr:1_{6304BA70-E024-4C7C-9B63-3821B5B010CE}" xr6:coauthVersionLast="36" xr6:coauthVersionMax="36" xr10:uidLastSave="{00000000-0000-0000-0000-000000000000}"/>
  <bookViews>
    <workbookView xWindow="0" yWindow="0" windowWidth="23040" windowHeight="9060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Detail'!$A$2:$N$642</definedName>
  </definedName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<sst xmlns="http://schemas.openxmlformats.org/spreadsheetml/2006/main" count="8311" uniqueCount="3470">
  <si>
    <t>HOUSTON METHODIST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</si>
  <si>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</si>
  <si>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</si>
  <si>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</si>
  <si>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</si>
  <si>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</si>
  <si>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</si>
  <si>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</si>
  <si>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</si>
  <si>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</si>
  <si>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</si>
  <si>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</si>
  <si>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</si>
  <si>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3517360</t>
  </si>
  <si>
    <t>TMHPO Orthopedics Department West Hous</t>
  </si>
  <si>
    <t>3501132</t>
  </si>
  <si>
    <t>Houston Methodist OBGYN Associates</t>
  </si>
  <si>
    <t>3513540</t>
  </si>
  <si>
    <t>Methodist Orthopaedic Specialists Of TX</t>
  </si>
  <si>
    <t>3501097</t>
  </si>
  <si>
    <t>TMHPO Orthopedics Department</t>
  </si>
  <si>
    <t>3501175</t>
  </si>
  <si>
    <t>Methodist Urology Associates</t>
  </si>
  <si>
    <t>3517850</t>
  </si>
  <si>
    <t>Houston Methodist SPCG Bone Joint Clini</t>
  </si>
  <si>
    <t>3521931</t>
  </si>
  <si>
    <t>Houston Methodist ObGyn Assoc Willowbrok</t>
  </si>
  <si>
    <t>3520434</t>
  </si>
  <si>
    <t>Houston Methodist Primary Care Group</t>
  </si>
  <si>
    <t>3501129</t>
  </si>
  <si>
    <t>3501146</t>
  </si>
  <si>
    <t>Houston Methodist Ob Gyn Assoc</t>
  </si>
  <si>
    <t>3501212</t>
  </si>
  <si>
    <t>3515015</t>
  </si>
  <si>
    <t>3501266</t>
  </si>
  <si>
    <t>Methodist Urology Assoc West Houston</t>
  </si>
  <si>
    <t>3501208</t>
  </si>
  <si>
    <t>3501257</t>
  </si>
  <si>
    <t>Houston Methodist ObGyn Associates</t>
  </si>
  <si>
    <t>3501104</t>
  </si>
  <si>
    <t>3501079</t>
  </si>
  <si>
    <t>Methodist Academic Medicine Associates</t>
  </si>
  <si>
    <t>3541341</t>
  </si>
  <si>
    <t>3795214</t>
  </si>
  <si>
    <t>Houston Methodist SPG</t>
  </si>
  <si>
    <t>3515381</t>
  </si>
  <si>
    <t>3770556</t>
  </si>
  <si>
    <t>3501236</t>
  </si>
  <si>
    <t>3515386</t>
  </si>
  <si>
    <t>TMHPO Institute For Reconstructive Surg</t>
  </si>
  <si>
    <t>3777279</t>
  </si>
  <si>
    <t>Methodist DeBakey Cardiology Associates</t>
  </si>
  <si>
    <t>3525541</t>
  </si>
  <si>
    <t>HMSPG Plastic Reconstructive</t>
  </si>
  <si>
    <t>3501262</t>
  </si>
  <si>
    <t>Methodist Cardiovascular Surgery Assoc</t>
  </si>
  <si>
    <t>3516783</t>
  </si>
  <si>
    <t>HMSPG Surg Admin Med Cntr</t>
  </si>
  <si>
    <t>3501213</t>
  </si>
  <si>
    <t>3565259</t>
  </si>
  <si>
    <t>HMSPG Urology Assoc MOB2</t>
  </si>
  <si>
    <t>3513957</t>
  </si>
  <si>
    <t>Houston Methodist ENT Facial Plastic Sur</t>
  </si>
  <si>
    <t>3730686</t>
  </si>
  <si>
    <t>3715447</t>
  </si>
  <si>
    <t>Houson Methodist PCG</t>
  </si>
  <si>
    <t>3501280</t>
  </si>
  <si>
    <t>3519589</t>
  </si>
  <si>
    <t>TMHPO Orthopedics Department Woodlands</t>
  </si>
  <si>
    <t>3513965</t>
  </si>
  <si>
    <t>3501209</t>
  </si>
  <si>
    <t>3501081</t>
  </si>
  <si>
    <t>TMHPO Surgery Department</t>
  </si>
  <si>
    <t>3514021</t>
  </si>
  <si>
    <t>3501206</t>
  </si>
  <si>
    <t>3501202</t>
  </si>
  <si>
    <t>3672669</t>
  </si>
  <si>
    <t>HMPCG St John Urology Ste 208</t>
  </si>
  <si>
    <t>3501201</t>
  </si>
  <si>
    <t>3501151</t>
  </si>
  <si>
    <t>TMHPO Neurosurgery Department</t>
  </si>
  <si>
    <t>3709932</t>
  </si>
  <si>
    <t>MPCG West Houston PCG Clinic</t>
  </si>
  <si>
    <t>3501127</t>
  </si>
  <si>
    <t>3501137</t>
  </si>
  <si>
    <t>3513941</t>
  </si>
  <si>
    <t>Houston Methodist Orthopedic Sports Meds</t>
  </si>
  <si>
    <t>3733163</t>
  </si>
  <si>
    <t>HMPCG Magnolia Suite 200</t>
  </si>
  <si>
    <t>3513990</t>
  </si>
  <si>
    <t>3501211</t>
  </si>
  <si>
    <t>3691527</t>
  </si>
  <si>
    <t>Methodist Diagnostic Cardiology Houston</t>
  </si>
  <si>
    <t>3763780</t>
  </si>
  <si>
    <t>Houston Methodist PCG Baytown</t>
  </si>
  <si>
    <t>3776518</t>
  </si>
  <si>
    <t>Houston Methodist SPG OPC Ortho</t>
  </si>
  <si>
    <t>3501294</t>
  </si>
  <si>
    <t>3726522</t>
  </si>
  <si>
    <t>HMPCG</t>
  </si>
  <si>
    <t>3501271</t>
  </si>
  <si>
    <t>3523929</t>
  </si>
  <si>
    <t>3501120</t>
  </si>
  <si>
    <t>Houston Meth PCG Urology Associates</t>
  </si>
  <si>
    <t>3501200</t>
  </si>
  <si>
    <t>3501102</t>
  </si>
  <si>
    <t>HMPSG Gynecologic Onocolgy Assoc</t>
  </si>
  <si>
    <t>3501215</t>
  </si>
  <si>
    <t>3520426</t>
  </si>
  <si>
    <t>HMPCG Primary Care Associates</t>
  </si>
  <si>
    <t>3501207</t>
  </si>
  <si>
    <t>3501197</t>
  </si>
  <si>
    <t>3523906</t>
  </si>
  <si>
    <t>Houston Methodist Central TX Medical Ctr</t>
  </si>
  <si>
    <t>3501087</t>
  </si>
  <si>
    <t>TMHPO Orthopaedic Surgery</t>
  </si>
  <si>
    <t>3523322</t>
  </si>
  <si>
    <t>3501256</t>
  </si>
  <si>
    <t>Houston Methodist Orthopedic &amp; Sport Med</t>
  </si>
  <si>
    <t>3501277</t>
  </si>
  <si>
    <t>TMHPO Ortho Department Bone And Joint</t>
  </si>
  <si>
    <t>3520466</t>
  </si>
  <si>
    <t>THMPO OBGYN Willowbrook</t>
  </si>
  <si>
    <t>3513939</t>
  </si>
  <si>
    <t>TMHPO MPO Orthopedics Pin Oak</t>
  </si>
  <si>
    <t>3501114</t>
  </si>
  <si>
    <t>3522428</t>
  </si>
  <si>
    <t>3501210</t>
  </si>
  <si>
    <t>3501279</t>
  </si>
  <si>
    <t>TMHPO MPO Pearland Hub Lab</t>
  </si>
  <si>
    <t>3501293</t>
  </si>
  <si>
    <t>HMPCG Surgery Dept Wilowbrook</t>
  </si>
  <si>
    <t>3524747</t>
  </si>
  <si>
    <t>TMHPO Neurosurgery Departments</t>
  </si>
  <si>
    <t>3669555</t>
  </si>
  <si>
    <t>HMPCG Long Meadow</t>
  </si>
  <si>
    <t>3761898</t>
  </si>
  <si>
    <t>Houston Methodist MPO0000137</t>
  </si>
  <si>
    <t>3523317</t>
  </si>
  <si>
    <t>3501275</t>
  </si>
  <si>
    <t>Methodist Sugar Land Neurology Assoc</t>
  </si>
  <si>
    <t>3760042</t>
  </si>
  <si>
    <t>Primary Care Rayford/Sawdust</t>
  </si>
  <si>
    <t>3501103</t>
  </si>
  <si>
    <t>TMHPO Surgery Department Smith Tower</t>
  </si>
  <si>
    <t>3530002</t>
  </si>
  <si>
    <t>3501203</t>
  </si>
  <si>
    <t>3501168</t>
  </si>
  <si>
    <t>Methodist Eye Associates</t>
  </si>
  <si>
    <t>3501125</t>
  </si>
  <si>
    <t>Methodist Sugar Land Cardiology Assoc</t>
  </si>
  <si>
    <t>3556288</t>
  </si>
  <si>
    <t>HMPCG HMSPG SURGICAL ASSOC</t>
  </si>
  <si>
    <t>3517844</t>
  </si>
  <si>
    <t>HMPCG Cardiology Associates</t>
  </si>
  <si>
    <t>3501222</t>
  </si>
  <si>
    <t>3513940</t>
  </si>
  <si>
    <t>3501154</t>
  </si>
  <si>
    <t>3501150</t>
  </si>
  <si>
    <t>HMSPG Institute Reconstructive Surgery</t>
  </si>
  <si>
    <t>3515415</t>
  </si>
  <si>
    <t>HMPCG Cardiovascular Surg</t>
  </si>
  <si>
    <t>3501126</t>
  </si>
  <si>
    <t>Methodist Pulmonary And Sleep Med Spec</t>
  </si>
  <si>
    <t>3501141</t>
  </si>
  <si>
    <t>3501155</t>
  </si>
  <si>
    <t>3501286</t>
  </si>
  <si>
    <t>3501083</t>
  </si>
  <si>
    <t>3501278</t>
  </si>
  <si>
    <t>Houston Methodist Imaging Center</t>
  </si>
  <si>
    <t>3501098</t>
  </si>
  <si>
    <t>Houston Methodist Oncology Partners</t>
  </si>
  <si>
    <t>3518933</t>
  </si>
  <si>
    <t>3523914</t>
  </si>
  <si>
    <t>TMHPO Inst For Recons Surg Tmh Phys Surg</t>
  </si>
  <si>
    <t>3524623</t>
  </si>
  <si>
    <t>HMSPG Perland Cardio</t>
  </si>
  <si>
    <t>3501272</t>
  </si>
  <si>
    <t>3515718</t>
  </si>
  <si>
    <t>TMHPO Neurology Clinic</t>
  </si>
  <si>
    <t>3501291</t>
  </si>
  <si>
    <t>MASTOS Imaging Associates</t>
  </si>
  <si>
    <t>3518104</t>
  </si>
  <si>
    <t>HMSPG Pulmonary Sleep Spc</t>
  </si>
  <si>
    <t>3501195</t>
  </si>
  <si>
    <t>3776767</t>
  </si>
  <si>
    <t>3742555</t>
  </si>
  <si>
    <t>Houston Methodist SPG00063</t>
  </si>
  <si>
    <t>3515413</t>
  </si>
  <si>
    <t>Methodist Hospital System</t>
  </si>
  <si>
    <t>3501092</t>
  </si>
  <si>
    <t>TMHPO Neurology Department</t>
  </si>
  <si>
    <t>3781640</t>
  </si>
  <si>
    <t>Houston Methodist HMSPG00074</t>
  </si>
  <si>
    <t>3679183</t>
  </si>
  <si>
    <t>3501138</t>
  </si>
  <si>
    <t>3526875</t>
  </si>
  <si>
    <t>3501131</t>
  </si>
  <si>
    <t>3501189</t>
  </si>
  <si>
    <t>TMHPO Institute For ReconstructiveSrgry</t>
  </si>
  <si>
    <t>3501140</t>
  </si>
  <si>
    <t>Houston Method Neuro Associates St John</t>
  </si>
  <si>
    <t>3522653</t>
  </si>
  <si>
    <t>Houston Methodist Cancer Center</t>
  </si>
  <si>
    <t>3792332</t>
  </si>
  <si>
    <t>HMSPG Clinic Suite 505</t>
  </si>
  <si>
    <t>3765604</t>
  </si>
  <si>
    <t>Houston Methodist SPG WH GYNONC</t>
  </si>
  <si>
    <t>3530006</t>
  </si>
  <si>
    <t>Houston Methodist Neurological Institute</t>
  </si>
  <si>
    <t>3515388</t>
  </si>
  <si>
    <t>Houston Methodist Surgical Associates</t>
  </si>
  <si>
    <t>3501089</t>
  </si>
  <si>
    <t>Methodist Rehabilitation Associates</t>
  </si>
  <si>
    <t>3732651</t>
  </si>
  <si>
    <t>HMPCG Neurology Suite 220</t>
  </si>
  <si>
    <t>3501261</t>
  </si>
  <si>
    <t>3501145</t>
  </si>
  <si>
    <t>TMHPO Orthopedics Department BoneJoint</t>
  </si>
  <si>
    <t>3678760</t>
  </si>
  <si>
    <t>HMPCG Neuro Psych</t>
  </si>
  <si>
    <t>3526318</t>
  </si>
  <si>
    <t>HMSPG  Clinic</t>
  </si>
  <si>
    <t>3530643</t>
  </si>
  <si>
    <t>HMPCG ENT Associates</t>
  </si>
  <si>
    <t>3501133</t>
  </si>
  <si>
    <t>3501135</t>
  </si>
  <si>
    <t>3786231</t>
  </si>
  <si>
    <t>Houston Methodist SPG Oncology Partners</t>
  </si>
  <si>
    <t>3818949</t>
  </si>
  <si>
    <t>Houston Methodist Diagnostic Clin Lab</t>
  </si>
  <si>
    <t>3501285</t>
  </si>
  <si>
    <t>3514017</t>
  </si>
  <si>
    <t>Houston Methodis Cardiology Assoc</t>
  </si>
  <si>
    <t>3501100</t>
  </si>
  <si>
    <t>3501152</t>
  </si>
  <si>
    <t>3501192</t>
  </si>
  <si>
    <t>Houston Methodist SPG Surgery</t>
  </si>
  <si>
    <t>3501082</t>
  </si>
  <si>
    <t>3501270</t>
  </si>
  <si>
    <t>HOUSTON METHODIST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</si>
  <si>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</si>
  <si>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</si>
  <si>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</si>
  <si>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</si>
  <si>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</si>
  <si>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</si>
  <si>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</si>
  <si>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</si>
  <si>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</si>
  <si>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</si>
  <si>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</si>
  <si>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</si>
  <si>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</si>
  <si>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HOUSTON</t>
  </si>
  <si>
    <t>TX</t>
  </si>
  <si>
    <t xml:space="preserve">770087190   </t>
  </si>
  <si>
    <t>74759616</t>
  </si>
  <si>
    <t>SZ</t>
  </si>
  <si>
    <t>1279496</t>
  </si>
  <si>
    <t>Kit Staple Remover SS</t>
  </si>
  <si>
    <t>04/02/2019</t>
  </si>
  <si>
    <t>XD</t>
  </si>
  <si>
    <t>DYNAM</t>
  </si>
  <si>
    <t>Sugar Land</t>
  </si>
  <si>
    <t xml:space="preserve">774792375   </t>
  </si>
  <si>
    <t>77035135</t>
  </si>
  <si>
    <t>1262598</t>
  </si>
  <si>
    <t>Receptacle Slim Jim SS</t>
  </si>
  <si>
    <t>06/05/2019</t>
  </si>
  <si>
    <t>RUBBMD</t>
  </si>
  <si>
    <t>Houston</t>
  </si>
  <si>
    <t xml:space="preserve">770302750   </t>
  </si>
  <si>
    <t>76391335</t>
  </si>
  <si>
    <t>SO</t>
  </si>
  <si>
    <t>9110004</t>
  </si>
  <si>
    <t>Armsleeve Black 20-30MMHG</t>
  </si>
  <si>
    <t>05/16/2019</t>
  </si>
  <si>
    <t>SMINEP</t>
  </si>
  <si>
    <t>8371137</t>
  </si>
  <si>
    <t>Arm Sleeve Beige 20-30mm</t>
  </si>
  <si>
    <t>1102960</t>
  </si>
  <si>
    <t>Armsleeve Comp Beige</t>
  </si>
  <si>
    <t>9110005</t>
  </si>
  <si>
    <t>CONROE</t>
  </si>
  <si>
    <t xml:space="preserve">773045076   </t>
  </si>
  <si>
    <t>75108054</t>
  </si>
  <si>
    <t>6225731</t>
  </si>
  <si>
    <t>Forcep Dress Adson D Tip Serr</t>
  </si>
  <si>
    <t>04/10/2019</t>
  </si>
  <si>
    <t>MISDFK</t>
  </si>
  <si>
    <t>Katy</t>
  </si>
  <si>
    <t xml:space="preserve">774947466   </t>
  </si>
  <si>
    <t>75081053</t>
  </si>
  <si>
    <t>8906677</t>
  </si>
  <si>
    <t>Ear Curette Loop Disposable</t>
  </si>
  <si>
    <t xml:space="preserve">770941286   </t>
  </si>
  <si>
    <t>75171517</t>
  </si>
  <si>
    <t>1061832</t>
  </si>
  <si>
    <t>Splint Finger Comfor Foam</t>
  </si>
  <si>
    <t>04/12/2019</t>
  </si>
  <si>
    <t>TROY</t>
  </si>
  <si>
    <t>75179323</t>
  </si>
  <si>
    <t>1197963</t>
  </si>
  <si>
    <t>Brace Arm Fracture Short Blk</t>
  </si>
  <si>
    <t>SMTNEP</t>
  </si>
  <si>
    <t>75660371</t>
  </si>
  <si>
    <t>1221719</t>
  </si>
  <si>
    <t>Brace Thumb Spica II Exos Blk</t>
  </si>
  <si>
    <t>04/26/2019</t>
  </si>
  <si>
    <t>76136733</t>
  </si>
  <si>
    <t>1169472</t>
  </si>
  <si>
    <t>Cutimed Off Loader-Plaster &amp;</t>
  </si>
  <si>
    <t>05/09/2019</t>
  </si>
  <si>
    <t>76434954</t>
  </si>
  <si>
    <t>05/17/2019</t>
  </si>
  <si>
    <t>76440385</t>
  </si>
  <si>
    <t>76668874</t>
  </si>
  <si>
    <t>05/24/2019</t>
  </si>
  <si>
    <t>76856873</t>
  </si>
  <si>
    <t>05/31/2019</t>
  </si>
  <si>
    <t>77128376</t>
  </si>
  <si>
    <t>06/07/2019</t>
  </si>
  <si>
    <t>77369815</t>
  </si>
  <si>
    <t>06/14/2019</t>
  </si>
  <si>
    <t>Spring</t>
  </si>
  <si>
    <t xml:space="preserve">773803534   </t>
  </si>
  <si>
    <t>75660458</t>
  </si>
  <si>
    <t>1286197</t>
  </si>
  <si>
    <t>Specula Ear f/ L3 Scopehead</t>
  </si>
  <si>
    <t>GURUSA</t>
  </si>
  <si>
    <t>Pearland</t>
  </si>
  <si>
    <t xml:space="preserve">775847716   </t>
  </si>
  <si>
    <t>75977379</t>
  </si>
  <si>
    <t>1217912</t>
  </si>
  <si>
    <t>Bin Open Front Stackable</t>
  </si>
  <si>
    <t>05/06/2019</t>
  </si>
  <si>
    <t>HEALMK</t>
  </si>
  <si>
    <t>1114368</t>
  </si>
  <si>
    <t>Electrode Neuroline Monopolar</t>
  </si>
  <si>
    <t>AMBU</t>
  </si>
  <si>
    <t xml:space="preserve">770704348   </t>
  </si>
  <si>
    <t>75950135</t>
  </si>
  <si>
    <t>1067326</t>
  </si>
  <si>
    <t>Life-Trace Transdcer Belt LF</t>
  </si>
  <si>
    <t>05/03/2019</t>
  </si>
  <si>
    <t>CARDKN</t>
  </si>
  <si>
    <t>76797817</t>
  </si>
  <si>
    <t>6542211</t>
  </si>
  <si>
    <t>Suture Monocryl+ Mono Ud Sh</t>
  </si>
  <si>
    <t>05/30/2019</t>
  </si>
  <si>
    <t>ETHICO</t>
  </si>
  <si>
    <t>Kingwood</t>
  </si>
  <si>
    <t xml:space="preserve">773393773   </t>
  </si>
  <si>
    <t>76685050</t>
  </si>
  <si>
    <t>1103588</t>
  </si>
  <si>
    <t>Cuff 2-Tube Adult LG Long</t>
  </si>
  <si>
    <t>05/27/2019</t>
  </si>
  <si>
    <t>WELCH</t>
  </si>
  <si>
    <t>The Woodlands</t>
  </si>
  <si>
    <t xml:space="preserve">773853319   </t>
  </si>
  <si>
    <t>77060733</t>
  </si>
  <si>
    <t>6796377</t>
  </si>
  <si>
    <t>Aperture Tips For 102-d</t>
  </si>
  <si>
    <t>06/06/2019</t>
  </si>
  <si>
    <t>BRYMIL</t>
  </si>
  <si>
    <t>SUGAR LAND</t>
  </si>
  <si>
    <t xml:space="preserve">774794728   </t>
  </si>
  <si>
    <t>74901895</t>
  </si>
  <si>
    <t>1174850</t>
  </si>
  <si>
    <t>Arch Rival Insole Wmn 4.5-6</t>
  </si>
  <si>
    <t>04/04/2019</t>
  </si>
  <si>
    <t>76093204</t>
  </si>
  <si>
    <t>8396647</t>
  </si>
  <si>
    <t>Device AntiTheft Sngl-Pole f/</t>
  </si>
  <si>
    <t>05/08/2019</t>
  </si>
  <si>
    <t>MEDDEP</t>
  </si>
  <si>
    <t>77213729</t>
  </si>
  <si>
    <t>6493541</t>
  </si>
  <si>
    <t>Brace Fracture Humeral</t>
  </si>
  <si>
    <t>06/11/2019</t>
  </si>
  <si>
    <t>75927445</t>
  </si>
  <si>
    <t xml:space="preserve">770702118   </t>
  </si>
  <si>
    <t>76526270</t>
  </si>
  <si>
    <t>1188146</t>
  </si>
  <si>
    <t>Hysteroscopy Pack</t>
  </si>
  <si>
    <t>05/21/2019</t>
  </si>
  <si>
    <t>BUSSE</t>
  </si>
  <si>
    <t>76606238</t>
  </si>
  <si>
    <t>8760272</t>
  </si>
  <si>
    <t>Gown Poly Reinforced Xlong</t>
  </si>
  <si>
    <t>05/23/2019</t>
  </si>
  <si>
    <t>MEDLIN</t>
  </si>
  <si>
    <t xml:space="preserve">774792378   </t>
  </si>
  <si>
    <t>75024985</t>
  </si>
  <si>
    <t>1654524</t>
  </si>
  <si>
    <t>Step On Can Beige</t>
  </si>
  <si>
    <t>04/09/2019</t>
  </si>
  <si>
    <t>1524614</t>
  </si>
  <si>
    <t>Tiemann Catheter 2Way,5cc,16"</t>
  </si>
  <si>
    <t>RUSCH</t>
  </si>
  <si>
    <t>76156475</t>
  </si>
  <si>
    <t>2237873</t>
  </si>
  <si>
    <t>Vasectomy Ring Tip Forcep</t>
  </si>
  <si>
    <t>77148368</t>
  </si>
  <si>
    <t>9231842</t>
  </si>
  <si>
    <t>Tiemann Cath 2wy 18fr 5cc</t>
  </si>
  <si>
    <t>06/10/2019</t>
  </si>
  <si>
    <t xml:space="preserve">770704371   </t>
  </si>
  <si>
    <t>75912033</t>
  </si>
  <si>
    <t>1145090</t>
  </si>
  <si>
    <t>Protection Plus Underpads LF</t>
  </si>
  <si>
    <t>77592979</t>
  </si>
  <si>
    <t>8310497</t>
  </si>
  <si>
    <t>Exam Sheet Tissue/Poly Blue</t>
  </si>
  <si>
    <t>06/21/2019</t>
  </si>
  <si>
    <t xml:space="preserve">770704532   </t>
  </si>
  <si>
    <t>75182748</t>
  </si>
  <si>
    <t>1105153</t>
  </si>
  <si>
    <t>Pocket Chamber w/Valve</t>
  </si>
  <si>
    <t>FERR</t>
  </si>
  <si>
    <t>4861375</t>
  </si>
  <si>
    <t>Pulmonary Function Kit</t>
  </si>
  <si>
    <t xml:space="preserve">774793501   </t>
  </si>
  <si>
    <t>75619494</t>
  </si>
  <si>
    <t>2123089</t>
  </si>
  <si>
    <t>Sanding Band Coarse 1/2"</t>
  </si>
  <si>
    <t>04/25/2019</t>
  </si>
  <si>
    <t>DREMEL</t>
  </si>
  <si>
    <t>2859492</t>
  </si>
  <si>
    <t>Hospital Bucket Cover</t>
  </si>
  <si>
    <t>MEDGEN</t>
  </si>
  <si>
    <t xml:space="preserve">770302710   </t>
  </si>
  <si>
    <t>76037950</t>
  </si>
  <si>
    <t>8400577</t>
  </si>
  <si>
    <t>Bin Shelf 10-7/8"X4-1/8X4</t>
  </si>
  <si>
    <t>05/07/2019</t>
  </si>
  <si>
    <t>AKRO</t>
  </si>
  <si>
    <t>77242355</t>
  </si>
  <si>
    <t>1105800</t>
  </si>
  <si>
    <t>Pencil, Needle &amp; Holster</t>
  </si>
  <si>
    <t>ABCO</t>
  </si>
  <si>
    <t xml:space="preserve">770704349   </t>
  </si>
  <si>
    <t>77293655</t>
  </si>
  <si>
    <t>6540813</t>
  </si>
  <si>
    <t>Suture Sutupak P-H Silk Blk</t>
  </si>
  <si>
    <t>06/12/2019</t>
  </si>
  <si>
    <t xml:space="preserve">773853320   </t>
  </si>
  <si>
    <t>75220936</t>
  </si>
  <si>
    <t>04/15/2019</t>
  </si>
  <si>
    <t>76969085</t>
  </si>
  <si>
    <t>1241336</t>
  </si>
  <si>
    <t>Spare Parts Kit Ltmn Card3</t>
  </si>
  <si>
    <t>06/04/2019</t>
  </si>
  <si>
    <t>3MMED</t>
  </si>
  <si>
    <t>Baytown</t>
  </si>
  <si>
    <t xml:space="preserve">77521       </t>
  </si>
  <si>
    <t>75634276</t>
  </si>
  <si>
    <t>7145123</t>
  </si>
  <si>
    <t>Tubigrip Sm Hands And Arms</t>
  </si>
  <si>
    <t xml:space="preserve">770302717   </t>
  </si>
  <si>
    <t>76680777</t>
  </si>
  <si>
    <t>1178365</t>
  </si>
  <si>
    <t>Cutimed Sorbact Dressing Gel</t>
  </si>
  <si>
    <t>7140011</t>
  </si>
  <si>
    <t>Dressing Mepore 2.5"x3"</t>
  </si>
  <si>
    <t xml:space="preserve">770302753   </t>
  </si>
  <si>
    <t>76606867</t>
  </si>
  <si>
    <t>1154619</t>
  </si>
  <si>
    <t>OrthoGlass Comfort Splint</t>
  </si>
  <si>
    <t xml:space="preserve">770704347   </t>
  </si>
  <si>
    <t>76381837</t>
  </si>
  <si>
    <t xml:space="preserve">774793165   </t>
  </si>
  <si>
    <t>74800029</t>
  </si>
  <si>
    <t>2990188</t>
  </si>
  <si>
    <t>T-Piece Non-Rebreathing</t>
  </si>
  <si>
    <t>SIMPOR</t>
  </si>
  <si>
    <t>76084101</t>
  </si>
  <si>
    <t>6270045</t>
  </si>
  <si>
    <t>TUBING CORR SEG DISP DSPN</t>
  </si>
  <si>
    <t>VYAIRE</t>
  </si>
  <si>
    <t>77805448</t>
  </si>
  <si>
    <t>06/27/2019</t>
  </si>
  <si>
    <t>NASSAU BAY</t>
  </si>
  <si>
    <t xml:space="preserve">770583683   </t>
  </si>
  <si>
    <t>76502384</t>
  </si>
  <si>
    <t>4408739</t>
  </si>
  <si>
    <t>Delta-Elite CastTape Polyester</t>
  </si>
  <si>
    <t xml:space="preserve">770302722   </t>
  </si>
  <si>
    <t>76081291</t>
  </si>
  <si>
    <t>6506281</t>
  </si>
  <si>
    <t>Poly-red 13-17gl Haz Wast</t>
  </si>
  <si>
    <t>76241655</t>
  </si>
  <si>
    <t>05/13/2019</t>
  </si>
  <si>
    <t>76401754</t>
  </si>
  <si>
    <t>76492816</t>
  </si>
  <si>
    <t>1539991</t>
  </si>
  <si>
    <t>Slippers Patient White</t>
  </si>
  <si>
    <t>05/20/2019</t>
  </si>
  <si>
    <t>ALBWAL</t>
  </si>
  <si>
    <t>8408241</t>
  </si>
  <si>
    <t>Underpad Wings 23x36"</t>
  </si>
  <si>
    <t>76714616</t>
  </si>
  <si>
    <t>05/28/2019</t>
  </si>
  <si>
    <t>77004423</t>
  </si>
  <si>
    <t>77103215</t>
  </si>
  <si>
    <t>7016299</t>
  </si>
  <si>
    <t>Stethoscope Adscope Lilc 2Hd</t>
  </si>
  <si>
    <t>AMDIAG</t>
  </si>
  <si>
    <t xml:space="preserve">770241695   </t>
  </si>
  <si>
    <t>75747219</t>
  </si>
  <si>
    <t>04/30/2019</t>
  </si>
  <si>
    <t>Conroe</t>
  </si>
  <si>
    <t xml:space="preserve">773853313   </t>
  </si>
  <si>
    <t>74995983</t>
  </si>
  <si>
    <t>1242003</t>
  </si>
  <si>
    <t>Paper Table 24"</t>
  </si>
  <si>
    <t>04/08/2019</t>
  </si>
  <si>
    <t>GREBAY</t>
  </si>
  <si>
    <t xml:space="preserve">770302751   </t>
  </si>
  <si>
    <t>76435040</t>
  </si>
  <si>
    <t>1118604</t>
  </si>
  <si>
    <t>Split Ear Facial Band</t>
  </si>
  <si>
    <t>MICRMD</t>
  </si>
  <si>
    <t xml:space="preserve">770302732   </t>
  </si>
  <si>
    <t>76570588</t>
  </si>
  <si>
    <t>7640139</t>
  </si>
  <si>
    <t>T-Tube Supersoft Vent Silicone</t>
  </si>
  <si>
    <t>05/22/2019</t>
  </si>
  <si>
    <t>77253630</t>
  </si>
  <si>
    <t>1085993</t>
  </si>
  <si>
    <t>Culture Swab Liquid Amies</t>
  </si>
  <si>
    <t>B-DMIC</t>
  </si>
  <si>
    <t xml:space="preserve">770583600   </t>
  </si>
  <si>
    <t>75560514</t>
  </si>
  <si>
    <t>04/24/2019</t>
  </si>
  <si>
    <t>75778500</t>
  </si>
  <si>
    <t>1198733</t>
  </si>
  <si>
    <t>Bag Drainage Urinary ST LF</t>
  </si>
  <si>
    <t>AMSINO</t>
  </si>
  <si>
    <t>76600752</t>
  </si>
  <si>
    <t>1198520</t>
  </si>
  <si>
    <t>Bardex Cath Foley Ltx Sil 30cc</t>
  </si>
  <si>
    <t>BARDBI</t>
  </si>
  <si>
    <t>77148370</t>
  </si>
  <si>
    <t>1215614</t>
  </si>
  <si>
    <t>Bag Urine Drainage Belly Bag</t>
  </si>
  <si>
    <t>1049315</t>
  </si>
  <si>
    <t>Catheter Insertion Tray</t>
  </si>
  <si>
    <t>Shenandoah</t>
  </si>
  <si>
    <t>76230576</t>
  </si>
  <si>
    <t>1083248</t>
  </si>
  <si>
    <t>Cast Saw Blade 2.5" Round</t>
  </si>
  <si>
    <t xml:space="preserve">770302738   </t>
  </si>
  <si>
    <t>74730697</t>
  </si>
  <si>
    <t>1101619</t>
  </si>
  <si>
    <t>Gauze Dermacea Sterile</t>
  </si>
  <si>
    <t>04/01/2019</t>
  </si>
  <si>
    <t>77147618</t>
  </si>
  <si>
    <t>77619804</t>
  </si>
  <si>
    <t xml:space="preserve">770302735   </t>
  </si>
  <si>
    <t>76069901</t>
  </si>
  <si>
    <t>1047440</t>
  </si>
  <si>
    <t>Scissor Steven Tenotomy Cvd</t>
  </si>
  <si>
    <t>MILTEX</t>
  </si>
  <si>
    <t xml:space="preserve">770302769   </t>
  </si>
  <si>
    <t>75393996</t>
  </si>
  <si>
    <t>1046671</t>
  </si>
  <si>
    <t>Tena Underwear Protective X-AB</t>
  </si>
  <si>
    <t>04/18/2019</t>
  </si>
  <si>
    <t>SCAMOL</t>
  </si>
  <si>
    <t>76406008</t>
  </si>
  <si>
    <t>76946289</t>
  </si>
  <si>
    <t xml:space="preserve">774793505   </t>
  </si>
  <si>
    <t>76147511</t>
  </si>
  <si>
    <t>5660531</t>
  </si>
  <si>
    <t>Headband F/Portable Head</t>
  </si>
  <si>
    <t>League City</t>
  </si>
  <si>
    <t xml:space="preserve">775736460   </t>
  </si>
  <si>
    <t>74883655</t>
  </si>
  <si>
    <t>8401296</t>
  </si>
  <si>
    <t>Cannula,nasal,pediatric</t>
  </si>
  <si>
    <t>SALTE</t>
  </si>
  <si>
    <t xml:space="preserve">770941287   </t>
  </si>
  <si>
    <t>76246763</t>
  </si>
  <si>
    <t>77310630</t>
  </si>
  <si>
    <t>06/13/2019</t>
  </si>
  <si>
    <t>CYPRESS</t>
  </si>
  <si>
    <t xml:space="preserve">774291083   </t>
  </si>
  <si>
    <t>75070728</t>
  </si>
  <si>
    <t>5900010</t>
  </si>
  <si>
    <t>Pal &amp; Purell Instant Hand Sani</t>
  </si>
  <si>
    <t>GOJO</t>
  </si>
  <si>
    <t>74829869</t>
  </si>
  <si>
    <t>04/03/2019</t>
  </si>
  <si>
    <t>76319967</t>
  </si>
  <si>
    <t>1077468</t>
  </si>
  <si>
    <t>Biogel PF Ltx Glove Ortho Strl</t>
  </si>
  <si>
    <t>05/15/2019</t>
  </si>
  <si>
    <t>HOUSTON METHODIST   Drop-Ship Items  -  Apr 2019 through Jun 2019</t>
  </si>
  <si>
    <t>BAYTOWN</t>
  </si>
  <si>
    <t xml:space="preserve">775237506   </t>
  </si>
  <si>
    <t>76570657</t>
  </si>
  <si>
    <t>1198587</t>
  </si>
  <si>
    <t>Dressing WoundGard Brdr Gze</t>
  </si>
  <si>
    <t>D</t>
  </si>
  <si>
    <t>MPMMED</t>
  </si>
  <si>
    <t>77791327</t>
  </si>
  <si>
    <t>5581592</t>
  </si>
  <si>
    <t>Varivax Chickenpox All Sdv</t>
  </si>
  <si>
    <t>MERVAC</t>
  </si>
  <si>
    <t>SPRING</t>
  </si>
  <si>
    <t xml:space="preserve">773792210   </t>
  </si>
  <si>
    <t>75220957</t>
  </si>
  <si>
    <t>5580053</t>
  </si>
  <si>
    <t>ProQuad MMR Varivax Combo Vacc</t>
  </si>
  <si>
    <t>75626735</t>
  </si>
  <si>
    <t>1266483</t>
  </si>
  <si>
    <t>Cape Exam X-Wide</t>
  </si>
  <si>
    <t>OPTINT</t>
  </si>
  <si>
    <t>76306189</t>
  </si>
  <si>
    <t>1324137</t>
  </si>
  <si>
    <t>640 Pediatric Exam Table w/Scl</t>
  </si>
  <si>
    <t>05/14/2019</t>
  </si>
  <si>
    <t>MIDMAK</t>
  </si>
  <si>
    <t>75247969</t>
  </si>
  <si>
    <t>9049504</t>
  </si>
  <si>
    <t>Purell Oceanmist 8oz Blue</t>
  </si>
  <si>
    <t>ODEPOT</t>
  </si>
  <si>
    <t>1202160</t>
  </si>
  <si>
    <t>Soap Hand Dial Basics Liquid</t>
  </si>
  <si>
    <t>77684824</t>
  </si>
  <si>
    <t>06/25/2019</t>
  </si>
  <si>
    <t>THE WOODLANDS</t>
  </si>
  <si>
    <t xml:space="preserve">773822329   </t>
  </si>
  <si>
    <t>75977155</t>
  </si>
  <si>
    <t>1291357</t>
  </si>
  <si>
    <t>Bag Grocery Paper 4x6x12</t>
  </si>
  <si>
    <t>LAGASS</t>
  </si>
  <si>
    <t xml:space="preserve">774794711   </t>
  </si>
  <si>
    <t>75613541</t>
  </si>
  <si>
    <t>9026347</t>
  </si>
  <si>
    <t>LYSOL SPRAY,FRESH SCENT,1</t>
  </si>
  <si>
    <t>74762191</t>
  </si>
  <si>
    <t>1313016</t>
  </si>
  <si>
    <t>Strap Velcro D-Ring</t>
  </si>
  <si>
    <t>NORCST</t>
  </si>
  <si>
    <t>75590983</t>
  </si>
  <si>
    <t>1310343</t>
  </si>
  <si>
    <t>Orficast Thermoplastic Tape</t>
  </si>
  <si>
    <t>FABENT</t>
  </si>
  <si>
    <t>76120108</t>
  </si>
  <si>
    <t>9041650</t>
  </si>
  <si>
    <t>Signo Retract Gel Pen Ref</t>
  </si>
  <si>
    <t>1247945</t>
  </si>
  <si>
    <t>Disc Verbatim Slim White</t>
  </si>
  <si>
    <t>9057953</t>
  </si>
  <si>
    <t>Sleeve CD/DVD 2-Sided Wht</t>
  </si>
  <si>
    <t>76628595</t>
  </si>
  <si>
    <t>9020638</t>
  </si>
  <si>
    <t>Refill Uniball Gel Rt</t>
  </si>
  <si>
    <t>9029568</t>
  </si>
  <si>
    <t>Log Book 8-1/4x8 1/2 120Pages</t>
  </si>
  <si>
    <t>9051211</t>
  </si>
  <si>
    <t>Pen Rt Gel G2 1.0mm Black</t>
  </si>
  <si>
    <t>9021028</t>
  </si>
  <si>
    <t>Refill Pen Uniball Impact</t>
  </si>
  <si>
    <t>76777260</t>
  </si>
  <si>
    <t>1279769</t>
  </si>
  <si>
    <t>Glove Compression Tipless</t>
  </si>
  <si>
    <t>05/29/2019</t>
  </si>
  <si>
    <t>1279767</t>
  </si>
  <si>
    <t>1239060</t>
  </si>
  <si>
    <t>Glove Edema 3/4 Finger</t>
  </si>
  <si>
    <t>1239058</t>
  </si>
  <si>
    <t>1239059</t>
  </si>
  <si>
    <t>1239053</t>
  </si>
  <si>
    <t>77628126</t>
  </si>
  <si>
    <t>06/24/2019</t>
  </si>
  <si>
    <t>75257334</t>
  </si>
  <si>
    <t>9026856</t>
  </si>
  <si>
    <t>Eye Wash Ophthalmic Solution</t>
  </si>
  <si>
    <t>04/16/2019</t>
  </si>
  <si>
    <t>77552985</t>
  </si>
  <si>
    <t>1279188</t>
  </si>
  <si>
    <t>Drape Breast 3-Ply 12x24</t>
  </si>
  <si>
    <t>06/20/2019</t>
  </si>
  <si>
    <t xml:space="preserve">770622603   </t>
  </si>
  <si>
    <t>75256366</t>
  </si>
  <si>
    <t>1155367</t>
  </si>
  <si>
    <t>Lysol Neutra Air Spray 10oz</t>
  </si>
  <si>
    <t>75565121</t>
  </si>
  <si>
    <t>9033207</t>
  </si>
  <si>
    <t>Label Dot 3/4 See-Thru A</t>
  </si>
  <si>
    <t>76504784</t>
  </si>
  <si>
    <t>76946432</t>
  </si>
  <si>
    <t>4997552</t>
  </si>
  <si>
    <t>Lysol Citrus Sanit Wipes/110</t>
  </si>
  <si>
    <t>06/03/2019</t>
  </si>
  <si>
    <t>PEARLAND</t>
  </si>
  <si>
    <t>77397376</t>
  </si>
  <si>
    <t>06/17/2019</t>
  </si>
  <si>
    <t>76946468</t>
  </si>
  <si>
    <t>2450153</t>
  </si>
  <si>
    <t>Thermometer Bottle Freezer -20</t>
  </si>
  <si>
    <t>THERMC</t>
  </si>
  <si>
    <t xml:space="preserve">770302715   </t>
  </si>
  <si>
    <t>75339235</t>
  </si>
  <si>
    <t>1244111</t>
  </si>
  <si>
    <t>Cover Light Sterile</t>
  </si>
  <si>
    <t>04/17/2019</t>
  </si>
  <si>
    <t>DEROYA</t>
  </si>
  <si>
    <t xml:space="preserve">770941378   </t>
  </si>
  <si>
    <t>74829853</t>
  </si>
  <si>
    <t>9033722</t>
  </si>
  <si>
    <t>BANDAGE,BAND-AID,FLEX,1X3</t>
  </si>
  <si>
    <t>75384200</t>
  </si>
  <si>
    <t>1177348</t>
  </si>
  <si>
    <t>TKO Brace Orthosis Knuckle LT</t>
  </si>
  <si>
    <t>1177347</t>
  </si>
  <si>
    <t>TKO Brace Orthosis Knuckle RT</t>
  </si>
  <si>
    <t>6010063</t>
  </si>
  <si>
    <t>Scissors Lister 8" MH</t>
  </si>
  <si>
    <t>1259335</t>
  </si>
  <si>
    <t>Washcloth Soft Pack Unscnt</t>
  </si>
  <si>
    <t>FIRSTQ</t>
  </si>
  <si>
    <t>9064194</t>
  </si>
  <si>
    <t>Hand Sanitizer OD Aloe Pump</t>
  </si>
  <si>
    <t>77630434</t>
  </si>
  <si>
    <t>Magnolia</t>
  </si>
  <si>
    <t xml:space="preserve">773544530   </t>
  </si>
  <si>
    <t>75908888</t>
  </si>
  <si>
    <t>76685032</t>
  </si>
  <si>
    <t>9061018</t>
  </si>
  <si>
    <t>Water Pure Life Bottled Nestle</t>
  </si>
  <si>
    <t xml:space="preserve">774793500   </t>
  </si>
  <si>
    <t>75560507</t>
  </si>
  <si>
    <t>1161871</t>
  </si>
  <si>
    <t>Lysol Neutra Air Morning Dew</t>
  </si>
  <si>
    <t>75168317</t>
  </si>
  <si>
    <t>1174840</t>
  </si>
  <si>
    <t>Sampler Endometrial II</t>
  </si>
  <si>
    <t>MEDGYN</t>
  </si>
  <si>
    <t>1274767</t>
  </si>
  <si>
    <t>Paper Recording f/F9 Fetal Mnt</t>
  </si>
  <si>
    <t>COOPSR</t>
  </si>
  <si>
    <t>77060718</t>
  </si>
  <si>
    <t>1276358</t>
  </si>
  <si>
    <t>Veritor+ Rdr Combo 2 FLU</t>
  </si>
  <si>
    <t>1321024</t>
  </si>
  <si>
    <t>Gripit Advance KTAPE</t>
  </si>
  <si>
    <t>1027226</t>
  </si>
  <si>
    <t>Tray f/Mayo 16-1/4"x21-1/8"</t>
  </si>
  <si>
    <t>PEDIGO</t>
  </si>
  <si>
    <t>75859359</t>
  </si>
  <si>
    <t>1158927</t>
  </si>
  <si>
    <t>Wheelchair Excel Blk 18"x16"</t>
  </si>
  <si>
    <t>05/02/2019</t>
  </si>
  <si>
    <t>76600957</t>
  </si>
  <si>
    <t>6130036</t>
  </si>
  <si>
    <t>IMAK Elbow Support</t>
  </si>
  <si>
    <t>BROWNM</t>
  </si>
  <si>
    <t>2878604</t>
  </si>
  <si>
    <t>Bars Metatarsal 5/16"</t>
  </si>
  <si>
    <t>HAPAD</t>
  </si>
  <si>
    <t>1045756</t>
  </si>
  <si>
    <t>Bars Metatarsal</t>
  </si>
  <si>
    <t>76819271</t>
  </si>
  <si>
    <t>1162632</t>
  </si>
  <si>
    <t>Spinal Needle</t>
  </si>
  <si>
    <t>INTPAI</t>
  </si>
  <si>
    <t>77552764</t>
  </si>
  <si>
    <t>1145995</t>
  </si>
  <si>
    <t>Wipes Aloe Touch</t>
  </si>
  <si>
    <t xml:space="preserve">774793541   </t>
  </si>
  <si>
    <t>75008116</t>
  </si>
  <si>
    <t>9056239</t>
  </si>
  <si>
    <t>Hook Medium Command</t>
  </si>
  <si>
    <t xml:space="preserve">770941521   </t>
  </si>
  <si>
    <t>75560403</t>
  </si>
  <si>
    <t>9063523</t>
  </si>
  <si>
    <t>Clorox Concentrated Germicidal</t>
  </si>
  <si>
    <t>74683835</t>
  </si>
  <si>
    <t>1105323</t>
  </si>
  <si>
    <t>Acetic Acid Solution 2%</t>
  </si>
  <si>
    <t>HELINK</t>
  </si>
  <si>
    <t>1210647</t>
  </si>
  <si>
    <t>Sitz Bath Plastic Pink</t>
  </si>
  <si>
    <t>LGS</t>
  </si>
  <si>
    <t>76797746</t>
  </si>
  <si>
    <t>75667380</t>
  </si>
  <si>
    <t>1358005</t>
  </si>
  <si>
    <t>Filter Pulmogard C w/ NoseClip</t>
  </si>
  <si>
    <t>SDIDIA</t>
  </si>
  <si>
    <t>76007281</t>
  </si>
  <si>
    <t>3674248</t>
  </si>
  <si>
    <t>Room Status Signal 6-Flag</t>
  </si>
  <si>
    <t>UNIWES</t>
  </si>
  <si>
    <t>1274452</t>
  </si>
  <si>
    <t>Wipes Lysol Morning Breeze</t>
  </si>
  <si>
    <t>9051295</t>
  </si>
  <si>
    <t>Wipes Disinfecting Clorox</t>
  </si>
  <si>
    <t>9029209</t>
  </si>
  <si>
    <t>LYSOL SPRAY,LINEN SCENT,1</t>
  </si>
  <si>
    <t>76161200</t>
  </si>
  <si>
    <t>1136133</t>
  </si>
  <si>
    <t>Kick Bucket S/S 13Qt</t>
  </si>
  <si>
    <t>77738271</t>
  </si>
  <si>
    <t>1087520</t>
  </si>
  <si>
    <t>Cabinet Wall f/AED</t>
  </si>
  <si>
    <t>06/26/2019</t>
  </si>
  <si>
    <t>ZOLL</t>
  </si>
  <si>
    <t xml:space="preserve">775213154   </t>
  </si>
  <si>
    <t>76789422</t>
  </si>
  <si>
    <t>74839195</t>
  </si>
  <si>
    <t>1194256</t>
  </si>
  <si>
    <t>Warmer Infant Heel Snuggler</t>
  </si>
  <si>
    <t>PHLEB</t>
  </si>
  <si>
    <t>77192255</t>
  </si>
  <si>
    <t xml:space="preserve">770301502   </t>
  </si>
  <si>
    <t>77366507</t>
  </si>
  <si>
    <t>1191499</t>
  </si>
  <si>
    <t>Stryker 986 Cartridge Filter</t>
  </si>
  <si>
    <t>SOMTEC</t>
  </si>
  <si>
    <t>1239354</t>
  </si>
  <si>
    <t>Cutter Cast Blade</t>
  </si>
  <si>
    <t>75634255</t>
  </si>
  <si>
    <t>1132107</t>
  </si>
  <si>
    <t>Needle Holder Baumgartner</t>
  </si>
  <si>
    <t>BRSURG</t>
  </si>
  <si>
    <t>75668287</t>
  </si>
  <si>
    <t>9047219</t>
  </si>
  <si>
    <t>Notes Post-It 3x3 Asst Neon</t>
  </si>
  <si>
    <t>9059809</t>
  </si>
  <si>
    <t>Stapler Half Strip Metal</t>
  </si>
  <si>
    <t>1286034</t>
  </si>
  <si>
    <t>Febreze Air Frshnr Spray 8.8oz</t>
  </si>
  <si>
    <t>1211097</t>
  </si>
  <si>
    <t>Freshener Air Febreze</t>
  </si>
  <si>
    <t>1210598</t>
  </si>
  <si>
    <t>Refill Air Freshener Air Wick</t>
  </si>
  <si>
    <t>76427508</t>
  </si>
  <si>
    <t>1228481</t>
  </si>
  <si>
    <t>Mic Kit Feeding Tube Push Type</t>
  </si>
  <si>
    <t>HALYAR</t>
  </si>
  <si>
    <t>77246885</t>
  </si>
  <si>
    <t>1147304</t>
  </si>
  <si>
    <t>Energizer Max AA Alkaline</t>
  </si>
  <si>
    <t xml:space="preserve">770941298   </t>
  </si>
  <si>
    <t>74936453</t>
  </si>
  <si>
    <t>04/05/2019</t>
  </si>
  <si>
    <t>76404261</t>
  </si>
  <si>
    <t>1069303</t>
  </si>
  <si>
    <t>Pro Towel 3ply Tissue White</t>
  </si>
  <si>
    <t>9064944</t>
  </si>
  <si>
    <t>Chair Task Ergonomic Black</t>
  </si>
  <si>
    <t>77767824</t>
  </si>
  <si>
    <t>77791333</t>
  </si>
  <si>
    <t xml:space="preserve">770302719   </t>
  </si>
  <si>
    <t>75643345</t>
  </si>
  <si>
    <t>9049714</t>
  </si>
  <si>
    <t>Towels Multifold Natural</t>
  </si>
  <si>
    <t>77468395</t>
  </si>
  <si>
    <t>1148186</t>
  </si>
  <si>
    <t>Scissor Metzenbaum Strabismus</t>
  </si>
  <si>
    <t>06/18/2019</t>
  </si>
  <si>
    <t xml:space="preserve">770631777   </t>
  </si>
  <si>
    <t>76949101</t>
  </si>
  <si>
    <t xml:space="preserve">770246050   </t>
  </si>
  <si>
    <t>75613534</t>
  </si>
  <si>
    <t>1205964</t>
  </si>
  <si>
    <t>Rack Pouch f/M9/M11 Sterilizer</t>
  </si>
  <si>
    <t>7950055</t>
  </si>
  <si>
    <t>Clinitek Status + Analyzer</t>
  </si>
  <si>
    <t>AMES</t>
  </si>
  <si>
    <t>75942378</t>
  </si>
  <si>
    <t>1099358</t>
  </si>
  <si>
    <t>Forcep Uterine Tenaculum</t>
  </si>
  <si>
    <t>1154775</t>
  </si>
  <si>
    <t>Forcep Sponge Bozeman</t>
  </si>
  <si>
    <t>1244915</t>
  </si>
  <si>
    <t>Extractor IUD</t>
  </si>
  <si>
    <t>1099699</t>
  </si>
  <si>
    <t>Instrument Tray Cover</t>
  </si>
  <si>
    <t>77337896</t>
  </si>
  <si>
    <t>1339076</t>
  </si>
  <si>
    <t>Tympanometer Handheld EasyTymp</t>
  </si>
  <si>
    <t>MAIDIA</t>
  </si>
  <si>
    <t>1144538</t>
  </si>
  <si>
    <t>Bin Organizer 4.125x10.875x4</t>
  </si>
  <si>
    <t>75230912</t>
  </si>
  <si>
    <t>1198279</t>
  </si>
  <si>
    <t>Wedge Spnl Pos Fm 45-Degree</t>
  </si>
  <si>
    <t>SOURON</t>
  </si>
  <si>
    <t xml:space="preserve">770704374   </t>
  </si>
  <si>
    <t>76219477</t>
  </si>
  <si>
    <t>1358481</t>
  </si>
  <si>
    <t>Filter PFT PulmoGard C</t>
  </si>
  <si>
    <t>77724084</t>
  </si>
  <si>
    <t xml:space="preserve">773853312   </t>
  </si>
  <si>
    <t>76138646</t>
  </si>
  <si>
    <t>1101316</t>
  </si>
  <si>
    <t>Folder, Letter Manilla</t>
  </si>
  <si>
    <t xml:space="preserve">770704379   </t>
  </si>
  <si>
    <t>75012909</t>
  </si>
  <si>
    <t>1225698</t>
  </si>
  <si>
    <t>Indicators Steam AccuFast BI</t>
  </si>
  <si>
    <t>MDTBIO</t>
  </si>
  <si>
    <t>75494369</t>
  </si>
  <si>
    <t>04/23/2019</t>
  </si>
  <si>
    <t>75912046</t>
  </si>
  <si>
    <t>77109756</t>
  </si>
  <si>
    <t>1257651</t>
  </si>
  <si>
    <t>Cards Crsh Crt ALCS Emergency</t>
  </si>
  <si>
    <t>LAERP</t>
  </si>
  <si>
    <t>75732468</t>
  </si>
  <si>
    <t>1104623</t>
  </si>
  <si>
    <t>Duracuff Adult Long w/Connect</t>
  </si>
  <si>
    <t>MARQ</t>
  </si>
  <si>
    <t xml:space="preserve">770302761   </t>
  </si>
  <si>
    <t>75989989</t>
  </si>
  <si>
    <t xml:space="preserve">770706043   </t>
  </si>
  <si>
    <t>75025020</t>
  </si>
  <si>
    <t>75640568</t>
  </si>
  <si>
    <t>3720594</t>
  </si>
  <si>
    <t>Boot Cast Slimline Darco Blue</t>
  </si>
  <si>
    <t>3720589</t>
  </si>
  <si>
    <t>Boot Cast Slimline Darco Black</t>
  </si>
  <si>
    <t>77056483</t>
  </si>
  <si>
    <t>1145624</t>
  </si>
  <si>
    <t>Cabinet Med Single Door</t>
  </si>
  <si>
    <t>HARLO</t>
  </si>
  <si>
    <t>75695434</t>
  </si>
  <si>
    <t>04/29/2019</t>
  </si>
  <si>
    <t>Richmond</t>
  </si>
  <si>
    <t xml:space="preserve">774065830   </t>
  </si>
  <si>
    <t>76376164</t>
  </si>
  <si>
    <t>1085324</t>
  </si>
  <si>
    <t>Clorox Disinfect Wipes</t>
  </si>
  <si>
    <t xml:space="preserve">770302740   </t>
  </si>
  <si>
    <t>75519230</t>
  </si>
  <si>
    <t>9059926</t>
  </si>
  <si>
    <t>Fork Plstc Med Wt We</t>
  </si>
  <si>
    <t>76007629</t>
  </si>
  <si>
    <t>9052132</t>
  </si>
  <si>
    <t>Cracker Cheese/Pntbtr</t>
  </si>
  <si>
    <t>76868529</t>
  </si>
  <si>
    <t>77418241</t>
  </si>
  <si>
    <t>75463489</t>
  </si>
  <si>
    <t>04/22/2019</t>
  </si>
  <si>
    <t>76427482</t>
  </si>
  <si>
    <t>75144435</t>
  </si>
  <si>
    <t>1315660</t>
  </si>
  <si>
    <t>Alere Universl Printer Afinion</t>
  </si>
  <si>
    <t>04/11/2019</t>
  </si>
  <si>
    <t>ALEAFI</t>
  </si>
  <si>
    <t>1317178</t>
  </si>
  <si>
    <t>Afinion2 Analyzer Placement</t>
  </si>
  <si>
    <t>77619772</t>
  </si>
  <si>
    <t>1142357</t>
  </si>
  <si>
    <t>Finger Traps Adult N/S</t>
  </si>
  <si>
    <t>ALIMED</t>
  </si>
  <si>
    <t>75776364</t>
  </si>
  <si>
    <t>1314227</t>
  </si>
  <si>
    <t>CoaguChek XS 6x48 Bundle</t>
  </si>
  <si>
    <t>BIODYN</t>
  </si>
  <si>
    <t>76841668</t>
  </si>
  <si>
    <t>75220830</t>
  </si>
  <si>
    <t>75221064</t>
  </si>
  <si>
    <t>1351987</t>
  </si>
  <si>
    <t>Trophon Chem Indicator</t>
  </si>
  <si>
    <t>GEULDD</t>
  </si>
  <si>
    <t>75695409</t>
  </si>
  <si>
    <t>1305003</t>
  </si>
  <si>
    <t>Pack Cystoscopy I Aurora</t>
  </si>
  <si>
    <t>77246733</t>
  </si>
  <si>
    <t>9057936</t>
  </si>
  <si>
    <t>Scissors Fskrs Bent 8 Rcy Gry</t>
  </si>
  <si>
    <t>77246833</t>
  </si>
  <si>
    <t>77765252</t>
  </si>
  <si>
    <t>77768200</t>
  </si>
  <si>
    <t>1324935</t>
  </si>
  <si>
    <t>253 Spline Mounting Hardware</t>
  </si>
  <si>
    <t xml:space="preserve">770302706   </t>
  </si>
  <si>
    <t>75144687</t>
  </si>
  <si>
    <t>1185713</t>
  </si>
  <si>
    <t>O-Ring Latex f/Ligator</t>
  </si>
  <si>
    <t>76325886</t>
  </si>
  <si>
    <t>3669242</t>
  </si>
  <si>
    <t>Ligator Hemorrhoid Suction</t>
  </si>
  <si>
    <t>76195287</t>
  </si>
  <si>
    <t>1263287</t>
  </si>
  <si>
    <t>CD-R Disc Verbatim White</t>
  </si>
  <si>
    <t>05/10/2019</t>
  </si>
  <si>
    <t>Bellaire</t>
  </si>
  <si>
    <t xml:space="preserve">774014531   </t>
  </si>
  <si>
    <t>75176131</t>
  </si>
  <si>
    <t>1156380</t>
  </si>
  <si>
    <t>Logitech Mouse Wireless M-310</t>
  </si>
  <si>
    <t>77004557</t>
  </si>
  <si>
    <t>9038719</t>
  </si>
  <si>
    <t>Lysol Sanitizing Wipes</t>
  </si>
  <si>
    <t>75305307</t>
  </si>
  <si>
    <t>1328955</t>
  </si>
  <si>
    <t>STATKIT 550 EmergMedMgmt</t>
  </si>
  <si>
    <t>BANYA2</t>
  </si>
  <si>
    <t>Montgomery</t>
  </si>
  <si>
    <t xml:space="preserve">773561899   </t>
  </si>
  <si>
    <t>75908940</t>
  </si>
  <si>
    <t>1317637</t>
  </si>
  <si>
    <t>Applicator Kit Phenol Apdyne</t>
  </si>
  <si>
    <t>75639676</t>
  </si>
  <si>
    <t>77246740</t>
  </si>
  <si>
    <t xml:space="preserve">774793471   </t>
  </si>
  <si>
    <t>76873263</t>
  </si>
  <si>
    <t>77299145</t>
  </si>
  <si>
    <t>9049507</t>
  </si>
  <si>
    <t>Purell Springbloom Pink 8oz</t>
  </si>
  <si>
    <t>9060348</t>
  </si>
  <si>
    <t>Spray Disinfect. Lysol Orig</t>
  </si>
  <si>
    <t xml:space="preserve">770583653   </t>
  </si>
  <si>
    <t>74882066</t>
  </si>
  <si>
    <t>1162714</t>
  </si>
  <si>
    <t>Blade Flat Stock Juvenile ST</t>
  </si>
  <si>
    <t>1105670</t>
  </si>
  <si>
    <t>Tube Ventalation Pope</t>
  </si>
  <si>
    <t>76305053</t>
  </si>
  <si>
    <t>76915276</t>
  </si>
  <si>
    <t>76938444</t>
  </si>
  <si>
    <t>1103577</t>
  </si>
  <si>
    <t>Color Band Kit Assorted</t>
  </si>
  <si>
    <t>Friendswood</t>
  </si>
  <si>
    <t xml:space="preserve">775463987   </t>
  </si>
  <si>
    <t>75068386</t>
  </si>
  <si>
    <t>75083726</t>
  </si>
  <si>
    <t>1198026</t>
  </si>
  <si>
    <t>Curette Ear CeraPik Clinic Pk</t>
  </si>
  <si>
    <t>BIONX</t>
  </si>
  <si>
    <t>77108703</t>
  </si>
  <si>
    <t>1245415</t>
  </si>
  <si>
    <t>Dye Strip Lissamine Green</t>
  </si>
  <si>
    <t>BEAVIS</t>
  </si>
  <si>
    <t>77186385</t>
  </si>
  <si>
    <t>75157607</t>
  </si>
  <si>
    <t>1322306</t>
  </si>
  <si>
    <t>272 Basic Stool</t>
  </si>
  <si>
    <t>76757569</t>
  </si>
  <si>
    <t>1292321</t>
  </si>
  <si>
    <t>Tray Instrument SS 16-1/2x10x4</t>
  </si>
  <si>
    <t>75492212</t>
  </si>
  <si>
    <t>9045117</t>
  </si>
  <si>
    <t>Stayfree Sanitary Napkins</t>
  </si>
  <si>
    <t>76786196</t>
  </si>
  <si>
    <t>5663526</t>
  </si>
  <si>
    <t>Univ Desk Set w/PanOp&amp; Macrov</t>
  </si>
  <si>
    <t xml:space="preserve">770704370   </t>
  </si>
  <si>
    <t>75494460</t>
  </si>
  <si>
    <t>9030281</t>
  </si>
  <si>
    <t>Eyeglass Lens Cloth 100/P</t>
  </si>
  <si>
    <t>76248465</t>
  </si>
  <si>
    <t>5660388</t>
  </si>
  <si>
    <t>PanOptic w/Blue Filter &amp; Lens</t>
  </si>
  <si>
    <t>1313117</t>
  </si>
  <si>
    <t>Assist Arms f/ 225 Exam Table</t>
  </si>
  <si>
    <t>77405057</t>
  </si>
  <si>
    <t>9451765</t>
  </si>
  <si>
    <t>Paper Tear Strap</t>
  </si>
  <si>
    <t xml:space="preserve">770054220   </t>
  </si>
  <si>
    <t>76881039</t>
  </si>
  <si>
    <t>1113555</t>
  </si>
  <si>
    <t>Clorox Disinfecting Spray</t>
  </si>
  <si>
    <t>77456559</t>
  </si>
  <si>
    <t>9055261</t>
  </si>
  <si>
    <t>Cleaner Dishwsh Dawn 38oz</t>
  </si>
  <si>
    <t>74682021</t>
  </si>
  <si>
    <t>9031278</t>
  </si>
  <si>
    <t>COVER,TOILET SEAT,1000CT</t>
  </si>
  <si>
    <t xml:space="preserve">774793167   </t>
  </si>
  <si>
    <t>77213429</t>
  </si>
  <si>
    <t xml:space="preserve">770302747   </t>
  </si>
  <si>
    <t>76829031</t>
  </si>
  <si>
    <t>1196971</t>
  </si>
  <si>
    <t>Lancet Safety 1.5x1.6mm</t>
  </si>
  <si>
    <t>SARST</t>
  </si>
  <si>
    <t>1177867</t>
  </si>
  <si>
    <t>Towel Ppr Kleenex M-Fold 1Ply</t>
  </si>
  <si>
    <t>HOUSTON METHODIST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</si>
  <si>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</si>
  <si>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</si>
  <si>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</si>
  <si>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</si>
  <si>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</si>
  <si>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</si>
  <si>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</si>
  <si>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</si>
  <si>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</si>
  <si>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</si>
  <si>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</si>
  <si>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</si>
  <si>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</si>
  <si>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</si>
  <si>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</si>
  <si>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Cutimed Off Loader-Plaster &amp;  </t>
  </si>
  <si>
    <t xml:space="preserve">Synthetic   </t>
  </si>
  <si>
    <t xml:space="preserve">Ea      </t>
  </si>
  <si>
    <t>7800900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</si>
  <si>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</si>
  <si>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</si>
  <si>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</si>
  <si>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</si>
  <si>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</si>
  <si>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</si>
  <si>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2880742</t>
  </si>
  <si>
    <t>Gown Patient Scrim Reinfrcd Bl</t>
  </si>
  <si>
    <t xml:space="preserve">36x42       </t>
  </si>
  <si>
    <t xml:space="preserve">25/Ca   </t>
  </si>
  <si>
    <t>ALLEG</t>
  </si>
  <si>
    <t>GOWNSCRIM</t>
  </si>
  <si>
    <t xml:space="preserve">LYSOL SPRAY,FRESH SCENT,1     </t>
  </si>
  <si>
    <t xml:space="preserve">            </t>
  </si>
  <si>
    <t xml:space="preserve">1/PK    </t>
  </si>
  <si>
    <t>422469</t>
  </si>
  <si>
    <t>6300065</t>
  </si>
  <si>
    <t xml:space="preserve">Paper ECG Stress Red Grid     </t>
  </si>
  <si>
    <t>2009828-024</t>
  </si>
  <si>
    <t xml:space="preserve">Varivax Chickenpox All Sdv    </t>
  </si>
  <si>
    <t xml:space="preserve">.5ml        </t>
  </si>
  <si>
    <t>482700</t>
  </si>
  <si>
    <t>1187354</t>
  </si>
  <si>
    <t xml:space="preserve">Brace Short Arm Fracture LT   </t>
  </si>
  <si>
    <t xml:space="preserve">MD Blk      </t>
  </si>
  <si>
    <t>312-51-1111</t>
  </si>
  <si>
    <t>2487453</t>
  </si>
  <si>
    <t>Lidocaine/Epi MDV Non-Returnbl</t>
  </si>
  <si>
    <t xml:space="preserve">1%          </t>
  </si>
  <si>
    <t xml:space="preserve">50mL/Vl </t>
  </si>
  <si>
    <t>GIVREP</t>
  </si>
  <si>
    <t>00409317803</t>
  </si>
  <si>
    <t>2883035</t>
  </si>
  <si>
    <t>Applictr Rayon-Tip W/Pprsft 8"</t>
  </si>
  <si>
    <t xml:space="preserve">8"          </t>
  </si>
  <si>
    <t xml:space="preserve">50/Bx   </t>
  </si>
  <si>
    <t>C15052-008</t>
  </si>
  <si>
    <t xml:space="preserve">Pro Towel 3ply Tissue White   </t>
  </si>
  <si>
    <t xml:space="preserve">13"x18"     </t>
  </si>
  <si>
    <t xml:space="preserve">500/Ca  </t>
  </si>
  <si>
    <t>NON24357W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</si>
  <si>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</si>
  <si>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</si>
  <si>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</si>
  <si>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</si>
  <si>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</si>
  <si>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</si>
  <si>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>8310183</t>
  </si>
  <si>
    <t xml:space="preserve">Skin Marker NonSterile        </t>
  </si>
  <si>
    <t xml:space="preserve">Mini X-Lg   </t>
  </si>
  <si>
    <t xml:space="preserve">100/Bx  </t>
  </si>
  <si>
    <t>VIS1450XL1000</t>
  </si>
  <si>
    <t xml:space="preserve">BANDAGE,BAND-AID,FLEX,1X3     </t>
  </si>
  <si>
    <t xml:space="preserve">1X3" Strip  </t>
  </si>
  <si>
    <t xml:space="preserve">100     </t>
  </si>
  <si>
    <t>983312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</si>
  <si>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</si>
  <si>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</si>
  <si>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</si>
  <si>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</si>
  <si>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</si>
  <si>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</si>
  <si>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4953856</t>
  </si>
  <si>
    <t xml:space="preserve">Applicator Foam Tip w/Ruler   </t>
  </si>
  <si>
    <t xml:space="preserve">6"          </t>
  </si>
  <si>
    <t xml:space="preserve">200/Ca  </t>
  </si>
  <si>
    <t>HARDWO</t>
  </si>
  <si>
    <t>25-15061PFDM</t>
  </si>
  <si>
    <t xml:space="preserve">8oz         </t>
  </si>
  <si>
    <t xml:space="preserve">24/Ca   </t>
  </si>
  <si>
    <t>595347</t>
  </si>
  <si>
    <t>1187349</t>
  </si>
  <si>
    <t xml:space="preserve">XS Blk      </t>
  </si>
  <si>
    <t>312-31-1111</t>
  </si>
  <si>
    <t>5824378</t>
  </si>
  <si>
    <t xml:space="preserve">Wipe Peri Frag Free Non-Flush </t>
  </si>
  <si>
    <t xml:space="preserve">64EA/PK     </t>
  </si>
  <si>
    <t xml:space="preserve">12/Ca   </t>
  </si>
  <si>
    <t>2AWU-64</t>
  </si>
  <si>
    <t>6430035</t>
  </si>
  <si>
    <t xml:space="preserve">Multi Enzymatic Cleaner       </t>
  </si>
  <si>
    <t xml:space="preserve">1 Gal       </t>
  </si>
  <si>
    <t>OMHALY</t>
  </si>
  <si>
    <t>65201</t>
  </si>
  <si>
    <t>8390280</t>
  </si>
  <si>
    <t xml:space="preserve">Stopcock 3 Way                </t>
  </si>
  <si>
    <t>ICU</t>
  </si>
  <si>
    <t>4238301</t>
  </si>
  <si>
    <t xml:space="preserve">Poly-red 13-17gl Haz Wast     </t>
  </si>
  <si>
    <t>F124</t>
  </si>
  <si>
    <t>1355955</t>
  </si>
  <si>
    <t xml:space="preserve">Posiflush Saline Syringe      </t>
  </si>
  <si>
    <t xml:space="preserve">10mL Fill   </t>
  </si>
  <si>
    <t xml:space="preserve">30/Bx   </t>
  </si>
  <si>
    <t>BD</t>
  </si>
  <si>
    <t>306499</t>
  </si>
  <si>
    <t>3721942</t>
  </si>
  <si>
    <t xml:space="preserve">Elastic Bandage NS Velcro     </t>
  </si>
  <si>
    <t xml:space="preserve">6x5yd       </t>
  </si>
  <si>
    <t xml:space="preserve">10/Ca   </t>
  </si>
  <si>
    <t>9811-65</t>
  </si>
  <si>
    <t>1272677</t>
  </si>
  <si>
    <t xml:space="preserve">Epinephrine Adult Auto-Inject </t>
  </si>
  <si>
    <t xml:space="preserve">0.3mg       </t>
  </si>
  <si>
    <t>DEY</t>
  </si>
  <si>
    <t>49502010202</t>
  </si>
  <si>
    <t xml:space="preserve">Lysol Neutra Air Spray 10oz   </t>
  </si>
  <si>
    <t xml:space="preserve">FreshScent  </t>
  </si>
  <si>
    <t>207044</t>
  </si>
  <si>
    <t>6329516</t>
  </si>
  <si>
    <t xml:space="preserve">Q-Trace Electrode Tabs        </t>
  </si>
  <si>
    <t xml:space="preserve">5400        </t>
  </si>
  <si>
    <t xml:space="preserve">100/Pk  </t>
  </si>
  <si>
    <t>31433538-</t>
  </si>
  <si>
    <t>1329264</t>
  </si>
  <si>
    <t xml:space="preserve">Heplisav-B Hep B PFS          </t>
  </si>
  <si>
    <t xml:space="preserve">20mcg/0.5ml </t>
  </si>
  <si>
    <t xml:space="preserve">5/Bx    </t>
  </si>
  <si>
    <t>DYNVAX</t>
  </si>
  <si>
    <t>43528000305</t>
  </si>
  <si>
    <t>3722936</t>
  </si>
  <si>
    <t xml:space="preserve">Covaderm Dressing             </t>
  </si>
  <si>
    <t xml:space="preserve">4x6         </t>
  </si>
  <si>
    <t>46-002</t>
  </si>
  <si>
    <t>2282906</t>
  </si>
  <si>
    <t xml:space="preserve">Drysol Solution 37.5mL        </t>
  </si>
  <si>
    <t xml:space="preserve">20%         </t>
  </si>
  <si>
    <t>CARDZB</t>
  </si>
  <si>
    <t>1222561</t>
  </si>
  <si>
    <t>3724913</t>
  </si>
  <si>
    <t xml:space="preserve">4x8         </t>
  </si>
  <si>
    <t>46-003-1</t>
  </si>
  <si>
    <t>3726933</t>
  </si>
  <si>
    <t>Elastic Bndg NS Velcro Closure</t>
  </si>
  <si>
    <t xml:space="preserve">4x5yds      </t>
  </si>
  <si>
    <t>9811-45</t>
  </si>
  <si>
    <t>1181554</t>
  </si>
  <si>
    <t xml:space="preserve">Long Thumb Spica w/Boa Right  </t>
  </si>
  <si>
    <t xml:space="preserve">Medium      </t>
  </si>
  <si>
    <t>231-52-1111</t>
  </si>
  <si>
    <t>1176263</t>
  </si>
  <si>
    <t xml:space="preserve">Slippers Patient Pillow Paws  </t>
  </si>
  <si>
    <t xml:space="preserve">Teal        </t>
  </si>
  <si>
    <t xml:space="preserve">96Pr/Ca </t>
  </si>
  <si>
    <t>PBE</t>
  </si>
  <si>
    <t>1069</t>
  </si>
  <si>
    <t>1265241</t>
  </si>
  <si>
    <t xml:space="preserve">Clorox Disinfecting Wipes     </t>
  </si>
  <si>
    <t xml:space="preserve">7"x8"       </t>
  </si>
  <si>
    <t xml:space="preserve">75/Cn   </t>
  </si>
  <si>
    <t>31584</t>
  </si>
  <si>
    <t xml:space="preserve">Pencil, Needle &amp; Holster      </t>
  </si>
  <si>
    <t xml:space="preserve">40/Bx   </t>
  </si>
  <si>
    <t>ESP1HN</t>
  </si>
  <si>
    <t>1168112</t>
  </si>
  <si>
    <t xml:space="preserve">Bandage Gauze Sterile         </t>
  </si>
  <si>
    <t xml:space="preserve">4.5"x4.1yd  </t>
  </si>
  <si>
    <t xml:space="preserve">100/Ca  </t>
  </si>
  <si>
    <t>PRM25865</t>
  </si>
  <si>
    <t>1339768</t>
  </si>
  <si>
    <t>Betamethasone Combo Inj MDV 5m</t>
  </si>
  <si>
    <t xml:space="preserve">6mg/mL      </t>
  </si>
  <si>
    <t xml:space="preserve">5mL/Vl  </t>
  </si>
  <si>
    <t>EXEPHA</t>
  </si>
  <si>
    <t>51754506001</t>
  </si>
  <si>
    <t>7772083</t>
  </si>
  <si>
    <t xml:space="preserve">Coban Wrap Self Adhere        </t>
  </si>
  <si>
    <t xml:space="preserve">1"          </t>
  </si>
  <si>
    <t xml:space="preserve">5/Pk    </t>
  </si>
  <si>
    <t>1581</t>
  </si>
  <si>
    <t>1049659</t>
  </si>
  <si>
    <t xml:space="preserve">Lidocaine W/EPI Inj MDV 20mL  </t>
  </si>
  <si>
    <t xml:space="preserve">1% 1:100m   </t>
  </si>
  <si>
    <t>PFIZNJ</t>
  </si>
  <si>
    <t>00409317801</t>
  </si>
  <si>
    <t xml:space="preserve">Dressing WoundGard Brdr Gze   </t>
  </si>
  <si>
    <t xml:space="preserve">4x4"        </t>
  </si>
  <si>
    <t xml:space="preserve">30/Bg   </t>
  </si>
  <si>
    <t>MP00092C</t>
  </si>
  <si>
    <t>1009284</t>
  </si>
  <si>
    <t xml:space="preserve">Monsels Solution OB/GYN 8ml   </t>
  </si>
  <si>
    <t xml:space="preserve">12/Bx   </t>
  </si>
  <si>
    <t>PREMED</t>
  </si>
  <si>
    <t>9045055</t>
  </si>
  <si>
    <t>1279219</t>
  </si>
  <si>
    <t xml:space="preserve">SemperCare PF Latex Glove     </t>
  </si>
  <si>
    <t xml:space="preserve">Large       </t>
  </si>
  <si>
    <t>SEMPER</t>
  </si>
  <si>
    <t>SCLT104</t>
  </si>
  <si>
    <t xml:space="preserve">Pack Cystoscopy I Aurora      </t>
  </si>
  <si>
    <t xml:space="preserve">14/Ca   </t>
  </si>
  <si>
    <t>DYNJP5000A</t>
  </si>
  <si>
    <t>6420285</t>
  </si>
  <si>
    <t xml:space="preserve">Remover, Staple Skin          </t>
  </si>
  <si>
    <t xml:space="preserve">48/Ca   </t>
  </si>
  <si>
    <t>TRILAB</t>
  </si>
  <si>
    <t>20210</t>
  </si>
  <si>
    <t>1253674</t>
  </si>
  <si>
    <t xml:space="preserve">Catheter Intermittant 10fr    </t>
  </si>
  <si>
    <t xml:space="preserve">Self-Cath   </t>
  </si>
  <si>
    <t>COLPLA</t>
  </si>
  <si>
    <t>210</t>
  </si>
  <si>
    <t>6136562</t>
  </si>
  <si>
    <t xml:space="preserve">Delta Hook Adhesive Terry     </t>
  </si>
  <si>
    <t xml:space="preserve">1"X10yd     </t>
  </si>
  <si>
    <t xml:space="preserve">1/Rl    </t>
  </si>
  <si>
    <t>52100</t>
  </si>
  <si>
    <t>3862463</t>
  </si>
  <si>
    <t xml:space="preserve">Paper Roll(Needs TBO AS 6EA)  </t>
  </si>
  <si>
    <t xml:space="preserve">M11/M9      </t>
  </si>
  <si>
    <t>060-0008-00</t>
  </si>
  <si>
    <t xml:space="preserve">Chair Task Ergonomic Black    </t>
  </si>
  <si>
    <t xml:space="preserve">MFTC200     </t>
  </si>
  <si>
    <t>493876</t>
  </si>
  <si>
    <t>ACC850FRE</t>
  </si>
  <si>
    <t xml:space="preserve">Bin Open Front Stackable      </t>
  </si>
  <si>
    <t xml:space="preserve">Yellow      </t>
  </si>
  <si>
    <t>30-230 YL</t>
  </si>
  <si>
    <t>9870723</t>
  </si>
  <si>
    <t xml:space="preserve">Insulin Syringe U100 1cc      </t>
  </si>
  <si>
    <t xml:space="preserve">26gx1/2     </t>
  </si>
  <si>
    <t>329652</t>
  </si>
  <si>
    <t>1271284</t>
  </si>
  <si>
    <t xml:space="preserve">Bandage Flexible Adhesive     </t>
  </si>
  <si>
    <t xml:space="preserve">2"x4"       </t>
  </si>
  <si>
    <t xml:space="preserve">50/BX   </t>
  </si>
  <si>
    <t>DUKAL</t>
  </si>
  <si>
    <t>1570033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</si>
  <si>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</si>
  <si>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</si>
  <si>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</si>
  <si>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</si>
  <si>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</si>
  <si>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 xml:space="preserve">T-Piece Non-Rebreathing       </t>
  </si>
  <si>
    <t xml:space="preserve">Nif-Tee     </t>
  </si>
  <si>
    <t>33-3500</t>
  </si>
  <si>
    <t xml:space="preserve">Gauze Dermacea Sterile        </t>
  </si>
  <si>
    <t xml:space="preserve">60Rl/Ca </t>
  </si>
  <si>
    <t>441103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</si>
  <si>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</si>
  <si>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</si>
  <si>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</si>
  <si>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</si>
  <si>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</si>
  <si>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</si>
  <si>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1184111</t>
  </si>
  <si>
    <t xml:space="preserve">Stockinette Delta-Dry LF NS   </t>
  </si>
  <si>
    <t xml:space="preserve">4"x11Yd     </t>
  </si>
  <si>
    <t xml:space="preserve">2Rl/Ca  </t>
  </si>
  <si>
    <t>7456403</t>
  </si>
  <si>
    <t xml:space="preserve">Soap Hand Dial Basics Liquid  </t>
  </si>
  <si>
    <t xml:space="preserve">7-1/2oz     </t>
  </si>
  <si>
    <t>570399</t>
  </si>
  <si>
    <t>3386244</t>
  </si>
  <si>
    <t xml:space="preserve">Tourniquet Latex Free Blue    </t>
  </si>
  <si>
    <t xml:space="preserve">1x18in      </t>
  </si>
  <si>
    <t xml:space="preserve">250/Bx  </t>
  </si>
  <si>
    <t>CH118S</t>
  </si>
  <si>
    <t>1530499</t>
  </si>
  <si>
    <t xml:space="preserve">Flexal Glove Nitrile          </t>
  </si>
  <si>
    <t xml:space="preserve">200/Bx  </t>
  </si>
  <si>
    <t>88TN04L</t>
  </si>
  <si>
    <t>1172181</t>
  </si>
  <si>
    <t xml:space="preserve">Pressure Connector MaxPlus    </t>
  </si>
  <si>
    <t xml:space="preserve">28mm        </t>
  </si>
  <si>
    <t>MP1000-C</t>
  </si>
  <si>
    <t>8952462</t>
  </si>
  <si>
    <t xml:space="preserve">Gown Exam Deluxe Peach        </t>
  </si>
  <si>
    <t xml:space="preserve">30x42       </t>
  </si>
  <si>
    <t xml:space="preserve">50/Ca   </t>
  </si>
  <si>
    <t>TIDI-E</t>
  </si>
  <si>
    <t>910542</t>
  </si>
  <si>
    <t xml:space="preserve">Life-Trace Transdcer Belt LF  </t>
  </si>
  <si>
    <t xml:space="preserve">50x2/Ca </t>
  </si>
  <si>
    <t>56101</t>
  </si>
  <si>
    <t>1187355</t>
  </si>
  <si>
    <t xml:space="preserve">Brace Short Arm Fracture RT   </t>
  </si>
  <si>
    <t>312-52-1111</t>
  </si>
  <si>
    <t>1565251</t>
  </si>
  <si>
    <t xml:space="preserve">Xeroform Gauze Dressing       </t>
  </si>
  <si>
    <t xml:space="preserve">1"x8"       </t>
  </si>
  <si>
    <t>212</t>
  </si>
  <si>
    <t>1245349</t>
  </si>
  <si>
    <t xml:space="preserve">Wipe Skin Brava               </t>
  </si>
  <si>
    <t>120215</t>
  </si>
  <si>
    <t>1027116</t>
  </si>
  <si>
    <t xml:space="preserve">Ketorolac Inj IM/IV SDV 1mL   </t>
  </si>
  <si>
    <t xml:space="preserve">15mg/mL     </t>
  </si>
  <si>
    <t>63323016101</t>
  </si>
  <si>
    <t xml:space="preserve">Towels Multifold Natural      </t>
  </si>
  <si>
    <t xml:space="preserve">16/Bx   </t>
  </si>
  <si>
    <t>592823</t>
  </si>
  <si>
    <t>1175576</t>
  </si>
  <si>
    <t xml:space="preserve">Tuning Fork Aluminum Alloy    </t>
  </si>
  <si>
    <t xml:space="preserve">C128        </t>
  </si>
  <si>
    <t>67-7128</t>
  </si>
  <si>
    <t xml:space="preserve">Clorox Disinfecting Spray     </t>
  </si>
  <si>
    <t xml:space="preserve">19-oz       </t>
  </si>
  <si>
    <t>776944</t>
  </si>
  <si>
    <t>1080526</t>
  </si>
  <si>
    <t xml:space="preserve">Methylprednisolone  Acet MDV  </t>
  </si>
  <si>
    <t xml:space="preserve">40mg/mL     </t>
  </si>
  <si>
    <t xml:space="preserve">5ml Vl  </t>
  </si>
  <si>
    <t>TEVA</t>
  </si>
  <si>
    <t>00703004301</t>
  </si>
  <si>
    <t xml:space="preserve">Bag Grocery Paper 4x6x12      </t>
  </si>
  <si>
    <t xml:space="preserve">White       </t>
  </si>
  <si>
    <t xml:space="preserve">500/Pk  </t>
  </si>
  <si>
    <t>BAGGW8-500</t>
  </si>
  <si>
    <t xml:space="preserve">Purell Oceanmist 8oz Blue     </t>
  </si>
  <si>
    <t>514510</t>
  </si>
  <si>
    <t>3869995</t>
  </si>
  <si>
    <t xml:space="preserve">Extension Tubing Latex        </t>
  </si>
  <si>
    <t xml:space="preserve">FREE        </t>
  </si>
  <si>
    <t xml:space="preserve">10/BX   </t>
  </si>
  <si>
    <t>HOLLIS</t>
  </si>
  <si>
    <t>9345</t>
  </si>
  <si>
    <t>1198994</t>
  </si>
  <si>
    <t xml:space="preserve">Cuff BP Dura-Cuf Large Adult  </t>
  </si>
  <si>
    <t xml:space="preserve">Wine        </t>
  </si>
  <si>
    <t>DUR-A3-2A</t>
  </si>
  <si>
    <t>8702636</t>
  </si>
  <si>
    <t xml:space="preserve">Electrodes Neon               </t>
  </si>
  <si>
    <t xml:space="preserve">100/Pk      </t>
  </si>
  <si>
    <t xml:space="preserve">10Pk/Bx </t>
  </si>
  <si>
    <t>BECKL</t>
  </si>
  <si>
    <t>63667</t>
  </si>
  <si>
    <t>1014603</t>
  </si>
  <si>
    <t xml:space="preserve">Patient Throw Poly 36"x40"    </t>
  </si>
  <si>
    <t>917670</t>
  </si>
  <si>
    <t>1047099</t>
  </si>
  <si>
    <t xml:space="preserve">Lidocaine W/EPI Inj MDV 50ml  </t>
  </si>
  <si>
    <t xml:space="preserve">1:100m 1%   </t>
  </si>
  <si>
    <t xml:space="preserve">Veritor+ Rdr Combo 2 FLU      </t>
  </si>
  <si>
    <t xml:space="preserve">Physician   </t>
  </si>
  <si>
    <t>256074</t>
  </si>
  <si>
    <t>1249471</t>
  </si>
  <si>
    <t xml:space="preserve">Support Actimove Rhizo Forte  </t>
  </si>
  <si>
    <t xml:space="preserve">Rt Md       </t>
  </si>
  <si>
    <t>7623802</t>
  </si>
  <si>
    <t>8404326</t>
  </si>
  <si>
    <t>Cath Dover Foley Silicone 18fr</t>
  </si>
  <si>
    <t xml:space="preserve">5cc2way     </t>
  </si>
  <si>
    <t xml:space="preserve">10/Crtn </t>
  </si>
  <si>
    <t>8887605189</t>
  </si>
  <si>
    <t>1142586</t>
  </si>
  <si>
    <t xml:space="preserve">Drape Towel Sterile Adhesive  </t>
  </si>
  <si>
    <t xml:space="preserve">19x30in 2pk </t>
  </si>
  <si>
    <t xml:space="preserve">120/Ca  </t>
  </si>
  <si>
    <t>7554</t>
  </si>
  <si>
    <t>1134956</t>
  </si>
  <si>
    <t xml:space="preserve">IV Admin Set 20 Drop          </t>
  </si>
  <si>
    <t xml:space="preserve">0.2Filter   </t>
  </si>
  <si>
    <t xml:space="preserve">20/Ca   </t>
  </si>
  <si>
    <t>2130-0500</t>
  </si>
  <si>
    <t>2488109</t>
  </si>
  <si>
    <t>Sodium Bicarb Inj SDV Non Retr</t>
  </si>
  <si>
    <t xml:space="preserve">8.4%        </t>
  </si>
  <si>
    <t xml:space="preserve">50ml/Vl </t>
  </si>
  <si>
    <t>00409662502</t>
  </si>
  <si>
    <t>1206516</t>
  </si>
  <si>
    <t xml:space="preserve">Bag Trash 1.5mm LDPE Clear    </t>
  </si>
  <si>
    <t>40-45g 40x46</t>
  </si>
  <si>
    <t>HERBAG</t>
  </si>
  <si>
    <t>H8046AC</t>
  </si>
  <si>
    <t xml:space="preserve">Energizer Max AA Alkaline     </t>
  </si>
  <si>
    <t xml:space="preserve">1.5v        </t>
  </si>
  <si>
    <t xml:space="preserve">24/Pk   </t>
  </si>
  <si>
    <t>626049</t>
  </si>
  <si>
    <t xml:space="preserve">Scissors Lister 8" MH         </t>
  </si>
  <si>
    <t xml:space="preserve">LG Ring     </t>
  </si>
  <si>
    <t>MH5-550</t>
  </si>
  <si>
    <t>2374966</t>
  </si>
  <si>
    <t xml:space="preserve">Chamber Pocket                </t>
  </si>
  <si>
    <t>1001-50</t>
  </si>
  <si>
    <t xml:space="preserve">Applicator Kit Phenol Apdyne  </t>
  </si>
  <si>
    <t xml:space="preserve">6/Bg    </t>
  </si>
  <si>
    <t>A-E1506BG</t>
  </si>
  <si>
    <t>1271252</t>
  </si>
  <si>
    <t>Softflex Bandage Oval Adhesive</t>
  </si>
  <si>
    <t xml:space="preserve">1.25x1"     </t>
  </si>
  <si>
    <t>SVWXD</t>
  </si>
  <si>
    <t xml:space="preserve">Strap Velcro D-Ring           </t>
  </si>
  <si>
    <t xml:space="preserve">1"x15"      </t>
  </si>
  <si>
    <t>NC16021</t>
  </si>
  <si>
    <t xml:space="preserve">Lysol Citrus Sanit Wipes/110  </t>
  </si>
  <si>
    <t>406019</t>
  </si>
  <si>
    <t xml:space="preserve">Eye Wash Ophthalmic Solution  </t>
  </si>
  <si>
    <t xml:space="preserve">4oz         </t>
  </si>
  <si>
    <t xml:space="preserve">Pk      </t>
  </si>
  <si>
    <t>451620</t>
  </si>
  <si>
    <t xml:space="preserve">Kit Staple Remover SS         </t>
  </si>
  <si>
    <t xml:space="preserve">w/Gauze     </t>
  </si>
  <si>
    <t>4522</t>
  </si>
  <si>
    <t>1249469</t>
  </si>
  <si>
    <t xml:space="preserve">Rt Sm       </t>
  </si>
  <si>
    <t>7623800</t>
  </si>
  <si>
    <t>1290975</t>
  </si>
  <si>
    <t xml:space="preserve">Gown Exam Disposable 36x48"   </t>
  </si>
  <si>
    <t xml:space="preserve">Blue        </t>
  </si>
  <si>
    <t>65335</t>
  </si>
  <si>
    <t>5550141</t>
  </si>
  <si>
    <t xml:space="preserve">Size 7.5    </t>
  </si>
  <si>
    <t xml:space="preserve">40Pr/Bx </t>
  </si>
  <si>
    <t>31075</t>
  </si>
  <si>
    <t>3722873</t>
  </si>
  <si>
    <t xml:space="preserve">Eye Wash Station Single Empty </t>
  </si>
  <si>
    <t xml:space="preserve">32oz        </t>
  </si>
  <si>
    <t>BEL-A</t>
  </si>
  <si>
    <t>F248660000</t>
  </si>
  <si>
    <t>1149681</t>
  </si>
  <si>
    <t xml:space="preserve">Elastic Strips                </t>
  </si>
  <si>
    <t xml:space="preserve">3/4"        </t>
  </si>
  <si>
    <t>P150130</t>
  </si>
  <si>
    <t>1208851</t>
  </si>
  <si>
    <t xml:space="preserve">IMAK Elbow Wrap Universal     </t>
  </si>
  <si>
    <t>79-81190</t>
  </si>
  <si>
    <t>3729136</t>
  </si>
  <si>
    <t xml:space="preserve">Covaderm Pad Sterile          </t>
  </si>
  <si>
    <t xml:space="preserve">4"x4"       </t>
  </si>
  <si>
    <t>46-405</t>
  </si>
  <si>
    <t>1222910</t>
  </si>
  <si>
    <t>Dexamethasone Sod Pho 10mL MDV</t>
  </si>
  <si>
    <t xml:space="preserve">10Mg/mL     </t>
  </si>
  <si>
    <t xml:space="preserve">10/Bx   </t>
  </si>
  <si>
    <t>BIONIC</t>
  </si>
  <si>
    <t>67457042010</t>
  </si>
  <si>
    <t>2540030</t>
  </si>
  <si>
    <t xml:space="preserve">Twinrix Hep A/B Adt Pfs TL    </t>
  </si>
  <si>
    <t xml:space="preserve">1mL         </t>
  </si>
  <si>
    <t>58160081552</t>
  </si>
  <si>
    <t>1116056</t>
  </si>
  <si>
    <t xml:space="preserve">Underpad LT Absorb            </t>
  </si>
  <si>
    <t xml:space="preserve">30"x30"     </t>
  </si>
  <si>
    <t xml:space="preserve">150/CA  </t>
  </si>
  <si>
    <t>PAPPK</t>
  </si>
  <si>
    <t>H-3030</t>
  </si>
  <si>
    <t>9007508</t>
  </si>
  <si>
    <t xml:space="preserve">Urispec 5-Way + Test Strips   </t>
  </si>
  <si>
    <t xml:space="preserve">100/Bt  </t>
  </si>
  <si>
    <t>MACNAG</t>
  </si>
  <si>
    <t>93078.2x6</t>
  </si>
  <si>
    <t>1103200</t>
  </si>
  <si>
    <t xml:space="preserve">Cuff WA Reus Adult Large      </t>
  </si>
  <si>
    <t>REUSE-12</t>
  </si>
  <si>
    <t>8900581</t>
  </si>
  <si>
    <t xml:space="preserve">Skinmarker Fine w/Rule/LBL    </t>
  </si>
  <si>
    <t>31145827</t>
  </si>
  <si>
    <t>1066920</t>
  </si>
  <si>
    <t xml:space="preserve">Guide Needle Endocavity Ster  </t>
  </si>
  <si>
    <t xml:space="preserve">24/Bx   </t>
  </si>
  <si>
    <t>CIVCO</t>
  </si>
  <si>
    <t>742-306</t>
  </si>
  <si>
    <t xml:space="preserve">Room Status Signal 6-Flag     </t>
  </si>
  <si>
    <t xml:space="preserve">Customized  </t>
  </si>
  <si>
    <t>CFID169006</t>
  </si>
  <si>
    <t xml:space="preserve">Slippers Patient White        </t>
  </si>
  <si>
    <t>46012-DAY</t>
  </si>
  <si>
    <t>3950231</t>
  </si>
  <si>
    <t xml:space="preserve">Cape Tissue/Poly/Tissue       </t>
  </si>
  <si>
    <t xml:space="preserve">30x21" Blue </t>
  </si>
  <si>
    <t>44505</t>
  </si>
  <si>
    <t xml:space="preserve">Refill Air Freshener Air Wick </t>
  </si>
  <si>
    <t xml:space="preserve">Lavendar    </t>
  </si>
  <si>
    <t>140587</t>
  </si>
  <si>
    <t>3240036</t>
  </si>
  <si>
    <t xml:space="preserve">Electrode Biotac 7600 Series  </t>
  </si>
  <si>
    <t xml:space="preserve">Cloth       </t>
  </si>
  <si>
    <t xml:space="preserve">20x3/Cr </t>
  </si>
  <si>
    <t>31043063</t>
  </si>
  <si>
    <t>1336436</t>
  </si>
  <si>
    <t xml:space="preserve">Ceftriaxone Sod F/Inj Pwd SDV </t>
  </si>
  <si>
    <t xml:space="preserve">1Gm/Vl      </t>
  </si>
  <si>
    <t>APOTEX</t>
  </si>
  <si>
    <t>60505614804</t>
  </si>
  <si>
    <t xml:space="preserve">Sleeve CD/DVD 2-Sided Wht     </t>
  </si>
  <si>
    <t xml:space="preserve">50/Pk   </t>
  </si>
  <si>
    <t>947050</t>
  </si>
  <si>
    <t>2883176</t>
  </si>
  <si>
    <t xml:space="preserve">Laceration Tray 1 Compartment </t>
  </si>
  <si>
    <t>CARDSP</t>
  </si>
  <si>
    <t>ACS-S-SAF2</t>
  </si>
  <si>
    <t xml:space="preserve">Brace Thumb Spica II Exos Blk </t>
  </si>
  <si>
    <t xml:space="preserve">Left Small  </t>
  </si>
  <si>
    <t>232-41-1111</t>
  </si>
  <si>
    <t>1103839</t>
  </si>
  <si>
    <t>Lidocaine Inj SDV Pr Free 30mL</t>
  </si>
  <si>
    <t xml:space="preserve">25/Pk   </t>
  </si>
  <si>
    <t>00409427902</t>
  </si>
  <si>
    <t xml:space="preserve">Underpad Wings 23x36"         </t>
  </si>
  <si>
    <t xml:space="preserve">Heavy       </t>
  </si>
  <si>
    <t xml:space="preserve">72/Ca   </t>
  </si>
  <si>
    <t>988-</t>
  </si>
  <si>
    <t>4709369</t>
  </si>
  <si>
    <t xml:space="preserve">Catheter Foley 16Fr 5cc       </t>
  </si>
  <si>
    <t xml:space="preserve">10/Cr   </t>
  </si>
  <si>
    <t>8887605163</t>
  </si>
  <si>
    <t xml:space="preserve">Cracker Cheese/Pntbtr         </t>
  </si>
  <si>
    <t xml:space="preserve">8/Pk    </t>
  </si>
  <si>
    <t>111488</t>
  </si>
  <si>
    <t xml:space="preserve">Wipes Lysol Morning Breeze    </t>
  </si>
  <si>
    <t xml:space="preserve">80ct        </t>
  </si>
  <si>
    <t>760034</t>
  </si>
  <si>
    <t>2880511</t>
  </si>
  <si>
    <t>Can Waste Metal 32Qt Squar Red</t>
  </si>
  <si>
    <t xml:space="preserve">32QT        </t>
  </si>
  <si>
    <t xml:space="preserve">1/Ea    </t>
  </si>
  <si>
    <t>C35267</t>
  </si>
  <si>
    <t>2212372</t>
  </si>
  <si>
    <t xml:space="preserve">Stethoscope Adscope Lvn 2Hd   </t>
  </si>
  <si>
    <t xml:space="preserve">22" Adlt    </t>
  </si>
  <si>
    <t>609LV</t>
  </si>
  <si>
    <t>1009243</t>
  </si>
  <si>
    <t xml:space="preserve">Scissor Bandage Lister        </t>
  </si>
  <si>
    <t xml:space="preserve">3-1/2"      </t>
  </si>
  <si>
    <t>JINSTR</t>
  </si>
  <si>
    <t>100-9243</t>
  </si>
  <si>
    <t xml:space="preserve">Paper Table 24"               </t>
  </si>
  <si>
    <t>Smooth White</t>
  </si>
  <si>
    <t xml:space="preserve">12/Rl   </t>
  </si>
  <si>
    <t>53216</t>
  </si>
  <si>
    <t xml:space="preserve">Tube Ventalation Pope         </t>
  </si>
  <si>
    <t xml:space="preserve">1.14mm      </t>
  </si>
  <si>
    <t xml:space="preserve">6/Bx    </t>
  </si>
  <si>
    <t>VT-1504-01</t>
  </si>
  <si>
    <t>1266686</t>
  </si>
  <si>
    <t>Lidocaine HCL Viscous Solution</t>
  </si>
  <si>
    <t xml:space="preserve">2%          </t>
  </si>
  <si>
    <t>100mL/Bt</t>
  </si>
  <si>
    <t>2782514</t>
  </si>
  <si>
    <t>1084808</t>
  </si>
  <si>
    <t xml:space="preserve">Catheter Foley Silicone 2Way  </t>
  </si>
  <si>
    <t xml:space="preserve">16F 5cc     </t>
  </si>
  <si>
    <t>20516C</t>
  </si>
  <si>
    <t>1500092</t>
  </si>
  <si>
    <t xml:space="preserve">Xylocaine w/Epi MDV 20mL      </t>
  </si>
  <si>
    <t>ABRAX</t>
  </si>
  <si>
    <t>63323048227</t>
  </si>
  <si>
    <t xml:space="preserve">Lysol Neutra Air Morning Dew  </t>
  </si>
  <si>
    <t xml:space="preserve">10oz/Cn     </t>
  </si>
  <si>
    <t>547730</t>
  </si>
  <si>
    <t>1530104</t>
  </si>
  <si>
    <t xml:space="preserve">Splint Finger Staxx Sz 1 Skin </t>
  </si>
  <si>
    <t xml:space="preserve">2.08"       </t>
  </si>
  <si>
    <t>79-72241</t>
  </si>
  <si>
    <t>6605104</t>
  </si>
  <si>
    <t xml:space="preserve">Marquette Paper EKG           </t>
  </si>
  <si>
    <t xml:space="preserve">#9902-024   </t>
  </si>
  <si>
    <t xml:space="preserve">8/Ca    </t>
  </si>
  <si>
    <t>31131306</t>
  </si>
  <si>
    <t xml:space="preserve">Spray Disinfect. Lysol Orig   </t>
  </si>
  <si>
    <t>794751</t>
  </si>
  <si>
    <t xml:space="preserve">LYSOL SPRAY,LINEN SCENT,1     </t>
  </si>
  <si>
    <t>654521</t>
  </si>
  <si>
    <t>1247615</t>
  </si>
  <si>
    <t xml:space="preserve">Exerciser Volumetric Voldyne  </t>
  </si>
  <si>
    <t>8884719033</t>
  </si>
  <si>
    <t xml:space="preserve">Drape Breast 3-Ply 12x24      </t>
  </si>
  <si>
    <t>340</t>
  </si>
  <si>
    <t>2730035</t>
  </si>
  <si>
    <t>Biogel Neoderm Glove PF LF Stl</t>
  </si>
  <si>
    <t xml:space="preserve">Size 6      </t>
  </si>
  <si>
    <t>42960</t>
  </si>
  <si>
    <t xml:space="preserve">Suture Sutupak P-H Silk Blk   </t>
  </si>
  <si>
    <t xml:space="preserve">2-0 10-30"  </t>
  </si>
  <si>
    <t xml:space="preserve">36/Bx   </t>
  </si>
  <si>
    <t>SA85H</t>
  </si>
  <si>
    <t>9532661</t>
  </si>
  <si>
    <t xml:space="preserve">Instrument Tray Cover 10      </t>
  </si>
  <si>
    <t xml:space="preserve">Flat        </t>
  </si>
  <si>
    <t>3-949</t>
  </si>
  <si>
    <t xml:space="preserve">Hand Sanitizer OD Aloe Pump   </t>
  </si>
  <si>
    <t xml:space="preserve">8 Oz        </t>
  </si>
  <si>
    <t>667858</t>
  </si>
  <si>
    <t>1012796</t>
  </si>
  <si>
    <t>Biogel Sensor Glove PF Ltx Srg</t>
  </si>
  <si>
    <t xml:space="preserve">50Pr/Bx </t>
  </si>
  <si>
    <t>30675</t>
  </si>
  <si>
    <t xml:space="preserve">Acetic Acid Solution 2%       </t>
  </si>
  <si>
    <t xml:space="preserve">16oz        </t>
  </si>
  <si>
    <t>400415</t>
  </si>
  <si>
    <t>1046989</t>
  </si>
  <si>
    <t xml:space="preserve">Sodium Chloride INJ SDV 50ml  </t>
  </si>
  <si>
    <t xml:space="preserve">0.9%        </t>
  </si>
  <si>
    <t>00409488850</t>
  </si>
  <si>
    <t>1197696</t>
  </si>
  <si>
    <t xml:space="preserve">Syringe 5cc W/O Needle        </t>
  </si>
  <si>
    <t xml:space="preserve">5cc         </t>
  </si>
  <si>
    <t>NIPMED</t>
  </si>
  <si>
    <t>JD+05L</t>
  </si>
  <si>
    <t>1187351</t>
  </si>
  <si>
    <t>312-32-1111</t>
  </si>
  <si>
    <t>1249473</t>
  </si>
  <si>
    <t xml:space="preserve">Rt Lg       </t>
  </si>
  <si>
    <t>7623804</t>
  </si>
  <si>
    <t>2882269</t>
  </si>
  <si>
    <t xml:space="preserve">Towel Or N/S Non-Absorb Blue  </t>
  </si>
  <si>
    <t xml:space="preserve">15"x26"     </t>
  </si>
  <si>
    <t xml:space="preserve">235/Ca  </t>
  </si>
  <si>
    <t>5551</t>
  </si>
  <si>
    <t>1127067</t>
  </si>
  <si>
    <t xml:space="preserve">Isopropyl Alcohol 70%         </t>
  </si>
  <si>
    <t xml:space="preserve">16oz/Bt </t>
  </si>
  <si>
    <t>112-7067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</si>
  <si>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</si>
  <si>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</si>
  <si>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</si>
  <si>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</si>
  <si>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</si>
  <si>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>1769974</t>
  </si>
  <si>
    <t xml:space="preserve">EmPower Foam Enzymatic Spray  </t>
  </si>
  <si>
    <t xml:space="preserve">24Oz        </t>
  </si>
  <si>
    <t xml:space="preserve">24oz/Bt </t>
  </si>
  <si>
    <t>METREX</t>
  </si>
  <si>
    <t>10-4224</t>
  </si>
  <si>
    <t>3373919</t>
  </si>
  <si>
    <t xml:space="preserve">Syringes Eccentric Tip Disp   </t>
  </si>
  <si>
    <t xml:space="preserve">20cc        </t>
  </si>
  <si>
    <t>26281</t>
  </si>
  <si>
    <t>1249470</t>
  </si>
  <si>
    <t xml:space="preserve">Lt Sm       </t>
  </si>
  <si>
    <t>7623801</t>
  </si>
  <si>
    <t>5666158</t>
  </si>
  <si>
    <t xml:space="preserve">Rectal Fiber Optic Light Head </t>
  </si>
  <si>
    <t>36019</t>
  </si>
  <si>
    <t>1296503</t>
  </si>
  <si>
    <t xml:space="preserve">Strip Packing Iodoform Strl   </t>
  </si>
  <si>
    <t xml:space="preserve">1/2"        </t>
  </si>
  <si>
    <t>271</t>
  </si>
  <si>
    <t>6940030</t>
  </si>
  <si>
    <t xml:space="preserve">Magellan Safety Needle        </t>
  </si>
  <si>
    <t xml:space="preserve">18X1 1/2    </t>
  </si>
  <si>
    <t>8881850815</t>
  </si>
  <si>
    <t>4710030</t>
  </si>
  <si>
    <t xml:space="preserve">Lubricating Jelly Pap Test    </t>
  </si>
  <si>
    <t>ASEPTI</t>
  </si>
  <si>
    <t>024-4OZ</t>
  </si>
  <si>
    <t>1003788</t>
  </si>
  <si>
    <t xml:space="preserve">Exam Gowns Deluxe Green       </t>
  </si>
  <si>
    <t xml:space="preserve">30"x42"     </t>
  </si>
  <si>
    <t>910528</t>
  </si>
  <si>
    <t xml:space="preserve">Warmer Infant Heel Snuggler   </t>
  </si>
  <si>
    <t xml:space="preserve">Purple      </t>
  </si>
  <si>
    <t>3142</t>
  </si>
  <si>
    <t xml:space="preserve">TKO Brace Orthosis Knuckle RT </t>
  </si>
  <si>
    <t xml:space="preserve">Black XL    </t>
  </si>
  <si>
    <t>3848-RT-XL</t>
  </si>
  <si>
    <t>8045688</t>
  </si>
  <si>
    <t xml:space="preserve">MetriClean II Gallon          </t>
  </si>
  <si>
    <t>10-8100</t>
  </si>
  <si>
    <t>1328498</t>
  </si>
  <si>
    <t xml:space="preserve">30mg/mL     </t>
  </si>
  <si>
    <t>W-WARD</t>
  </si>
  <si>
    <t>00641604225</t>
  </si>
  <si>
    <t>7770570</t>
  </si>
  <si>
    <t xml:space="preserve">Wrap Coban LF Brights Pk HT   </t>
  </si>
  <si>
    <t xml:space="preserve">1"x5yd      </t>
  </si>
  <si>
    <t xml:space="preserve">30/Ca   </t>
  </si>
  <si>
    <t>2081C</t>
  </si>
  <si>
    <t>9A226001</t>
  </si>
  <si>
    <t xml:space="preserve">TKO Brace Orthosis Knuckle LT </t>
  </si>
  <si>
    <t>3848-LT-XL</t>
  </si>
  <si>
    <t>1227115</t>
  </si>
  <si>
    <t xml:space="preserve">Dexamethasone Sod Pho Inj 5mL </t>
  </si>
  <si>
    <t xml:space="preserve">4mg/mL      </t>
  </si>
  <si>
    <t>67457042254</t>
  </si>
  <si>
    <t>1249472</t>
  </si>
  <si>
    <t xml:space="preserve">Lt Md       </t>
  </si>
  <si>
    <t>7623803</t>
  </si>
  <si>
    <t>4430069</t>
  </si>
  <si>
    <t>PrFld Frmln Cont PresSens Seal</t>
  </si>
  <si>
    <t xml:space="preserve">7.5mL       </t>
  </si>
  <si>
    <t>AZESCI</t>
  </si>
  <si>
    <t>ES432075B</t>
  </si>
  <si>
    <t xml:space="preserve">0.5mL SDV   </t>
  </si>
  <si>
    <t>00006417100</t>
  </si>
  <si>
    <t>8908978</t>
  </si>
  <si>
    <t>Monoject 1CC Insulin LL Syrnge</t>
  </si>
  <si>
    <t xml:space="preserve">w/Tip       </t>
  </si>
  <si>
    <t xml:space="preserve">60/Bx   </t>
  </si>
  <si>
    <t>1188100777</t>
  </si>
  <si>
    <t xml:space="preserve">Folder, Letter Manilla        </t>
  </si>
  <si>
    <t>188318</t>
  </si>
  <si>
    <t>2480400</t>
  </si>
  <si>
    <t xml:space="preserve">Xylocaine w/EPI MDV N-R       </t>
  </si>
  <si>
    <t xml:space="preserve">20mL/Vl </t>
  </si>
  <si>
    <t>6332348327</t>
  </si>
  <si>
    <t xml:space="preserve">20fr        </t>
  </si>
  <si>
    <t>0166V20S</t>
  </si>
  <si>
    <t>1530497</t>
  </si>
  <si>
    <t xml:space="preserve">Small       </t>
  </si>
  <si>
    <t>88TN02S</t>
  </si>
  <si>
    <t>6540574</t>
  </si>
  <si>
    <t xml:space="preserve">Suture Monocryl Mono Ud P3    </t>
  </si>
  <si>
    <t xml:space="preserve">4-0 18"     </t>
  </si>
  <si>
    <t>Y494G</t>
  </si>
  <si>
    <t>1103172</t>
  </si>
  <si>
    <t xml:space="preserve">Cuff BV Reus Adult 2-Tube     </t>
  </si>
  <si>
    <t>REUSE-11-2BV</t>
  </si>
  <si>
    <t>1185973</t>
  </si>
  <si>
    <t xml:space="preserve">Dressing Aquacel Ag Surgical  </t>
  </si>
  <si>
    <t xml:space="preserve">3-1/2x12"   </t>
  </si>
  <si>
    <t>BRISTL</t>
  </si>
  <si>
    <t>420670</t>
  </si>
  <si>
    <t>7144473</t>
  </si>
  <si>
    <t xml:space="preserve">Tubigrip Med Arm Sm Ank       </t>
  </si>
  <si>
    <t xml:space="preserve">C Beige     </t>
  </si>
  <si>
    <t xml:space="preserve">1/Bx    </t>
  </si>
  <si>
    <t>1450</t>
  </si>
  <si>
    <t xml:space="preserve">Vasectomy Ring Tip Forcep     </t>
  </si>
  <si>
    <t>85-6221</t>
  </si>
  <si>
    <t xml:space="preserve">Lancet Safety 1.5x1.6mm       </t>
  </si>
  <si>
    <t xml:space="preserve">Super       </t>
  </si>
  <si>
    <t>85.1018</t>
  </si>
  <si>
    <t xml:space="preserve">Size 8      </t>
  </si>
  <si>
    <t xml:space="preserve">4Bx/Ca  </t>
  </si>
  <si>
    <t>31080</t>
  </si>
  <si>
    <t xml:space="preserve">Tray f/Mayo 16-1/4"x21-1/8"   </t>
  </si>
  <si>
    <t xml:space="preserve">S/S         </t>
  </si>
  <si>
    <t xml:space="preserve">EA      </t>
  </si>
  <si>
    <t>20</t>
  </si>
  <si>
    <t>1223757</t>
  </si>
  <si>
    <t xml:space="preserve">Tube Smkevc f/Smoke Shark     </t>
  </si>
  <si>
    <t xml:space="preserve">7/8"x6'     </t>
  </si>
  <si>
    <t>786TS</t>
  </si>
  <si>
    <t>1169486</t>
  </si>
  <si>
    <t xml:space="preserve">Timer w/Long Ring Bell        </t>
  </si>
  <si>
    <t>5535</t>
  </si>
  <si>
    <t xml:space="preserve">Towel Ppr Kleenex M-Fold 1Ply </t>
  </si>
  <si>
    <t xml:space="preserve">Wht 50%Rec  </t>
  </si>
  <si>
    <t xml:space="preserve">8Rl/Ca  </t>
  </si>
  <si>
    <t>375226</t>
  </si>
  <si>
    <t xml:space="preserve">Assist Arms f/ 225 Exam Table </t>
  </si>
  <si>
    <t xml:space="preserve">1/Pr    </t>
  </si>
  <si>
    <t>9A615001</t>
  </si>
  <si>
    <t>8905193</t>
  </si>
  <si>
    <t xml:space="preserve">Curity AMD Sponge Sterile     </t>
  </si>
  <si>
    <t xml:space="preserve">2x2         </t>
  </si>
  <si>
    <t>2506-</t>
  </si>
  <si>
    <t>7771196</t>
  </si>
  <si>
    <t xml:space="preserve">Synthetic Cast Padding        </t>
  </si>
  <si>
    <t xml:space="preserve">3"x4yd      </t>
  </si>
  <si>
    <t xml:space="preserve">20/Pk   </t>
  </si>
  <si>
    <t>CMW03</t>
  </si>
  <si>
    <t>2771303</t>
  </si>
  <si>
    <t xml:space="preserve">Marking Tape Instrument Orang </t>
  </si>
  <si>
    <t>FM655O</t>
  </si>
  <si>
    <t xml:space="preserve">Purell Springbloom Pink 8oz   </t>
  </si>
  <si>
    <t>514515</t>
  </si>
  <si>
    <t>1089633</t>
  </si>
  <si>
    <t xml:space="preserve">Tensogrip White 2.75"x11yd Rl </t>
  </si>
  <si>
    <t xml:space="preserve">Size C      </t>
  </si>
  <si>
    <t>7581</t>
  </si>
  <si>
    <t>8406262</t>
  </si>
  <si>
    <t xml:space="preserve">Packing Strips Iodoform       </t>
  </si>
  <si>
    <t xml:space="preserve">1/4x5yd     </t>
  </si>
  <si>
    <t xml:space="preserve">1/Bt    </t>
  </si>
  <si>
    <t>DERM</t>
  </si>
  <si>
    <t>59145</t>
  </si>
  <si>
    <t xml:space="preserve">Split Ear Facial Band         </t>
  </si>
  <si>
    <t xml:space="preserve">Univ        </t>
  </si>
  <si>
    <t>V-210S</t>
  </si>
  <si>
    <t>2483556</t>
  </si>
  <si>
    <t>Lidocaine w/Epi MDV Non-Return</t>
  </si>
  <si>
    <t xml:space="preserve">30mL/Vl </t>
  </si>
  <si>
    <t>00409317802</t>
  </si>
  <si>
    <t>5662549</t>
  </si>
  <si>
    <t xml:space="preserve">Lamp Panoptic Replacement     </t>
  </si>
  <si>
    <t xml:space="preserve">HP XL       </t>
  </si>
  <si>
    <t>03800-U6</t>
  </si>
  <si>
    <t>1267116</t>
  </si>
  <si>
    <t xml:space="preserve">Levalbuterol Tart HFA Inhal   </t>
  </si>
  <si>
    <t xml:space="preserve">45mcg 200MD </t>
  </si>
  <si>
    <t xml:space="preserve">15g/Bt  </t>
  </si>
  <si>
    <t>00591292754</t>
  </si>
  <si>
    <t>1158719</t>
  </si>
  <si>
    <t xml:space="preserve">Headlight Solid State         </t>
  </si>
  <si>
    <t xml:space="preserve">Rigid       </t>
  </si>
  <si>
    <t>46070R</t>
  </si>
  <si>
    <t>1246346</t>
  </si>
  <si>
    <t xml:space="preserve">Solution Wound Vashe          </t>
  </si>
  <si>
    <t xml:space="preserve">8.5oz       </t>
  </si>
  <si>
    <t>STEDME</t>
  </si>
  <si>
    <t>00313</t>
  </si>
  <si>
    <t>8900899</t>
  </si>
  <si>
    <t xml:space="preserve">Telfa Gauze Pads Sterile      </t>
  </si>
  <si>
    <t xml:space="preserve">2"x3"       </t>
  </si>
  <si>
    <t>1961</t>
  </si>
  <si>
    <t>1010693</t>
  </si>
  <si>
    <t xml:space="preserve">Aquasonic Ultrasound Gel      </t>
  </si>
  <si>
    <t xml:space="preserve">Clear       </t>
  </si>
  <si>
    <t xml:space="preserve">60gm/Tb </t>
  </si>
  <si>
    <t>PARKER</t>
  </si>
  <si>
    <t>03-02</t>
  </si>
  <si>
    <t>3727393</t>
  </si>
  <si>
    <t xml:space="preserve">2x5Yds      </t>
  </si>
  <si>
    <t>9811-25</t>
  </si>
  <si>
    <t>8903381</t>
  </si>
  <si>
    <t>Curity Iodoform Pk Strip Sterl</t>
  </si>
  <si>
    <t>7831</t>
  </si>
  <si>
    <t>5700637</t>
  </si>
  <si>
    <t xml:space="preserve">Criterion Glv PF Ltx Surgical </t>
  </si>
  <si>
    <t xml:space="preserve">SIZE 6.5    </t>
  </si>
  <si>
    <t>WEARSF</t>
  </si>
  <si>
    <t xml:space="preserve">Clinitek Status + Analyzer    </t>
  </si>
  <si>
    <t>1780</t>
  </si>
  <si>
    <t>1278465</t>
  </si>
  <si>
    <t xml:space="preserve">Diphenhydramine HCL Oral Liq  </t>
  </si>
  <si>
    <t xml:space="preserve">12.5mg/5mL  </t>
  </si>
  <si>
    <t xml:space="preserve">4oz/Bt  </t>
  </si>
  <si>
    <t>APOMAJ</t>
  </si>
  <si>
    <t>235192</t>
  </si>
  <si>
    <t>1182533</t>
  </si>
  <si>
    <t xml:space="preserve">Eye Wash Irrigation Twist Cap </t>
  </si>
  <si>
    <t xml:space="preserve">1oz/Bt  </t>
  </si>
  <si>
    <t>MEDIQ</t>
  </si>
  <si>
    <t>19828</t>
  </si>
  <si>
    <t>8100157</t>
  </si>
  <si>
    <t xml:space="preserve">Semmes Weinstein Monofilament </t>
  </si>
  <si>
    <t xml:space="preserve">#5.07       </t>
  </si>
  <si>
    <t>12-1653</t>
  </si>
  <si>
    <t xml:space="preserve">Fork Plstc Med Wt We          </t>
  </si>
  <si>
    <t xml:space="preserve">1000/Pk </t>
  </si>
  <si>
    <t>592427</t>
  </si>
  <si>
    <t>6184326</t>
  </si>
  <si>
    <t xml:space="preserve">Eze-Band Bandage Elastic ST   </t>
  </si>
  <si>
    <t xml:space="preserve">6X5yds      </t>
  </si>
  <si>
    <t xml:space="preserve">36/Ca   </t>
  </si>
  <si>
    <t>CONCO</t>
  </si>
  <si>
    <t>59760000</t>
  </si>
  <si>
    <t>7805593</t>
  </si>
  <si>
    <t xml:space="preserve">Scalpels Disposable Sterile   </t>
  </si>
  <si>
    <t xml:space="preserve">#11         </t>
  </si>
  <si>
    <t>OXBORO</t>
  </si>
  <si>
    <t>371611</t>
  </si>
  <si>
    <t>1086669</t>
  </si>
  <si>
    <t xml:space="preserve">Monopothy Needle 20cm         </t>
  </si>
  <si>
    <t xml:space="preserve">18g         </t>
  </si>
  <si>
    <t>BARDR</t>
  </si>
  <si>
    <t>121820</t>
  </si>
  <si>
    <t xml:space="preserve">Washcloth Soft Pack Unscnt    </t>
  </si>
  <si>
    <t>Washcloth So</t>
  </si>
  <si>
    <t>WW-810</t>
  </si>
  <si>
    <t>7770515</t>
  </si>
  <si>
    <t xml:space="preserve">Splint Casting Scotchcast     </t>
  </si>
  <si>
    <t xml:space="preserve">3"x15' Roll </t>
  </si>
  <si>
    <t>73003</t>
  </si>
  <si>
    <t xml:space="preserve">Kick Bucket S/S 13Qt          </t>
  </si>
  <si>
    <t>MPH08190</t>
  </si>
  <si>
    <t xml:space="preserve">Ear Curette Loop Disposable   </t>
  </si>
  <si>
    <t xml:space="preserve">12/PK   </t>
  </si>
  <si>
    <t>96-1005</t>
  </si>
  <si>
    <t xml:space="preserve">Aperture Tips For 102-d       </t>
  </si>
  <si>
    <t xml:space="preserve">CRY-AC      </t>
  </si>
  <si>
    <t>102-D</t>
  </si>
  <si>
    <t>3729433</t>
  </si>
  <si>
    <t xml:space="preserve">Finger Strips Aluminum w/Foam </t>
  </si>
  <si>
    <t xml:space="preserve">3/4x18      </t>
  </si>
  <si>
    <t>9115-03</t>
  </si>
  <si>
    <t>1249864</t>
  </si>
  <si>
    <t xml:space="preserve">Dexamethasone Sod Inj 1mL     </t>
  </si>
  <si>
    <t>AURPHA</t>
  </si>
  <si>
    <t>55150023701</t>
  </si>
  <si>
    <t>4220015</t>
  </si>
  <si>
    <t xml:space="preserve">Neomycin Antibiotic Single    </t>
  </si>
  <si>
    <t xml:space="preserve">.9g         </t>
  </si>
  <si>
    <t xml:space="preserve">144/Bx  </t>
  </si>
  <si>
    <t>SAFEAM</t>
  </si>
  <si>
    <t>53610</t>
  </si>
  <si>
    <t xml:space="preserve">Bag Drainage Urinary ST LF    </t>
  </si>
  <si>
    <t xml:space="preserve">2000cc      </t>
  </si>
  <si>
    <t>AS32600</t>
  </si>
  <si>
    <t>1237372</t>
  </si>
  <si>
    <t xml:space="preserve">Cape Exam APEX TPT 30X21IN    </t>
  </si>
  <si>
    <t>44504</t>
  </si>
  <si>
    <t>8512747</t>
  </si>
  <si>
    <t xml:space="preserve">Orficast Thermoplastic Tape   </t>
  </si>
  <si>
    <t>24-5600-1</t>
  </si>
  <si>
    <t>9330168</t>
  </si>
  <si>
    <t xml:space="preserve">Tourniquet LF Blue NS         </t>
  </si>
  <si>
    <t xml:space="preserve">1"x18"      </t>
  </si>
  <si>
    <t>NLT4100</t>
  </si>
  <si>
    <t xml:space="preserve">Indicators Steam AccuFast BI  </t>
  </si>
  <si>
    <t>61301606636</t>
  </si>
  <si>
    <t>5558196</t>
  </si>
  <si>
    <t xml:space="preserve">Cidex Instrument Tray System  </t>
  </si>
  <si>
    <t xml:space="preserve">29x8.5x8    </t>
  </si>
  <si>
    <t>J&amp;JAS</t>
  </si>
  <si>
    <t>82027</t>
  </si>
  <si>
    <t>2730036</t>
  </si>
  <si>
    <t xml:space="preserve">Size 6.5    </t>
  </si>
  <si>
    <t>42965</t>
  </si>
  <si>
    <t>3544824</t>
  </si>
  <si>
    <t xml:space="preserve">Cottontip Applicator 8"       </t>
  </si>
  <si>
    <t xml:space="preserve">OB/GYN      </t>
  </si>
  <si>
    <t xml:space="preserve">500/ca  </t>
  </si>
  <si>
    <t>808 COTTON</t>
  </si>
  <si>
    <t>5824326</t>
  </si>
  <si>
    <t>Warmr Heel Tiny Toe W/Tpe Inft</t>
  </si>
  <si>
    <t xml:space="preserve">3.5X5.5IN   </t>
  </si>
  <si>
    <t>11470-010T</t>
  </si>
  <si>
    <t>5550571</t>
  </si>
  <si>
    <t xml:space="preserve">Skinsense Underglove PF Blue  </t>
  </si>
  <si>
    <t xml:space="preserve">Sz 7.5      </t>
  </si>
  <si>
    <t>40675</t>
  </si>
  <si>
    <t>1254875</t>
  </si>
  <si>
    <t xml:space="preserve">Stethoscope Littmann Card IV  </t>
  </si>
  <si>
    <t xml:space="preserve">Plum 27"    </t>
  </si>
  <si>
    <t>6156</t>
  </si>
  <si>
    <t>1184874</t>
  </si>
  <si>
    <t xml:space="preserve">Wipes Baby Econ 5-1/2x7-1/4"  </t>
  </si>
  <si>
    <t xml:space="preserve">Unscented   </t>
  </si>
  <si>
    <t>80x24/Ca</t>
  </si>
  <si>
    <t>MSC263153</t>
  </si>
  <si>
    <t xml:space="preserve">Needle Holder Baumgartner     </t>
  </si>
  <si>
    <t xml:space="preserve">5.5"        </t>
  </si>
  <si>
    <t>WG24-15014</t>
  </si>
  <si>
    <t>3952162</t>
  </si>
  <si>
    <t>Exam Gowns Fabri-Soft Wildflow</t>
  </si>
  <si>
    <t>239</t>
  </si>
  <si>
    <t>1155621</t>
  </si>
  <si>
    <t xml:space="preserve">Polymem Max Silver NonAdh     </t>
  </si>
  <si>
    <t xml:space="preserve">16/Ca   </t>
  </si>
  <si>
    <t>FERIS</t>
  </si>
  <si>
    <t>1045</t>
  </si>
  <si>
    <t>1209665</t>
  </si>
  <si>
    <t xml:space="preserve">Spencer Stitch Scissor        </t>
  </si>
  <si>
    <t>22-2835</t>
  </si>
  <si>
    <t>9870456</t>
  </si>
  <si>
    <t>Needle 27gx1-1/2" Prcsgld Gray</t>
  </si>
  <si>
    <t xml:space="preserve">Hypodermic  </t>
  </si>
  <si>
    <t>301629</t>
  </si>
  <si>
    <t>3955514</t>
  </si>
  <si>
    <t>Econo-Gard Towels 13"x19" 3ply</t>
  </si>
  <si>
    <t>16185</t>
  </si>
  <si>
    <t xml:space="preserve">8.0mm       </t>
  </si>
  <si>
    <t>VT-0410-01</t>
  </si>
  <si>
    <t>1132608</t>
  </si>
  <si>
    <t xml:space="preserve">Forcep Foerster Strt          </t>
  </si>
  <si>
    <t xml:space="preserve">9.5"        </t>
  </si>
  <si>
    <t>WG16-17225</t>
  </si>
  <si>
    <t>5700245</t>
  </si>
  <si>
    <t>Maxima Disposable Safe Scalpel</t>
  </si>
  <si>
    <t xml:space="preserve">Size 11     </t>
  </si>
  <si>
    <t>MYCMED</t>
  </si>
  <si>
    <t>1132083</t>
  </si>
  <si>
    <t xml:space="preserve">Forcep Kelly Hemostatic       </t>
  </si>
  <si>
    <t xml:space="preserve">Strt 5.5"   </t>
  </si>
  <si>
    <t>WG12-24014</t>
  </si>
  <si>
    <t>9870372</t>
  </si>
  <si>
    <t xml:space="preserve">Cath IV Insyte Autog Wing     </t>
  </si>
  <si>
    <t xml:space="preserve">24gx3/4     </t>
  </si>
  <si>
    <t>381512</t>
  </si>
  <si>
    <t xml:space="preserve">Bars Metatarsal               </t>
  </si>
  <si>
    <t xml:space="preserve">5/16" Small </t>
  </si>
  <si>
    <t>MBS</t>
  </si>
  <si>
    <t>6850013</t>
  </si>
  <si>
    <t>Micro-Touch Pls PF LTX STR Sin</t>
  </si>
  <si>
    <t>ANSELL</t>
  </si>
  <si>
    <t>6016003</t>
  </si>
  <si>
    <t>4635063</t>
  </si>
  <si>
    <t xml:space="preserve">Plastibell Circumcision       </t>
  </si>
  <si>
    <t xml:space="preserve">1.5cm       </t>
  </si>
  <si>
    <t>MABIS</t>
  </si>
  <si>
    <t>9235</t>
  </si>
  <si>
    <t xml:space="preserve">Arch Rival Insole Wmn 4.5-6   </t>
  </si>
  <si>
    <t xml:space="preserve">Size A      </t>
  </si>
  <si>
    <t>11-2015-1</t>
  </si>
  <si>
    <t>5660638</t>
  </si>
  <si>
    <t xml:space="preserve">Transformer W/5ft Cord        </t>
  </si>
  <si>
    <t xml:space="preserve">110-130v    </t>
  </si>
  <si>
    <t>73305</t>
  </si>
  <si>
    <t>5580054</t>
  </si>
  <si>
    <t xml:space="preserve">Tice BCG Live                 </t>
  </si>
  <si>
    <t xml:space="preserve">2mL/SDV     </t>
  </si>
  <si>
    <t>00052060202</t>
  </si>
  <si>
    <t xml:space="preserve">Wipes Aloe Touch              </t>
  </si>
  <si>
    <t>MSC263701</t>
  </si>
  <si>
    <t xml:space="preserve">Red 3"x4yd  </t>
  </si>
  <si>
    <t>4803</t>
  </si>
  <si>
    <t>9533066</t>
  </si>
  <si>
    <t xml:space="preserve">Adson Tissue Forcep 4-3/4"    </t>
  </si>
  <si>
    <t xml:space="preserve">Tips 0.5mm  </t>
  </si>
  <si>
    <t>17-2500</t>
  </si>
  <si>
    <t>3010044</t>
  </si>
  <si>
    <t xml:space="preserve">Needle ProEdge Safety         </t>
  </si>
  <si>
    <t xml:space="preserve">23gx1       </t>
  </si>
  <si>
    <t>402310</t>
  </si>
  <si>
    <t xml:space="preserve">Clorox Disinfect Wipes        </t>
  </si>
  <si>
    <t xml:space="preserve">Fresh Scent </t>
  </si>
  <si>
    <t>821808</t>
  </si>
  <si>
    <t xml:space="preserve">Ligator Hemorrhoid Suction    </t>
  </si>
  <si>
    <t>80-1970</t>
  </si>
  <si>
    <t>4329041</t>
  </si>
  <si>
    <t xml:space="preserve">Cath Urethral Red Rubber      </t>
  </si>
  <si>
    <t xml:space="preserve">16FR        </t>
  </si>
  <si>
    <t>DYND13516</t>
  </si>
  <si>
    <t>1178414</t>
  </si>
  <si>
    <t xml:space="preserve">Sheaths f/Exam Light Disp     </t>
  </si>
  <si>
    <t xml:space="preserve">125/Ca  </t>
  </si>
  <si>
    <t>9A459001</t>
  </si>
  <si>
    <t>6178219</t>
  </si>
  <si>
    <t xml:space="preserve">Xeroform Gauze Dressing Ster  </t>
  </si>
  <si>
    <t>8884433301</t>
  </si>
  <si>
    <t>1191175</t>
  </si>
  <si>
    <t xml:space="preserve">Cannula Aesthetic SteriGlide  </t>
  </si>
  <si>
    <t xml:space="preserve">25gx1.5"    </t>
  </si>
  <si>
    <t xml:space="preserve">20/Bx   </t>
  </si>
  <si>
    <t>AIRTIT</t>
  </si>
  <si>
    <t>TSK2538SG</t>
  </si>
  <si>
    <t>1273477</t>
  </si>
  <si>
    <t xml:space="preserve">Iopidine Ophthalmic Solution  </t>
  </si>
  <si>
    <t xml:space="preserve">0.5%        </t>
  </si>
  <si>
    <t xml:space="preserve">5mL/Bt  </t>
  </si>
  <si>
    <t>CARDWH</t>
  </si>
  <si>
    <t>1001833</t>
  </si>
  <si>
    <t xml:space="preserve">Pocket Chamber w/Valve        </t>
  </si>
  <si>
    <t>621-250</t>
  </si>
  <si>
    <t>3378266</t>
  </si>
  <si>
    <t xml:space="preserve">Syringes w/Needle LL  3cc     </t>
  </si>
  <si>
    <t xml:space="preserve">20gx1-1/2"  </t>
  </si>
  <si>
    <t>EXEL</t>
  </si>
  <si>
    <t>26109</t>
  </si>
  <si>
    <t>5557558</t>
  </si>
  <si>
    <t xml:space="preserve">Bandage Cast Specialist XFast </t>
  </si>
  <si>
    <t xml:space="preserve">4"x5Yds     </t>
  </si>
  <si>
    <t>7367</t>
  </si>
  <si>
    <t>1192317</t>
  </si>
  <si>
    <t xml:space="preserve">Discofix Stopcock 4 Way       </t>
  </si>
  <si>
    <t>MCGAW</t>
  </si>
  <si>
    <t>456020</t>
  </si>
  <si>
    <t>7190000</t>
  </si>
  <si>
    <t xml:space="preserve">Provon Foam Handwash w/Mstrzr </t>
  </si>
  <si>
    <t xml:space="preserve">1250ml      </t>
  </si>
  <si>
    <t xml:space="preserve">3/Ca    </t>
  </si>
  <si>
    <t>5185-03</t>
  </si>
  <si>
    <t>5660292</t>
  </si>
  <si>
    <t xml:space="preserve">Specula Vaginal KleenSpec XS  </t>
  </si>
  <si>
    <t xml:space="preserve">Clear Disp  </t>
  </si>
  <si>
    <t>590XS</t>
  </si>
  <si>
    <t>3720203</t>
  </si>
  <si>
    <t xml:space="preserve">Humeral Cuff                  </t>
  </si>
  <si>
    <t>79-99217</t>
  </si>
  <si>
    <t>1067076</t>
  </si>
  <si>
    <t xml:space="preserve">Needle Spinal Sterile Disp    </t>
  </si>
  <si>
    <t xml:space="preserve">23Gx3.5     </t>
  </si>
  <si>
    <t>SN23G351</t>
  </si>
  <si>
    <t>1187357</t>
  </si>
  <si>
    <t xml:space="preserve">LG Blk      </t>
  </si>
  <si>
    <t>312-62-1111</t>
  </si>
  <si>
    <t>1293648</t>
  </si>
  <si>
    <t xml:space="preserve">Dressing Mepilex Border AG Fm </t>
  </si>
  <si>
    <t xml:space="preserve">4x10"       </t>
  </si>
  <si>
    <t>395790</t>
  </si>
  <si>
    <t>1016137</t>
  </si>
  <si>
    <t xml:space="preserve">Drape Sheet N/S               </t>
  </si>
  <si>
    <t xml:space="preserve">18"x26"     </t>
  </si>
  <si>
    <t>695</t>
  </si>
  <si>
    <t>6545027</t>
  </si>
  <si>
    <t xml:space="preserve">Suture Pds Ii Mono Clr Sh     </t>
  </si>
  <si>
    <t xml:space="preserve">3-0 27"     </t>
  </si>
  <si>
    <t>Z416H</t>
  </si>
  <si>
    <t>7650702</t>
  </si>
  <si>
    <t xml:space="preserve">Electrode Biotac              </t>
  </si>
  <si>
    <t xml:space="preserve">600/Ca  </t>
  </si>
  <si>
    <t>50007365-</t>
  </si>
  <si>
    <t>1013728</t>
  </si>
  <si>
    <t xml:space="preserve">Suture Nylon Mono Blk C7      </t>
  </si>
  <si>
    <t xml:space="preserve">3-0 18"     </t>
  </si>
  <si>
    <t>LOOK</t>
  </si>
  <si>
    <t>101-3728</t>
  </si>
  <si>
    <t>9870180</t>
  </si>
  <si>
    <t xml:space="preserve">BD Eclipse Needle 25Gx5/8     </t>
  </si>
  <si>
    <t>305759</t>
  </si>
  <si>
    <t>8195771</t>
  </si>
  <si>
    <t>Delta-Elite Cast Tape Polyestr</t>
  </si>
  <si>
    <t>2"x4yd Prple</t>
  </si>
  <si>
    <t>4862</t>
  </si>
  <si>
    <t xml:space="preserve">Signo Retract Gel Pen Ref     </t>
  </si>
  <si>
    <t xml:space="preserve">Black       </t>
  </si>
  <si>
    <t>450152</t>
  </si>
  <si>
    <t>1226780</t>
  </si>
  <si>
    <t xml:space="preserve">Liner Tray Absorbent          </t>
  </si>
  <si>
    <t xml:space="preserve">400/Ca  </t>
  </si>
  <si>
    <t>AT31019B</t>
  </si>
  <si>
    <t xml:space="preserve">Brace Fracture Humeral        </t>
  </si>
  <si>
    <t>79-99215</t>
  </si>
  <si>
    <t>1022127</t>
  </si>
  <si>
    <t xml:space="preserve">Clonidine Hcl Tablets         </t>
  </si>
  <si>
    <t xml:space="preserve">0.1mg       </t>
  </si>
  <si>
    <t xml:space="preserve">500/Bt  </t>
  </si>
  <si>
    <t>00228212750</t>
  </si>
  <si>
    <t>1565255</t>
  </si>
  <si>
    <t xml:space="preserve">Graves Speculum Vag Disp.     </t>
  </si>
  <si>
    <t>96-0857</t>
  </si>
  <si>
    <t>1807507</t>
  </si>
  <si>
    <t xml:space="preserve">Cystocopy Pack I              </t>
  </si>
  <si>
    <t>88611</t>
  </si>
  <si>
    <t xml:space="preserve">Latte       </t>
  </si>
  <si>
    <t>640-001-860</t>
  </si>
  <si>
    <t>7770439</t>
  </si>
  <si>
    <t xml:space="preserve">3M Wound Cleanser             </t>
  </si>
  <si>
    <t>91101</t>
  </si>
  <si>
    <t>6023287</t>
  </si>
  <si>
    <t>Bupivacaine HCL MDV Non-Return</t>
  </si>
  <si>
    <t xml:space="preserve">0.25%       </t>
  </si>
  <si>
    <t>00409116001</t>
  </si>
  <si>
    <t>5463216</t>
  </si>
  <si>
    <t>Typhim Vi Typhoid All Ages Pfs</t>
  </si>
  <si>
    <t>CONAUT</t>
  </si>
  <si>
    <t>49281079051</t>
  </si>
  <si>
    <t>6400028</t>
  </si>
  <si>
    <t xml:space="preserve">CaviWipes Disinfecting Wipe   </t>
  </si>
  <si>
    <t xml:space="preserve">6X6.75      </t>
  </si>
  <si>
    <t xml:space="preserve">160/Cn  </t>
  </si>
  <si>
    <t>10-1090</t>
  </si>
  <si>
    <t>1193164</t>
  </si>
  <si>
    <t xml:space="preserve">Test Bio Indic Duo Spore      </t>
  </si>
  <si>
    <t xml:space="preserve">w/Envelope  </t>
  </si>
  <si>
    <t>PROPER</t>
  </si>
  <si>
    <t>26909400</t>
  </si>
  <si>
    <t xml:space="preserve">Disc Verbatim Slim White      </t>
  </si>
  <si>
    <t xml:space="preserve">CD-R        </t>
  </si>
  <si>
    <t>283861</t>
  </si>
  <si>
    <t>1187353</t>
  </si>
  <si>
    <t xml:space="preserve">SM Blk      </t>
  </si>
  <si>
    <t>312-42-1111</t>
  </si>
  <si>
    <t>6811137</t>
  </si>
  <si>
    <t>Resistick II Coat Elect Needle</t>
  </si>
  <si>
    <t xml:space="preserve">2.75"       </t>
  </si>
  <si>
    <t>ES02T</t>
  </si>
  <si>
    <t>5075668</t>
  </si>
  <si>
    <t xml:space="preserve">Cysto/Inter Post-Op Irr Set   </t>
  </si>
  <si>
    <t xml:space="preserve">80"         </t>
  </si>
  <si>
    <t>V4500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</si>
  <si>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</si>
  <si>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</si>
  <si>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</si>
  <si>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</si>
  <si>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</si>
  <si>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Cape Exam X-Wide              </t>
  </si>
  <si>
    <t xml:space="preserve">72-23"      </t>
  </si>
  <si>
    <t>2372</t>
  </si>
  <si>
    <t>1019087</t>
  </si>
  <si>
    <t xml:space="preserve">Fabricel Gowns Poly Outside   </t>
  </si>
  <si>
    <t xml:space="preserve">Blue 30x42  </t>
  </si>
  <si>
    <t>918519</t>
  </si>
  <si>
    <t>1317021</t>
  </si>
  <si>
    <t xml:space="preserve">Cosyntropin Inj SDV PF 1mL    </t>
  </si>
  <si>
    <t xml:space="preserve">0.25mg      </t>
  </si>
  <si>
    <t>67457022702</t>
  </si>
  <si>
    <t>1266287</t>
  </si>
  <si>
    <t xml:space="preserve">Marker Skin E-Z Removable     </t>
  </si>
  <si>
    <t xml:space="preserve">Green       </t>
  </si>
  <si>
    <t>VISCOT</t>
  </si>
  <si>
    <t>1444-30</t>
  </si>
  <si>
    <t>1964195</t>
  </si>
  <si>
    <t xml:space="preserve">DuoDerm Dressing              </t>
  </si>
  <si>
    <t>187658</t>
  </si>
  <si>
    <t>5700607</t>
  </si>
  <si>
    <t xml:space="preserve">OneStep Pro+ FIT Personal Use </t>
  </si>
  <si>
    <t xml:space="preserve">Kit         </t>
  </si>
  <si>
    <t>POLYCA</t>
  </si>
  <si>
    <t xml:space="preserve">COVER,TOILET SEAT,1000CT      </t>
  </si>
  <si>
    <t xml:space="preserve">1000/Ca </t>
  </si>
  <si>
    <t>840684</t>
  </si>
  <si>
    <t xml:space="preserve">Electrode Neuroline Monopolar </t>
  </si>
  <si>
    <t xml:space="preserve">w/Connector </t>
  </si>
  <si>
    <t>74338-36/40</t>
  </si>
  <si>
    <t>8871589</t>
  </si>
  <si>
    <t xml:space="preserve">Belt Transducer Button-Style  </t>
  </si>
  <si>
    <t>2015919-001</t>
  </si>
  <si>
    <t>1010448</t>
  </si>
  <si>
    <t xml:space="preserve">Zip Lock Bags                 </t>
  </si>
  <si>
    <t xml:space="preserve">9"x12"      </t>
  </si>
  <si>
    <t>Z2.0912</t>
  </si>
  <si>
    <t>1257079</t>
  </si>
  <si>
    <t xml:space="preserve">Hydrogen Peroxide 3% 8oz      </t>
  </si>
  <si>
    <t xml:space="preserve">8oz Bottle  </t>
  </si>
  <si>
    <t>AS-HPL8</t>
  </si>
  <si>
    <t>1046964</t>
  </si>
  <si>
    <t xml:space="preserve">Lidocaine W/EPI Inj SDV 20ml  </t>
  </si>
  <si>
    <t xml:space="preserve">2% 1:200m   </t>
  </si>
  <si>
    <t>00409318301</t>
  </si>
  <si>
    <t>1317832</t>
  </si>
  <si>
    <t xml:space="preserve">Lido/Prilo Cream &amp; Dressing   </t>
  </si>
  <si>
    <t xml:space="preserve">2.5/2.5%    </t>
  </si>
  <si>
    <t>5gmx5/Bx</t>
  </si>
  <si>
    <t>GENPHA</t>
  </si>
  <si>
    <t>00168035756</t>
  </si>
  <si>
    <t>7779624</t>
  </si>
  <si>
    <t xml:space="preserve">Reston Self-Adhering Foam Pad </t>
  </si>
  <si>
    <t xml:space="preserve">Light Supp  </t>
  </si>
  <si>
    <t xml:space="preserve">1Rl/Pkg </t>
  </si>
  <si>
    <t>1563L</t>
  </si>
  <si>
    <t xml:space="preserve">Refill Pen Uniball Impact     </t>
  </si>
  <si>
    <t>161097</t>
  </si>
  <si>
    <t>8903805</t>
  </si>
  <si>
    <t xml:space="preserve">Water ST w/Safe Seal 100ml    </t>
  </si>
  <si>
    <t xml:space="preserve">100ml Str   </t>
  </si>
  <si>
    <t>1024-</t>
  </si>
  <si>
    <t xml:space="preserve">CoaguChek XS 6x48 Bundle      </t>
  </si>
  <si>
    <t xml:space="preserve">W/Analyzer  </t>
  </si>
  <si>
    <t>08468753001</t>
  </si>
  <si>
    <t>1272566</t>
  </si>
  <si>
    <t xml:space="preserve">Lubriderm Lotion Scented      </t>
  </si>
  <si>
    <t>WARNLB</t>
  </si>
  <si>
    <t>514830500</t>
  </si>
  <si>
    <t>5200006</t>
  </si>
  <si>
    <t xml:space="preserve">Electrode Peds w/Att Wire     </t>
  </si>
  <si>
    <t xml:space="preserve">3/Pk    </t>
  </si>
  <si>
    <t>CONMD</t>
  </si>
  <si>
    <t>1741-003</t>
  </si>
  <si>
    <t>3720591</t>
  </si>
  <si>
    <t xml:space="preserve">Med         </t>
  </si>
  <si>
    <t>2039-03</t>
  </si>
  <si>
    <t xml:space="preserve">Pulmonary Function Kit        </t>
  </si>
  <si>
    <t>K022465</t>
  </si>
  <si>
    <t>1160084</t>
  </si>
  <si>
    <t xml:space="preserve">Rectal Light Handle w/Cord    </t>
  </si>
  <si>
    <t xml:space="preserve">3'          </t>
  </si>
  <si>
    <t>73211</t>
  </si>
  <si>
    <t>1530496</t>
  </si>
  <si>
    <t xml:space="preserve">X-Small     </t>
  </si>
  <si>
    <t>88TN01XS</t>
  </si>
  <si>
    <t>9539509</t>
  </si>
  <si>
    <t xml:space="preserve">Hemostat Vasectomy            </t>
  </si>
  <si>
    <t xml:space="preserve">W/O SCP     </t>
  </si>
  <si>
    <t xml:space="preserve">ea      </t>
  </si>
  <si>
    <t>29-850</t>
  </si>
  <si>
    <t xml:space="preserve">TUBING CORR SEG DISP DSPN     </t>
  </si>
  <si>
    <t xml:space="preserve">Seg         </t>
  </si>
  <si>
    <t>001405</t>
  </si>
  <si>
    <t>1285655</t>
  </si>
  <si>
    <t xml:space="preserve">SureClip Hemostatic Clip 16mm </t>
  </si>
  <si>
    <t xml:space="preserve">235cm       </t>
  </si>
  <si>
    <t>MICRTK</t>
  </si>
  <si>
    <t>RC30381</t>
  </si>
  <si>
    <t xml:space="preserve">Step On Can Beige             </t>
  </si>
  <si>
    <t xml:space="preserve">18gal       </t>
  </si>
  <si>
    <t>FG614500BEIG</t>
  </si>
  <si>
    <t>1249474</t>
  </si>
  <si>
    <t xml:space="preserve">Lt Lg       </t>
  </si>
  <si>
    <t>7623805</t>
  </si>
  <si>
    <t>5820005</t>
  </si>
  <si>
    <t>Cotton Tip Applicator Lf Ns 6"</t>
  </si>
  <si>
    <t>C15055-600</t>
  </si>
  <si>
    <t>1241585</t>
  </si>
  <si>
    <t xml:space="preserve">Stockinette Synthetic         </t>
  </si>
  <si>
    <t xml:space="preserve">2"x25yd     </t>
  </si>
  <si>
    <t>MS02</t>
  </si>
  <si>
    <t>3650042</t>
  </si>
  <si>
    <t xml:space="preserve">Ring Cutter 6-1/4" Chrome     </t>
  </si>
  <si>
    <t xml:space="preserve"> HNDL ST    </t>
  </si>
  <si>
    <t>V933-140</t>
  </si>
  <si>
    <t>1243087</t>
  </si>
  <si>
    <t xml:space="preserve">Wipes Baby DawnMist Unscented </t>
  </si>
  <si>
    <t xml:space="preserve">7x8"        </t>
  </si>
  <si>
    <t xml:space="preserve">960/Ca  </t>
  </si>
  <si>
    <t>BWU4024</t>
  </si>
  <si>
    <t>1285451</t>
  </si>
  <si>
    <t xml:space="preserve">Sensor Finger Masimo Reusable </t>
  </si>
  <si>
    <t xml:space="preserve">Adult       </t>
  </si>
  <si>
    <t>LNCS-DCI</t>
  </si>
  <si>
    <t xml:space="preserve">Instrument Tray Cover         </t>
  </si>
  <si>
    <t>10-1724</t>
  </si>
  <si>
    <t>2481961</t>
  </si>
  <si>
    <t>00409318203</t>
  </si>
  <si>
    <t>7432806</t>
  </si>
  <si>
    <t xml:space="preserve">Paper Tape                    </t>
  </si>
  <si>
    <t xml:space="preserve">2"x10yd     </t>
  </si>
  <si>
    <t>HP6112</t>
  </si>
  <si>
    <t>5700609</t>
  </si>
  <si>
    <t xml:space="preserve">OneStep Pro FIT Manual Kit    </t>
  </si>
  <si>
    <t>1166501</t>
  </si>
  <si>
    <t xml:space="preserve">Total Contact Casting Cutimed </t>
  </si>
  <si>
    <t xml:space="preserve">TCC Kit     </t>
  </si>
  <si>
    <t>7800901</t>
  </si>
  <si>
    <t>1354853</t>
  </si>
  <si>
    <t xml:space="preserve">Strip Secure Closure          </t>
  </si>
  <si>
    <t xml:space="preserve">.5"x4" Skin </t>
  </si>
  <si>
    <t xml:space="preserve">6X50/Bx </t>
  </si>
  <si>
    <t>3525</t>
  </si>
  <si>
    <t>9148924</t>
  </si>
  <si>
    <t xml:space="preserve">Bars Metatarsal 5/16"         </t>
  </si>
  <si>
    <t>MBM</t>
  </si>
  <si>
    <t>1080213</t>
  </si>
  <si>
    <t xml:space="preserve">Tube Ventilation 1.14mm       </t>
  </si>
  <si>
    <t xml:space="preserve">Paparella   </t>
  </si>
  <si>
    <t>VT-0300-01</t>
  </si>
  <si>
    <t xml:space="preserve">Hospital Bucket Cover         </t>
  </si>
  <si>
    <t>58030</t>
  </si>
  <si>
    <t>2880297</t>
  </si>
  <si>
    <t>Bandage Gauze Rolls LF St 6Ply</t>
  </si>
  <si>
    <t>C-FR446S</t>
  </si>
  <si>
    <t>4038953</t>
  </si>
  <si>
    <t xml:space="preserve">Hartman Alligator Forcep      </t>
  </si>
  <si>
    <t xml:space="preserve">3.5"        </t>
  </si>
  <si>
    <t>MEDCI</t>
  </si>
  <si>
    <t>82770</t>
  </si>
  <si>
    <t xml:space="preserve">Cabinet Med Single Door       </t>
  </si>
  <si>
    <t xml:space="preserve">16x12       </t>
  </si>
  <si>
    <t>2721</t>
  </si>
  <si>
    <t xml:space="preserve">Stayfree Sanitary Napkins     </t>
  </si>
  <si>
    <t>533294</t>
  </si>
  <si>
    <t>2429165</t>
  </si>
  <si>
    <t xml:space="preserve">Pedi Pad Felt Corn &amp; Callus   </t>
  </si>
  <si>
    <t xml:space="preserve">1/8"        </t>
  </si>
  <si>
    <t>COMFT</t>
  </si>
  <si>
    <t>05119</t>
  </si>
  <si>
    <t xml:space="preserve">Cabinet Wall f/AED            </t>
  </si>
  <si>
    <t>8000-0814</t>
  </si>
  <si>
    <t>1500122</t>
  </si>
  <si>
    <t xml:space="preserve">Xylocaine w/Epi MPF 1% 30mL   </t>
  </si>
  <si>
    <t xml:space="preserve">SDV         </t>
  </si>
  <si>
    <t>63323048737</t>
  </si>
  <si>
    <t>1010494</t>
  </si>
  <si>
    <t>Coban Self Adher Wrap Tan Ster</t>
  </si>
  <si>
    <t xml:space="preserve">6"x5yd      </t>
  </si>
  <si>
    <t>1586S</t>
  </si>
  <si>
    <t>2480160</t>
  </si>
  <si>
    <t xml:space="preserve">Dexamethasone Sod MDV N-R     </t>
  </si>
  <si>
    <t>67457042130</t>
  </si>
  <si>
    <t xml:space="preserve">Dressing Mepore 2.5"x3"       </t>
  </si>
  <si>
    <t xml:space="preserve">480/Ca  </t>
  </si>
  <si>
    <t>670890</t>
  </si>
  <si>
    <t>1201455</t>
  </si>
  <si>
    <t xml:space="preserve">CardioSens/Ultra Electrode    </t>
  </si>
  <si>
    <t xml:space="preserve">Resting     </t>
  </si>
  <si>
    <t>047029-50</t>
  </si>
  <si>
    <t>1280385</t>
  </si>
  <si>
    <t xml:space="preserve">Hydrogen Peroxide 3%          </t>
  </si>
  <si>
    <t>HYDROX</t>
  </si>
  <si>
    <t>F0010</t>
  </si>
  <si>
    <t>5663313</t>
  </si>
  <si>
    <t xml:space="preserve">Anoscope Insufflation Bulb    </t>
  </si>
  <si>
    <t xml:space="preserve">Complete    </t>
  </si>
  <si>
    <t>30200</t>
  </si>
  <si>
    <t xml:space="preserve">Wheelchair Excel Blk 18"x16"  </t>
  </si>
  <si>
    <t xml:space="preserve">300Lb Capac </t>
  </si>
  <si>
    <t>MDS806300D</t>
  </si>
  <si>
    <t xml:space="preserve">Notes Post-It 3x3 Asst Neon   </t>
  </si>
  <si>
    <t xml:space="preserve">Colors      </t>
  </si>
  <si>
    <t xml:space="preserve">12/Pk   </t>
  </si>
  <si>
    <t>570995</t>
  </si>
  <si>
    <t xml:space="preserve">Suture Monocryl+ Mono Ud Sh   </t>
  </si>
  <si>
    <t>MCP416H</t>
  </si>
  <si>
    <t>1294207</t>
  </si>
  <si>
    <t xml:space="preserve">Speculum Vaginal Kleenspec    </t>
  </si>
  <si>
    <t>59000-LED</t>
  </si>
  <si>
    <t>1188495</t>
  </si>
  <si>
    <t>Sony Color Digital Paper Print</t>
  </si>
  <si>
    <t xml:space="preserve">UPC-55      </t>
  </si>
  <si>
    <t xml:space="preserve">1Pk/Cr  </t>
  </si>
  <si>
    <t>UPC-55-</t>
  </si>
  <si>
    <t xml:space="preserve">Glove Compression Tipless     </t>
  </si>
  <si>
    <t xml:space="preserve">Right Small </t>
  </si>
  <si>
    <t>NC53223</t>
  </si>
  <si>
    <t>2771305</t>
  </si>
  <si>
    <t xml:space="preserve">Marking Tape Instrument Red   </t>
  </si>
  <si>
    <t>FM655R</t>
  </si>
  <si>
    <t>7880079</t>
  </si>
  <si>
    <t xml:space="preserve">Lancet ErgoLance High Flow    </t>
  </si>
  <si>
    <t xml:space="preserve">21gx2.0mm   </t>
  </si>
  <si>
    <t>8483</t>
  </si>
  <si>
    <t xml:space="preserve">Dye Strip Lissamine Green     </t>
  </si>
  <si>
    <t>A17-501</t>
  </si>
  <si>
    <t>2600025</t>
  </si>
  <si>
    <t xml:space="preserve">Paper Bag 5"x3-1/8"x9-3/4"    </t>
  </si>
  <si>
    <t xml:space="preserve">#4 Brown    </t>
  </si>
  <si>
    <t>STRPAR</t>
  </si>
  <si>
    <t>DURO18404</t>
  </si>
  <si>
    <t xml:space="preserve">Cover Light Sterile           </t>
  </si>
  <si>
    <t>AM3611</t>
  </si>
  <si>
    <t>1160674</t>
  </si>
  <si>
    <t xml:space="preserve">Stethoscope Adscope 22"       </t>
  </si>
  <si>
    <t xml:space="preserve">Turquoise   </t>
  </si>
  <si>
    <t>609TQ</t>
  </si>
  <si>
    <t>1045548</t>
  </si>
  <si>
    <t xml:space="preserve">Curette Fox Dermal            </t>
  </si>
  <si>
    <t xml:space="preserve">4mm         </t>
  </si>
  <si>
    <t>104-5548</t>
  </si>
  <si>
    <t>3950138</t>
  </si>
  <si>
    <t>SafeTGard Dispenser Toilet Cvr</t>
  </si>
  <si>
    <t>GEOPAC</t>
  </si>
  <si>
    <t>57710</t>
  </si>
  <si>
    <t>9872386</t>
  </si>
  <si>
    <t xml:space="preserve">Syringes IM Luer Lok Thin 3cc </t>
  </si>
  <si>
    <t xml:space="preserve">23gx1.5     </t>
  </si>
  <si>
    <t>309589</t>
  </si>
  <si>
    <t>2883057</t>
  </si>
  <si>
    <t xml:space="preserve">Packing Strip Plain LF        </t>
  </si>
  <si>
    <t>C-PG15P</t>
  </si>
  <si>
    <t>1277834</t>
  </si>
  <si>
    <t xml:space="preserve">Bandage Elastic Nova          </t>
  </si>
  <si>
    <t xml:space="preserve">2"x5yd      </t>
  </si>
  <si>
    <t>V59120000</t>
  </si>
  <si>
    <t>1161254</t>
  </si>
  <si>
    <t xml:space="preserve">Calmoseptine Pkt              </t>
  </si>
  <si>
    <t xml:space="preserve">3.5gm       </t>
  </si>
  <si>
    <t>CAM000105</t>
  </si>
  <si>
    <t>5079389</t>
  </si>
  <si>
    <t xml:space="preserve">Extension Luer Lock CONN      </t>
  </si>
  <si>
    <t xml:space="preserve">Set         </t>
  </si>
  <si>
    <t>472060</t>
  </si>
  <si>
    <t>1221240</t>
  </si>
  <si>
    <t xml:space="preserve">Amikacin Sulf Inj SDV 2mL     </t>
  </si>
  <si>
    <t xml:space="preserve">250mg/mL    </t>
  </si>
  <si>
    <t>HERPHA</t>
  </si>
  <si>
    <t>23155029041</t>
  </si>
  <si>
    <t>1114320</t>
  </si>
  <si>
    <t xml:space="preserve">Battery F/Tonopen Avia        </t>
  </si>
  <si>
    <t xml:space="preserve">Lithium     </t>
  </si>
  <si>
    <t>LEITZ</t>
  </si>
  <si>
    <t>230577</t>
  </si>
  <si>
    <t>2776584</t>
  </si>
  <si>
    <t xml:space="preserve">Step Stool Bariatric w/Rail   </t>
  </si>
  <si>
    <t>600# Max Blk</t>
  </si>
  <si>
    <t>DELTUB</t>
  </si>
  <si>
    <t>21220</t>
  </si>
  <si>
    <t>1669768</t>
  </si>
  <si>
    <t xml:space="preserve">Forcep Adson Tissue Serrated  </t>
  </si>
  <si>
    <t xml:space="preserve">4.75        </t>
  </si>
  <si>
    <t>82360</t>
  </si>
  <si>
    <t xml:space="preserve">Log Book 8-1/4x8 1/2 120Pages </t>
  </si>
  <si>
    <t>699488</t>
  </si>
  <si>
    <t>1013354</t>
  </si>
  <si>
    <t xml:space="preserve">All Tissue Bibs 3Ply 13x18    </t>
  </si>
  <si>
    <t xml:space="preserve">Mauve       </t>
  </si>
  <si>
    <t>918106</t>
  </si>
  <si>
    <t xml:space="preserve">Hysteroscopy Pack             </t>
  </si>
  <si>
    <t xml:space="preserve">5/Ca    </t>
  </si>
  <si>
    <t>930</t>
  </si>
  <si>
    <t>1069252</t>
  </si>
  <si>
    <t xml:space="preserve">Heparin LK/FL Sol MDV 1mL     </t>
  </si>
  <si>
    <t xml:space="preserve">100U/mL     </t>
  </si>
  <si>
    <t>63323054501</t>
  </si>
  <si>
    <t>6813499</t>
  </si>
  <si>
    <t>Tape Transparent  2"x10yds  NS</t>
  </si>
  <si>
    <t>T210</t>
  </si>
  <si>
    <t>1272565</t>
  </si>
  <si>
    <t xml:space="preserve">Lubriderm Lotion Senstve Skin </t>
  </si>
  <si>
    <t>514830400</t>
  </si>
  <si>
    <t>1008788</t>
  </si>
  <si>
    <t xml:space="preserve">Uvex Ultraspec 2000           </t>
  </si>
  <si>
    <t xml:space="preserve">Glasses     </t>
  </si>
  <si>
    <t>SHANON</t>
  </si>
  <si>
    <t>S025OX</t>
  </si>
  <si>
    <t>1101289</t>
  </si>
  <si>
    <t xml:space="preserve">Endometrial Sampling Kit      </t>
  </si>
  <si>
    <t xml:space="preserve">3Ml         </t>
  </si>
  <si>
    <t>96-4160</t>
  </si>
  <si>
    <t>1313322</t>
  </si>
  <si>
    <t xml:space="preserve">Depends Maximum ABS f/Men     </t>
  </si>
  <si>
    <t xml:space="preserve">56/Ca   </t>
  </si>
  <si>
    <t>KIMBER</t>
  </si>
  <si>
    <t>47927</t>
  </si>
  <si>
    <t>1146403</t>
  </si>
  <si>
    <t xml:space="preserve">Sleeve Bunion Gel             </t>
  </si>
  <si>
    <t>LAPINT</t>
  </si>
  <si>
    <t>6741M</t>
  </si>
  <si>
    <t>1093034</t>
  </si>
  <si>
    <t xml:space="preserve">Handwash AntiBacterial        </t>
  </si>
  <si>
    <t xml:space="preserve">1.25 Liter  </t>
  </si>
  <si>
    <t>5162-03</t>
  </si>
  <si>
    <t>1197434</t>
  </si>
  <si>
    <t xml:space="preserve">Leg Straps Deluxe Fabric 24"  </t>
  </si>
  <si>
    <t>150507</t>
  </si>
  <si>
    <t>1338081</t>
  </si>
  <si>
    <t xml:space="preserve">Clonidine HCl Tablets         </t>
  </si>
  <si>
    <t>212710</t>
  </si>
  <si>
    <t xml:space="preserve">Logitech Mouse Wireless M-310 </t>
  </si>
  <si>
    <t xml:space="preserve">Silver      </t>
  </si>
  <si>
    <t>262107</t>
  </si>
  <si>
    <t>5698478</t>
  </si>
  <si>
    <t xml:space="preserve">Electrode Resting NikoTabs    </t>
  </si>
  <si>
    <t>NIKO</t>
  </si>
  <si>
    <t>NIK0515</t>
  </si>
  <si>
    <t>1046963</t>
  </si>
  <si>
    <t xml:space="preserve">Bupivacaine HCL MDV 50ml      </t>
  </si>
  <si>
    <t>7773972</t>
  </si>
  <si>
    <t xml:space="preserve">Electrode Soft Cloth Adlt     </t>
  </si>
  <si>
    <t xml:space="preserve">Red Dot     </t>
  </si>
  <si>
    <t xml:space="preserve">50/Bg   </t>
  </si>
  <si>
    <t>2238</t>
  </si>
  <si>
    <t>7191670</t>
  </si>
  <si>
    <t>Belt Transducer Buttonhole Abd</t>
  </si>
  <si>
    <t xml:space="preserve">48"         </t>
  </si>
  <si>
    <t xml:space="preserve">50X2/Ca </t>
  </si>
  <si>
    <t>31410270</t>
  </si>
  <si>
    <t>8358340</t>
  </si>
  <si>
    <t xml:space="preserve">Pad Metatarsal 3/8            </t>
  </si>
  <si>
    <t>ML</t>
  </si>
  <si>
    <t>1074860</t>
  </si>
  <si>
    <t xml:space="preserve">Hibiclens                     </t>
  </si>
  <si>
    <t xml:space="preserve">32oz/Bt </t>
  </si>
  <si>
    <t>57532</t>
  </si>
  <si>
    <t>3750168</t>
  </si>
  <si>
    <t xml:space="preserve">Dexamethasone Sodphos SDV     </t>
  </si>
  <si>
    <t xml:space="preserve">25x1ml  </t>
  </si>
  <si>
    <t>63323016501</t>
  </si>
  <si>
    <t>5734217</t>
  </si>
  <si>
    <t xml:space="preserve">Lidocaine Top Soln Glass      </t>
  </si>
  <si>
    <t xml:space="preserve">4%          </t>
  </si>
  <si>
    <t xml:space="preserve">50ml/Bt </t>
  </si>
  <si>
    <t>1350547</t>
  </si>
  <si>
    <t>4260004</t>
  </si>
  <si>
    <t xml:space="preserve">Eye Chart Snellen w/Color     </t>
  </si>
  <si>
    <t xml:space="preserve">Lines       </t>
  </si>
  <si>
    <t>GOODLT</t>
  </si>
  <si>
    <t>600727</t>
  </si>
  <si>
    <t xml:space="preserve">Cuff 2-Tube Adult LG Long     </t>
  </si>
  <si>
    <t xml:space="preserve">Reuseable   </t>
  </si>
  <si>
    <t>REUSE-12L-2SC</t>
  </si>
  <si>
    <t xml:space="preserve">Spinal Needle                 </t>
  </si>
  <si>
    <t xml:space="preserve">22GX3.5     </t>
  </si>
  <si>
    <t>PISN2235</t>
  </si>
  <si>
    <t xml:space="preserve">Scissor Metzenbaum Strabismus </t>
  </si>
  <si>
    <t xml:space="preserve">4-1/4"      </t>
  </si>
  <si>
    <t>BR08-37111</t>
  </si>
  <si>
    <t xml:space="preserve">Tiemann Cath 2wy 18fr 5cc     </t>
  </si>
  <si>
    <t xml:space="preserve">SILICON     </t>
  </si>
  <si>
    <t xml:space="preserve">5/BX    </t>
  </si>
  <si>
    <t>171305180</t>
  </si>
  <si>
    <t xml:space="preserve">Receptacle Slim Jim SS        </t>
  </si>
  <si>
    <t xml:space="preserve">8gal        </t>
  </si>
  <si>
    <t>1901985</t>
  </si>
  <si>
    <t>1279217</t>
  </si>
  <si>
    <t>SCLT102</t>
  </si>
  <si>
    <t>1277835</t>
  </si>
  <si>
    <t xml:space="preserve">Bandage Nova Elastic          </t>
  </si>
  <si>
    <t xml:space="preserve">4"x5yd      </t>
  </si>
  <si>
    <t>V59140000</t>
  </si>
  <si>
    <t>1169259</t>
  </si>
  <si>
    <t xml:space="preserve">Nail Splitter Eng Anvil STR   </t>
  </si>
  <si>
    <t xml:space="preserve">5"S/S       </t>
  </si>
  <si>
    <t>MH40-230</t>
  </si>
  <si>
    <t xml:space="preserve">IMAK Elbow Support            </t>
  </si>
  <si>
    <t xml:space="preserve">X-Large     </t>
  </si>
  <si>
    <t>A10110</t>
  </si>
  <si>
    <t xml:space="preserve">CD-R Disc Verbatim White      </t>
  </si>
  <si>
    <t xml:space="preserve">Printable   </t>
  </si>
  <si>
    <t>283564</t>
  </si>
  <si>
    <t>2771191</t>
  </si>
  <si>
    <t xml:space="preserve">Tuning Fork Weight Alum       </t>
  </si>
  <si>
    <t>95-940</t>
  </si>
  <si>
    <t>1282018</t>
  </si>
  <si>
    <t xml:space="preserve">Dressing Non-Adhering         </t>
  </si>
  <si>
    <t xml:space="preserve">3x3         </t>
  </si>
  <si>
    <t>6112</t>
  </si>
  <si>
    <t xml:space="preserve">Stapler Half Strip Metal      </t>
  </si>
  <si>
    <t>572058</t>
  </si>
  <si>
    <t xml:space="preserve">Univ Desk Set w/PanOp&amp; Macrov </t>
  </si>
  <si>
    <t xml:space="preserve">Lith Ion    </t>
  </si>
  <si>
    <t>71811-MPS</t>
  </si>
  <si>
    <t>9080022</t>
  </si>
  <si>
    <t xml:space="preserve">Nova+ Depo-Medrol SDV 1mL     </t>
  </si>
  <si>
    <t xml:space="preserve">80Mg/mL     </t>
  </si>
  <si>
    <t>PFIINJ</t>
  </si>
  <si>
    <t>00009347523</t>
  </si>
  <si>
    <t xml:space="preserve">Exam Sheet Tissue/Poly Blue   </t>
  </si>
  <si>
    <t xml:space="preserve">40x60       </t>
  </si>
  <si>
    <t>NON24338</t>
  </si>
  <si>
    <t>DYND05E1654Z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</si>
  <si>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</si>
  <si>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</si>
  <si>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</si>
  <si>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</si>
  <si>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</si>
  <si>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MBL</t>
  </si>
  <si>
    <t xml:space="preserve">90x152mm    </t>
  </si>
  <si>
    <t>M25R-75111</t>
  </si>
  <si>
    <t>1158829</t>
  </si>
  <si>
    <t xml:space="preserve">Water Sterile Irrigation      </t>
  </si>
  <si>
    <t xml:space="preserve">1000ML Bag  </t>
  </si>
  <si>
    <t>ABBHOS</t>
  </si>
  <si>
    <t>0797305</t>
  </si>
  <si>
    <t>2349458</t>
  </si>
  <si>
    <t xml:space="preserve">Pad Heel Medial               </t>
  </si>
  <si>
    <t>LW2</t>
  </si>
  <si>
    <t>1103211</t>
  </si>
  <si>
    <t xml:space="preserve">Cuff WA Adult Lg Long         </t>
  </si>
  <si>
    <t xml:space="preserve">Reusable    </t>
  </si>
  <si>
    <t>REUSE-12L</t>
  </si>
  <si>
    <t xml:space="preserve">Forcep Dress Adson D Tip Serr </t>
  </si>
  <si>
    <t xml:space="preserve">4-3/4"      </t>
  </si>
  <si>
    <t>95-772</t>
  </si>
  <si>
    <t>1146404</t>
  </si>
  <si>
    <t>6741L</t>
  </si>
  <si>
    <t>1048688</t>
  </si>
  <si>
    <t xml:space="preserve">Sodium Chlor Inj SDV 20ml PF  </t>
  </si>
  <si>
    <t>00409488820</t>
  </si>
  <si>
    <t>1202923</t>
  </si>
  <si>
    <t xml:space="preserve">Pulmo-Aide Nebulizer          </t>
  </si>
  <si>
    <t>5650D</t>
  </si>
  <si>
    <t>9600-PL1</t>
  </si>
  <si>
    <t xml:space="preserve">Splint Finger Comfor Foam     </t>
  </si>
  <si>
    <t xml:space="preserve">1/2x18      </t>
  </si>
  <si>
    <t xml:space="preserve">12/bx   </t>
  </si>
  <si>
    <t>8146002</t>
  </si>
  <si>
    <t xml:space="preserve">Placement   </t>
  </si>
  <si>
    <t>14-716AFI</t>
  </si>
  <si>
    <t>1292824</t>
  </si>
  <si>
    <t xml:space="preserve">Povidone-Iodine Swabsticks 3s </t>
  </si>
  <si>
    <t xml:space="preserve">10%         </t>
  </si>
  <si>
    <t>APLS3111</t>
  </si>
  <si>
    <t>5660989</t>
  </si>
  <si>
    <t xml:space="preserve">Disp Sheath For Exam Light    </t>
  </si>
  <si>
    <t>52640</t>
  </si>
  <si>
    <t>2480348</t>
  </si>
  <si>
    <t xml:space="preserve">Forcep Uterine Tenaculum      </t>
  </si>
  <si>
    <t xml:space="preserve">10"         </t>
  </si>
  <si>
    <t>MH30-966</t>
  </si>
  <si>
    <t xml:space="preserve">Stryker 986 Cartridge Filter  </t>
  </si>
  <si>
    <t>986500000</t>
  </si>
  <si>
    <t>1206418</t>
  </si>
  <si>
    <t xml:space="preserve">Cica-Care Silicone Adhes Gel  </t>
  </si>
  <si>
    <t xml:space="preserve">5"x6"       </t>
  </si>
  <si>
    <t>66250707</t>
  </si>
  <si>
    <t>1149508</t>
  </si>
  <si>
    <t xml:space="preserve">Sundry Jar Tongue             </t>
  </si>
  <si>
    <t xml:space="preserve">Depress     </t>
  </si>
  <si>
    <t>GF</t>
  </si>
  <si>
    <t>3454A T</t>
  </si>
  <si>
    <t>2480401</t>
  </si>
  <si>
    <t xml:space="preserve">Sensorcaine Plain MDV N-R     </t>
  </si>
  <si>
    <t>63323046757</t>
  </si>
  <si>
    <t>1181586</t>
  </si>
  <si>
    <t xml:space="preserve">Boxer's Fracture Brace        </t>
  </si>
  <si>
    <t xml:space="preserve">Medium Left </t>
  </si>
  <si>
    <t>325-51-1111</t>
  </si>
  <si>
    <t>1199301</t>
  </si>
  <si>
    <t xml:space="preserve">Bardex Cath Foley Ltx Sil 5cc </t>
  </si>
  <si>
    <t xml:space="preserve">14fr        </t>
  </si>
  <si>
    <t>0165V14S</t>
  </si>
  <si>
    <t xml:space="preserve">Arm Sleeve Beige 20-30mm      </t>
  </si>
  <si>
    <t xml:space="preserve">Sm          </t>
  </si>
  <si>
    <t>101313</t>
  </si>
  <si>
    <t xml:space="preserve">Gripit Advance KTAPE          </t>
  </si>
  <si>
    <t>24-0157</t>
  </si>
  <si>
    <t>1247299</t>
  </si>
  <si>
    <t xml:space="preserve">Stethoscope Littmann          </t>
  </si>
  <si>
    <t xml:space="preserve">Plum        </t>
  </si>
  <si>
    <t>5831</t>
  </si>
  <si>
    <t>2882098</t>
  </si>
  <si>
    <t xml:space="preserve">Protexis PI NeuThera Glove PF </t>
  </si>
  <si>
    <t xml:space="preserve">Sz 7.5 Blue </t>
  </si>
  <si>
    <t>2D73TE75</t>
  </si>
  <si>
    <t>2480676</t>
  </si>
  <si>
    <t xml:space="preserve">Dexamethasone Sod Inj MDV N-R </t>
  </si>
  <si>
    <t xml:space="preserve">Trophon Chem Indicator        </t>
  </si>
  <si>
    <t xml:space="preserve">300/Bx  </t>
  </si>
  <si>
    <t>E8350MB</t>
  </si>
  <si>
    <t>1237392</t>
  </si>
  <si>
    <t xml:space="preserve">Apraclonidine Opthalmic 5mL   </t>
  </si>
  <si>
    <t>4245478</t>
  </si>
  <si>
    <t>1718262</t>
  </si>
  <si>
    <t xml:space="preserve">Curettes Ear Assorted Disp    </t>
  </si>
  <si>
    <t>96-1035</t>
  </si>
  <si>
    <t>9199944</t>
  </si>
  <si>
    <t xml:space="preserve">Suture Ctd Victryl CTB-1      </t>
  </si>
  <si>
    <t xml:space="preserve">2-0         </t>
  </si>
  <si>
    <t>JB945</t>
  </si>
  <si>
    <t>3229265</t>
  </si>
  <si>
    <t>Scale w/Wall Mount LCD Display</t>
  </si>
  <si>
    <t xml:space="preserve">400lbs      </t>
  </si>
  <si>
    <t>PELSTA</t>
  </si>
  <si>
    <t>349KLX</t>
  </si>
  <si>
    <t xml:space="preserve">253 Spline Mounting Hardware  </t>
  </si>
  <si>
    <t>9A619001</t>
  </si>
  <si>
    <t>1511071</t>
  </si>
  <si>
    <t xml:space="preserve">Spot Vital Signs-NIBP Only    </t>
  </si>
  <si>
    <t xml:space="preserve">No Stand    </t>
  </si>
  <si>
    <t>4200B-E1</t>
  </si>
  <si>
    <t>1046817</t>
  </si>
  <si>
    <t xml:space="preserve">Lidocaine HCL MDV 50mL        </t>
  </si>
  <si>
    <t>00409427602</t>
  </si>
  <si>
    <t>1265617</t>
  </si>
  <si>
    <t xml:space="preserve">Orthosis Knuckle Left         </t>
  </si>
  <si>
    <t>3848-LT</t>
  </si>
  <si>
    <t xml:space="preserve">Bag Urine Drainage Belly Bag  </t>
  </si>
  <si>
    <t xml:space="preserve">1000mL      </t>
  </si>
  <si>
    <t>B1000P</t>
  </si>
  <si>
    <t xml:space="preserve">Armsleeve Black 20-30MMHG     </t>
  </si>
  <si>
    <t>101341</t>
  </si>
  <si>
    <t xml:space="preserve">Wedge Spnl Pos Fm 45-Degree   </t>
  </si>
  <si>
    <t xml:space="preserve">7x21-1/2x7" </t>
  </si>
  <si>
    <t>TE-YFBD</t>
  </si>
  <si>
    <t>1126134</t>
  </si>
  <si>
    <t xml:space="preserve">Bandage Adhesive Sheer Strip  </t>
  </si>
  <si>
    <t xml:space="preserve">3/4x3" Tray </t>
  </si>
  <si>
    <t xml:space="preserve">1500/Ca </t>
  </si>
  <si>
    <t>ARMEDC</t>
  </si>
  <si>
    <t>1233986</t>
  </si>
  <si>
    <t xml:space="preserve">Stand Monitor Connex Spot     </t>
  </si>
  <si>
    <t xml:space="preserve">Classic     </t>
  </si>
  <si>
    <t>7000-MS3</t>
  </si>
  <si>
    <t xml:space="preserve">Stethoscope Adscope Lilc 2Hd  </t>
  </si>
  <si>
    <t>609FL</t>
  </si>
  <si>
    <t>5552537</t>
  </si>
  <si>
    <t xml:space="preserve">Mepilex Border Lite Dressing  </t>
  </si>
  <si>
    <t xml:space="preserve">1.6"x2"     </t>
  </si>
  <si>
    <t>281000</t>
  </si>
  <si>
    <t>5669703</t>
  </si>
  <si>
    <t xml:space="preserve">Battery Rechargeable Red      </t>
  </si>
  <si>
    <t xml:space="preserve">2.5v        </t>
  </si>
  <si>
    <t>72000</t>
  </si>
  <si>
    <t>7196685</t>
  </si>
  <si>
    <t xml:space="preserve">Battery Alkaline              </t>
  </si>
  <si>
    <t xml:space="preserve">C           </t>
  </si>
  <si>
    <t>MN1400B2Z</t>
  </si>
  <si>
    <t>2488072</t>
  </si>
  <si>
    <t>Bupivacaine HCL MDV Non Return</t>
  </si>
  <si>
    <t>00409116301</t>
  </si>
  <si>
    <t>8908939</t>
  </si>
  <si>
    <t xml:space="preserve">Curity Plain Packing Strip    </t>
  </si>
  <si>
    <t xml:space="preserve">1/2"x5yd    </t>
  </si>
  <si>
    <t xml:space="preserve">1Rl/Bt  </t>
  </si>
  <si>
    <t>7632</t>
  </si>
  <si>
    <t>9085362</t>
  </si>
  <si>
    <t xml:space="preserve">Depo-Medrol Inj SDV           </t>
  </si>
  <si>
    <t xml:space="preserve">1ml/Vl  </t>
  </si>
  <si>
    <t>00009307301</t>
  </si>
  <si>
    <t>1105696</t>
  </si>
  <si>
    <t xml:space="preserve">GelSmart 1x6" Mesh Tubing     </t>
  </si>
  <si>
    <t>PODPRO</t>
  </si>
  <si>
    <t>1207</t>
  </si>
  <si>
    <t>NC53222</t>
  </si>
  <si>
    <t>6075956</t>
  </si>
  <si>
    <t xml:space="preserve">Curette ControLoop Orange     </t>
  </si>
  <si>
    <t xml:space="preserve">50/CA   </t>
  </si>
  <si>
    <t>2999</t>
  </si>
  <si>
    <t xml:space="preserve">Paper Tear Strap              </t>
  </si>
  <si>
    <t>029-0017-00</t>
  </si>
  <si>
    <t>1065092</t>
  </si>
  <si>
    <t xml:space="preserve">Monsels Solution              </t>
  </si>
  <si>
    <t xml:space="preserve">500mL       </t>
  </si>
  <si>
    <t>400500</t>
  </si>
  <si>
    <t xml:space="preserve">Cutter Cast Blade             </t>
  </si>
  <si>
    <t xml:space="preserve">2-1/2"      </t>
  </si>
  <si>
    <t>0940-023-000</t>
  </si>
  <si>
    <t xml:space="preserve">Bleach      </t>
  </si>
  <si>
    <t>121oz/Bt</t>
  </si>
  <si>
    <t>849215</t>
  </si>
  <si>
    <t>7319147</t>
  </si>
  <si>
    <t xml:space="preserve">Cookie Metatarsal             </t>
  </si>
  <si>
    <t xml:space="preserve">Women       </t>
  </si>
  <si>
    <t>COOKW</t>
  </si>
  <si>
    <t>1500073</t>
  </si>
  <si>
    <t xml:space="preserve">Xylocaine w/Epi MDV 50ML      </t>
  </si>
  <si>
    <t>63323048257</t>
  </si>
  <si>
    <t>1016126</t>
  </si>
  <si>
    <t xml:space="preserve">Eakin Seal Cohesive Small     </t>
  </si>
  <si>
    <t xml:space="preserve">2"          </t>
  </si>
  <si>
    <t>839002</t>
  </si>
  <si>
    <t>2882039</t>
  </si>
  <si>
    <t>Staple Skin Remover Disp Sterl</t>
  </si>
  <si>
    <t>16-1028</t>
  </si>
  <si>
    <t>1164640</t>
  </si>
  <si>
    <t xml:space="preserve">Dressing Adaptic Touch        </t>
  </si>
  <si>
    <t xml:space="preserve">3x4.25"     </t>
  </si>
  <si>
    <t>SYSTAG</t>
  </si>
  <si>
    <t>500502</t>
  </si>
  <si>
    <t>5700727</t>
  </si>
  <si>
    <t>Paper Table Poly-Perf 21"X125'</t>
  </si>
  <si>
    <t xml:space="preserve">9/Ca    </t>
  </si>
  <si>
    <t>80824</t>
  </si>
  <si>
    <t>5670390</t>
  </si>
  <si>
    <t xml:space="preserve">OneTouch Ultra2 Blood Glucose </t>
  </si>
  <si>
    <t xml:space="preserve">Monitor     </t>
  </si>
  <si>
    <t>LIFESC</t>
  </si>
  <si>
    <t>02109812</t>
  </si>
  <si>
    <t xml:space="preserve">Armsleeve Comp Beige          </t>
  </si>
  <si>
    <t xml:space="preserve">20-30mm     </t>
  </si>
  <si>
    <t>101314</t>
  </si>
  <si>
    <t>1317916</t>
  </si>
  <si>
    <t xml:space="preserve">Amiodarone HCl Inj SDV 3mL    </t>
  </si>
  <si>
    <t xml:space="preserve">50mg/mL     </t>
  </si>
  <si>
    <t>55150018003</t>
  </si>
  <si>
    <t>2039-01</t>
  </si>
  <si>
    <t>3620016</t>
  </si>
  <si>
    <t>Brief Wings Adult 45-58" Quilt</t>
  </si>
  <si>
    <t xml:space="preserve">Lg-Heavy    </t>
  </si>
  <si>
    <t xml:space="preserve">4X18/Ca </t>
  </si>
  <si>
    <t>66034</t>
  </si>
  <si>
    <t xml:space="preserve">Hook Medium Command           </t>
  </si>
  <si>
    <t xml:space="preserve">6/Pk    </t>
  </si>
  <si>
    <t>623675</t>
  </si>
  <si>
    <t xml:space="preserve">Cannula,nasal,pediatric       </t>
  </si>
  <si>
    <t>1602-7-50</t>
  </si>
  <si>
    <t xml:space="preserve">OrthoGlass Comfort Splint     </t>
  </si>
  <si>
    <t xml:space="preserve">2"x12"      </t>
  </si>
  <si>
    <t>7344202</t>
  </si>
  <si>
    <t>1187356</t>
  </si>
  <si>
    <t>312-61-1111</t>
  </si>
  <si>
    <t>1183165</t>
  </si>
  <si>
    <t xml:space="preserve">Stockinette Dltnt LF Blk      </t>
  </si>
  <si>
    <t xml:space="preserve">3"x25Yd     </t>
  </si>
  <si>
    <t>7272302</t>
  </si>
  <si>
    <t>4775315</t>
  </si>
  <si>
    <t xml:space="preserve">Cookie Metatarsal Men         </t>
  </si>
  <si>
    <t>COOK</t>
  </si>
  <si>
    <t xml:space="preserve">Cleaner Dishwsh Dawn 38oz     </t>
  </si>
  <si>
    <t>172777</t>
  </si>
  <si>
    <t>1248472</t>
  </si>
  <si>
    <t>Cutimed Epiona Dressing Steril</t>
  </si>
  <si>
    <t xml:space="preserve">4x4         </t>
  </si>
  <si>
    <t>7322701</t>
  </si>
  <si>
    <t>5501225</t>
  </si>
  <si>
    <t xml:space="preserve">Stand Instrument Mayo 2Whl Cr </t>
  </si>
  <si>
    <t xml:space="preserve">Stl 34-53"  </t>
  </si>
  <si>
    <t xml:space="preserve">1/Ca    </t>
  </si>
  <si>
    <t>11100</t>
  </si>
  <si>
    <t>1924467</t>
  </si>
  <si>
    <t xml:space="preserve">Tubegauz Elastic Net 25 Yd    </t>
  </si>
  <si>
    <t xml:space="preserve">SZ 7        </t>
  </si>
  <si>
    <t xml:space="preserve">Bx      </t>
  </si>
  <si>
    <t>MEDACT</t>
  </si>
  <si>
    <t>58079</t>
  </si>
  <si>
    <t>4077202</t>
  </si>
  <si>
    <t xml:space="preserve">Rack Steri-Strip              </t>
  </si>
  <si>
    <t>1518</t>
  </si>
  <si>
    <t>29-3104CK-100</t>
  </si>
  <si>
    <t>1252489</t>
  </si>
  <si>
    <t xml:space="preserve">5"x9"       </t>
  </si>
  <si>
    <t>213</t>
  </si>
  <si>
    <t>1181499</t>
  </si>
  <si>
    <t xml:space="preserve">Short Thumb Spica             </t>
  </si>
  <si>
    <t>210-52-1111</t>
  </si>
  <si>
    <t xml:space="preserve">STATKIT 550 EmergMedMgmt      </t>
  </si>
  <si>
    <t xml:space="preserve">Yearly      </t>
  </si>
  <si>
    <t>1009450</t>
  </si>
  <si>
    <t xml:space="preserve">Scissor Steven Tenotomy Cvd   </t>
  </si>
  <si>
    <t xml:space="preserve">Bl 4-1/2"   </t>
  </si>
  <si>
    <t>104-7440</t>
  </si>
  <si>
    <t xml:space="preserve">O-Ring Latex f/Ligator        </t>
  </si>
  <si>
    <t>BR68-43001</t>
  </si>
  <si>
    <t xml:space="preserve">Forcep Sponge Bozeman         </t>
  </si>
  <si>
    <t xml:space="preserve">10-1/2"     </t>
  </si>
  <si>
    <t>FG16-23126</t>
  </si>
  <si>
    <t xml:space="preserve">Extractor IUD                 </t>
  </si>
  <si>
    <t>BR70-63526</t>
  </si>
  <si>
    <t>1163394</t>
  </si>
  <si>
    <t xml:space="preserve">Littmann Master Cardiology    </t>
  </si>
  <si>
    <t xml:space="preserve">Blk 27"     </t>
  </si>
  <si>
    <t>2176</t>
  </si>
  <si>
    <t>8580133</t>
  </si>
  <si>
    <t xml:space="preserve">Medi-Aire Lemon Scent         </t>
  </si>
  <si>
    <t xml:space="preserve">1oz         </t>
  </si>
  <si>
    <t>7000L</t>
  </si>
  <si>
    <t>8261215</t>
  </si>
  <si>
    <t>Cath Foley 100% Silic 2Way 5cc</t>
  </si>
  <si>
    <t>170605140</t>
  </si>
  <si>
    <t>1316925</t>
  </si>
  <si>
    <t xml:space="preserve">Oxymetazoline HCl Nasal Spray </t>
  </si>
  <si>
    <t xml:space="preserve">0.05%       </t>
  </si>
  <si>
    <t>SHFFLD</t>
  </si>
  <si>
    <t>1157014055</t>
  </si>
  <si>
    <t xml:space="preserve">Bin Organizer 4.125x10.875x4  </t>
  </si>
  <si>
    <t xml:space="preserve">Red         </t>
  </si>
  <si>
    <t>6034-RD</t>
  </si>
  <si>
    <t>6617832</t>
  </si>
  <si>
    <t xml:space="preserve">Biopsy Punch Disposable       </t>
  </si>
  <si>
    <t xml:space="preserve">Mix Pack    </t>
  </si>
  <si>
    <t>BP99</t>
  </si>
  <si>
    <t xml:space="preserve">Cast Saw Blade 2.5" Round     </t>
  </si>
  <si>
    <t>0295-220</t>
  </si>
  <si>
    <t>4549001</t>
  </si>
  <si>
    <t xml:space="preserve">Steam Indicator               </t>
  </si>
  <si>
    <t xml:space="preserve">250/BX  </t>
  </si>
  <si>
    <t>MDS200100</t>
  </si>
  <si>
    <t>6543864</t>
  </si>
  <si>
    <t xml:space="preserve">Suture Surg Gut Mono Bge P3   </t>
  </si>
  <si>
    <t xml:space="preserve">5-0 18"     </t>
  </si>
  <si>
    <t>686G</t>
  </si>
  <si>
    <t>9929951</t>
  </si>
  <si>
    <t xml:space="preserve">Cath Greer Seroma Teflon      </t>
  </si>
  <si>
    <t xml:space="preserve">14G         </t>
  </si>
  <si>
    <t>GR-1002</t>
  </si>
  <si>
    <t>5557989</t>
  </si>
  <si>
    <t xml:space="preserve">Prisma Dressing 28cm/4.34sq"  </t>
  </si>
  <si>
    <t xml:space="preserve">4.34X4.34"  </t>
  </si>
  <si>
    <t>MA028</t>
  </si>
  <si>
    <t>9968179</t>
  </si>
  <si>
    <t xml:space="preserve">Skin Staple Remover Kit       </t>
  </si>
  <si>
    <t>82-15</t>
  </si>
  <si>
    <t>5663214</t>
  </si>
  <si>
    <t xml:space="preserve">Sigmoidoscope Speculum        </t>
  </si>
  <si>
    <t>53130</t>
  </si>
  <si>
    <t>1025089</t>
  </si>
  <si>
    <t xml:space="preserve">Sutur Rem Kt Dlx&amp;straight     </t>
  </si>
  <si>
    <t xml:space="preserve">IRIS SC     </t>
  </si>
  <si>
    <t xml:space="preserve">96/Ca   </t>
  </si>
  <si>
    <t>31347092</t>
  </si>
  <si>
    <t>1102835</t>
  </si>
  <si>
    <t xml:space="preserve">BP Port Fitting 2-Tube        </t>
  </si>
  <si>
    <t xml:space="preserve">Tri-Purp    </t>
  </si>
  <si>
    <t>2-TP</t>
  </si>
  <si>
    <t xml:space="preserve">64/Ca   </t>
  </si>
  <si>
    <t>72232</t>
  </si>
  <si>
    <t>1248471</t>
  </si>
  <si>
    <t>7322700</t>
  </si>
  <si>
    <t>1251802</t>
  </si>
  <si>
    <t xml:space="preserve">Sponge T-Drain 6ply Sterile   </t>
  </si>
  <si>
    <t xml:space="preserve">4"X4"       </t>
  </si>
  <si>
    <t>7470</t>
  </si>
  <si>
    <t>1530448</t>
  </si>
  <si>
    <t xml:space="preserve">Paracervical/ Pudendal Block  </t>
  </si>
  <si>
    <t>4540A</t>
  </si>
  <si>
    <t>5550768</t>
  </si>
  <si>
    <t>Biogel PI UltraTouchG Glv Surg</t>
  </si>
  <si>
    <t>42165</t>
  </si>
  <si>
    <t xml:space="preserve">Duracuff Adult Long w/Connect </t>
  </si>
  <si>
    <t>2756</t>
  </si>
  <si>
    <t>1296499</t>
  </si>
  <si>
    <t xml:space="preserve">Strip Packing Plain Sterile   </t>
  </si>
  <si>
    <t>261</t>
  </si>
  <si>
    <t>6812501</t>
  </si>
  <si>
    <t>Gauze Sponge TypeVII Strl 12pl</t>
  </si>
  <si>
    <t>C5139</t>
  </si>
  <si>
    <t>1787919</t>
  </si>
  <si>
    <t>Electrode Q-Trace Gold Resting</t>
  </si>
  <si>
    <t>30807732-</t>
  </si>
  <si>
    <t xml:space="preserve">Pen Rt Gel G2 1.0mm Black     </t>
  </si>
  <si>
    <t>952733</t>
  </si>
  <si>
    <t>5824027</t>
  </si>
  <si>
    <t>Closure Skin Filament Reinford</t>
  </si>
  <si>
    <t xml:space="preserve">1/4X1 1/2   </t>
  </si>
  <si>
    <t>S1042</t>
  </si>
  <si>
    <t xml:space="preserve">Finger Traps Adult N/S        </t>
  </si>
  <si>
    <t xml:space="preserve">SM-XLG      </t>
  </si>
  <si>
    <t>931211</t>
  </si>
  <si>
    <t>9457080</t>
  </si>
  <si>
    <t xml:space="preserve">Tensogrip                     </t>
  </si>
  <si>
    <t xml:space="preserve">Size E      </t>
  </si>
  <si>
    <t>7583</t>
  </si>
  <si>
    <t>7770157</t>
  </si>
  <si>
    <t xml:space="preserve">Tegaderm Dressing Clear Acryl </t>
  </si>
  <si>
    <t xml:space="preserve">6x6 Square  </t>
  </si>
  <si>
    <t>90802</t>
  </si>
  <si>
    <t xml:space="preserve">Catheter Insertion Tray       </t>
  </si>
  <si>
    <t xml:space="preserve">30cc        </t>
  </si>
  <si>
    <t>AS890</t>
  </si>
  <si>
    <t>1189059</t>
  </si>
  <si>
    <t xml:space="preserve">1"x11Yd     </t>
  </si>
  <si>
    <t>7456400</t>
  </si>
  <si>
    <t>1127155</t>
  </si>
  <si>
    <t xml:space="preserve">Scale Waist High Digital      </t>
  </si>
  <si>
    <t>No Height Rd</t>
  </si>
  <si>
    <t>NCITEC</t>
  </si>
  <si>
    <t xml:space="preserve">Curette Ear CeraPik Clinic Pk </t>
  </si>
  <si>
    <t xml:space="preserve">2.5mm       </t>
  </si>
  <si>
    <t xml:space="preserve">200/Pk  </t>
  </si>
  <si>
    <t>2208</t>
  </si>
  <si>
    <t xml:space="preserve">Cutimed Sorbact Dressing Gel  </t>
  </si>
  <si>
    <t xml:space="preserve">3x3"        </t>
  </si>
  <si>
    <t>7261100</t>
  </si>
  <si>
    <t xml:space="preserve">20Fr        </t>
  </si>
  <si>
    <t>0170-20</t>
  </si>
  <si>
    <t>6813766</t>
  </si>
  <si>
    <t xml:space="preserve">Tape Retention Tape Pre-Cut   </t>
  </si>
  <si>
    <t xml:space="preserve">2"x 11yd    </t>
  </si>
  <si>
    <t>8220</t>
  </si>
  <si>
    <t>1211017</t>
  </si>
  <si>
    <t xml:space="preserve">Bio-Rad Urine Control P/N     </t>
  </si>
  <si>
    <t xml:space="preserve">1x12mL      </t>
  </si>
  <si>
    <t>JANT</t>
  </si>
  <si>
    <t>UC435</t>
  </si>
  <si>
    <t>1313651</t>
  </si>
  <si>
    <t xml:space="preserve">Depends Briefs Adj Max        </t>
  </si>
  <si>
    <t xml:space="preserve">SM/MED      </t>
  </si>
  <si>
    <t xml:space="preserve">18/Pk   </t>
  </si>
  <si>
    <t>49174</t>
  </si>
  <si>
    <t>1581194</t>
  </si>
  <si>
    <t xml:space="preserve">Strip Iodoform Packing 1"     </t>
  </si>
  <si>
    <t xml:space="preserve">Sterile     </t>
  </si>
  <si>
    <t>272</t>
  </si>
  <si>
    <t>5824402</t>
  </si>
  <si>
    <t xml:space="preserve">Wipe Perineal Frag Free Flush </t>
  </si>
  <si>
    <t xml:space="preserve">42EA/PK     </t>
  </si>
  <si>
    <t>2AWUF-42</t>
  </si>
  <si>
    <t>1271360</t>
  </si>
  <si>
    <t xml:space="preserve">Syringe LL OmniFix NS         </t>
  </si>
  <si>
    <t xml:space="preserve">50ml        </t>
  </si>
  <si>
    <t xml:space="preserve">40/Ca   </t>
  </si>
  <si>
    <t>US4617509F-02</t>
  </si>
  <si>
    <t>6549751</t>
  </si>
  <si>
    <t xml:space="preserve">Suture Prolene Mono Blu P1    </t>
  </si>
  <si>
    <t xml:space="preserve">7-0 18"     </t>
  </si>
  <si>
    <t>8696G</t>
  </si>
  <si>
    <t xml:space="preserve">Sampler Endometrial II        </t>
  </si>
  <si>
    <t>022722</t>
  </si>
  <si>
    <t>6940020</t>
  </si>
  <si>
    <t xml:space="preserve">21X1 1/2    </t>
  </si>
  <si>
    <t>8881850115</t>
  </si>
  <si>
    <t>1109093</t>
  </si>
  <si>
    <t xml:space="preserve">Cuff MQ 2Tube Small Adult     </t>
  </si>
  <si>
    <t>REUSE-10-2MQ</t>
  </si>
  <si>
    <t xml:space="preserve">Linen Sky   </t>
  </si>
  <si>
    <t>366506</t>
  </si>
  <si>
    <t>2480414</t>
  </si>
  <si>
    <t xml:space="preserve">Xylocaine w/EPI NR MDV        </t>
  </si>
  <si>
    <t>63323048357</t>
  </si>
  <si>
    <t xml:space="preserve">Spare Parts Kit Ltmn Card3    </t>
  </si>
  <si>
    <t>40003</t>
  </si>
  <si>
    <t>1213846</t>
  </si>
  <si>
    <t xml:space="preserve">Scissor Iris Straight         </t>
  </si>
  <si>
    <t xml:space="preserve">4" SS       </t>
  </si>
  <si>
    <t>DERSUR</t>
  </si>
  <si>
    <t>12-110</t>
  </si>
  <si>
    <t>4236598</t>
  </si>
  <si>
    <t xml:space="preserve">Kick Bucket Liner 12x8x24     </t>
  </si>
  <si>
    <t>50-00</t>
  </si>
  <si>
    <t>1500068</t>
  </si>
  <si>
    <t xml:space="preserve">Xylocaine w/Epi 10mL SDV      </t>
  </si>
  <si>
    <t xml:space="preserve">1% MPF      </t>
  </si>
  <si>
    <t>63323048717</t>
  </si>
  <si>
    <t>1135301</t>
  </si>
  <si>
    <t xml:space="preserve">Dermacea Bandage Sterile      </t>
  </si>
  <si>
    <t xml:space="preserve">3" Roll     </t>
  </si>
  <si>
    <t>441505</t>
  </si>
  <si>
    <t>7198632</t>
  </si>
  <si>
    <t xml:space="preserve">Silvadene Cream               </t>
  </si>
  <si>
    <t xml:space="preserve">50gm/Jr </t>
  </si>
  <si>
    <t>61570013150</t>
  </si>
  <si>
    <t>1009305</t>
  </si>
  <si>
    <t xml:space="preserve">Infectious Waste Bag          </t>
  </si>
  <si>
    <t xml:space="preserve">10 Gallon   </t>
  </si>
  <si>
    <t>ALLPOL</t>
  </si>
  <si>
    <t xml:space="preserve">Color Band Kit Assorted       </t>
  </si>
  <si>
    <t xml:space="preserve">Code Rings  </t>
  </si>
  <si>
    <t xml:space="preserve">120/Bx  </t>
  </si>
  <si>
    <t>VSTA</t>
  </si>
  <si>
    <t xml:space="preserve">272 Basic Stool               </t>
  </si>
  <si>
    <t>272-001-855</t>
  </si>
  <si>
    <t>9330632</t>
  </si>
  <si>
    <t>Collection Set Safety Vacuette</t>
  </si>
  <si>
    <t xml:space="preserve">21g         </t>
  </si>
  <si>
    <t>GREVAC</t>
  </si>
  <si>
    <t>450095</t>
  </si>
  <si>
    <t>7772557</t>
  </si>
  <si>
    <t xml:space="preserve">Tape Scotchcast Plus Fbgl Grn </t>
  </si>
  <si>
    <t xml:space="preserve">2"X4Yds     </t>
  </si>
  <si>
    <t>82002V</t>
  </si>
  <si>
    <t>1248493</t>
  </si>
  <si>
    <t xml:space="preserve">Metoprolol Tartrate Tab UD    </t>
  </si>
  <si>
    <t xml:space="preserve">50mg        </t>
  </si>
  <si>
    <t>4957619</t>
  </si>
  <si>
    <t>1271330</t>
  </si>
  <si>
    <t>Bandage Action Strip Adh Fm LF</t>
  </si>
  <si>
    <t xml:space="preserve">1"x3"       </t>
  </si>
  <si>
    <t>1770033</t>
  </si>
  <si>
    <t xml:space="preserve">Scissors Fskrs Bent 8 Rcy Gry </t>
  </si>
  <si>
    <t>942990</t>
  </si>
  <si>
    <t>1082145</t>
  </si>
  <si>
    <t xml:space="preserve">Cover Shoe Blue               </t>
  </si>
  <si>
    <t>100X3/Ca</t>
  </si>
  <si>
    <t>RITMED</t>
  </si>
  <si>
    <t>8008</t>
  </si>
  <si>
    <t>1046883</t>
  </si>
  <si>
    <t>1223399</t>
  </si>
  <si>
    <t xml:space="preserve">Lidocaine HCl Inj 5mL PF SDV  </t>
  </si>
  <si>
    <t>55150016505</t>
  </si>
  <si>
    <t>101340</t>
  </si>
  <si>
    <t xml:space="preserve">Headband F/Portable Head      </t>
  </si>
  <si>
    <t xml:space="preserve">Light       </t>
  </si>
  <si>
    <t>49642</t>
  </si>
  <si>
    <t>1042782</t>
  </si>
  <si>
    <t xml:space="preserve">Peri-Pad Curity Light         </t>
  </si>
  <si>
    <t xml:space="preserve">3x11"       </t>
  </si>
  <si>
    <t>1380A</t>
  </si>
  <si>
    <t>1138643</t>
  </si>
  <si>
    <t>Stand Mobile f/Spot LXI VSM300</t>
  </si>
  <si>
    <t xml:space="preserve">w/Basket    </t>
  </si>
  <si>
    <t>4700-60</t>
  </si>
  <si>
    <t>6437651</t>
  </si>
  <si>
    <t xml:space="preserve">Kleenex Facial Tissue         </t>
  </si>
  <si>
    <t xml:space="preserve">2Ply        </t>
  </si>
  <si>
    <t xml:space="preserve">125/Bx  </t>
  </si>
  <si>
    <t>21606</t>
  </si>
  <si>
    <t>7771209</t>
  </si>
  <si>
    <t xml:space="preserve">Tape Scotchcast Plus Fbgl Wh  </t>
  </si>
  <si>
    <t xml:space="preserve">4"X4Yds     </t>
  </si>
  <si>
    <t>82004</t>
  </si>
  <si>
    <t>1292239</t>
  </si>
  <si>
    <t>Tropicamide Ophthalmc Sol 0.5%</t>
  </si>
  <si>
    <t xml:space="preserve">15mL/Bt </t>
  </si>
  <si>
    <t>1168913</t>
  </si>
  <si>
    <t xml:space="preserve">Boot Cast Slimline Darco Blue </t>
  </si>
  <si>
    <t xml:space="preserve">Ped Small   </t>
  </si>
  <si>
    <t>2039-98</t>
  </si>
  <si>
    <t>5667420</t>
  </si>
  <si>
    <t xml:space="preserve">Lumiview Bulb Halogen Replace </t>
  </si>
  <si>
    <t>08500-U6</t>
  </si>
  <si>
    <t xml:space="preserve">Gown Poly Reinforced Xlong    </t>
  </si>
  <si>
    <t xml:space="preserve">28/Ca   </t>
  </si>
  <si>
    <t>DYNJP2204</t>
  </si>
  <si>
    <t>1318251</t>
  </si>
  <si>
    <t xml:space="preserve">Paper pH Phenaphthazine       </t>
  </si>
  <si>
    <t xml:space="preserve">15'         </t>
  </si>
  <si>
    <t>PF418</t>
  </si>
  <si>
    <t>3554403</t>
  </si>
  <si>
    <t xml:space="preserve">The Klip Nose Clip PFT Test   </t>
  </si>
  <si>
    <t>29-7966</t>
  </si>
  <si>
    <t>9004996</t>
  </si>
  <si>
    <t xml:space="preserve">Urispec Pro 2GP Urine Strip   </t>
  </si>
  <si>
    <t xml:space="preserve">Strips      </t>
  </si>
  <si>
    <t>IMMUNO</t>
  </si>
  <si>
    <t>900-4996</t>
  </si>
  <si>
    <t xml:space="preserve">Glove Edema 3/4 Finger        </t>
  </si>
  <si>
    <t xml:space="preserve">Right Large </t>
  </si>
  <si>
    <t>NC53227</t>
  </si>
  <si>
    <t xml:space="preserve">Refill Uniball Gel Rt         </t>
  </si>
  <si>
    <t>135058</t>
  </si>
  <si>
    <t xml:space="preserve">Left Medium </t>
  </si>
  <si>
    <t>NC53224</t>
  </si>
  <si>
    <t xml:space="preserve">Filter PFT PulmoGard C        </t>
  </si>
  <si>
    <t>29-3104-100</t>
  </si>
  <si>
    <t>7777548</t>
  </si>
  <si>
    <t xml:space="preserve">Attest Biological Monitor     </t>
  </si>
  <si>
    <t xml:space="preserve">In Office   </t>
  </si>
  <si>
    <t>THREEM</t>
  </si>
  <si>
    <t>116K</t>
  </si>
  <si>
    <t>3549894</t>
  </si>
  <si>
    <t xml:space="preserve">Biohazard Label 6" Square     </t>
  </si>
  <si>
    <t>FGBP1</t>
  </si>
  <si>
    <t xml:space="preserve">Eyeglass Lens Cloth 100/P     </t>
  </si>
  <si>
    <t>752831</t>
  </si>
  <si>
    <t>1359026</t>
  </si>
  <si>
    <t xml:space="preserve">Benadryl Child Allrg Cngs Liq </t>
  </si>
  <si>
    <t xml:space="preserve">Grape       </t>
  </si>
  <si>
    <t>300450170057</t>
  </si>
  <si>
    <t xml:space="preserve">Tubigrip Sm Hands And Arms    </t>
  </si>
  <si>
    <t xml:space="preserve">B Beige     </t>
  </si>
  <si>
    <t>1449</t>
  </si>
  <si>
    <t>1181585</t>
  </si>
  <si>
    <t xml:space="preserve">Small Right </t>
  </si>
  <si>
    <t>325-42-1111</t>
  </si>
  <si>
    <t xml:space="preserve">Wipes Disinfecting Clorox     </t>
  </si>
  <si>
    <t>984560</t>
  </si>
  <si>
    <t>6184324</t>
  </si>
  <si>
    <t xml:space="preserve">3X5yd       </t>
  </si>
  <si>
    <t>59730000</t>
  </si>
  <si>
    <t xml:space="preserve">Device AntiTheft Sngl-Pole f/ </t>
  </si>
  <si>
    <t xml:space="preserve">Wheelchair  </t>
  </si>
  <si>
    <t>STDS834</t>
  </si>
  <si>
    <t>1298484</t>
  </si>
  <si>
    <t xml:space="preserve">Diphenhydramine HCl Tablets   </t>
  </si>
  <si>
    <t xml:space="preserve">25mg        </t>
  </si>
  <si>
    <t>GERIP</t>
  </si>
  <si>
    <t>681-01</t>
  </si>
  <si>
    <t xml:space="preserve">Label Dot 3/4 See-Thru A      </t>
  </si>
  <si>
    <t>943910</t>
  </si>
  <si>
    <t>1082701</t>
  </si>
  <si>
    <t xml:space="preserve">Electrode Round Leep Disp     </t>
  </si>
  <si>
    <t xml:space="preserve">1x1x12cm    </t>
  </si>
  <si>
    <t>R1010</t>
  </si>
  <si>
    <t xml:space="preserve">Freshener Air Febreze         </t>
  </si>
  <si>
    <t xml:space="preserve">Linen &amp; Sky </t>
  </si>
  <si>
    <t>510493</t>
  </si>
  <si>
    <t>3720243</t>
  </si>
  <si>
    <t xml:space="preserve">Dressing Covaderm Adh Wound   </t>
  </si>
  <si>
    <t xml:space="preserve">4"x10"      </t>
  </si>
  <si>
    <t>46-004-1</t>
  </si>
  <si>
    <t>1277836</t>
  </si>
  <si>
    <t xml:space="preserve">3"x5yd      </t>
  </si>
  <si>
    <t>V59130000</t>
  </si>
  <si>
    <t xml:space="preserve">Sanding Band Coarse 1/2"      </t>
  </si>
  <si>
    <t xml:space="preserve">6/PK    </t>
  </si>
  <si>
    <t>408</t>
  </si>
  <si>
    <t xml:space="preserve">Bin Shelf 10-7/8"X4-1/8X4     </t>
  </si>
  <si>
    <t xml:space="preserve">Clr:ylw     </t>
  </si>
  <si>
    <t>30224YELLO</t>
  </si>
  <si>
    <t>3722469</t>
  </si>
  <si>
    <t xml:space="preserve">3x5yd       </t>
  </si>
  <si>
    <t>9811-35</t>
  </si>
  <si>
    <t>6359033</t>
  </si>
  <si>
    <t xml:space="preserve">Nail Clipper w/Coil Spring    </t>
  </si>
  <si>
    <t xml:space="preserve">4.5"        </t>
  </si>
  <si>
    <t>CHANBY</t>
  </si>
  <si>
    <t>CH152B</t>
  </si>
  <si>
    <t>1109104</t>
  </si>
  <si>
    <t xml:space="preserve">Spirobac Filter               </t>
  </si>
  <si>
    <t>KENDAL</t>
  </si>
  <si>
    <t>500U30022</t>
  </si>
  <si>
    <t xml:space="preserve">Brace Arm Fracture Short Blk  </t>
  </si>
  <si>
    <t xml:space="preserve">XL Right    </t>
  </si>
  <si>
    <t>312-72-1111</t>
  </si>
  <si>
    <t xml:space="preserve">Left Large  </t>
  </si>
  <si>
    <t>NC53226</t>
  </si>
  <si>
    <t>1313131</t>
  </si>
  <si>
    <t xml:space="preserve">Trophon Sonex HL              </t>
  </si>
  <si>
    <t xml:space="preserve">6/Ca    </t>
  </si>
  <si>
    <t>E8350MC</t>
  </si>
  <si>
    <t>5660783</t>
  </si>
  <si>
    <t xml:space="preserve">Panoptic Opthalmoscope        </t>
  </si>
  <si>
    <t>11820</t>
  </si>
  <si>
    <t>2883064</t>
  </si>
  <si>
    <t xml:space="preserve">Suctur Remov Kt W/Iris Scssr  </t>
  </si>
  <si>
    <t xml:space="preserve">AdsonForcep </t>
  </si>
  <si>
    <t>06-7000</t>
  </si>
  <si>
    <t>6858405</t>
  </si>
  <si>
    <t>Acclaim Latex PF Glove Sterile</t>
  </si>
  <si>
    <t>5795001</t>
  </si>
  <si>
    <t>Right Medium</t>
  </si>
  <si>
    <t>NC53225</t>
  </si>
  <si>
    <t xml:space="preserve">Culture Swab Liquid Amies     </t>
  </si>
  <si>
    <t>220129</t>
  </si>
  <si>
    <t xml:space="preserve">Sitz Bath Plastic Pink        </t>
  </si>
  <si>
    <t>P70800</t>
  </si>
  <si>
    <t>1171950</t>
  </si>
  <si>
    <t xml:space="preserve">Trichloracetic Acid 85%       </t>
  </si>
  <si>
    <t>WAVE</t>
  </si>
  <si>
    <t>3565A-4OZ</t>
  </si>
  <si>
    <t>2610165</t>
  </si>
  <si>
    <t xml:space="preserve">Battery Procell AAA           </t>
  </si>
  <si>
    <t xml:space="preserve">4/Pk    </t>
  </si>
  <si>
    <t>PC2400BKD</t>
  </si>
  <si>
    <t>4996024</t>
  </si>
  <si>
    <t xml:space="preserve">Gauze Conforming Sterile      </t>
  </si>
  <si>
    <t xml:space="preserve">3"          </t>
  </si>
  <si>
    <t>MDSRCE</t>
  </si>
  <si>
    <t>MS-GZCS3</t>
  </si>
  <si>
    <t>1047972</t>
  </si>
  <si>
    <t xml:space="preserve">Orthosis Knuckle Right        </t>
  </si>
  <si>
    <t>3848-RT</t>
  </si>
  <si>
    <t xml:space="preserve">Afinion2 Analyzer Placement   </t>
  </si>
  <si>
    <t xml:space="preserve">3Bx A1C     </t>
  </si>
  <si>
    <t>1115175MPA</t>
  </si>
  <si>
    <t xml:space="preserve">PanOptic w/Blue Filter &amp; Lens </t>
  </si>
  <si>
    <t xml:space="preserve">LED         </t>
  </si>
  <si>
    <t>11820-L</t>
  </si>
  <si>
    <t xml:space="preserve">Lysol Sanitizing Wipes        </t>
  </si>
  <si>
    <t xml:space="preserve">Citrus      </t>
  </si>
  <si>
    <t xml:space="preserve">80/Pk   </t>
  </si>
  <si>
    <t>512112</t>
  </si>
  <si>
    <t xml:space="preserve">Cards Crsh Crt ALCS Emergency </t>
  </si>
  <si>
    <t>15-1008</t>
  </si>
  <si>
    <t>1184502</t>
  </si>
  <si>
    <t xml:space="preserve">Suction Ear Lighted Handle    </t>
  </si>
  <si>
    <t>2625</t>
  </si>
  <si>
    <t xml:space="preserve">Blade Flat Stock Juvenile ST  </t>
  </si>
  <si>
    <t xml:space="preserve">Spear       </t>
  </si>
  <si>
    <t>BL-2004</t>
  </si>
  <si>
    <t xml:space="preserve">Specula Ear f/ L3 Scopehead   </t>
  </si>
  <si>
    <t xml:space="preserve">1000/Bg </t>
  </si>
  <si>
    <t>10803-534</t>
  </si>
  <si>
    <t>6111013</t>
  </si>
  <si>
    <t xml:space="preserve">Ingrown Toenail Shaver        </t>
  </si>
  <si>
    <t xml:space="preserve">5"          </t>
  </si>
  <si>
    <t>40-81</t>
  </si>
  <si>
    <t>6780328</t>
  </si>
  <si>
    <t xml:space="preserve">Unna Boot w/Calamine          </t>
  </si>
  <si>
    <t xml:space="preserve">4x10Yd      </t>
  </si>
  <si>
    <t>NONUNNA4</t>
  </si>
  <si>
    <t xml:space="preserve">Tiemann Catheter 2Way,5cc,16" </t>
  </si>
  <si>
    <t xml:space="preserve">14FR 40cm   </t>
  </si>
  <si>
    <t>171305140</t>
  </si>
  <si>
    <t>8619793</t>
  </si>
  <si>
    <t xml:space="preserve">Strip Steri-Strip Closure Tan </t>
  </si>
  <si>
    <t xml:space="preserve">.5"x2" Skin </t>
  </si>
  <si>
    <t xml:space="preserve">4x50/Ca </t>
  </si>
  <si>
    <t>E4549</t>
  </si>
  <si>
    <t>1181584</t>
  </si>
  <si>
    <t xml:space="preserve">Small Left  </t>
  </si>
  <si>
    <t>325-41-1111</t>
  </si>
  <si>
    <t>9530495</t>
  </si>
  <si>
    <t xml:space="preserve">Graves Vaginal Speculum       </t>
  </si>
  <si>
    <t>30-20</t>
  </si>
  <si>
    <t>6780363</t>
  </si>
  <si>
    <t xml:space="preserve">Packing Strips, Plain         </t>
  </si>
  <si>
    <t xml:space="preserve">1/4"        </t>
  </si>
  <si>
    <t>NON255145</t>
  </si>
  <si>
    <t>1247193</t>
  </si>
  <si>
    <t xml:space="preserve">Syringe Safety Magellan 3mL   </t>
  </si>
  <si>
    <t>20gx1.5" Pnk</t>
  </si>
  <si>
    <t>8881833015</t>
  </si>
  <si>
    <t>1538555</t>
  </si>
  <si>
    <t>Infectious Waste Bag Red 5-Gal</t>
  </si>
  <si>
    <t xml:space="preserve">16"x24"     </t>
  </si>
  <si>
    <t xml:space="preserve">20/Rl   </t>
  </si>
  <si>
    <t>RD650</t>
  </si>
  <si>
    <t>1080209</t>
  </si>
  <si>
    <t xml:space="preserve">Nasal Packing 4.5cmx1.5cm     </t>
  </si>
  <si>
    <t xml:space="preserve">x2.0cm      </t>
  </si>
  <si>
    <t>RH-7401-10</t>
  </si>
  <si>
    <t>7772153</t>
  </si>
  <si>
    <t xml:space="preserve">Cavilon Lotion                </t>
  </si>
  <si>
    <t>9205</t>
  </si>
  <si>
    <t>2589850</t>
  </si>
  <si>
    <t xml:space="preserve">Sterile Water For Irrigation  </t>
  </si>
  <si>
    <t xml:space="preserve">250ml Str   </t>
  </si>
  <si>
    <t>250ml/Bt</t>
  </si>
  <si>
    <t>0613922</t>
  </si>
  <si>
    <t>1223402</t>
  </si>
  <si>
    <t xml:space="preserve">Lidocaine HCl Inj PF SDV      </t>
  </si>
  <si>
    <t>55150016330</t>
  </si>
  <si>
    <t>1220181</t>
  </si>
  <si>
    <t xml:space="preserve">Nitrazine Paper Phizatest     </t>
  </si>
  <si>
    <t>MICRO</t>
  </si>
  <si>
    <t>934</t>
  </si>
  <si>
    <t>1948540</t>
  </si>
  <si>
    <t xml:space="preserve">Needle Aluminum Hub           </t>
  </si>
  <si>
    <t xml:space="preserve">25gx2"      </t>
  </si>
  <si>
    <t>8881200441</t>
  </si>
  <si>
    <t>1296508</t>
  </si>
  <si>
    <t xml:space="preserve">Lidocaine HCl MDV 50mL        </t>
  </si>
  <si>
    <t>00143957710</t>
  </si>
  <si>
    <t>7310448</t>
  </si>
  <si>
    <t xml:space="preserve">Surgeon Blade SS              </t>
  </si>
  <si>
    <t xml:space="preserve">#15C        </t>
  </si>
  <si>
    <t>3001T-15C</t>
  </si>
  <si>
    <t>6672098</t>
  </si>
  <si>
    <t xml:space="preserve">Cysto Pack Ster Surgical      </t>
  </si>
  <si>
    <t>88618</t>
  </si>
  <si>
    <t>1203177</t>
  </si>
  <si>
    <t>Dressing Allevyn 5-1/16x5-1/16</t>
  </si>
  <si>
    <t>Foam Sterile</t>
  </si>
  <si>
    <t>66801068</t>
  </si>
  <si>
    <t>1317025</t>
  </si>
  <si>
    <t>Carbamide Ear Wax Removal Drop</t>
  </si>
  <si>
    <t xml:space="preserve">6.5%        </t>
  </si>
  <si>
    <t>5233-024</t>
  </si>
  <si>
    <t xml:space="preserve">Protection Plus Underpads LF  </t>
  </si>
  <si>
    <t xml:space="preserve">23x36       </t>
  </si>
  <si>
    <t xml:space="preserve">150/Ca  </t>
  </si>
  <si>
    <t>MSC281242</t>
  </si>
  <si>
    <t>HOUSTON METHODIST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</si>
  <si>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</si>
  <si>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</si>
  <si>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</si>
  <si>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</si>
  <si>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</si>
  <si>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</si>
  <si>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</si>
  <si>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</si>
  <si>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</si>
  <si>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</si>
  <si>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</si>
  <si>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</si>
  <si>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</si>
  <si>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</si>
  <si>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</si>
  <si>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</si>
  <si>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Drop-ship only</t>
  </si>
  <si>
    <t>Manufacturers back order</t>
  </si>
  <si>
    <t>Non-stock in the primary DC - demand too low to convert</t>
  </si>
  <si>
    <t>Low line impact</t>
  </si>
  <si>
    <t>Corporate non-stock - demand too low to convert</t>
  </si>
  <si>
    <t>Division limited stocking</t>
  </si>
  <si>
    <t>Discontinued</t>
  </si>
  <si>
    <t>Demand increase - converted to stock</t>
  </si>
  <si>
    <t>Status</t>
  </si>
  <si>
    <t>Monthly Demand - Grapevine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</si>
  <si>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</si>
  <si>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</si>
  <si>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</si>
  <si>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</si>
  <si>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</si>
  <si>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</si>
  <si>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</si>
  <si>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</si>
  <si>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</si>
  <si>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HOUSTON METHODIST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</si>
</sst>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6" xfId="0" applyNumberFormat="1" applyFont="1" applyBorder="1"/>
    <xf numFmtId="0" fontId="20" fillId="0" borderId="21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0.87449718423169753</c:v>
                </c:pt>
                <c:pt idx="1">
                  <c:v>0.89386094674556216</c:v>
                </c:pt>
                <c:pt idx="2">
                  <c:v>0.87385957953193172</c:v>
                </c:pt>
                <c:pt idx="3">
                  <c:v>0.85903500473036898</c:v>
                </c:pt>
                <c:pt idx="4">
                  <c:v>0.89172281039461021</c:v>
                </c:pt>
                <c:pt idx="5">
                  <c:v>0.87915789473684214</c:v>
                </c:pt>
                <c:pt idx="6">
                  <c:v>0.87704309063893016</c:v>
                </c:pt>
                <c:pt idx="7">
                  <c:v>0.88884493670886078</c:v>
                </c:pt>
                <c:pt idx="8">
                  <c:v>0.91404958677685955</c:v>
                </c:pt>
                <c:pt idx="9">
                  <c:v>0.91211193703541771</c:v>
                </c:pt>
                <c:pt idx="10">
                  <c:v>0.90791966654035616</c:v>
                </c:pt>
                <c:pt idx="11">
                  <c:v>0.89768076398362895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DD-4267-92E6-3DB6757A77D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0.96067167476800708</c:v>
                </c:pt>
                <c:pt idx="1">
                  <c:v>0.96641343462614959</c:v>
                </c:pt>
                <c:pt idx="2">
                  <c:v>0.9569939183318853</c:v>
                </c:pt>
                <c:pt idx="3">
                  <c:v>0.95178197064989523</c:v>
                </c:pt>
                <c:pt idx="4">
                  <c:v>0.96010362694300522</c:v>
                </c:pt>
                <c:pt idx="5">
                  <c:v>0.9675625579240037</c:v>
                </c:pt>
                <c:pt idx="6">
                  <c:v>0.95975609756097557</c:v>
                </c:pt>
                <c:pt idx="7">
                  <c:v>0.96770025839793272</c:v>
                </c:pt>
                <c:pt idx="8">
                  <c:v>0.97530864197530864</c:v>
                </c:pt>
                <c:pt idx="9">
                  <c:v>0.97659176029962547</c:v>
                </c:pt>
                <c:pt idx="10">
                  <c:v>0.97043337383556094</c:v>
                </c:pt>
                <c:pt idx="11">
                  <c:v>0.96339677891654463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DD-4267-92E6-3DB6757A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0.83744221879815095</c:v>
                </c:pt>
                <c:pt idx="1">
                  <c:v>0.84128089105464676</c:v>
                </c:pt>
                <c:pt idx="2">
                  <c:v>0.8165307635285397</c:v>
                </c:pt>
                <c:pt idx="3">
                  <c:v>0.81850961538461542</c:v>
                </c:pt>
                <c:pt idx="4">
                  <c:v>0.85470479704797053</c:v>
                </c:pt>
                <c:pt idx="5">
                  <c:v>0.82399368587213895</c:v>
                </c:pt>
                <c:pt idx="6">
                  <c:v>0.83104540654699055</c:v>
                </c:pt>
                <c:pt idx="7">
                  <c:v>0.85178165276724793</c:v>
                </c:pt>
                <c:pt idx="8">
                  <c:v>0.87952286282306158</c:v>
                </c:pt>
                <c:pt idx="9">
                  <c:v>0.87757677745056795</c:v>
                </c:pt>
                <c:pt idx="10">
                  <c:v>0.8665461121157324</c:v>
                </c:pt>
                <c:pt idx="11">
                  <c:v>0.86960352422907494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59-46BF-AF8E-51E969D6FFF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0.92334360554699524</c:v>
                </c:pt>
                <c:pt idx="1">
                  <c:v>0.91193873999303865</c:v>
                </c:pt>
                <c:pt idx="2">
                  <c:v>0.89770200148257973</c:v>
                </c:pt>
                <c:pt idx="3">
                  <c:v>0.91135817307692302</c:v>
                </c:pt>
                <c:pt idx="4">
                  <c:v>0.92297047970479706</c:v>
                </c:pt>
                <c:pt idx="5">
                  <c:v>0.909629044988161</c:v>
                </c:pt>
                <c:pt idx="6">
                  <c:v>0.91270679338261174</c:v>
                </c:pt>
                <c:pt idx="7">
                  <c:v>0.92987111448066717</c:v>
                </c:pt>
                <c:pt idx="8">
                  <c:v>0.93996023856858846</c:v>
                </c:pt>
                <c:pt idx="9">
                  <c:v>0.94110222970130419</c:v>
                </c:pt>
                <c:pt idx="10">
                  <c:v>0.92802893309222423</c:v>
                </c:pt>
                <c:pt idx="11">
                  <c:v>0.93568281938325992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59-46BF-AF8E-51E969D6F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575677777779" createdVersion="6" refreshedVersion="6" minRefreshableVersion="3" recordCount="640" xr:uid="{185D1956-F26A-4BD0-A7ED-573B3014CEC4}">
  <cacheSource type="worksheet">
    <worksheetSource ref="A2:N64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6"/>
    </cacheField>
    <cacheField name="QTY" numFmtId="0">
      <sharedItems containsSemiMixedTypes="0" containsString="0" containsNumber="1" containsInteger="1" minValue="1" maxValue="5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Corporate non-stock - demand too low to convert"/>
        <s v="Drop-ship only"/>
        <s v="Demand increase – forecast adjusted"/>
        <s v="Corporate non-stock – demand increase – Sales to convert to stock "/>
        <s v="Non-stock in the primary DC - demand too low to convert"/>
        <s v="Demand increase - converted to stock"/>
        <s v="Low line impact"/>
        <s v="Division limited stocking"/>
        <s v="Discontinued"/>
      </sharedItems>
    </cacheField>
    <cacheField name="Monthly Demand - Grapevine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s v="1296729"/>
    <s v="Shingrix Shingles SDV w/Diluen"/>
    <s v="0.5mL       "/>
    <s v="10/Pk   "/>
    <s v="SKBEEC"/>
    <s v="58160082311"/>
    <n v="26"/>
    <n v="62"/>
    <n v="1"/>
    <n v="0"/>
    <n v="0"/>
    <n v="0"/>
    <x v="0"/>
    <m/>
  </r>
  <r>
    <s v="1169472"/>
    <s v="Cutimed Off Loader-Plaster &amp;  "/>
    <s v="Synthetic   "/>
    <s v="Ea      "/>
    <s v="SMINEP"/>
    <s v="7800900"/>
    <n v="8"/>
    <n v="12"/>
    <n v="0"/>
    <n v="0"/>
    <n v="1"/>
    <n v="0"/>
    <x v="1"/>
    <m/>
  </r>
  <r>
    <s v="1166621"/>
    <s v="Cyanocobalamin Inj (B-12)     "/>
    <s v="1000mcg/mL  "/>
    <s v="25x1mL  "/>
    <s v="AMEPHA"/>
    <s v="63323004401"/>
    <n v="8"/>
    <n v="10"/>
    <n v="0.75"/>
    <n v="0.25"/>
    <n v="0"/>
    <n v="0"/>
    <x v="0"/>
    <m/>
  </r>
  <r>
    <s v="2880742"/>
    <s v="Gown Patient Scrim Reinfrcd Bl"/>
    <s v="36x42       "/>
    <s v="25/Ca   "/>
    <s v="ALLEG"/>
    <s v="GOWNSCRIM"/>
    <n v="8"/>
    <n v="17"/>
    <n v="0"/>
    <n v="1"/>
    <n v="0"/>
    <n v="0"/>
    <x v="0"/>
    <m/>
  </r>
  <r>
    <s v="9026347"/>
    <s v="LYSOL SPRAY,FRESH SCENT,1     "/>
    <s v="            "/>
    <s v="1/PK    "/>
    <s v="ODEPOT"/>
    <s v="422469"/>
    <n v="8"/>
    <n v="37"/>
    <n v="0"/>
    <n v="0"/>
    <n v="0"/>
    <n v="1"/>
    <x v="2"/>
    <m/>
  </r>
  <r>
    <s v="6300065"/>
    <s v="Paper ECG Stress Red Grid     "/>
    <s v="            "/>
    <s v="Ea      "/>
    <s v="VYAIRE"/>
    <s v="2009828-024"/>
    <n v="6"/>
    <n v="80"/>
    <n v="0.16666666666666669"/>
    <n v="0.83333333333333326"/>
    <n v="0"/>
    <n v="0"/>
    <x v="3"/>
    <m/>
  </r>
  <r>
    <s v="5581592"/>
    <s v="Varivax Chickenpox All Sdv    "/>
    <s v=".5ml        "/>
    <s v="10/Pk   "/>
    <s v="MERVAC"/>
    <s v="482700"/>
    <n v="6"/>
    <n v="6"/>
    <n v="0"/>
    <n v="0"/>
    <n v="0"/>
    <n v="1"/>
    <x v="2"/>
    <m/>
  </r>
  <r>
    <s v="1187354"/>
    <s v="Brace Short Arm Fracture LT   "/>
    <s v="MD Blk      "/>
    <s v="Ea      "/>
    <s v="SMTNEP"/>
    <s v="312-51-1111"/>
    <n v="6"/>
    <n v="12"/>
    <n v="0"/>
    <n v="1"/>
    <n v="0"/>
    <n v="0"/>
    <x v="3"/>
    <m/>
  </r>
  <r>
    <s v="2487453"/>
    <s v="Lidocaine/Epi MDV Non-Returnbl"/>
    <s v="1%          "/>
    <s v="50mL/Vl "/>
    <s v="GIVREP"/>
    <s v="00409317803"/>
    <n v="6"/>
    <n v="77"/>
    <n v="1"/>
    <n v="0"/>
    <n v="0"/>
    <n v="0"/>
    <x v="0"/>
    <m/>
  </r>
  <r>
    <s v="2883035"/>
    <s v="Applictr Rayon-Tip W/Pprsft 8&quot;"/>
    <s v="8&quot;          "/>
    <s v="50/Bx   "/>
    <s v="ALLEG"/>
    <s v="C15052-008"/>
    <n v="6"/>
    <n v="15"/>
    <n v="0.83333333333333326"/>
    <n v="0.16666666666666669"/>
    <n v="0"/>
    <n v="0"/>
    <x v="0"/>
    <m/>
  </r>
  <r>
    <s v="1069303"/>
    <s v="Pro Towel 3ply Tissue White   "/>
    <s v="13&quot;x18&quot;     "/>
    <s v="500/Ca  "/>
    <s v="MEDLIN"/>
    <s v="NON24357W"/>
    <n v="6"/>
    <n v="7"/>
    <n v="0"/>
    <n v="0"/>
    <n v="0"/>
    <n v="1"/>
    <x v="4"/>
    <n v="2"/>
  </r>
  <r>
    <s v="1276483"/>
    <s v="Epinephrine Auto Injector Jr  "/>
    <s v="0.15mg      "/>
    <s v="2/Pk    "/>
    <s v="CARDGN"/>
    <s v="5325550"/>
    <n v="5"/>
    <n v="5"/>
    <n v="1"/>
    <n v="0"/>
    <n v="0"/>
    <n v="0"/>
    <x v="0"/>
    <m/>
  </r>
  <r>
    <s v="8310183"/>
    <s v="Skin Marker NonSterile        "/>
    <s v="Mini X-Lg   "/>
    <s v="100/Bx  "/>
    <s v="MEDLIN"/>
    <s v="VIS1450XL1000"/>
    <n v="5"/>
    <n v="6"/>
    <n v="0"/>
    <n v="1"/>
    <n v="0"/>
    <n v="0"/>
    <x v="5"/>
    <m/>
  </r>
  <r>
    <s v="9033722"/>
    <s v="BANDAGE,BAND-AID,FLEX,1X3     "/>
    <s v="1X3&quot; Strip  "/>
    <s v="100     "/>
    <s v="ODEPOT"/>
    <s v="983312"/>
    <n v="5"/>
    <n v="7"/>
    <n v="0"/>
    <n v="0"/>
    <n v="0"/>
    <n v="1"/>
    <x v="2"/>
    <m/>
  </r>
  <r>
    <s v="1314312"/>
    <s v="Ketorolac Inj IM SDV 2mL      "/>
    <s v="60mg/2mL    "/>
    <s v="25/Bx   "/>
    <s v="ALVOGE"/>
    <s v="47781058568"/>
    <n v="5"/>
    <n v="8"/>
    <n v="0.6"/>
    <n v="0.4"/>
    <n v="0"/>
    <n v="0"/>
    <x v="0"/>
    <m/>
  </r>
  <r>
    <s v="4953856"/>
    <s v="Applicator Foam Tip w/Ruler   "/>
    <s v="6&quot;          "/>
    <s v="200/Ca  "/>
    <s v="HARDWO"/>
    <s v="25-15061PFDM"/>
    <n v="5"/>
    <n v="6"/>
    <n v="0.6"/>
    <n v="0.4"/>
    <n v="0"/>
    <n v="0"/>
    <x v="6"/>
    <n v="2"/>
  </r>
  <r>
    <s v="9061018"/>
    <s v="Water Pure Life Bottled Nestle"/>
    <s v="8oz         "/>
    <s v="24/Ca   "/>
    <s v="ODEPOT"/>
    <s v="595347"/>
    <n v="5"/>
    <n v="32"/>
    <n v="0"/>
    <n v="0"/>
    <n v="0"/>
    <n v="1"/>
    <x v="2"/>
    <m/>
  </r>
  <r>
    <s v="1187349"/>
    <s v="Brace Short Arm Fracture LT   "/>
    <s v="XS Blk      "/>
    <s v="Ea      "/>
    <s v="SMTNEP"/>
    <s v="312-31-1111"/>
    <n v="4"/>
    <n v="5"/>
    <n v="0"/>
    <n v="1"/>
    <n v="0"/>
    <n v="0"/>
    <x v="5"/>
    <m/>
  </r>
  <r>
    <s v="5824378"/>
    <s v="Wipe Peri Frag Free Non-Flush "/>
    <s v="64EA/PK     "/>
    <s v="12/Ca   "/>
    <s v="ALLEG"/>
    <s v="2AWU-64"/>
    <n v="4"/>
    <n v="7"/>
    <n v="0.5"/>
    <n v="0.5"/>
    <n v="0"/>
    <n v="0"/>
    <x v="7"/>
    <m/>
  </r>
  <r>
    <s v="6430035"/>
    <s v="Multi Enzymatic Cleaner       "/>
    <s v="1 Gal       "/>
    <s v="Ea      "/>
    <s v="OMHALY"/>
    <s v="65201"/>
    <n v="4"/>
    <n v="15"/>
    <n v="0"/>
    <n v="1"/>
    <n v="0"/>
    <n v="0"/>
    <x v="7"/>
    <m/>
  </r>
  <r>
    <s v="8390280"/>
    <s v="Stopcock 3 Way                "/>
    <s v="            "/>
    <s v="Ea      "/>
    <s v="ICU"/>
    <s v="4238301"/>
    <n v="4"/>
    <n v="252"/>
    <n v="0"/>
    <n v="1"/>
    <n v="0"/>
    <n v="0"/>
    <x v="5"/>
    <m/>
  </r>
  <r>
    <s v="6506281"/>
    <s v="Poly-red 13-17gl Haz Wast     "/>
    <s v="            "/>
    <s v="500/Ca  "/>
    <s v="MEDGEN"/>
    <s v="F124"/>
    <n v="4"/>
    <n v="8"/>
    <n v="0"/>
    <n v="0"/>
    <n v="1"/>
    <n v="0"/>
    <x v="1"/>
    <m/>
  </r>
  <r>
    <s v="1355955"/>
    <s v="Posiflush Saline Syringe      "/>
    <s v="10mL Fill   "/>
    <s v="30/Bx   "/>
    <s v="BD"/>
    <s v="306499"/>
    <n v="4"/>
    <n v="7"/>
    <n v="0"/>
    <n v="1"/>
    <n v="0"/>
    <n v="0"/>
    <x v="7"/>
    <m/>
  </r>
  <r>
    <s v="3721942"/>
    <s v="Elastic Bandage NS Velcro     "/>
    <s v="6x5yd       "/>
    <s v="10/Ca   "/>
    <s v="DEROYA"/>
    <s v="9811-65"/>
    <n v="4"/>
    <n v="4"/>
    <n v="0"/>
    <n v="1"/>
    <n v="0"/>
    <n v="0"/>
    <x v="5"/>
    <m/>
  </r>
  <r>
    <s v="1272677"/>
    <s v="Epinephrine Adult Auto-Inject "/>
    <s v="0.3mg       "/>
    <s v="2/Pk    "/>
    <s v="DEY"/>
    <s v="49502010202"/>
    <n v="4"/>
    <n v="4"/>
    <n v="1"/>
    <n v="0"/>
    <n v="0"/>
    <n v="0"/>
    <x v="7"/>
    <m/>
  </r>
  <r>
    <s v="1155367"/>
    <s v="Lysol Neutra Air Spray 10oz   "/>
    <s v="FreshScent  "/>
    <s v="Ea      "/>
    <s v="ODEPOT"/>
    <s v="207044"/>
    <n v="4"/>
    <n v="24"/>
    <n v="0"/>
    <n v="0"/>
    <n v="0"/>
    <n v="1"/>
    <x v="2"/>
    <m/>
  </r>
  <r>
    <s v="6329516"/>
    <s v="Q-Trace Electrode Tabs        "/>
    <s v="5400        "/>
    <s v="100/Pk  "/>
    <s v="CARDKN"/>
    <s v="31433538-"/>
    <n v="4"/>
    <n v="21"/>
    <n v="0.75"/>
    <n v="0.25"/>
    <n v="0"/>
    <n v="0"/>
    <x v="7"/>
    <m/>
  </r>
  <r>
    <s v="1329264"/>
    <s v="Heplisav-B Hep B PFS          "/>
    <s v="20mcg/0.5ml "/>
    <s v="5/Bx    "/>
    <s v="DYNVAX"/>
    <s v="43528000305"/>
    <n v="4"/>
    <n v="10"/>
    <n v="0"/>
    <n v="1"/>
    <n v="0"/>
    <n v="0"/>
    <x v="7"/>
    <m/>
  </r>
  <r>
    <s v="3722936"/>
    <s v="Covaderm Dressing             "/>
    <s v="4x6         "/>
    <s v="25/Bx   "/>
    <s v="DEROYA"/>
    <s v="46-002"/>
    <n v="3"/>
    <n v="8"/>
    <n v="0"/>
    <n v="1"/>
    <n v="0"/>
    <n v="0"/>
    <x v="5"/>
    <m/>
  </r>
  <r>
    <s v="2282906"/>
    <s v="Drysol Solution 37.5mL        "/>
    <s v="20%         "/>
    <s v="Ea      "/>
    <s v="CARDZB"/>
    <s v="1222561"/>
    <n v="3"/>
    <n v="4"/>
    <n v="1"/>
    <n v="0"/>
    <n v="0"/>
    <n v="0"/>
    <x v="7"/>
    <m/>
  </r>
  <r>
    <s v="3724913"/>
    <s v="Covaderm Dressing             "/>
    <s v="4x8         "/>
    <s v="25/Bx   "/>
    <s v="DEROYA"/>
    <s v="46-003-1"/>
    <n v="3"/>
    <n v="9"/>
    <n v="0"/>
    <n v="1"/>
    <n v="0"/>
    <n v="0"/>
    <x v="5"/>
    <m/>
  </r>
  <r>
    <s v="3726933"/>
    <s v="Elastic Bndg NS Velcro Closure"/>
    <s v="4x5yds      "/>
    <s v="10/Ca   "/>
    <s v="DEROYA"/>
    <s v="9811-45"/>
    <n v="3"/>
    <n v="4"/>
    <n v="0"/>
    <n v="1"/>
    <n v="0"/>
    <n v="0"/>
    <x v="7"/>
    <m/>
  </r>
  <r>
    <s v="1181554"/>
    <s v="Long Thumb Spica w/Boa Right  "/>
    <s v="Medium      "/>
    <s v="Ea      "/>
    <s v="SMTNEP"/>
    <s v="231-52-1111"/>
    <n v="3"/>
    <n v="6"/>
    <n v="0"/>
    <n v="1"/>
    <n v="0"/>
    <n v="0"/>
    <x v="5"/>
    <m/>
  </r>
  <r>
    <s v="1176263"/>
    <s v="Slippers Patient Pillow Paws  "/>
    <s v="Teal        "/>
    <s v="96Pr/Ca "/>
    <s v="PBE"/>
    <s v="1069"/>
    <n v="3"/>
    <n v="3"/>
    <n v="0"/>
    <n v="1"/>
    <n v="0"/>
    <n v="0"/>
    <x v="5"/>
    <m/>
  </r>
  <r>
    <s v="1265241"/>
    <s v="Clorox Disinfecting Wipes     "/>
    <s v="7&quot;x8&quot;       "/>
    <s v="75/Cn   "/>
    <s v="HELINK"/>
    <s v="31584"/>
    <n v="3"/>
    <n v="9"/>
    <n v="0"/>
    <n v="1"/>
    <n v="0"/>
    <n v="0"/>
    <x v="7"/>
    <m/>
  </r>
  <r>
    <s v="1105800"/>
    <s v="Pencil, Needle &amp; Holster      "/>
    <s v="            "/>
    <s v="40/Bx   "/>
    <s v="ABCO"/>
    <s v="ESP1HN"/>
    <n v="3"/>
    <n v="3"/>
    <n v="0"/>
    <n v="0"/>
    <n v="1"/>
    <n v="0"/>
    <x v="1"/>
    <m/>
  </r>
  <r>
    <s v="1168112"/>
    <s v="Bandage Gauze Sterile         "/>
    <s v="4.5&quot;x4.1yd  "/>
    <s v="100/Ca  "/>
    <s v="MEDLIN"/>
    <s v="PRM25865"/>
    <n v="3"/>
    <n v="4"/>
    <n v="0"/>
    <n v="1"/>
    <n v="0"/>
    <n v="0"/>
    <x v="5"/>
    <m/>
  </r>
  <r>
    <s v="1339768"/>
    <s v="Betamethasone Combo Inj MDV 5m"/>
    <s v="6mg/mL      "/>
    <s v="5mL/Vl  "/>
    <s v="EXEPHA"/>
    <s v="51754506001"/>
    <n v="3"/>
    <n v="100"/>
    <n v="1"/>
    <n v="0"/>
    <n v="0"/>
    <n v="0"/>
    <x v="7"/>
    <m/>
  </r>
  <r>
    <s v="7772083"/>
    <s v="Coban Wrap Self Adhere        "/>
    <s v="1&quot;          "/>
    <s v="5/Pk    "/>
    <s v="3MMED"/>
    <s v="1581"/>
    <n v="3"/>
    <n v="6"/>
    <n v="0.33333333333333337"/>
    <n v="0.66666666666666674"/>
    <n v="0"/>
    <n v="0"/>
    <x v="7"/>
    <m/>
  </r>
  <r>
    <s v="1049659"/>
    <s v="Lidocaine W/EPI Inj MDV 20mL  "/>
    <s v="1% 1:100m   "/>
    <s v="25/Bx   "/>
    <s v="PFIZNJ"/>
    <s v="00409317801"/>
    <n v="3"/>
    <n v="3"/>
    <n v="1"/>
    <n v="0"/>
    <n v="0"/>
    <n v="0"/>
    <x v="0"/>
    <m/>
  </r>
  <r>
    <s v="1198587"/>
    <s v="Dressing WoundGard Brdr Gze   "/>
    <s v="4x4&quot;        "/>
    <s v="30/Bg   "/>
    <s v="MPMMED"/>
    <s v="MP00092C"/>
    <n v="3"/>
    <n v="6"/>
    <n v="0"/>
    <n v="0"/>
    <n v="0"/>
    <n v="1"/>
    <x v="1"/>
    <m/>
  </r>
  <r>
    <s v="1009284"/>
    <s v="Monsels Solution OB/GYN 8ml   "/>
    <s v="            "/>
    <s v="12/Bx   "/>
    <s v="PREMED"/>
    <s v="9045055"/>
    <n v="3"/>
    <n v="3"/>
    <n v="0.33333333333333337"/>
    <n v="0.66666666666666674"/>
    <n v="0"/>
    <n v="0"/>
    <x v="7"/>
    <m/>
  </r>
  <r>
    <s v="1279219"/>
    <s v="SemperCare PF Latex Glove     "/>
    <s v="Large       "/>
    <s v="100/Bx  "/>
    <s v="SEMPER"/>
    <s v="SCLT104"/>
    <n v="3"/>
    <n v="19"/>
    <n v="0"/>
    <n v="1"/>
    <n v="0"/>
    <n v="0"/>
    <x v="7"/>
    <m/>
  </r>
  <r>
    <s v="1305003"/>
    <s v="Pack Cystoscopy I Aurora      "/>
    <s v="            "/>
    <s v="14/Ca   "/>
    <s v="MEDLIN"/>
    <s v="DYNJP5000A"/>
    <n v="3"/>
    <n v="3"/>
    <n v="0"/>
    <n v="0"/>
    <n v="0"/>
    <n v="1"/>
    <x v="1"/>
    <m/>
  </r>
  <r>
    <s v="6420285"/>
    <s v="Remover, Staple Skin          "/>
    <s v="            "/>
    <s v="48/Ca   "/>
    <s v="TRILAB"/>
    <s v="20210"/>
    <n v="3"/>
    <n v="5"/>
    <n v="0.33333333333333337"/>
    <n v="0.66666666666666674"/>
    <n v="0"/>
    <n v="0"/>
    <x v="7"/>
    <m/>
  </r>
  <r>
    <s v="1253674"/>
    <s v="Catheter Intermittant 10fr    "/>
    <s v="Self-Cath   "/>
    <s v="30/Bx   "/>
    <s v="COLPLA"/>
    <s v="210"/>
    <n v="3"/>
    <n v="12"/>
    <n v="0"/>
    <n v="1"/>
    <n v="0"/>
    <n v="0"/>
    <x v="5"/>
    <m/>
  </r>
  <r>
    <s v="6136562"/>
    <s v="Delta Hook Adhesive Terry     "/>
    <s v="1&quot;X10yd     "/>
    <s v="1/Rl    "/>
    <s v="SMINEP"/>
    <s v="52100"/>
    <n v="3"/>
    <n v="4"/>
    <n v="0.66666666666666674"/>
    <n v="0.33333333333333337"/>
    <n v="0"/>
    <n v="0"/>
    <x v="5"/>
    <m/>
  </r>
  <r>
    <s v="3862463"/>
    <s v="Paper Roll(Needs TBO AS 6EA)  "/>
    <s v="M11/M9      "/>
    <s v="Ea      "/>
    <s v="MIDMAK"/>
    <s v="060-0008-00"/>
    <n v="3"/>
    <n v="22"/>
    <n v="0"/>
    <n v="1"/>
    <n v="0"/>
    <n v="0"/>
    <x v="8"/>
    <m/>
  </r>
  <r>
    <s v="9064944"/>
    <s v="Chair Task Ergonomic Black    "/>
    <s v="MFTC200     "/>
    <s v="Ea      "/>
    <s v="ODEPOT"/>
    <s v="493876"/>
    <n v="3"/>
    <n v="9"/>
    <n v="0"/>
    <n v="0"/>
    <n v="0"/>
    <n v="1"/>
    <x v="2"/>
    <m/>
  </r>
  <r>
    <s v="2450153"/>
    <s v="Thermometer Bottle Freezer -20"/>
    <s v="            "/>
    <s v="Ea      "/>
    <s v="THERMC"/>
    <s v="ACC850FRE"/>
    <n v="3"/>
    <n v="6"/>
    <n v="0"/>
    <n v="0"/>
    <n v="0"/>
    <n v="1"/>
    <x v="1"/>
    <m/>
  </r>
  <r>
    <s v="1217912"/>
    <s v="Bin Open Front Stackable      "/>
    <s v="Yellow      "/>
    <s v="Ea      "/>
    <s v="HEALMK"/>
    <s v="30-230 YL"/>
    <n v="3"/>
    <n v="7"/>
    <n v="0"/>
    <n v="0"/>
    <n v="1"/>
    <n v="0"/>
    <x v="1"/>
    <m/>
  </r>
  <r>
    <s v="9870723"/>
    <s v="Insulin Syringe U100 1cc      "/>
    <s v="26gx1/2     "/>
    <s v="100/Bx  "/>
    <s v="BD"/>
    <s v="329652"/>
    <n v="3"/>
    <n v="4"/>
    <n v="0"/>
    <n v="1"/>
    <n v="0"/>
    <n v="0"/>
    <x v="5"/>
    <m/>
  </r>
  <r>
    <s v="1271284"/>
    <s v="Bandage Flexible Adhesive     "/>
    <s v="2&quot;x4&quot;       "/>
    <s v="50/Bx   "/>
    <s v="DUKAL"/>
    <s v="1570033"/>
    <n v="3"/>
    <n v="29"/>
    <n v="0.33333333333333337"/>
    <n v="0.66666666666666674"/>
    <n v="0"/>
    <n v="0"/>
    <x v="7"/>
    <m/>
  </r>
  <r>
    <s v="1098195"/>
    <s v="Gentamicin Sulf 2ml MDV       "/>
    <s v="40mg/ml     "/>
    <s v="25/PK   "/>
    <s v="AMEPHA"/>
    <s v="63323001002"/>
    <n v="3"/>
    <n v="6"/>
    <n v="0.66666666666666674"/>
    <n v="0.33333333333333337"/>
    <n v="0"/>
    <n v="0"/>
    <x v="7"/>
    <m/>
  </r>
  <r>
    <s v="2990188"/>
    <s v="T-Piece Non-Rebreathing       "/>
    <s v="Nif-Tee     "/>
    <s v="12/Bx   "/>
    <s v="SIMPOR"/>
    <s v="33-3500"/>
    <n v="3"/>
    <n v="20"/>
    <n v="0"/>
    <n v="0"/>
    <n v="1"/>
    <n v="0"/>
    <x v="1"/>
    <m/>
  </r>
  <r>
    <s v="1101619"/>
    <s v="Gauze Dermacea Sterile        "/>
    <s v="4.5&quot;x4.1yd  "/>
    <s v="60Rl/Ca "/>
    <s v="CARDKN"/>
    <s v="441103"/>
    <n v="3"/>
    <n v="3"/>
    <n v="0"/>
    <n v="0"/>
    <n v="1"/>
    <n v="0"/>
    <x v="1"/>
    <m/>
  </r>
  <r>
    <s v="1284493"/>
    <s v="Celestone Soluspan Inj MDV    "/>
    <s v="6mg/ml      "/>
    <s v="5ml/Vl  "/>
    <s v="MERCSD"/>
    <s v="00085432001"/>
    <n v="3"/>
    <n v="37"/>
    <n v="1"/>
    <n v="0"/>
    <n v="0"/>
    <n v="0"/>
    <x v="7"/>
    <m/>
  </r>
  <r>
    <s v="1184111"/>
    <s v="Stockinette Delta-Dry LF NS   "/>
    <s v="4&quot;x11Yd     "/>
    <s v="2Rl/Ca  "/>
    <s v="SMINEP"/>
    <s v="7456403"/>
    <n v="3"/>
    <n v="3"/>
    <n v="0"/>
    <n v="1"/>
    <n v="0"/>
    <n v="0"/>
    <x v="5"/>
    <m/>
  </r>
  <r>
    <s v="1202160"/>
    <s v="Soap Hand Dial Basics Liquid  "/>
    <s v="7-1/2oz     "/>
    <s v="Ea      "/>
    <s v="ODEPOT"/>
    <s v="570399"/>
    <n v="3"/>
    <n v="24"/>
    <n v="0"/>
    <n v="0"/>
    <n v="0"/>
    <n v="1"/>
    <x v="2"/>
    <m/>
  </r>
  <r>
    <s v="3386244"/>
    <s v="Tourniquet Latex Free Blue    "/>
    <s v="1x18in      "/>
    <s v="250/Bx  "/>
    <s v="ALLEG"/>
    <s v="CH118S"/>
    <n v="3"/>
    <n v="7"/>
    <n v="0"/>
    <n v="1"/>
    <n v="0"/>
    <n v="0"/>
    <x v="5"/>
    <m/>
  </r>
  <r>
    <s v="1530499"/>
    <s v="Flexal Glove Nitrile          "/>
    <s v="Large       "/>
    <s v="200/Bx  "/>
    <s v="ALLEG"/>
    <s v="88TN04L"/>
    <n v="3"/>
    <n v="26"/>
    <n v="0"/>
    <n v="1"/>
    <n v="0"/>
    <n v="0"/>
    <x v="7"/>
    <m/>
  </r>
  <r>
    <s v="1172181"/>
    <s v="Pressure Connector MaxPlus    "/>
    <s v="28mm        "/>
    <s v="100/Ca  "/>
    <s v="BD"/>
    <s v="MP1000-C"/>
    <n v="2"/>
    <n v="17"/>
    <n v="0.5"/>
    <n v="0.5"/>
    <n v="0"/>
    <n v="0"/>
    <x v="7"/>
    <m/>
  </r>
  <r>
    <s v="8952462"/>
    <s v="Gown Exam Deluxe Peach        "/>
    <s v="30x42       "/>
    <s v="50/Ca   "/>
    <s v="TIDI-E"/>
    <s v="910542"/>
    <n v="2"/>
    <n v="7"/>
    <n v="0"/>
    <n v="1"/>
    <n v="0"/>
    <n v="0"/>
    <x v="5"/>
    <m/>
  </r>
  <r>
    <s v="1067326"/>
    <s v="Life-Trace Transdcer Belt LF  "/>
    <s v="            "/>
    <s v="50x2/Ca "/>
    <s v="CARDKN"/>
    <s v="56101"/>
    <n v="2"/>
    <n v="3"/>
    <n v="0"/>
    <n v="0"/>
    <n v="1"/>
    <n v="0"/>
    <x v="1"/>
    <m/>
  </r>
  <r>
    <s v="1187355"/>
    <s v="Brace Short Arm Fracture RT   "/>
    <s v="MD Blk      "/>
    <s v="Ea      "/>
    <s v="SMTNEP"/>
    <s v="312-52-1111"/>
    <n v="2"/>
    <n v="15"/>
    <n v="0.5"/>
    <n v="0.5"/>
    <n v="0"/>
    <n v="0"/>
    <x v="7"/>
    <m/>
  </r>
  <r>
    <s v="1565251"/>
    <s v="Xeroform Gauze Dressing       "/>
    <s v="1&quot;x8&quot;       "/>
    <s v="50/Bx   "/>
    <s v="DUKAL"/>
    <s v="212"/>
    <n v="2"/>
    <n v="5"/>
    <n v="0"/>
    <n v="1"/>
    <n v="0"/>
    <n v="0"/>
    <x v="7"/>
    <m/>
  </r>
  <r>
    <s v="1245349"/>
    <s v="Wipe Skin Brava               "/>
    <s v="            "/>
    <s v="30/Bx   "/>
    <s v="COLPLA"/>
    <s v="120215"/>
    <n v="2"/>
    <n v="4"/>
    <n v="1"/>
    <n v="0"/>
    <n v="0"/>
    <n v="0"/>
    <x v="5"/>
    <m/>
  </r>
  <r>
    <s v="1027116"/>
    <s v="Ketorolac Inj IM/IV SDV 1mL   "/>
    <s v="15mg/mL     "/>
    <s v="25/Bx   "/>
    <s v="AMEPHA"/>
    <s v="63323016101"/>
    <n v="2"/>
    <n v="2"/>
    <n v="0"/>
    <n v="1"/>
    <n v="0"/>
    <n v="0"/>
    <x v="5"/>
    <m/>
  </r>
  <r>
    <s v="9049714"/>
    <s v="Towels Multifold Natural      "/>
    <s v="            "/>
    <s v="16/Bx   "/>
    <s v="ODEPOT"/>
    <s v="592823"/>
    <n v="2"/>
    <n v="2"/>
    <n v="0"/>
    <n v="0"/>
    <n v="0"/>
    <n v="1"/>
    <x v="9"/>
    <m/>
  </r>
  <r>
    <s v="1175576"/>
    <s v="Tuning Fork Aluminum Alloy    "/>
    <s v="C128        "/>
    <s v="Ea      "/>
    <s v="MISDFK"/>
    <s v="67-7128"/>
    <n v="2"/>
    <n v="6"/>
    <n v="0.5"/>
    <n v="0.5"/>
    <n v="0"/>
    <n v="0"/>
    <x v="5"/>
    <m/>
  </r>
  <r>
    <s v="1113555"/>
    <s v="Clorox Disinfecting Spray     "/>
    <s v="19-oz       "/>
    <s v="Ea      "/>
    <s v="ODEPOT"/>
    <s v="776944"/>
    <n v="2"/>
    <n v="8"/>
    <n v="0"/>
    <n v="0"/>
    <n v="0"/>
    <n v="1"/>
    <x v="2"/>
    <m/>
  </r>
  <r>
    <s v="1080526"/>
    <s v="Methylprednisolone  Acet MDV  "/>
    <s v="40mg/mL     "/>
    <s v="5ml Vl  "/>
    <s v="TEVA"/>
    <s v="00703004301"/>
    <n v="2"/>
    <n v="4"/>
    <n v="0.5"/>
    <n v="0.5"/>
    <n v="0"/>
    <n v="0"/>
    <x v="7"/>
    <m/>
  </r>
  <r>
    <s v="1291357"/>
    <s v="Bag Grocery Paper 4x6x12      "/>
    <s v="White       "/>
    <s v="500/Pk  "/>
    <s v="LAGASS"/>
    <s v="BAGGW8-500"/>
    <n v="2"/>
    <n v="2"/>
    <n v="0"/>
    <n v="0"/>
    <n v="0"/>
    <n v="1"/>
    <x v="1"/>
    <m/>
  </r>
  <r>
    <s v="9049504"/>
    <s v="Purell Oceanmist 8oz Blue     "/>
    <s v="            "/>
    <s v="Ea      "/>
    <s v="ODEPOT"/>
    <s v="514510"/>
    <n v="2"/>
    <n v="28"/>
    <n v="0"/>
    <n v="0"/>
    <n v="0"/>
    <n v="1"/>
    <x v="2"/>
    <m/>
  </r>
  <r>
    <s v="3869995"/>
    <s v="Extension Tubing Latex        "/>
    <s v="FREE        "/>
    <s v="10/BX   "/>
    <s v="HOLLIS"/>
    <s v="9345"/>
    <n v="2"/>
    <n v="5"/>
    <n v="0"/>
    <n v="1"/>
    <n v="0"/>
    <n v="0"/>
    <x v="7"/>
    <m/>
  </r>
  <r>
    <s v="1198994"/>
    <s v="Cuff BP Dura-Cuf Large Adult  "/>
    <s v="Wine        "/>
    <s v="5/Bx    "/>
    <s v="MARQ"/>
    <s v="DUR-A3-2A"/>
    <n v="2"/>
    <n v="2"/>
    <n v="0"/>
    <n v="1"/>
    <n v="0"/>
    <n v="0"/>
    <x v="7"/>
    <m/>
  </r>
  <r>
    <s v="8702636"/>
    <s v="Electrodes Neon               "/>
    <s v="100/Pk      "/>
    <s v="10Pk/Bx "/>
    <s v="BECKL"/>
    <s v="63667"/>
    <n v="2"/>
    <n v="14"/>
    <n v="0"/>
    <n v="1"/>
    <n v="0"/>
    <n v="0"/>
    <x v="7"/>
    <m/>
  </r>
  <r>
    <s v="1014603"/>
    <s v="Patient Throw Poly 36&quot;x40&quot;    "/>
    <s v="White       "/>
    <s v="100/Ca  "/>
    <s v="TIDI-E"/>
    <s v="917670"/>
    <n v="2"/>
    <n v="9"/>
    <n v="0"/>
    <n v="1"/>
    <n v="0"/>
    <n v="0"/>
    <x v="7"/>
    <m/>
  </r>
  <r>
    <s v="1047099"/>
    <s v="Lidocaine W/EPI Inj MDV 50ml  "/>
    <s v="1:100m 1%   "/>
    <s v="25/Bx   "/>
    <s v="PFIZNJ"/>
    <s v="00409317803"/>
    <n v="2"/>
    <n v="3"/>
    <n v="1"/>
    <n v="0"/>
    <n v="0"/>
    <n v="0"/>
    <x v="0"/>
    <m/>
  </r>
  <r>
    <s v="1276358"/>
    <s v="Veritor+ Rdr Combo 2 FLU      "/>
    <s v="Physician   "/>
    <s v="Ea      "/>
    <s v="B-DMIC"/>
    <s v="256074"/>
    <n v="2"/>
    <n v="3"/>
    <n v="0"/>
    <n v="0"/>
    <n v="0"/>
    <n v="1"/>
    <x v="1"/>
    <m/>
  </r>
  <r>
    <s v="1249471"/>
    <s v="Support Actimove Rhizo Forte  "/>
    <s v="Rt Md       "/>
    <s v="Ea      "/>
    <s v="SMINEP"/>
    <s v="7623802"/>
    <n v="2"/>
    <n v="9"/>
    <n v="0"/>
    <n v="1"/>
    <n v="0"/>
    <n v="0"/>
    <x v="5"/>
    <m/>
  </r>
  <r>
    <s v="8404326"/>
    <s v="Cath Dover Foley Silicone 18fr"/>
    <s v="5cc2way     "/>
    <s v="10/Crtn "/>
    <s v="CARDKN"/>
    <s v="8887605189"/>
    <n v="2"/>
    <n v="4"/>
    <n v="0"/>
    <n v="1"/>
    <n v="0"/>
    <n v="0"/>
    <x v="5"/>
    <m/>
  </r>
  <r>
    <s v="1142586"/>
    <s v="Drape Towel Sterile Adhesive  "/>
    <s v="19x30in 2pk "/>
    <s v="120/Ca  "/>
    <s v="ALLEG"/>
    <s v="7554"/>
    <n v="2"/>
    <n v="2"/>
    <n v="0"/>
    <n v="1"/>
    <n v="0"/>
    <n v="0"/>
    <x v="5"/>
    <m/>
  </r>
  <r>
    <s v="1134956"/>
    <s v="IV Admin Set 20 Drop          "/>
    <s v="0.2Filter   "/>
    <s v="20/Ca   "/>
    <s v="BD"/>
    <s v="2130-0500"/>
    <n v="2"/>
    <n v="12"/>
    <n v="0.5"/>
    <n v="0.5"/>
    <n v="0"/>
    <n v="0"/>
    <x v="5"/>
    <m/>
  </r>
  <r>
    <s v="2488109"/>
    <s v="Sodium Bicarb Inj SDV Non Retr"/>
    <s v="8.4%        "/>
    <s v="50ml/Vl "/>
    <s v="GIVREP"/>
    <s v="00409662502"/>
    <n v="2"/>
    <n v="5"/>
    <n v="0.5"/>
    <n v="0.5"/>
    <n v="0"/>
    <n v="0"/>
    <x v="0"/>
    <m/>
  </r>
  <r>
    <s v="1206516"/>
    <s v="Bag Trash 1.5mm LDPE Clear    "/>
    <s v="40-45g 40x46"/>
    <s v="100/Ca  "/>
    <s v="HERBAG"/>
    <s v="H8046AC"/>
    <n v="2"/>
    <n v="3"/>
    <n v="0.5"/>
    <n v="0.5"/>
    <n v="0"/>
    <n v="0"/>
    <x v="7"/>
    <m/>
  </r>
  <r>
    <s v="1147304"/>
    <s v="Energizer Max AA Alkaline     "/>
    <s v="1.5v        "/>
    <s v="24/Pk   "/>
    <s v="ODEPOT"/>
    <s v="626049"/>
    <n v="2"/>
    <n v="2"/>
    <n v="0"/>
    <n v="0"/>
    <n v="0"/>
    <n v="1"/>
    <x v="2"/>
    <m/>
  </r>
  <r>
    <s v="6010063"/>
    <s v="Scissors Lister 8&quot; MH         "/>
    <s v="LG Ring     "/>
    <s v="Ea      "/>
    <s v="MILTEX"/>
    <s v="MH5-550"/>
    <n v="2"/>
    <n v="3"/>
    <n v="0"/>
    <n v="0"/>
    <n v="0"/>
    <n v="1"/>
    <x v="1"/>
    <m/>
  </r>
  <r>
    <s v="2374966"/>
    <s v="Chamber Pocket                "/>
    <s v="            "/>
    <s v="50/Ca   "/>
    <s v="RUSCH"/>
    <s v="1001-50"/>
    <n v="2"/>
    <n v="6"/>
    <n v="0.5"/>
    <n v="0.5"/>
    <n v="0"/>
    <n v="0"/>
    <x v="5"/>
    <m/>
  </r>
  <r>
    <s v="1317637"/>
    <s v="Applicator Kit Phenol Apdyne  "/>
    <s v="            "/>
    <s v="6/Bg    "/>
    <s v="MEDLIN"/>
    <s v="A-E1506BG"/>
    <n v="2"/>
    <n v="2"/>
    <n v="0"/>
    <n v="0"/>
    <n v="0"/>
    <n v="1"/>
    <x v="1"/>
    <m/>
  </r>
  <r>
    <s v="1271252"/>
    <s v="Softflex Bandage Oval Adhesive"/>
    <s v="1.25x1&quot;     "/>
    <s v="100/Bx  "/>
    <s v="DUKAL"/>
    <s v="SVWXD"/>
    <n v="2"/>
    <n v="7"/>
    <n v="0"/>
    <n v="1"/>
    <n v="0"/>
    <n v="0"/>
    <x v="7"/>
    <m/>
  </r>
  <r>
    <s v="1313016"/>
    <s v="Strap Velcro D-Ring           "/>
    <s v="1&quot;x15&quot;      "/>
    <s v="10/Pk   "/>
    <s v="NORCST"/>
    <s v="NC16021"/>
    <n v="2"/>
    <n v="31"/>
    <n v="0"/>
    <n v="0"/>
    <n v="0"/>
    <n v="1"/>
    <x v="1"/>
    <m/>
  </r>
  <r>
    <s v="4997552"/>
    <s v="Lysol Citrus Sanit Wipes/110  "/>
    <s v="            "/>
    <s v="Ea      "/>
    <s v="ODEPOT"/>
    <s v="406019"/>
    <n v="2"/>
    <n v="7"/>
    <n v="0"/>
    <n v="0"/>
    <n v="0"/>
    <n v="1"/>
    <x v="2"/>
    <m/>
  </r>
  <r>
    <s v="9026856"/>
    <s v="Eye Wash Ophthalmic Solution  "/>
    <s v="4oz         "/>
    <s v="Pk      "/>
    <s v="ODEPOT"/>
    <s v="451620"/>
    <n v="2"/>
    <n v="2"/>
    <n v="0"/>
    <n v="0"/>
    <n v="0"/>
    <n v="1"/>
    <x v="2"/>
    <m/>
  </r>
  <r>
    <s v="1279496"/>
    <s v="Kit Staple Remover SS         "/>
    <s v="w/Gauze     "/>
    <s v="50/Ca   "/>
    <s v="DYNAM"/>
    <s v="4522"/>
    <n v="2"/>
    <n v="2"/>
    <n v="0"/>
    <n v="0"/>
    <n v="1"/>
    <n v="0"/>
    <x v="5"/>
    <m/>
  </r>
  <r>
    <s v="1249469"/>
    <s v="Support Actimove Rhizo Forte  "/>
    <s v="Rt Sm       "/>
    <s v="Ea      "/>
    <s v="SMINEP"/>
    <s v="7623800"/>
    <n v="2"/>
    <n v="6"/>
    <n v="0"/>
    <n v="1"/>
    <n v="0"/>
    <n v="0"/>
    <x v="5"/>
    <m/>
  </r>
  <r>
    <s v="1290975"/>
    <s v="Gown Exam Disposable 36x48&quot;   "/>
    <s v="Blue        "/>
    <s v="50/Ca   "/>
    <s v="GREBAY"/>
    <s v="65335"/>
    <n v="2"/>
    <n v="3"/>
    <n v="0"/>
    <n v="1"/>
    <n v="0"/>
    <n v="0"/>
    <x v="5"/>
    <m/>
  </r>
  <r>
    <s v="5550141"/>
    <s v="Biogel PF Ltx Glove Ortho Strl"/>
    <s v="Size 7.5    "/>
    <s v="40Pr/Bx "/>
    <s v="ABCO"/>
    <s v="31075"/>
    <n v="2"/>
    <n v="5"/>
    <n v="0.5"/>
    <n v="0.5"/>
    <n v="0"/>
    <n v="0"/>
    <x v="5"/>
    <m/>
  </r>
  <r>
    <s v="3722873"/>
    <s v="Eye Wash Station Single Empty "/>
    <s v="32oz        "/>
    <s v="Ea      "/>
    <s v="BEL-A"/>
    <s v="F248660000"/>
    <n v="2"/>
    <n v="2"/>
    <n v="0"/>
    <n v="1"/>
    <n v="0"/>
    <n v="0"/>
    <x v="5"/>
    <m/>
  </r>
  <r>
    <s v="1149681"/>
    <s v="Elastic Strips                "/>
    <s v="3/4&quot;        "/>
    <s v="100/Bx  "/>
    <s v="ABCO"/>
    <s v="P150130"/>
    <n v="2"/>
    <n v="7"/>
    <n v="0.5"/>
    <n v="0.5"/>
    <n v="0"/>
    <n v="0"/>
    <x v="7"/>
    <m/>
  </r>
  <r>
    <s v="1208851"/>
    <s v="IMAK Elbow Wrap Universal     "/>
    <s v="            "/>
    <s v="Ea      "/>
    <s v="SMTNEP"/>
    <s v="79-81190"/>
    <n v="2"/>
    <n v="4"/>
    <n v="0"/>
    <n v="1"/>
    <n v="0"/>
    <n v="0"/>
    <x v="5"/>
    <m/>
  </r>
  <r>
    <s v="3729136"/>
    <s v="Covaderm Pad Sterile          "/>
    <s v="4&quot;x4&quot;       "/>
    <s v="25/Bx   "/>
    <s v="DEROYA"/>
    <s v="46-405"/>
    <n v="2"/>
    <n v="6"/>
    <n v="0"/>
    <n v="1"/>
    <n v="0"/>
    <n v="0"/>
    <x v="5"/>
    <m/>
  </r>
  <r>
    <s v="1222910"/>
    <s v="Dexamethasone Sod Pho 10mL MDV"/>
    <s v="10Mg/mL     "/>
    <s v="10/Bx   "/>
    <s v="BIONIC"/>
    <s v="67457042010"/>
    <n v="2"/>
    <n v="2"/>
    <n v="1"/>
    <n v="0"/>
    <n v="0"/>
    <n v="0"/>
    <x v="7"/>
    <m/>
  </r>
  <r>
    <s v="2540030"/>
    <s v="Twinrix Hep A/B Adt Pfs TL    "/>
    <s v="1mL         "/>
    <s v="10/Pk   "/>
    <s v="SKBEEC"/>
    <s v="58160081552"/>
    <n v="2"/>
    <n v="3"/>
    <n v="1"/>
    <n v="0"/>
    <n v="0"/>
    <n v="0"/>
    <x v="7"/>
    <m/>
  </r>
  <r>
    <s v="1116056"/>
    <s v="Underpad LT Absorb            "/>
    <s v="30&quot;x30&quot;     "/>
    <s v="150/CA  "/>
    <s v="PAPPK"/>
    <s v="H-3030"/>
    <n v="2"/>
    <n v="3"/>
    <n v="0"/>
    <n v="1"/>
    <n v="0"/>
    <n v="0"/>
    <x v="9"/>
    <m/>
  </r>
  <r>
    <s v="9007508"/>
    <s v="Urispec 5-Way + Test Strips   "/>
    <s v="            "/>
    <s v="100/Bt  "/>
    <s v="MACNAG"/>
    <s v="93078.2x6"/>
    <n v="2"/>
    <n v="5"/>
    <n v="0.5"/>
    <n v="0.5"/>
    <n v="0"/>
    <n v="0"/>
    <x v="7"/>
    <m/>
  </r>
  <r>
    <s v="1103200"/>
    <s v="Cuff WA Reus Adult Large      "/>
    <s v="            "/>
    <s v="Ea      "/>
    <s v="WELCH"/>
    <s v="REUSE-12"/>
    <n v="2"/>
    <n v="8"/>
    <n v="1"/>
    <n v="0"/>
    <n v="0"/>
    <n v="0"/>
    <x v="7"/>
    <m/>
  </r>
  <r>
    <s v="8900581"/>
    <s v="Skinmarker Fine w/Rule/LBL    "/>
    <s v="            "/>
    <s v="25/Bx   "/>
    <s v="CARDKN"/>
    <s v="31145827"/>
    <n v="2"/>
    <n v="2"/>
    <n v="0"/>
    <n v="1"/>
    <n v="0"/>
    <n v="0"/>
    <x v="9"/>
    <m/>
  </r>
  <r>
    <s v="1066920"/>
    <s v="Guide Needle Endocavity Ster  "/>
    <s v="            "/>
    <s v="24/Bx   "/>
    <s v="CIVCO"/>
    <s v="742-306"/>
    <n v="2"/>
    <n v="2"/>
    <n v="0"/>
    <n v="1"/>
    <n v="0"/>
    <n v="0"/>
    <x v="7"/>
    <m/>
  </r>
  <r>
    <s v="3674248"/>
    <s v="Room Status Signal 6-Flag     "/>
    <s v="Customized  "/>
    <s v="Ea      "/>
    <s v="UNIWES"/>
    <s v="CFID169006"/>
    <n v="2"/>
    <n v="10"/>
    <n v="0"/>
    <n v="0"/>
    <n v="0"/>
    <n v="1"/>
    <x v="2"/>
    <m/>
  </r>
  <r>
    <s v="1539991"/>
    <s v="Slippers Patient White        "/>
    <s v="Large       "/>
    <s v="50/Ca   "/>
    <s v="ALBWAL"/>
    <s v="46012-DAY"/>
    <n v="2"/>
    <n v="2"/>
    <n v="0"/>
    <n v="0"/>
    <n v="1"/>
    <n v="0"/>
    <x v="1"/>
    <m/>
  </r>
  <r>
    <s v="3950231"/>
    <s v="Cape Tissue/Poly/Tissue       "/>
    <s v="30x21&quot; Blue "/>
    <s v="100/Ca  "/>
    <s v="GREBAY"/>
    <s v="44505"/>
    <n v="2"/>
    <n v="4"/>
    <n v="0"/>
    <n v="1"/>
    <n v="0"/>
    <n v="0"/>
    <x v="5"/>
    <m/>
  </r>
  <r>
    <s v="1210598"/>
    <s v="Refill Air Freshener Air Wick "/>
    <s v="Lavendar    "/>
    <s v="2/Pk    "/>
    <s v="ODEPOT"/>
    <s v="140587"/>
    <n v="2"/>
    <n v="4"/>
    <n v="0"/>
    <n v="0"/>
    <n v="0"/>
    <n v="1"/>
    <x v="2"/>
    <m/>
  </r>
  <r>
    <s v="3240036"/>
    <s v="Electrode Biotac 7600 Series  "/>
    <s v="Cloth       "/>
    <s v="20x3/Cr "/>
    <s v="CARDKN"/>
    <s v="31043063"/>
    <n v="2"/>
    <n v="238"/>
    <n v="1"/>
    <n v="0"/>
    <n v="0"/>
    <n v="0"/>
    <x v="7"/>
    <m/>
  </r>
  <r>
    <s v="1336436"/>
    <s v="Ceftriaxone Sod F/Inj Pwd SDV "/>
    <s v="1Gm/Vl      "/>
    <s v="10/Bx   "/>
    <s v="APOTEX"/>
    <s v="60505614804"/>
    <n v="2"/>
    <n v="3"/>
    <n v="0"/>
    <n v="1"/>
    <n v="0"/>
    <n v="0"/>
    <x v="7"/>
    <m/>
  </r>
  <r>
    <s v="9057953"/>
    <s v="Sleeve CD/DVD 2-Sided Wht     "/>
    <s v="            "/>
    <s v="50/Pk   "/>
    <s v="ODEPOT"/>
    <s v="947050"/>
    <n v="2"/>
    <n v="4"/>
    <n v="0"/>
    <n v="0"/>
    <n v="0"/>
    <n v="1"/>
    <x v="2"/>
    <m/>
  </r>
  <r>
    <s v="2883176"/>
    <s v="Laceration Tray 1 Compartment "/>
    <s v="            "/>
    <s v="Ea      "/>
    <s v="CARDSP"/>
    <s v="ACS-S-SAF2"/>
    <n v="2"/>
    <n v="13"/>
    <n v="0"/>
    <n v="1"/>
    <n v="0"/>
    <n v="0"/>
    <x v="5"/>
    <m/>
  </r>
  <r>
    <s v="1221719"/>
    <s v="Brace Thumb Spica II Exos Blk "/>
    <s v="Left Small  "/>
    <s v="Ea      "/>
    <s v="SMTNEP"/>
    <s v="232-41-1111"/>
    <n v="2"/>
    <n v="2"/>
    <n v="0"/>
    <n v="0"/>
    <n v="1"/>
    <n v="0"/>
    <x v="1"/>
    <m/>
  </r>
  <r>
    <s v="1103839"/>
    <s v="Lidocaine Inj SDV Pr Free 30mL"/>
    <s v="1%          "/>
    <s v="25/Pk   "/>
    <s v="PFIZNJ"/>
    <s v="00409427902"/>
    <n v="2"/>
    <n v="3"/>
    <n v="1"/>
    <n v="0"/>
    <n v="0"/>
    <n v="0"/>
    <x v="0"/>
    <m/>
  </r>
  <r>
    <s v="8408241"/>
    <s v="Underpad Wings 23x36&quot;         "/>
    <s v="Heavy       "/>
    <s v="72/Ca   "/>
    <s v="CARDKN"/>
    <s v="988-"/>
    <n v="2"/>
    <n v="3"/>
    <n v="0"/>
    <n v="0"/>
    <n v="1"/>
    <n v="0"/>
    <x v="1"/>
    <m/>
  </r>
  <r>
    <s v="4709369"/>
    <s v="Catheter Foley 16Fr 5cc       "/>
    <s v="            "/>
    <s v="10/Cr   "/>
    <s v="CARDKN"/>
    <s v="8887605163"/>
    <n v="2"/>
    <n v="3"/>
    <n v="0"/>
    <n v="1"/>
    <n v="0"/>
    <n v="0"/>
    <x v="5"/>
    <m/>
  </r>
  <r>
    <s v="9052132"/>
    <s v="Cracker Cheese/Pntbtr         "/>
    <s v="            "/>
    <s v="8/Pk    "/>
    <s v="ODEPOT"/>
    <s v="111488"/>
    <n v="2"/>
    <n v="15"/>
    <n v="0"/>
    <n v="0"/>
    <n v="0"/>
    <n v="1"/>
    <x v="2"/>
    <m/>
  </r>
  <r>
    <s v="1274452"/>
    <s v="Wipes Lysol Morning Breeze    "/>
    <s v="80ct        "/>
    <s v="Ea      "/>
    <s v="ODEPOT"/>
    <s v="760034"/>
    <n v="2"/>
    <n v="8"/>
    <n v="0"/>
    <n v="0"/>
    <n v="0"/>
    <n v="1"/>
    <x v="2"/>
    <m/>
  </r>
  <r>
    <s v="2880511"/>
    <s v="Can Waste Metal 32Qt Squar Red"/>
    <s v="32QT        "/>
    <s v="1/Ea    "/>
    <s v="ALLEG"/>
    <s v="C35267"/>
    <n v="2"/>
    <n v="21"/>
    <n v="0.5"/>
    <n v="0.5"/>
    <n v="0"/>
    <n v="0"/>
    <x v="7"/>
    <m/>
  </r>
  <r>
    <s v="2212372"/>
    <s v="Stethoscope Adscope Lvn 2Hd   "/>
    <s v="22&quot; Adlt    "/>
    <s v="Ea      "/>
    <s v="AMDIAG"/>
    <s v="609LV"/>
    <n v="2"/>
    <n v="2"/>
    <n v="0"/>
    <n v="1"/>
    <n v="0"/>
    <n v="0"/>
    <x v="5"/>
    <m/>
  </r>
  <r>
    <s v="1009243"/>
    <s v="Scissor Bandage Lister        "/>
    <s v="3-1/2&quot;      "/>
    <s v="Ea      "/>
    <s v="JINSTR"/>
    <s v="100-9243"/>
    <n v="2"/>
    <n v="9"/>
    <n v="0"/>
    <n v="1"/>
    <n v="0"/>
    <n v="0"/>
    <x v="5"/>
    <m/>
  </r>
  <r>
    <s v="1242003"/>
    <s v="Paper Table 24&quot;               "/>
    <s v="Smooth White"/>
    <s v="12/Rl   "/>
    <s v="GREBAY"/>
    <s v="53216"/>
    <n v="2"/>
    <n v="4"/>
    <n v="0"/>
    <n v="0"/>
    <n v="1"/>
    <n v="0"/>
    <x v="1"/>
    <m/>
  </r>
  <r>
    <s v="1105670"/>
    <s v="Tube Ventalation Pope         "/>
    <s v="1.14mm      "/>
    <s v="6/Bx    "/>
    <s v="MICRMD"/>
    <s v="VT-1504-01"/>
    <n v="2"/>
    <n v="2"/>
    <n v="0"/>
    <n v="0"/>
    <n v="0"/>
    <n v="1"/>
    <x v="1"/>
    <m/>
  </r>
  <r>
    <s v="1266686"/>
    <s v="Lidocaine HCL Viscous Solution"/>
    <s v="2%          "/>
    <s v="100mL/Bt"/>
    <s v="CARDGN"/>
    <s v="2782514"/>
    <n v="2"/>
    <n v="4"/>
    <n v="0.5"/>
    <n v="0.5"/>
    <n v="0"/>
    <n v="0"/>
    <x v="7"/>
    <m/>
  </r>
  <r>
    <s v="1084808"/>
    <s v="Catheter Foley Silicone 2Way  "/>
    <s v="16F 5cc     "/>
    <s v="10/Bx   "/>
    <s v="CARDKN"/>
    <s v="20516C"/>
    <n v="2"/>
    <n v="3"/>
    <n v="0"/>
    <n v="1"/>
    <n v="0"/>
    <n v="0"/>
    <x v="5"/>
    <m/>
  </r>
  <r>
    <s v="1500092"/>
    <s v="Xylocaine w/Epi MDV 20mL      "/>
    <s v="1%          "/>
    <s v="25/Pk   "/>
    <s v="ABRAX"/>
    <s v="63323048227"/>
    <n v="2"/>
    <n v="3"/>
    <n v="1"/>
    <n v="0"/>
    <n v="0"/>
    <n v="0"/>
    <x v="7"/>
    <m/>
  </r>
  <r>
    <s v="1161871"/>
    <s v="Lysol Neutra Air Morning Dew  "/>
    <s v="10oz/Cn     "/>
    <s v="Ea      "/>
    <s v="ODEPOT"/>
    <s v="547730"/>
    <n v="2"/>
    <n v="4"/>
    <n v="0"/>
    <n v="0"/>
    <n v="0"/>
    <n v="1"/>
    <x v="2"/>
    <m/>
  </r>
  <r>
    <s v="1530104"/>
    <s v="Splint Finger Staxx Sz 1 Skin "/>
    <s v="2.08&quot;       "/>
    <s v="Ea      "/>
    <s v="SMTNEP"/>
    <s v="79-72241"/>
    <n v="2"/>
    <n v="28"/>
    <n v="0"/>
    <n v="1"/>
    <n v="0"/>
    <n v="0"/>
    <x v="5"/>
    <m/>
  </r>
  <r>
    <s v="6605104"/>
    <s v="Marquette Paper EKG           "/>
    <s v="#9902-024   "/>
    <s v="8/Ca    "/>
    <s v="CARDKN"/>
    <s v="31131306"/>
    <n v="2"/>
    <n v="3"/>
    <n v="0"/>
    <n v="1"/>
    <n v="0"/>
    <n v="0"/>
    <x v="5"/>
    <m/>
  </r>
  <r>
    <s v="9060348"/>
    <s v="Spray Disinfect. Lysol Orig   "/>
    <s v="            "/>
    <s v="Ea      "/>
    <s v="ODEPOT"/>
    <s v="794751"/>
    <n v="2"/>
    <n v="9"/>
    <n v="0"/>
    <n v="0"/>
    <n v="0"/>
    <n v="1"/>
    <x v="2"/>
    <m/>
  </r>
  <r>
    <s v="9029209"/>
    <s v="LYSOL SPRAY,LINEN SCENT,1     "/>
    <s v="            "/>
    <s v="1/PK    "/>
    <s v="ODEPOT"/>
    <s v="654521"/>
    <n v="2"/>
    <n v="5"/>
    <n v="0"/>
    <n v="0"/>
    <n v="0"/>
    <n v="1"/>
    <x v="2"/>
    <m/>
  </r>
  <r>
    <s v="1247615"/>
    <s v="Exerciser Volumetric Voldyne  "/>
    <s v="            "/>
    <s v="12/Ca   "/>
    <s v="RUSCH"/>
    <s v="8884719033"/>
    <n v="2"/>
    <n v="2"/>
    <n v="0"/>
    <n v="1"/>
    <n v="0"/>
    <n v="0"/>
    <x v="5"/>
    <m/>
  </r>
  <r>
    <s v="1279188"/>
    <s v="Drape Breast 3-Ply 12x24      "/>
    <s v="White       "/>
    <s v="500/Ca  "/>
    <s v="GREBAY"/>
    <s v="340"/>
    <n v="2"/>
    <n v="2"/>
    <n v="0"/>
    <n v="0"/>
    <n v="0"/>
    <n v="1"/>
    <x v="1"/>
    <m/>
  </r>
  <r>
    <s v="2730035"/>
    <s v="Biogel Neoderm Glove PF LF Stl"/>
    <s v="Size 6      "/>
    <s v="50/Bx   "/>
    <s v="ABCO"/>
    <s v="42960"/>
    <n v="2"/>
    <n v="2"/>
    <n v="0"/>
    <n v="1"/>
    <n v="0"/>
    <n v="0"/>
    <x v="5"/>
    <m/>
  </r>
  <r>
    <s v="6540813"/>
    <s v="Suture Sutupak P-H Silk Blk   "/>
    <s v="2-0 10-30&quot;  "/>
    <s v="36/Bx   "/>
    <s v="ETHICO"/>
    <s v="SA85H"/>
    <n v="2"/>
    <n v="4"/>
    <n v="0"/>
    <n v="0"/>
    <n v="1"/>
    <n v="0"/>
    <x v="1"/>
    <m/>
  </r>
  <r>
    <s v="9532661"/>
    <s v="Instrument Tray Cover 10      "/>
    <s v="Flat        "/>
    <s v="Ea      "/>
    <s v="MILTEX"/>
    <s v="3-949"/>
    <n v="2"/>
    <n v="4"/>
    <n v="0"/>
    <n v="1"/>
    <n v="0"/>
    <n v="0"/>
    <x v="5"/>
    <m/>
  </r>
  <r>
    <s v="9064194"/>
    <s v="Hand Sanitizer OD Aloe Pump   "/>
    <s v="8 Oz        "/>
    <s v="Ea      "/>
    <s v="ODEPOT"/>
    <s v="667858"/>
    <n v="2"/>
    <n v="8"/>
    <n v="0"/>
    <n v="0"/>
    <n v="0"/>
    <n v="1"/>
    <x v="2"/>
    <m/>
  </r>
  <r>
    <s v="1012796"/>
    <s v="Biogel Sensor Glove PF Ltx Srg"/>
    <s v="Size 7.5    "/>
    <s v="50Pr/Bx "/>
    <s v="ABCO"/>
    <s v="30675"/>
    <n v="2"/>
    <n v="4"/>
    <n v="0"/>
    <n v="1"/>
    <n v="0"/>
    <n v="0"/>
    <x v="5"/>
    <m/>
  </r>
  <r>
    <s v="1105323"/>
    <s v="Acetic Acid Solution 2%       "/>
    <s v="16oz        "/>
    <s v="Ea      "/>
    <s v="HELINK"/>
    <s v="400415"/>
    <n v="2"/>
    <n v="7"/>
    <n v="0"/>
    <n v="0"/>
    <n v="0"/>
    <n v="1"/>
    <x v="1"/>
    <m/>
  </r>
  <r>
    <s v="1046989"/>
    <s v="Sodium Chloride INJ SDV 50ml  "/>
    <s v="0.9%        "/>
    <s v="25/Bx   "/>
    <s v="PFIZNJ"/>
    <s v="00409488850"/>
    <n v="2"/>
    <n v="3"/>
    <n v="1"/>
    <n v="0"/>
    <n v="0"/>
    <n v="0"/>
    <x v="0"/>
    <m/>
  </r>
  <r>
    <s v="1197696"/>
    <s v="Syringe 5cc W/O Needle        "/>
    <s v="5cc         "/>
    <s v="100/Bx  "/>
    <s v="NIPMED"/>
    <s v="JD+05L"/>
    <n v="2"/>
    <n v="7"/>
    <n v="0.5"/>
    <n v="0.5"/>
    <n v="0"/>
    <n v="0"/>
    <x v="7"/>
    <m/>
  </r>
  <r>
    <s v="1187351"/>
    <s v="Brace Short Arm Fracture RT   "/>
    <s v="XS Blk      "/>
    <s v="Ea      "/>
    <s v="SMTNEP"/>
    <s v="312-32-1111"/>
    <n v="2"/>
    <n v="2"/>
    <n v="0"/>
    <n v="1"/>
    <n v="0"/>
    <n v="0"/>
    <x v="5"/>
    <m/>
  </r>
  <r>
    <s v="1249473"/>
    <s v="Support Actimove Rhizo Forte  "/>
    <s v="Rt Lg       "/>
    <s v="Ea      "/>
    <s v="SMINEP"/>
    <s v="7623804"/>
    <n v="2"/>
    <n v="4"/>
    <n v="0"/>
    <n v="1"/>
    <n v="0"/>
    <n v="0"/>
    <x v="5"/>
    <m/>
  </r>
  <r>
    <s v="2882269"/>
    <s v="Towel Or N/S Non-Absorb Blue  "/>
    <s v="15&quot;x26&quot;     "/>
    <s v="235/Ca  "/>
    <s v="ALLEG"/>
    <s v="5551"/>
    <n v="2"/>
    <n v="2"/>
    <n v="0"/>
    <n v="1"/>
    <n v="0"/>
    <n v="0"/>
    <x v="5"/>
    <m/>
  </r>
  <r>
    <s v="1127067"/>
    <s v="Isopropyl Alcohol 70%         "/>
    <s v="            "/>
    <s v="16oz/Bt "/>
    <s v="ABCO"/>
    <s v="112-7067"/>
    <n v="2"/>
    <n v="24"/>
    <n v="0"/>
    <n v="1"/>
    <n v="0"/>
    <n v="0"/>
    <x v="7"/>
    <m/>
  </r>
  <r>
    <s v="1190702"/>
    <s v="Electrode Resting Tab         "/>
    <s v="CA610       "/>
    <s v="100/Bg  "/>
    <s v="CARDKN"/>
    <s v="31447793"/>
    <n v="2"/>
    <n v="16"/>
    <n v="1"/>
    <n v="0"/>
    <n v="0"/>
    <n v="0"/>
    <x v="7"/>
    <m/>
  </r>
  <r>
    <s v="1769974"/>
    <s v="EmPower Foam Enzymatic Spray  "/>
    <s v="24Oz        "/>
    <s v="24oz/Bt "/>
    <s v="METREX"/>
    <s v="10-4224"/>
    <n v="2"/>
    <n v="48"/>
    <n v="0"/>
    <n v="1"/>
    <n v="0"/>
    <n v="0"/>
    <x v="7"/>
    <m/>
  </r>
  <r>
    <s v="3373919"/>
    <s v="Syringes Eccentric Tip Disp   "/>
    <s v="20cc        "/>
    <s v="50/Bx   "/>
    <s v="ABCO"/>
    <s v="26281"/>
    <n v="2"/>
    <n v="2"/>
    <n v="0"/>
    <n v="1"/>
    <n v="0"/>
    <n v="0"/>
    <x v="5"/>
    <m/>
  </r>
  <r>
    <s v="1249470"/>
    <s v="Support Actimove Rhizo Forte  "/>
    <s v="Lt Sm       "/>
    <s v="Ea      "/>
    <s v="SMINEP"/>
    <s v="7623801"/>
    <n v="2"/>
    <n v="5"/>
    <n v="0"/>
    <n v="1"/>
    <n v="0"/>
    <n v="0"/>
    <x v="5"/>
    <m/>
  </r>
  <r>
    <s v="5666158"/>
    <s v="Rectal Fiber Optic Light Head "/>
    <s v="            "/>
    <s v="Ea      "/>
    <s v="WELCH"/>
    <s v="36019"/>
    <n v="2"/>
    <n v="6"/>
    <n v="0"/>
    <n v="1"/>
    <n v="0"/>
    <n v="0"/>
    <x v="5"/>
    <m/>
  </r>
  <r>
    <s v="1296503"/>
    <s v="Strip Packing Iodoform Strl   "/>
    <s v="1/2&quot;        "/>
    <s v="Ea      "/>
    <s v="DUKAL"/>
    <s v="271"/>
    <n v="2"/>
    <n v="24"/>
    <n v="0"/>
    <n v="1"/>
    <n v="0"/>
    <n v="0"/>
    <x v="5"/>
    <m/>
  </r>
  <r>
    <s v="6940030"/>
    <s v="Magellan Safety Needle        "/>
    <s v="18X1 1/2    "/>
    <s v="50/Bx   "/>
    <s v="CARDKN"/>
    <s v="8881850815"/>
    <n v="2"/>
    <n v="2"/>
    <n v="0"/>
    <n v="1"/>
    <n v="0"/>
    <n v="0"/>
    <x v="7"/>
    <m/>
  </r>
  <r>
    <s v="4710030"/>
    <s v="Lubricating Jelly Pap Test    "/>
    <s v="4oz         "/>
    <s v="Ea      "/>
    <s v="ASEPTI"/>
    <s v="024-4OZ"/>
    <n v="2"/>
    <n v="25"/>
    <n v="1"/>
    <n v="0"/>
    <n v="0"/>
    <n v="0"/>
    <x v="7"/>
    <m/>
  </r>
  <r>
    <s v="1003788"/>
    <s v="Exam Gowns Deluxe Green       "/>
    <s v="30&quot;x42&quot;     "/>
    <s v="50/Ca   "/>
    <s v="TIDI-E"/>
    <s v="910528"/>
    <n v="2"/>
    <n v="4"/>
    <n v="0"/>
    <n v="1"/>
    <n v="0"/>
    <n v="0"/>
    <x v="5"/>
    <m/>
  </r>
  <r>
    <s v="1194256"/>
    <s v="Warmer Infant Heel Snuggler   "/>
    <s v="Purple      "/>
    <s v="24/Pk   "/>
    <s v="PHLEB"/>
    <s v="3142"/>
    <n v="2"/>
    <n v="6"/>
    <n v="0"/>
    <n v="0"/>
    <n v="0"/>
    <n v="1"/>
    <x v="1"/>
    <m/>
  </r>
  <r>
    <s v="1177347"/>
    <s v="TKO Brace Orthosis Knuckle RT "/>
    <s v="Black XL    "/>
    <s v="Ea      "/>
    <s v="OPTINT"/>
    <s v="3848-RT-XL"/>
    <n v="2"/>
    <n v="3"/>
    <n v="0"/>
    <n v="0"/>
    <n v="0"/>
    <n v="1"/>
    <x v="1"/>
    <m/>
  </r>
  <r>
    <s v="8045688"/>
    <s v="MetriClean II Gallon          "/>
    <s v="            "/>
    <s v="Ea      "/>
    <s v="METREX"/>
    <s v="10-8100"/>
    <n v="2"/>
    <n v="3"/>
    <n v="1"/>
    <n v="0"/>
    <n v="0"/>
    <n v="0"/>
    <x v="7"/>
    <m/>
  </r>
  <r>
    <s v="1328498"/>
    <s v="Ketorolac Inj IM/IV SDV 1mL   "/>
    <s v="30mg/mL     "/>
    <s v="25/Bx   "/>
    <s v="W-WARD"/>
    <s v="00641604225"/>
    <n v="2"/>
    <n v="2"/>
    <n v="1"/>
    <n v="0"/>
    <n v="0"/>
    <n v="0"/>
    <x v="7"/>
    <m/>
  </r>
  <r>
    <s v="7770570"/>
    <s v="Wrap Coban LF Brights Pk HT   "/>
    <s v="1&quot;x5yd      "/>
    <s v="30/Ca   "/>
    <s v="3MMED"/>
    <s v="2081C"/>
    <n v="2"/>
    <n v="3"/>
    <n v="0.5"/>
    <n v="0.5"/>
    <n v="0"/>
    <n v="0"/>
    <x v="7"/>
    <m/>
  </r>
  <r>
    <s v="1205964"/>
    <s v="Rack Pouch f/M9/M11 Sterilizer"/>
    <s v="            "/>
    <s v="Ea      "/>
    <s v="MIDMAK"/>
    <s v="9A226001"/>
    <n v="2"/>
    <n v="2"/>
    <n v="0"/>
    <n v="0"/>
    <n v="0"/>
    <n v="1"/>
    <x v="1"/>
    <m/>
  </r>
  <r>
    <s v="1177348"/>
    <s v="TKO Brace Orthosis Knuckle LT "/>
    <s v="Black XL    "/>
    <s v="Ea      "/>
    <s v="OPTINT"/>
    <s v="3848-LT-XL"/>
    <n v="2"/>
    <n v="3"/>
    <n v="0"/>
    <n v="0"/>
    <n v="0"/>
    <n v="1"/>
    <x v="1"/>
    <m/>
  </r>
  <r>
    <s v="1227115"/>
    <s v="Dexamethasone Sod Pho Inj 5mL "/>
    <s v="4mg/mL      "/>
    <s v="25/Bx   "/>
    <s v="BIONIC"/>
    <s v="67457042254"/>
    <n v="2"/>
    <n v="2"/>
    <n v="1"/>
    <n v="0"/>
    <n v="0"/>
    <n v="0"/>
    <x v="7"/>
    <m/>
  </r>
  <r>
    <s v="1249472"/>
    <s v="Support Actimove Rhizo Forte  "/>
    <s v="Lt Md       "/>
    <s v="Ea      "/>
    <s v="SMINEP"/>
    <s v="7623803"/>
    <n v="2"/>
    <n v="9"/>
    <n v="0"/>
    <n v="1"/>
    <n v="0"/>
    <n v="0"/>
    <x v="5"/>
    <m/>
  </r>
  <r>
    <s v="4430069"/>
    <s v="PrFld Frmln Cont PresSens Seal"/>
    <s v="7.5mL       "/>
    <s v="100/Ca  "/>
    <s v="AZESCI"/>
    <s v="ES432075B"/>
    <n v="2"/>
    <n v="2"/>
    <n v="0"/>
    <n v="1"/>
    <n v="0"/>
    <n v="0"/>
    <x v="5"/>
    <m/>
  </r>
  <r>
    <s v="5580053"/>
    <s v="ProQuad MMR Varivax Combo Vacc"/>
    <s v="0.5mL SDV   "/>
    <s v="10/Pk   "/>
    <s v="MERVAC"/>
    <s v="00006417100"/>
    <n v="2"/>
    <n v="2"/>
    <n v="0"/>
    <n v="0"/>
    <n v="0"/>
    <n v="1"/>
    <x v="2"/>
    <m/>
  </r>
  <r>
    <s v="8908978"/>
    <s v="Monoject 1CC Insulin LL Syrnge"/>
    <s v="w/Tip       "/>
    <s v="60/Bx   "/>
    <s v="CARDKN"/>
    <s v="1188100777"/>
    <n v="2"/>
    <n v="2"/>
    <n v="0"/>
    <n v="1"/>
    <n v="0"/>
    <n v="0"/>
    <x v="5"/>
    <m/>
  </r>
  <r>
    <s v="1101316"/>
    <s v="Folder, Letter Manilla        "/>
    <s v="            "/>
    <s v="100/Bx  "/>
    <s v="ODEPOT"/>
    <s v="188318"/>
    <n v="1"/>
    <n v="1"/>
    <n v="0"/>
    <n v="0"/>
    <n v="0"/>
    <n v="1"/>
    <x v="2"/>
    <m/>
  </r>
  <r>
    <s v="2480400"/>
    <s v="Xylocaine w/EPI MDV N-R       "/>
    <s v="2%          "/>
    <s v="20mL/Vl "/>
    <s v="GIVREP"/>
    <s v="6332348327"/>
    <n v="1"/>
    <n v="1"/>
    <n v="1"/>
    <n v="0"/>
    <n v="0"/>
    <n v="0"/>
    <x v="5"/>
    <m/>
  </r>
  <r>
    <s v="1198520"/>
    <s v="Bardex Cath Foley Ltx Sil 30cc"/>
    <s v="20fr        "/>
    <s v="12/Ca   "/>
    <s v="BARDBI"/>
    <s v="0166V20S"/>
    <n v="1"/>
    <n v="1"/>
    <n v="0"/>
    <n v="0"/>
    <n v="1"/>
    <n v="0"/>
    <x v="1"/>
    <m/>
  </r>
  <r>
    <s v="1530497"/>
    <s v="Flexal Glove Nitrile          "/>
    <s v="Small       "/>
    <s v="200/Bx  "/>
    <s v="ALLEG"/>
    <s v="88TN02S"/>
    <n v="1"/>
    <n v="10"/>
    <n v="0"/>
    <n v="1"/>
    <n v="0"/>
    <n v="0"/>
    <x v="7"/>
    <m/>
  </r>
  <r>
    <s v="6540574"/>
    <s v="Suture Monocryl Mono Ud P3    "/>
    <s v="4-0 18&quot;     "/>
    <s v="12/Bx   "/>
    <s v="ETHICO"/>
    <s v="Y494G"/>
    <n v="1"/>
    <n v="1"/>
    <n v="0"/>
    <n v="1"/>
    <n v="0"/>
    <n v="0"/>
    <x v="7"/>
    <m/>
  </r>
  <r>
    <s v="1103172"/>
    <s v="Cuff BV Reus Adult 2-Tube     "/>
    <s v="            "/>
    <s v="Ea      "/>
    <s v="WELCH"/>
    <s v="REUSE-11-2BV"/>
    <n v="1"/>
    <n v="5"/>
    <n v="0"/>
    <n v="1"/>
    <n v="0"/>
    <n v="0"/>
    <x v="7"/>
    <m/>
  </r>
  <r>
    <s v="1185973"/>
    <s v="Dressing Aquacel Ag Surgical  "/>
    <s v="3-1/2x12&quot;   "/>
    <s v="10/Bx   "/>
    <s v="BRISTL"/>
    <s v="420670"/>
    <n v="1"/>
    <n v="4"/>
    <n v="0"/>
    <n v="1"/>
    <n v="0"/>
    <n v="0"/>
    <x v="7"/>
    <m/>
  </r>
  <r>
    <s v="7144473"/>
    <s v="Tubigrip Med Arm Sm Ank       "/>
    <s v="C Beige     "/>
    <s v="1/Bx    "/>
    <s v="ABCO"/>
    <s v="1450"/>
    <n v="1"/>
    <n v="2"/>
    <n v="0"/>
    <n v="1"/>
    <n v="0"/>
    <n v="0"/>
    <x v="5"/>
    <m/>
  </r>
  <r>
    <s v="2237873"/>
    <s v="Vasectomy Ring Tip Forcep     "/>
    <s v="            "/>
    <s v="Ea      "/>
    <s v="MISDFK"/>
    <s v="85-6221"/>
    <n v="1"/>
    <n v="1"/>
    <n v="0"/>
    <n v="0"/>
    <n v="1"/>
    <n v="0"/>
    <x v="1"/>
    <m/>
  </r>
  <r>
    <s v="1196971"/>
    <s v="Lancet Safety 1.5x1.6mm       "/>
    <s v="Super       "/>
    <s v="200/Bx  "/>
    <s v="SARST"/>
    <s v="85.1018"/>
    <n v="1"/>
    <n v="2"/>
    <n v="0"/>
    <n v="0"/>
    <n v="0"/>
    <n v="1"/>
    <x v="1"/>
    <m/>
  </r>
  <r>
    <s v="1077468"/>
    <s v="Biogel PF Ltx Glove Ortho Strl"/>
    <s v="Size 8      "/>
    <s v="4Bx/Ca  "/>
    <s v="ABCO"/>
    <s v="31080"/>
    <n v="1"/>
    <n v="1"/>
    <n v="0"/>
    <n v="0"/>
    <n v="1"/>
    <n v="0"/>
    <x v="1"/>
    <m/>
  </r>
  <r>
    <s v="1027226"/>
    <s v="Tray f/Mayo 16-1/4&quot;x21-1/8&quot;   "/>
    <s v="S/S         "/>
    <s v="EA      "/>
    <s v="PEDIGO"/>
    <s v="20"/>
    <n v="1"/>
    <n v="1"/>
    <n v="0"/>
    <n v="0"/>
    <n v="0"/>
    <n v="1"/>
    <x v="1"/>
    <m/>
  </r>
  <r>
    <s v="1223757"/>
    <s v="Tube Smkevc f/Smoke Shark     "/>
    <s v="7/8&quot;x6'     "/>
    <s v="24/Bx   "/>
    <s v="ABCO"/>
    <s v="786TS"/>
    <n v="1"/>
    <n v="1"/>
    <n v="0"/>
    <n v="1"/>
    <n v="0"/>
    <n v="0"/>
    <x v="5"/>
    <m/>
  </r>
  <r>
    <s v="1169486"/>
    <s v="Timer w/Long Ring Bell        "/>
    <s v="White       "/>
    <s v="Ea      "/>
    <s v="ALIMED"/>
    <s v="5535"/>
    <n v="1"/>
    <n v="1"/>
    <n v="0"/>
    <n v="1"/>
    <n v="0"/>
    <n v="0"/>
    <x v="5"/>
    <m/>
  </r>
  <r>
    <s v="1177867"/>
    <s v="Towel Ppr Kleenex M-Fold 1Ply "/>
    <s v="Wht 50%Rec  "/>
    <s v="8Rl/Ca  "/>
    <s v="ODEPOT"/>
    <s v="375226"/>
    <n v="1"/>
    <n v="1"/>
    <n v="0"/>
    <n v="0"/>
    <n v="0"/>
    <n v="1"/>
    <x v="2"/>
    <m/>
  </r>
  <r>
    <s v="1313117"/>
    <s v="Assist Arms f/ 225 Exam Table "/>
    <s v="            "/>
    <s v="1/Pr    "/>
    <s v="MIDMAK"/>
    <s v="9A615001"/>
    <n v="1"/>
    <n v="1"/>
    <n v="0"/>
    <n v="0"/>
    <n v="0"/>
    <n v="1"/>
    <x v="1"/>
    <m/>
  </r>
  <r>
    <s v="8905193"/>
    <s v="Curity AMD Sponge Sterile     "/>
    <s v="2x2         "/>
    <s v="100/Bx  "/>
    <s v="CARDKN"/>
    <s v="2506-"/>
    <n v="1"/>
    <n v="2"/>
    <n v="1"/>
    <n v="0"/>
    <n v="0"/>
    <n v="0"/>
    <x v="7"/>
    <m/>
  </r>
  <r>
    <s v="7771196"/>
    <s v="Synthetic Cast Padding        "/>
    <s v="3&quot;x4yd      "/>
    <s v="20/Pk   "/>
    <s v="3MMED"/>
    <s v="CMW03"/>
    <n v="1"/>
    <n v="1"/>
    <n v="0"/>
    <n v="1"/>
    <n v="0"/>
    <n v="0"/>
    <x v="7"/>
    <m/>
  </r>
  <r>
    <s v="2771303"/>
    <s v="Marking Tape Instrument Orang "/>
    <s v="            "/>
    <s v="1/Rl    "/>
    <s v="MEDLIN"/>
    <s v="FM655O"/>
    <n v="1"/>
    <n v="2"/>
    <n v="0"/>
    <n v="1"/>
    <n v="0"/>
    <n v="0"/>
    <x v="5"/>
    <m/>
  </r>
  <r>
    <s v="9049507"/>
    <s v="Purell Springbloom Pink 8oz   "/>
    <s v="            "/>
    <s v="Ea      "/>
    <s v="ODEPOT"/>
    <s v="514515"/>
    <n v="1"/>
    <n v="6"/>
    <n v="0"/>
    <n v="0"/>
    <n v="0"/>
    <n v="1"/>
    <x v="2"/>
    <m/>
  </r>
  <r>
    <s v="1089633"/>
    <s v="Tensogrip White 2.75&quot;x11yd Rl "/>
    <s v="Size C      "/>
    <s v="1/Rl    "/>
    <s v="SMINEP"/>
    <s v="7581"/>
    <n v="1"/>
    <n v="3"/>
    <n v="0"/>
    <n v="1"/>
    <n v="0"/>
    <n v="0"/>
    <x v="5"/>
    <m/>
  </r>
  <r>
    <s v="8406262"/>
    <s v="Packing Strips Iodoform       "/>
    <s v="1/4x5yd     "/>
    <s v="1/Bt    "/>
    <s v="DERM"/>
    <s v="59145"/>
    <n v="1"/>
    <n v="1"/>
    <n v="1"/>
    <n v="0"/>
    <n v="0"/>
    <n v="0"/>
    <x v="7"/>
    <m/>
  </r>
  <r>
    <s v="1118604"/>
    <s v="Split Ear Facial Band         "/>
    <s v="Univ        "/>
    <s v="Ea      "/>
    <s v="MICRMD"/>
    <s v="V-210S"/>
    <n v="1"/>
    <n v="10"/>
    <n v="0"/>
    <n v="0"/>
    <n v="1"/>
    <n v="0"/>
    <x v="1"/>
    <m/>
  </r>
  <r>
    <s v="2483556"/>
    <s v="Lidocaine w/Epi MDV Non-Return"/>
    <s v="1%          "/>
    <s v="30mL/Vl "/>
    <s v="GIVREP"/>
    <s v="00409317802"/>
    <n v="1"/>
    <n v="1"/>
    <n v="1"/>
    <n v="0"/>
    <n v="0"/>
    <n v="0"/>
    <x v="0"/>
    <m/>
  </r>
  <r>
    <s v="5662549"/>
    <s v="Lamp Panoptic Replacement     "/>
    <s v="HP XL       "/>
    <s v="Ea      "/>
    <s v="WELCH"/>
    <s v="03800-U6"/>
    <n v="1"/>
    <n v="6"/>
    <n v="0"/>
    <n v="1"/>
    <n v="0"/>
    <n v="0"/>
    <x v="7"/>
    <m/>
  </r>
  <r>
    <s v="1267116"/>
    <s v="Levalbuterol Tart HFA Inhal   "/>
    <s v="45mcg 200MD "/>
    <s v="15g/Bt  "/>
    <s v="TEVA"/>
    <s v="00591292754"/>
    <n v="1"/>
    <n v="2"/>
    <n v="0"/>
    <n v="1"/>
    <n v="0"/>
    <n v="0"/>
    <x v="5"/>
    <m/>
  </r>
  <r>
    <s v="1158719"/>
    <s v="Headlight Solid State         "/>
    <s v="Rigid       "/>
    <s v="Ea      "/>
    <s v="WELCH"/>
    <s v="46070R"/>
    <n v="1"/>
    <n v="1"/>
    <n v="0"/>
    <n v="1"/>
    <n v="0"/>
    <n v="0"/>
    <x v="5"/>
    <m/>
  </r>
  <r>
    <s v="1246346"/>
    <s v="Solution Wound Vashe          "/>
    <s v="8.5oz       "/>
    <s v="12/Ca   "/>
    <s v="STEDME"/>
    <s v="00313"/>
    <n v="1"/>
    <n v="1"/>
    <n v="1"/>
    <n v="0"/>
    <n v="0"/>
    <n v="0"/>
    <x v="7"/>
    <m/>
  </r>
  <r>
    <s v="8900899"/>
    <s v="Telfa Gauze Pads Sterile      "/>
    <s v="2&quot;x3&quot;       "/>
    <s v="100/Bx  "/>
    <s v="CARDKN"/>
    <s v="1961"/>
    <n v="1"/>
    <n v="1"/>
    <n v="1"/>
    <n v="0"/>
    <n v="0"/>
    <n v="0"/>
    <x v="7"/>
    <m/>
  </r>
  <r>
    <s v="1010693"/>
    <s v="Aquasonic Ultrasound Gel      "/>
    <s v="Clear       "/>
    <s v="60gm/Tb "/>
    <s v="PARKER"/>
    <s v="03-02"/>
    <n v="1"/>
    <n v="8"/>
    <n v="0"/>
    <n v="1"/>
    <n v="0"/>
    <n v="0"/>
    <x v="5"/>
    <m/>
  </r>
  <r>
    <s v="3727393"/>
    <s v="Elastic Bndg NS Velcro Closure"/>
    <s v="2x5Yds      "/>
    <s v="10/Ca   "/>
    <s v="DEROYA"/>
    <s v="9811-25"/>
    <n v="1"/>
    <n v="1"/>
    <n v="0"/>
    <n v="1"/>
    <n v="0"/>
    <n v="0"/>
    <x v="7"/>
    <m/>
  </r>
  <r>
    <s v="8903381"/>
    <s v="Curity Iodoform Pk Strip Sterl"/>
    <s v="1/4x5yd     "/>
    <s v="1/Bt    "/>
    <s v="CARDKN"/>
    <s v="7831"/>
    <n v="1"/>
    <n v="2"/>
    <n v="1"/>
    <n v="0"/>
    <n v="0"/>
    <n v="0"/>
    <x v="7"/>
    <m/>
  </r>
  <r>
    <s v="5700637"/>
    <s v="Criterion Glv PF Ltx Surgical "/>
    <s v="SIZE 6.5    "/>
    <s v="50Pr/Bx "/>
    <s v="WEARSF"/>
    <s v="5700637"/>
    <n v="1"/>
    <n v="1"/>
    <n v="1"/>
    <n v="0"/>
    <n v="0"/>
    <n v="0"/>
    <x v="7"/>
    <m/>
  </r>
  <r>
    <s v="7950055"/>
    <s v="Clinitek Status + Analyzer    "/>
    <s v="            "/>
    <s v="Ea      "/>
    <s v="AMES"/>
    <s v="1780"/>
    <n v="1"/>
    <n v="1"/>
    <n v="0"/>
    <n v="0"/>
    <n v="0"/>
    <n v="1"/>
    <x v="1"/>
    <m/>
  </r>
  <r>
    <s v="1278465"/>
    <s v="Diphenhydramine HCL Oral Liq  "/>
    <s v="12.5mg/5mL  "/>
    <s v="4oz/Bt  "/>
    <s v="APOMAJ"/>
    <s v="235192"/>
    <n v="1"/>
    <n v="1"/>
    <n v="0"/>
    <n v="1"/>
    <n v="0"/>
    <n v="0"/>
    <x v="9"/>
    <m/>
  </r>
  <r>
    <s v="1182533"/>
    <s v="Eye Wash Irrigation Twist Cap "/>
    <s v="            "/>
    <s v="1oz/Bt  "/>
    <s v="MEDIQ"/>
    <s v="19828"/>
    <n v="1"/>
    <n v="6"/>
    <n v="0"/>
    <n v="1"/>
    <n v="0"/>
    <n v="0"/>
    <x v="7"/>
    <m/>
  </r>
  <r>
    <s v="8100157"/>
    <s v="Semmes Weinstein Monofilament "/>
    <s v="#5.07       "/>
    <s v="Ea      "/>
    <s v="FABENT"/>
    <s v="12-1653"/>
    <n v="1"/>
    <n v="4"/>
    <n v="0"/>
    <n v="1"/>
    <n v="0"/>
    <n v="0"/>
    <x v="5"/>
    <m/>
  </r>
  <r>
    <s v="9059926"/>
    <s v="Fork Plstc Med Wt We          "/>
    <s v="            "/>
    <s v="1000/Pk "/>
    <s v="ODEPOT"/>
    <s v="592427"/>
    <n v="1"/>
    <n v="1"/>
    <n v="0"/>
    <n v="0"/>
    <n v="0"/>
    <n v="1"/>
    <x v="2"/>
    <m/>
  </r>
  <r>
    <s v="6184326"/>
    <s v="Eze-Band Bandage Elastic ST   "/>
    <s v="6X5yds      "/>
    <s v="36/Ca   "/>
    <s v="CONCO"/>
    <s v="59760000"/>
    <n v="1"/>
    <n v="1"/>
    <n v="0"/>
    <n v="1"/>
    <n v="0"/>
    <n v="0"/>
    <x v="7"/>
    <m/>
  </r>
  <r>
    <s v="7805593"/>
    <s v="Scalpels Disposable Sterile   "/>
    <s v="#11         "/>
    <s v="10/Bx   "/>
    <s v="OXBORO"/>
    <s v="371611"/>
    <n v="1"/>
    <n v="2"/>
    <n v="0"/>
    <n v="1"/>
    <n v="0"/>
    <n v="0"/>
    <x v="7"/>
    <m/>
  </r>
  <r>
    <s v="1086669"/>
    <s v="Monopothy Needle 20cm         "/>
    <s v="18g         "/>
    <s v="10/Bx   "/>
    <s v="BARDR"/>
    <s v="121820"/>
    <n v="1"/>
    <n v="1"/>
    <n v="0"/>
    <n v="1"/>
    <n v="0"/>
    <n v="0"/>
    <x v="5"/>
    <m/>
  </r>
  <r>
    <s v="1259335"/>
    <s v="Washcloth Soft Pack Unscnt    "/>
    <s v="Washcloth So"/>
    <s v="12/Ca   "/>
    <s v="FIRSTQ"/>
    <s v="WW-810"/>
    <n v="1"/>
    <n v="1"/>
    <n v="0"/>
    <n v="0"/>
    <n v="0"/>
    <n v="1"/>
    <x v="1"/>
    <m/>
  </r>
  <r>
    <s v="7770515"/>
    <s v="Splint Casting Scotchcast     "/>
    <s v="3&quot;x15' Roll "/>
    <s v="1/Ea    "/>
    <s v="3MMED"/>
    <s v="73003"/>
    <n v="1"/>
    <n v="2"/>
    <n v="0"/>
    <n v="1"/>
    <n v="0"/>
    <n v="0"/>
    <x v="7"/>
    <m/>
  </r>
  <r>
    <s v="1136133"/>
    <s v="Kick Bucket S/S 13Qt          "/>
    <s v="            "/>
    <s v="Ea      "/>
    <s v="MEDLIN"/>
    <s v="MPH08190"/>
    <n v="1"/>
    <n v="1"/>
    <n v="0"/>
    <n v="0"/>
    <n v="0"/>
    <n v="1"/>
    <x v="1"/>
    <m/>
  </r>
  <r>
    <s v="8906677"/>
    <s v="Ear Curette Loop Disposable   "/>
    <s v="            "/>
    <s v="12/PK   "/>
    <s v="MISDFK"/>
    <s v="96-1005"/>
    <n v="1"/>
    <n v="3"/>
    <n v="0"/>
    <n v="0"/>
    <n v="1"/>
    <n v="0"/>
    <x v="1"/>
    <m/>
  </r>
  <r>
    <s v="6796377"/>
    <s v="Aperture Tips For 102-d       "/>
    <s v="CRY-AC      "/>
    <s v="EA      "/>
    <s v="BRYMIL"/>
    <s v="102-D"/>
    <n v="1"/>
    <n v="1"/>
    <n v="0"/>
    <n v="0"/>
    <n v="1"/>
    <n v="0"/>
    <x v="1"/>
    <m/>
  </r>
  <r>
    <s v="3729433"/>
    <s v="Finger Strips Aluminum w/Foam "/>
    <s v="3/4x18      "/>
    <s v="12/Ca   "/>
    <s v="DEROYA"/>
    <s v="9115-03"/>
    <n v="1"/>
    <n v="2"/>
    <n v="0"/>
    <n v="1"/>
    <n v="0"/>
    <n v="0"/>
    <x v="5"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7"/>
    <m/>
  </r>
  <r>
    <s v="4220015"/>
    <s v="Neomycin Antibiotic Single    "/>
    <s v=".9g         "/>
    <s v="144/Bx  "/>
    <s v="SAFEAM"/>
    <s v="53610"/>
    <n v="1"/>
    <n v="2"/>
    <n v="0"/>
    <n v="1"/>
    <n v="0"/>
    <n v="0"/>
    <x v="5"/>
    <m/>
  </r>
  <r>
    <s v="1198733"/>
    <s v="Bag Drainage Urinary ST LF    "/>
    <s v="2000cc      "/>
    <s v="20/Ca   "/>
    <s v="AMSINO"/>
    <s v="AS32600"/>
    <n v="1"/>
    <n v="1"/>
    <n v="0"/>
    <n v="0"/>
    <n v="1"/>
    <n v="0"/>
    <x v="1"/>
    <m/>
  </r>
  <r>
    <s v="1237372"/>
    <s v="Cape Exam APEX TPT 30X21IN    "/>
    <s v="White       "/>
    <s v="100/Ca  "/>
    <s v="GREBAY"/>
    <s v="44504"/>
    <n v="1"/>
    <n v="1"/>
    <n v="0"/>
    <n v="1"/>
    <n v="0"/>
    <n v="0"/>
    <x v="5"/>
    <m/>
  </r>
  <r>
    <s v="1339076"/>
    <s v="Tympanometer Handheld EasyTymp"/>
    <s v="            "/>
    <s v="Ea      "/>
    <s v="MAIDIA"/>
    <s v="8512747"/>
    <n v="1"/>
    <n v="1"/>
    <n v="0"/>
    <n v="0"/>
    <n v="0"/>
    <n v="1"/>
    <x v="1"/>
    <m/>
  </r>
  <r>
    <s v="1310343"/>
    <s v="Orficast Thermoplastic Tape   "/>
    <s v="            "/>
    <s v="Ea      "/>
    <s v="FABENT"/>
    <s v="24-5600-1"/>
    <n v="1"/>
    <n v="5"/>
    <n v="0"/>
    <n v="0"/>
    <n v="0"/>
    <n v="1"/>
    <x v="1"/>
    <m/>
  </r>
  <r>
    <s v="9330168"/>
    <s v="Tourniquet LF Blue NS         "/>
    <s v="1&quot;x18&quot;      "/>
    <s v="100/Bx  "/>
    <s v="DUKAL"/>
    <s v="NLT4100"/>
    <n v="1"/>
    <n v="3"/>
    <n v="0"/>
    <n v="1"/>
    <n v="0"/>
    <n v="0"/>
    <x v="7"/>
    <m/>
  </r>
  <r>
    <s v="1225698"/>
    <s v="Indicators Steam AccuFast BI  "/>
    <s v="            "/>
    <s v="50/Bx   "/>
    <s v="MDTBIO"/>
    <s v="61301606636"/>
    <n v="1"/>
    <n v="1"/>
    <n v="0"/>
    <n v="0"/>
    <n v="0"/>
    <n v="1"/>
    <x v="1"/>
    <m/>
  </r>
  <r>
    <s v="5558196"/>
    <s v="Cidex Instrument Tray System  "/>
    <s v="29x8.5x8    "/>
    <s v="Ea      "/>
    <s v="J&amp;JAS"/>
    <s v="82027"/>
    <n v="1"/>
    <n v="1"/>
    <n v="0"/>
    <n v="1"/>
    <n v="0"/>
    <n v="0"/>
    <x v="5"/>
    <m/>
  </r>
  <r>
    <s v="2730036"/>
    <s v="Biogel Neoderm Glove PF LF Stl"/>
    <s v="Size 6.5    "/>
    <s v="50/Bx   "/>
    <s v="ABCO"/>
    <s v="42965"/>
    <n v="1"/>
    <n v="1"/>
    <n v="0"/>
    <n v="1"/>
    <n v="0"/>
    <n v="0"/>
    <x v="7"/>
    <m/>
  </r>
  <r>
    <s v="3544824"/>
    <s v="Cottontip Applicator 8&quot;       "/>
    <s v="OB/GYN      "/>
    <s v="500/ca  "/>
    <s v="HARDWO"/>
    <s v="808 COTTON"/>
    <n v="1"/>
    <n v="1"/>
    <n v="0"/>
    <n v="1"/>
    <n v="0"/>
    <n v="0"/>
    <x v="7"/>
    <m/>
  </r>
  <r>
    <s v="5824326"/>
    <s v="Warmr Heel Tiny Toe W/Tpe Inft"/>
    <s v="3.5X5.5IN   "/>
    <s v="25/Bx   "/>
    <s v="ALLEG"/>
    <s v="11470-010T"/>
    <n v="1"/>
    <n v="1"/>
    <n v="0"/>
    <n v="1"/>
    <n v="0"/>
    <n v="0"/>
    <x v="7"/>
    <m/>
  </r>
  <r>
    <s v="5550571"/>
    <s v="Skinsense Underglove PF Blue  "/>
    <s v="Sz 7.5      "/>
    <s v="50/Bx   "/>
    <s v="ABCO"/>
    <s v="40675"/>
    <n v="1"/>
    <n v="2"/>
    <n v="0"/>
    <n v="1"/>
    <n v="0"/>
    <n v="0"/>
    <x v="5"/>
    <m/>
  </r>
  <r>
    <s v="1254875"/>
    <s v="Stethoscope Littmann Card IV  "/>
    <s v="Plum 27&quot;    "/>
    <s v="Ea      "/>
    <s v="3MMED"/>
    <s v="6156"/>
    <n v="1"/>
    <n v="1"/>
    <n v="0"/>
    <n v="1"/>
    <n v="0"/>
    <n v="0"/>
    <x v="5"/>
    <m/>
  </r>
  <r>
    <s v="1184874"/>
    <s v="Wipes Baby Econ 5-1/2x7-1/4&quot;  "/>
    <s v="Unscented   "/>
    <s v="80x24/Ca"/>
    <s v="MEDLIN"/>
    <s v="MSC263153"/>
    <n v="1"/>
    <n v="2"/>
    <n v="0"/>
    <n v="1"/>
    <n v="0"/>
    <n v="0"/>
    <x v="5"/>
    <m/>
  </r>
  <r>
    <s v="1132107"/>
    <s v="Needle Holder Baumgartner     "/>
    <s v="5.5&quot;        "/>
    <s v="Ea      "/>
    <s v="BRSURG"/>
    <s v="WG24-15014"/>
    <n v="1"/>
    <n v="3"/>
    <n v="0"/>
    <n v="0"/>
    <n v="0"/>
    <n v="1"/>
    <x v="1"/>
    <m/>
  </r>
  <r>
    <s v="3952162"/>
    <s v="Exam Gowns Fabri-Soft Wildflow"/>
    <s v="30&quot;x42&quot;     "/>
    <s v="50/Ca   "/>
    <s v="GREBAY"/>
    <s v="239"/>
    <n v="1"/>
    <n v="2"/>
    <n v="0"/>
    <n v="1"/>
    <n v="0"/>
    <n v="0"/>
    <x v="5"/>
    <m/>
  </r>
  <r>
    <s v="1155621"/>
    <s v="Polymem Max Silver NonAdh     "/>
    <s v="4&quot;x4&quot;       "/>
    <s v="16/Ca   "/>
    <s v="FERIS"/>
    <s v="1045"/>
    <n v="1"/>
    <n v="1"/>
    <n v="0"/>
    <n v="1"/>
    <n v="0"/>
    <n v="0"/>
    <x v="5"/>
    <m/>
  </r>
  <r>
    <s v="1209665"/>
    <s v="Spencer Stitch Scissor        "/>
    <s v="            "/>
    <s v="Ea      "/>
    <s v="MISDFK"/>
    <s v="22-2835"/>
    <n v="1"/>
    <n v="4"/>
    <n v="0"/>
    <n v="1"/>
    <n v="0"/>
    <n v="0"/>
    <x v="5"/>
    <m/>
  </r>
  <r>
    <s v="9870456"/>
    <s v="Needle 27gx1-1/2&quot; Prcsgld Gray"/>
    <s v="Hypodermic  "/>
    <s v="100/Bx  "/>
    <s v="BD"/>
    <s v="301629"/>
    <n v="1"/>
    <n v="1"/>
    <n v="1"/>
    <n v="0"/>
    <n v="0"/>
    <n v="0"/>
    <x v="7"/>
    <m/>
  </r>
  <r>
    <s v="3955514"/>
    <s v="Econo-Gard Towels 13&quot;x19&quot; 3ply"/>
    <s v="White       "/>
    <s v="500/Ca  "/>
    <s v="GREBAY"/>
    <s v="16185"/>
    <n v="1"/>
    <n v="3"/>
    <n v="1"/>
    <n v="0"/>
    <n v="0"/>
    <n v="0"/>
    <x v="7"/>
    <m/>
  </r>
  <r>
    <s v="7640139"/>
    <s v="T-Tube Supersoft Vent Silicone"/>
    <s v="8.0mm       "/>
    <s v="6/Bx    "/>
    <s v="MICRMD"/>
    <s v="VT-0410-01"/>
    <n v="1"/>
    <n v="1"/>
    <n v="0"/>
    <n v="0"/>
    <n v="1"/>
    <n v="0"/>
    <x v="1"/>
    <m/>
  </r>
  <r>
    <s v="1132608"/>
    <s v="Forcep Foerster Strt          "/>
    <s v="9.5&quot;        "/>
    <s v="Ea      "/>
    <s v="BRSURG"/>
    <s v="WG16-17225"/>
    <n v="1"/>
    <n v="3"/>
    <n v="0"/>
    <n v="1"/>
    <n v="0"/>
    <n v="0"/>
    <x v="7"/>
    <m/>
  </r>
  <r>
    <s v="5700245"/>
    <s v="Maxima Disposable Safe Scalpel"/>
    <s v="Size 11     "/>
    <s v="10/Bx   "/>
    <s v="MYCMED"/>
    <s v="5700245"/>
    <n v="1"/>
    <n v="4"/>
    <n v="0"/>
    <n v="1"/>
    <n v="0"/>
    <n v="0"/>
    <x v="7"/>
    <m/>
  </r>
  <r>
    <s v="1132083"/>
    <s v="Forcep Kelly Hemostatic       "/>
    <s v="Strt 5.5&quot;   "/>
    <s v="Ea      "/>
    <s v="BRSURG"/>
    <s v="WG12-24014"/>
    <n v="1"/>
    <n v="4"/>
    <n v="0"/>
    <n v="1"/>
    <n v="0"/>
    <n v="0"/>
    <x v="5"/>
    <m/>
  </r>
  <r>
    <s v="9870372"/>
    <s v="Cath IV Insyte Autog Wing     "/>
    <s v="24gx3/4     "/>
    <s v="Ea      "/>
    <s v="BD"/>
    <s v="381512"/>
    <n v="1"/>
    <n v="4"/>
    <n v="0"/>
    <n v="1"/>
    <n v="0"/>
    <n v="0"/>
    <x v="7"/>
    <m/>
  </r>
  <r>
    <s v="1045756"/>
    <s v="Bars Metatarsal               "/>
    <s v="5/16&quot; Small "/>
    <s v="1/Pr    "/>
    <s v="HAPAD"/>
    <s v="MBS"/>
    <n v="1"/>
    <n v="4"/>
    <n v="0"/>
    <n v="0"/>
    <n v="0"/>
    <n v="1"/>
    <x v="1"/>
    <m/>
  </r>
  <r>
    <s v="6850013"/>
    <s v="Micro-Touch Pls PF LTX STR Sin"/>
    <s v="Large       "/>
    <s v="100/Bx  "/>
    <s v="ANSELL"/>
    <s v="6016003"/>
    <n v="1"/>
    <n v="1"/>
    <n v="0"/>
    <n v="1"/>
    <n v="0"/>
    <n v="0"/>
    <x v="7"/>
    <m/>
  </r>
  <r>
    <s v="4635063"/>
    <s v="Plastibell Circumcision       "/>
    <s v="1.5cm       "/>
    <s v="25/Bx   "/>
    <s v="MABIS"/>
    <s v="9235"/>
    <n v="1"/>
    <n v="1"/>
    <n v="0"/>
    <n v="1"/>
    <n v="0"/>
    <n v="0"/>
    <x v="5"/>
    <m/>
  </r>
  <r>
    <s v="1174850"/>
    <s v="Arch Rival Insole Wmn 4.5-6   "/>
    <s v="Size A      "/>
    <s v="1/Pr    "/>
    <s v="SMTNEP"/>
    <s v="11-2015-1"/>
    <n v="1"/>
    <n v="1"/>
    <n v="0"/>
    <n v="0"/>
    <n v="1"/>
    <n v="0"/>
    <x v="1"/>
    <m/>
  </r>
  <r>
    <s v="5660638"/>
    <s v="Transformer W/5ft Cord        "/>
    <s v="110-130v    "/>
    <s v="Ea      "/>
    <s v="WELCH"/>
    <s v="73305"/>
    <n v="1"/>
    <n v="1"/>
    <n v="0"/>
    <n v="1"/>
    <n v="0"/>
    <n v="0"/>
    <x v="5"/>
    <m/>
  </r>
  <r>
    <s v="5580054"/>
    <s v="Tice BCG Live                 "/>
    <s v="2mL/SDV     "/>
    <s v="Ea      "/>
    <s v="MERCSD"/>
    <s v="00052060202"/>
    <n v="1"/>
    <n v="8"/>
    <n v="1"/>
    <n v="0"/>
    <n v="0"/>
    <n v="0"/>
    <x v="5"/>
    <m/>
  </r>
  <r>
    <s v="1145995"/>
    <s v="Wipes Aloe Touch              "/>
    <s v="            "/>
    <s v="12/Ca   "/>
    <s v="MEDLIN"/>
    <s v="MSC263701"/>
    <n v="1"/>
    <n v="1"/>
    <n v="0"/>
    <n v="0"/>
    <n v="0"/>
    <n v="1"/>
    <x v="1"/>
    <m/>
  </r>
  <r>
    <s v="4408739"/>
    <s v="Delta-Elite CastTape Polyester"/>
    <s v="Red 3&quot;x4yd  "/>
    <s v="10/Bx   "/>
    <s v="SMINEP"/>
    <s v="4803"/>
    <n v="1"/>
    <n v="1"/>
    <n v="0"/>
    <n v="0"/>
    <n v="1"/>
    <n v="0"/>
    <x v="1"/>
    <m/>
  </r>
  <r>
    <s v="9533066"/>
    <s v="Adson Tissue Forcep 4-3/4&quot;    "/>
    <s v="Tips 0.5mm  "/>
    <s v="Ea      "/>
    <s v="MILTEX"/>
    <s v="17-2500"/>
    <n v="1"/>
    <n v="2"/>
    <n v="0"/>
    <n v="1"/>
    <n v="0"/>
    <n v="0"/>
    <x v="5"/>
    <m/>
  </r>
  <r>
    <s v="3010044"/>
    <s v="Needle ProEdge Safety         "/>
    <s v="23gx1       "/>
    <s v="100/Bx  "/>
    <s v="SIMPOR"/>
    <s v="402310"/>
    <n v="1"/>
    <n v="10"/>
    <n v="0"/>
    <n v="1"/>
    <n v="0"/>
    <n v="0"/>
    <x v="5"/>
    <m/>
  </r>
  <r>
    <s v="1085324"/>
    <s v="Clorox Disinfect Wipes        "/>
    <s v="Fresh Scent "/>
    <s v="Ea      "/>
    <s v="ODEPOT"/>
    <s v="821808"/>
    <n v="1"/>
    <n v="6"/>
    <n v="0"/>
    <n v="0"/>
    <n v="0"/>
    <n v="1"/>
    <x v="2"/>
    <m/>
  </r>
  <r>
    <s v="3669242"/>
    <s v="Ligator Hemorrhoid Suction    "/>
    <s v="            "/>
    <s v="Ea      "/>
    <s v="MISDFK"/>
    <s v="80-1970"/>
    <n v="1"/>
    <n v="1"/>
    <n v="0"/>
    <n v="0"/>
    <n v="0"/>
    <n v="1"/>
    <x v="1"/>
    <m/>
  </r>
  <r>
    <s v="4329041"/>
    <s v="Cath Urethral Red Rubber      "/>
    <s v="16FR        "/>
    <s v="12/Ca   "/>
    <s v="MEDLIN"/>
    <s v="DYND13516"/>
    <n v="1"/>
    <n v="1"/>
    <n v="0"/>
    <n v="1"/>
    <n v="0"/>
    <n v="0"/>
    <x v="5"/>
    <m/>
  </r>
  <r>
    <s v="1178414"/>
    <s v="Sheaths f/Exam Light Disp     "/>
    <s v="            "/>
    <s v="125/Ca  "/>
    <s v="MIDMAK"/>
    <s v="9A459001"/>
    <n v="1"/>
    <n v="1"/>
    <n v="0"/>
    <n v="1"/>
    <n v="0"/>
    <n v="0"/>
    <x v="5"/>
    <m/>
  </r>
  <r>
    <s v="6178219"/>
    <s v="Xeroform Gauze Dressing Ster  "/>
    <s v="1&quot;x8&quot;       "/>
    <s v="50/Bx   "/>
    <s v="CARDKN"/>
    <s v="8884433301"/>
    <n v="1"/>
    <n v="5"/>
    <n v="1"/>
    <n v="0"/>
    <n v="0"/>
    <n v="0"/>
    <x v="7"/>
    <m/>
  </r>
  <r>
    <s v="1191175"/>
    <s v="Cannula Aesthetic SteriGlide  "/>
    <s v="25gx1.5&quot;    "/>
    <s v="20/Bx   "/>
    <s v="AIRTIT"/>
    <s v="TSK2538SG"/>
    <n v="1"/>
    <n v="2"/>
    <n v="1"/>
    <n v="0"/>
    <n v="0"/>
    <n v="0"/>
    <x v="7"/>
    <m/>
  </r>
  <r>
    <s v="1273477"/>
    <s v="Iopidine Ophthalmic Solution  "/>
    <s v="0.5%        "/>
    <s v="5mL/Bt  "/>
    <s v="CARDWH"/>
    <s v="1001833"/>
    <n v="1"/>
    <n v="1"/>
    <n v="0"/>
    <n v="1"/>
    <n v="0"/>
    <n v="0"/>
    <x v="9"/>
    <m/>
  </r>
  <r>
    <s v="1105153"/>
    <s v="Pocket Chamber w/Valve        "/>
    <s v="            "/>
    <s v="50/Ca   "/>
    <s v="FERR"/>
    <s v="621-250"/>
    <n v="1"/>
    <n v="1"/>
    <n v="0"/>
    <n v="0"/>
    <n v="1"/>
    <n v="0"/>
    <x v="9"/>
    <m/>
  </r>
  <r>
    <s v="3378266"/>
    <s v="Syringes w/Needle LL  3cc     "/>
    <s v="20gx1-1/2&quot;  "/>
    <s v="100/Bx  "/>
    <s v="EXEL"/>
    <s v="26109"/>
    <n v="1"/>
    <n v="3"/>
    <n v="0"/>
    <n v="1"/>
    <n v="0"/>
    <n v="0"/>
    <x v="7"/>
    <m/>
  </r>
  <r>
    <s v="5557558"/>
    <s v="Bandage Cast Specialist XFast "/>
    <s v="4&quot;x5Yds     "/>
    <s v="12/Bx   "/>
    <s v="SMINEP"/>
    <s v="7367"/>
    <n v="1"/>
    <n v="24"/>
    <n v="0"/>
    <n v="1"/>
    <n v="0"/>
    <n v="0"/>
    <x v="7"/>
    <m/>
  </r>
  <r>
    <s v="1192317"/>
    <s v="Discofix Stopcock 4 Way       "/>
    <s v="            "/>
    <s v="100/Ca  "/>
    <s v="MCGAW"/>
    <s v="456020"/>
    <n v="1"/>
    <n v="2"/>
    <n v="0"/>
    <n v="1"/>
    <n v="0"/>
    <n v="0"/>
    <x v="0"/>
    <m/>
  </r>
  <r>
    <s v="7190000"/>
    <s v="Provon Foam Handwash w/Mstrzr "/>
    <s v="1250ml      "/>
    <s v="3/Ca    "/>
    <s v="GOJO"/>
    <s v="5185-03"/>
    <n v="1"/>
    <n v="8"/>
    <n v="0"/>
    <n v="1"/>
    <n v="0"/>
    <n v="0"/>
    <x v="7"/>
    <m/>
  </r>
  <r>
    <s v="5660292"/>
    <s v="Specula Vaginal KleenSpec XS  "/>
    <s v="Clear Disp  "/>
    <s v="24/Bx   "/>
    <s v="WELCH"/>
    <s v="590XS"/>
    <n v="1"/>
    <n v="1"/>
    <n v="0"/>
    <n v="1"/>
    <n v="0"/>
    <n v="0"/>
    <x v="7"/>
    <m/>
  </r>
  <r>
    <s v="3720203"/>
    <s v="Humeral Cuff                  "/>
    <s v="Large       "/>
    <s v="Ea      "/>
    <s v="SMTNEP"/>
    <s v="79-99217"/>
    <n v="1"/>
    <n v="1"/>
    <n v="0"/>
    <n v="1"/>
    <n v="0"/>
    <n v="0"/>
    <x v="5"/>
    <m/>
  </r>
  <r>
    <s v="1067076"/>
    <s v="Needle Spinal Sterile Disp    "/>
    <s v="23Gx3.5     "/>
    <s v="25/Bx   "/>
    <s v="MYCMED"/>
    <s v="SN23G351"/>
    <n v="1"/>
    <n v="2"/>
    <n v="0"/>
    <n v="1"/>
    <n v="0"/>
    <n v="0"/>
    <x v="7"/>
    <m/>
  </r>
  <r>
    <s v="1187357"/>
    <s v="Brace Short Arm Fracture RT   "/>
    <s v="LG Blk      "/>
    <s v="Ea      "/>
    <s v="SMTNEP"/>
    <s v="312-62-1111"/>
    <n v="1"/>
    <n v="1"/>
    <n v="0"/>
    <n v="1"/>
    <n v="0"/>
    <n v="0"/>
    <x v="5"/>
    <m/>
  </r>
  <r>
    <s v="1293648"/>
    <s v="Dressing Mepilex Border AG Fm "/>
    <s v="4x10&quot;       "/>
    <s v="5/Bx    "/>
    <s v="ABCO"/>
    <s v="395790"/>
    <n v="1"/>
    <n v="4"/>
    <n v="1"/>
    <n v="0"/>
    <n v="0"/>
    <n v="0"/>
    <x v="5"/>
    <m/>
  </r>
  <r>
    <s v="1016137"/>
    <s v="Drape Sheet N/S               "/>
    <s v="18&quot;x26&quot;     "/>
    <s v="500/Ca  "/>
    <s v="BUSSE"/>
    <s v="695"/>
    <n v="1"/>
    <n v="6"/>
    <n v="0"/>
    <n v="1"/>
    <n v="0"/>
    <n v="0"/>
    <x v="7"/>
    <m/>
  </r>
  <r>
    <s v="6545027"/>
    <s v="Suture Pds Ii Mono Clr Sh     "/>
    <s v="3-0 27&quot;     "/>
    <s v="36/Bx   "/>
    <s v="ETHICO"/>
    <s v="Z416H"/>
    <n v="1"/>
    <n v="1"/>
    <n v="0"/>
    <n v="1"/>
    <n v="0"/>
    <n v="0"/>
    <x v="5"/>
    <m/>
  </r>
  <r>
    <s v="7650702"/>
    <s v="Electrode Biotac              "/>
    <s v="            "/>
    <s v="600/Ca  "/>
    <s v="CARDKN"/>
    <s v="50007365-"/>
    <n v="1"/>
    <n v="1"/>
    <n v="0"/>
    <n v="1"/>
    <n v="0"/>
    <n v="0"/>
    <x v="5"/>
    <m/>
  </r>
  <r>
    <s v="1013728"/>
    <s v="Suture Nylon Mono Blk C7      "/>
    <s v="3-0 18&quot;     "/>
    <s v="12/Bx   "/>
    <s v="LOOK"/>
    <s v="101-3728"/>
    <n v="1"/>
    <n v="1"/>
    <n v="0"/>
    <n v="1"/>
    <n v="0"/>
    <n v="0"/>
    <x v="7"/>
    <m/>
  </r>
  <r>
    <s v="9870180"/>
    <s v="BD Eclipse Needle 25Gx5/8     "/>
    <s v="            "/>
    <s v="100/Bx  "/>
    <s v="BD"/>
    <s v="305759"/>
    <n v="1"/>
    <n v="4"/>
    <n v="1"/>
    <n v="0"/>
    <n v="0"/>
    <n v="0"/>
    <x v="7"/>
    <m/>
  </r>
  <r>
    <s v="8195771"/>
    <s v="Delta-Elite Cast Tape Polyestr"/>
    <s v="2&quot;x4yd Prple"/>
    <s v="10/Bx   "/>
    <s v="SMINEP"/>
    <s v="4862"/>
    <n v="1"/>
    <n v="1"/>
    <n v="0"/>
    <n v="1"/>
    <n v="0"/>
    <n v="0"/>
    <x v="5"/>
    <m/>
  </r>
  <r>
    <s v="9041650"/>
    <s v="Signo Retract Gel Pen Ref     "/>
    <s v="Black       "/>
    <s v="2/Pk    "/>
    <s v="ODEPOT"/>
    <s v="450152"/>
    <n v="1"/>
    <n v="6"/>
    <n v="0"/>
    <n v="0"/>
    <n v="0"/>
    <n v="1"/>
    <x v="2"/>
    <m/>
  </r>
  <r>
    <s v="1226780"/>
    <s v="Liner Tray Absorbent          "/>
    <s v="            "/>
    <s v="400/Ca  "/>
    <s v="ALLEG"/>
    <s v="AT31019B"/>
    <n v="1"/>
    <n v="1"/>
    <n v="0"/>
    <n v="1"/>
    <n v="0"/>
    <n v="0"/>
    <x v="5"/>
    <m/>
  </r>
  <r>
    <s v="6493541"/>
    <s v="Brace Fracture Humeral        "/>
    <s v="Medium      "/>
    <s v="Ea      "/>
    <s v="SMTNEP"/>
    <s v="79-99215"/>
    <n v="1"/>
    <n v="1"/>
    <n v="0"/>
    <n v="0"/>
    <n v="1"/>
    <n v="0"/>
    <x v="1"/>
    <m/>
  </r>
  <r>
    <s v="1022127"/>
    <s v="Clonidine Hcl Tablets         "/>
    <s v="0.1mg       "/>
    <s v="500/Bt  "/>
    <s v="TEVA"/>
    <s v="00228212750"/>
    <n v="1"/>
    <n v="1"/>
    <n v="0"/>
    <n v="1"/>
    <n v="0"/>
    <n v="0"/>
    <x v="5"/>
    <m/>
  </r>
  <r>
    <s v="1565255"/>
    <s v="Graves Speculum Vag Disp.     "/>
    <s v="Small       "/>
    <s v="100/Ca  "/>
    <s v="MISDFK"/>
    <s v="96-0857"/>
    <n v="1"/>
    <n v="3"/>
    <n v="0"/>
    <n v="1"/>
    <n v="0"/>
    <n v="0"/>
    <x v="5"/>
    <m/>
  </r>
  <r>
    <s v="1807507"/>
    <s v="Cystocopy Pack I              "/>
    <s v="            "/>
    <s v="12/Ca   "/>
    <s v="OMHALY"/>
    <s v="88611"/>
    <n v="1"/>
    <n v="2"/>
    <n v="0"/>
    <n v="1"/>
    <n v="0"/>
    <n v="0"/>
    <x v="7"/>
    <m/>
  </r>
  <r>
    <s v="1324137"/>
    <s v="640 Pediatric Exam Table w/Scl"/>
    <s v="Latte       "/>
    <s v="Ea      "/>
    <s v="MIDMAK"/>
    <s v="640-001-860"/>
    <n v="1"/>
    <n v="1"/>
    <n v="0"/>
    <n v="0"/>
    <n v="0"/>
    <n v="1"/>
    <x v="1"/>
    <m/>
  </r>
  <r>
    <s v="7770439"/>
    <s v="3M Wound Cleanser             "/>
    <s v="4oz         "/>
    <s v="Ea      "/>
    <s v="3MMED"/>
    <s v="91101"/>
    <n v="1"/>
    <n v="2"/>
    <n v="0"/>
    <n v="1"/>
    <n v="0"/>
    <n v="0"/>
    <x v="5"/>
    <m/>
  </r>
  <r>
    <s v="6023287"/>
    <s v="Bupivacaine HCL MDV Non-Return"/>
    <s v="0.25%       "/>
    <s v="50mL/Vl "/>
    <s v="GIVREP"/>
    <s v="00409116001"/>
    <n v="1"/>
    <n v="1"/>
    <n v="1"/>
    <n v="0"/>
    <n v="0"/>
    <n v="0"/>
    <x v="0"/>
    <m/>
  </r>
  <r>
    <s v="5463216"/>
    <s v="Typhim Vi Typhoid All Ages Pfs"/>
    <s v=".5ml        "/>
    <s v="Ea      "/>
    <s v="CONAUT"/>
    <s v="49281079051"/>
    <n v="1"/>
    <n v="5"/>
    <n v="1"/>
    <n v="0"/>
    <n v="0"/>
    <n v="0"/>
    <x v="7"/>
    <m/>
  </r>
  <r>
    <s v="6400028"/>
    <s v="CaviWipes Disinfecting Wipe   "/>
    <s v="6X6.75      "/>
    <s v="160/Cn  "/>
    <s v="METREX"/>
    <s v="10-1090"/>
    <n v="1"/>
    <n v="2"/>
    <n v="0"/>
    <n v="1"/>
    <n v="0"/>
    <n v="0"/>
    <x v="7"/>
    <m/>
  </r>
  <r>
    <s v="1193164"/>
    <s v="Test Bio Indic Duo Spore      "/>
    <s v="w/Envelope  "/>
    <s v="12/Bx   "/>
    <s v="PROPER"/>
    <s v="26909400"/>
    <n v="1"/>
    <n v="1"/>
    <n v="0"/>
    <n v="1"/>
    <n v="0"/>
    <n v="0"/>
    <x v="5"/>
    <m/>
  </r>
  <r>
    <s v="1247945"/>
    <s v="Disc Verbatim Slim White      "/>
    <s v="CD-R        "/>
    <s v="50/Pk   "/>
    <s v="ODEPOT"/>
    <s v="283861"/>
    <n v="1"/>
    <n v="2"/>
    <n v="0"/>
    <n v="0"/>
    <n v="0"/>
    <n v="1"/>
    <x v="2"/>
    <m/>
  </r>
  <r>
    <s v="1187353"/>
    <s v="Brace Short Arm Fracture RT   "/>
    <s v="SM Blk      "/>
    <s v="Ea      "/>
    <s v="SMTNEP"/>
    <s v="312-42-1111"/>
    <n v="1"/>
    <n v="2"/>
    <n v="1"/>
    <n v="0"/>
    <n v="0"/>
    <n v="0"/>
    <x v="7"/>
    <m/>
  </r>
  <r>
    <s v="6811137"/>
    <s v="Resistick II Coat Elect Needle"/>
    <s v="2.75&quot;       "/>
    <s v="12/Bx   "/>
    <s v="ABCO"/>
    <s v="ES02T"/>
    <n v="1"/>
    <n v="2"/>
    <n v="0"/>
    <n v="1"/>
    <n v="0"/>
    <n v="0"/>
    <x v="5"/>
    <m/>
  </r>
  <r>
    <s v="5075668"/>
    <s v="Cysto/Inter Post-Op Irr Set   "/>
    <s v="80&quot;         "/>
    <s v="Ea      "/>
    <s v="MCGAW"/>
    <s v="V4500"/>
    <n v="1"/>
    <n v="100"/>
    <n v="0"/>
    <n v="1"/>
    <n v="0"/>
    <n v="0"/>
    <x v="0"/>
    <m/>
  </r>
  <r>
    <s v="1024486"/>
    <s v="Dexamethasone Sod Phos MDV    "/>
    <s v="4mg/ml      "/>
    <s v="30ml    "/>
    <s v="AMEPHA"/>
    <s v="63323016530"/>
    <n v="1"/>
    <n v="3"/>
    <n v="1"/>
    <n v="0"/>
    <n v="0"/>
    <n v="0"/>
    <x v="7"/>
    <m/>
  </r>
  <r>
    <s v="1266483"/>
    <s v="Cape Exam X-Wide              "/>
    <s v="72-23&quot;      "/>
    <s v="100/Ca  "/>
    <s v="OPTINT"/>
    <s v="2372"/>
    <n v="1"/>
    <n v="2"/>
    <n v="0"/>
    <n v="0"/>
    <n v="0"/>
    <n v="1"/>
    <x v="1"/>
    <m/>
  </r>
  <r>
    <s v="1019087"/>
    <s v="Fabricel Gowns Poly Outside   "/>
    <s v="Blue 30x42  "/>
    <s v="50/Ca   "/>
    <s v="TIDI-E"/>
    <s v="918519"/>
    <n v="1"/>
    <n v="2"/>
    <n v="0"/>
    <n v="1"/>
    <n v="0"/>
    <n v="0"/>
    <x v="7"/>
    <m/>
  </r>
  <r>
    <s v="1317021"/>
    <s v="Cosyntropin Inj SDV PF 1mL    "/>
    <s v="0.25mg      "/>
    <s v="10/Bx   "/>
    <s v="BIONIC"/>
    <s v="67457022702"/>
    <n v="1"/>
    <n v="1"/>
    <n v="1"/>
    <n v="0"/>
    <n v="0"/>
    <n v="0"/>
    <x v="5"/>
    <m/>
  </r>
  <r>
    <s v="1266287"/>
    <s v="Marker Skin E-Z Removable     "/>
    <s v="Green       "/>
    <s v="30/Ca   "/>
    <s v="VISCOT"/>
    <s v="1444-30"/>
    <n v="1"/>
    <n v="1"/>
    <n v="1"/>
    <n v="0"/>
    <n v="0"/>
    <n v="0"/>
    <x v="7"/>
    <m/>
  </r>
  <r>
    <s v="1964195"/>
    <s v="DuoDerm Dressing              "/>
    <s v="4&quot;x4&quot;       "/>
    <s v="20/Bx   "/>
    <s v="BRISTL"/>
    <s v="187658"/>
    <n v="1"/>
    <n v="2"/>
    <n v="0"/>
    <n v="1"/>
    <n v="0"/>
    <n v="0"/>
    <x v="7"/>
    <m/>
  </r>
  <r>
    <s v="5700607"/>
    <s v="OneStep Pro+ FIT Personal Use "/>
    <s v="Kit         "/>
    <s v="20/Bx   "/>
    <s v="POLYCA"/>
    <s v="5700607"/>
    <n v="1"/>
    <n v="4"/>
    <n v="0"/>
    <n v="1"/>
    <n v="0"/>
    <n v="0"/>
    <x v="5"/>
    <m/>
  </r>
  <r>
    <s v="9031278"/>
    <s v="COVER,TOILET SEAT,1000CT      "/>
    <s v="            "/>
    <s v="1000/Ca "/>
    <s v="ODEPOT"/>
    <s v="840684"/>
    <n v="1"/>
    <n v="2"/>
    <n v="0"/>
    <n v="0"/>
    <n v="0"/>
    <n v="1"/>
    <x v="2"/>
    <m/>
  </r>
  <r>
    <s v="1114368"/>
    <s v="Electrode Neuroline Monopolar "/>
    <s v="w/Connector "/>
    <s v="40/Bx   "/>
    <s v="AMBU"/>
    <s v="74338-36/40"/>
    <n v="1"/>
    <n v="1"/>
    <n v="0"/>
    <n v="0"/>
    <n v="1"/>
    <n v="0"/>
    <x v="1"/>
    <m/>
  </r>
  <r>
    <s v="8871589"/>
    <s v="Belt Transducer Button-Style  "/>
    <s v="            "/>
    <s v="100/Bx  "/>
    <s v="VYAIRE"/>
    <s v="2015919-001"/>
    <n v="1"/>
    <n v="1"/>
    <n v="0"/>
    <n v="1"/>
    <n v="0"/>
    <n v="0"/>
    <x v="5"/>
    <m/>
  </r>
  <r>
    <s v="1010448"/>
    <s v="Zip Lock Bags                 "/>
    <s v="9&quot;x12&quot;      "/>
    <s v="1000/Ca "/>
    <s v="MEDGEN"/>
    <s v="Z2.0912"/>
    <n v="1"/>
    <n v="1"/>
    <n v="0"/>
    <n v="1"/>
    <n v="0"/>
    <n v="0"/>
    <x v="5"/>
    <m/>
  </r>
  <r>
    <s v="1257079"/>
    <s v="Hydrogen Peroxide 3% 8oz      "/>
    <s v="8oz Bottle  "/>
    <s v="Ea      "/>
    <s v="ALLEG"/>
    <s v="AS-HPL8"/>
    <n v="1"/>
    <n v="24"/>
    <n v="0"/>
    <n v="1"/>
    <n v="0"/>
    <n v="0"/>
    <x v="5"/>
    <m/>
  </r>
  <r>
    <s v="1046964"/>
    <s v="Lidocaine W/EPI Inj SDV 20ml  "/>
    <s v="2% 1:200m   "/>
    <s v="5/Bx    "/>
    <s v="PFIZNJ"/>
    <s v="00409318301"/>
    <n v="1"/>
    <n v="1"/>
    <n v="1"/>
    <n v="0"/>
    <n v="0"/>
    <n v="0"/>
    <x v="0"/>
    <m/>
  </r>
  <r>
    <s v="1317832"/>
    <s v="Lido/Prilo Cream &amp; Dressing   "/>
    <s v="2.5/2.5%    "/>
    <s v="5gmx5/Bx"/>
    <s v="GENPHA"/>
    <s v="00168035756"/>
    <n v="1"/>
    <n v="2"/>
    <n v="0"/>
    <n v="1"/>
    <n v="0"/>
    <n v="0"/>
    <x v="7"/>
    <m/>
  </r>
  <r>
    <s v="7779624"/>
    <s v="Reston Self-Adhering Foam Pad "/>
    <s v="Light Supp  "/>
    <s v="1Rl/Pkg "/>
    <s v="3MMED"/>
    <s v="1563L"/>
    <n v="1"/>
    <n v="3"/>
    <n v="0"/>
    <n v="1"/>
    <n v="0"/>
    <n v="0"/>
    <x v="7"/>
    <m/>
  </r>
  <r>
    <s v="9021028"/>
    <s v="Refill Pen Uniball Impact     "/>
    <s v="            "/>
    <s v="2/Pk    "/>
    <s v="ODEPOT"/>
    <s v="161097"/>
    <n v="1"/>
    <n v="4"/>
    <n v="0"/>
    <n v="0"/>
    <n v="0"/>
    <n v="1"/>
    <x v="2"/>
    <m/>
  </r>
  <r>
    <s v="8903805"/>
    <s v="Water ST w/Safe Seal 100ml    "/>
    <s v="100ml Str   "/>
    <s v="Ea      "/>
    <s v="CARDKN"/>
    <s v="1024-"/>
    <n v="1"/>
    <n v="48"/>
    <n v="0"/>
    <n v="1"/>
    <n v="0"/>
    <n v="0"/>
    <x v="7"/>
    <m/>
  </r>
  <r>
    <s v="1314227"/>
    <s v="CoaguChek XS 6x48 Bundle      "/>
    <s v="W/Analyzer  "/>
    <s v="Ea      "/>
    <s v="BIODYN"/>
    <s v="08468753001"/>
    <n v="1"/>
    <n v="1"/>
    <n v="0"/>
    <n v="0"/>
    <n v="0"/>
    <n v="1"/>
    <x v="1"/>
    <m/>
  </r>
  <r>
    <s v="1272566"/>
    <s v="Lubriderm Lotion Scented      "/>
    <s v="            "/>
    <s v="16oz/Bt "/>
    <s v="WARNLB"/>
    <s v="514830500"/>
    <n v="1"/>
    <n v="1"/>
    <n v="0"/>
    <n v="1"/>
    <n v="0"/>
    <n v="0"/>
    <x v="5"/>
    <m/>
  </r>
  <r>
    <s v="5200006"/>
    <s v="Electrode Peds w/Att Wire     "/>
    <s v="            "/>
    <s v="3/Pk    "/>
    <s v="CONMD"/>
    <s v="1741-003"/>
    <n v="1"/>
    <n v="100"/>
    <n v="0"/>
    <n v="1"/>
    <n v="0"/>
    <n v="0"/>
    <x v="7"/>
    <m/>
  </r>
  <r>
    <s v="3720591"/>
    <s v="Boot Cast Slimline Darco Black"/>
    <s v="Med         "/>
    <s v="Ea      "/>
    <s v="DEROYA"/>
    <s v="2039-03"/>
    <n v="1"/>
    <n v="6"/>
    <n v="0"/>
    <n v="1"/>
    <n v="0"/>
    <n v="0"/>
    <x v="5"/>
    <m/>
  </r>
  <r>
    <s v="4861375"/>
    <s v="Pulmonary Function Kit        "/>
    <s v="            "/>
    <s v="100/Bx  "/>
    <s v="FERR"/>
    <s v="K022465"/>
    <n v="1"/>
    <n v="2"/>
    <n v="0"/>
    <n v="0"/>
    <n v="1"/>
    <n v="0"/>
    <x v="9"/>
    <m/>
  </r>
  <r>
    <s v="1160084"/>
    <s v="Rectal Light Handle w/Cord    "/>
    <s v="3'          "/>
    <s v="Ea      "/>
    <s v="WELCH"/>
    <s v="73211"/>
    <n v="1"/>
    <n v="1"/>
    <n v="0"/>
    <n v="1"/>
    <n v="0"/>
    <n v="0"/>
    <x v="5"/>
    <m/>
  </r>
  <r>
    <s v="1530496"/>
    <s v="Flexal Glove Nitrile          "/>
    <s v="X-Small     "/>
    <s v="200/Bx  "/>
    <s v="ALLEG"/>
    <s v="88TN01XS"/>
    <n v="1"/>
    <n v="2"/>
    <n v="0"/>
    <n v="1"/>
    <n v="0"/>
    <n v="0"/>
    <x v="7"/>
    <m/>
  </r>
  <r>
    <s v="9539509"/>
    <s v="Hemostat Vasectomy            "/>
    <s v="W/O SCP     "/>
    <s v="ea      "/>
    <s v="MILTEX"/>
    <s v="29-850"/>
    <n v="1"/>
    <n v="1"/>
    <n v="0"/>
    <n v="1"/>
    <n v="0"/>
    <n v="0"/>
    <x v="5"/>
    <m/>
  </r>
  <r>
    <s v="6270045"/>
    <s v="TUBING CORR SEG DISP DSPN     "/>
    <s v="Seg         "/>
    <s v="Ea      "/>
    <s v="VYAIRE"/>
    <s v="001405"/>
    <n v="1"/>
    <n v="1"/>
    <n v="0"/>
    <n v="0"/>
    <n v="1"/>
    <n v="0"/>
    <x v="1"/>
    <m/>
  </r>
  <r>
    <s v="1285655"/>
    <s v="SureClip Hemostatic Clip 16mm "/>
    <s v="235cm       "/>
    <s v="10/Bx   "/>
    <s v="MICRTK"/>
    <s v="RC30381"/>
    <n v="1"/>
    <n v="1"/>
    <n v="0"/>
    <n v="1"/>
    <n v="0"/>
    <n v="0"/>
    <x v="7"/>
    <m/>
  </r>
  <r>
    <s v="1654524"/>
    <s v="Step On Can Beige             "/>
    <s v="18gal       "/>
    <s v="Ea      "/>
    <s v="RUBBMD"/>
    <s v="FG614500BEIG"/>
    <n v="1"/>
    <n v="1"/>
    <n v="0"/>
    <n v="0"/>
    <n v="1"/>
    <n v="0"/>
    <x v="9"/>
    <m/>
  </r>
  <r>
    <s v="1249474"/>
    <s v="Support Actimove Rhizo Forte  "/>
    <s v="Lt Lg       "/>
    <s v="Ea      "/>
    <s v="SMINEP"/>
    <s v="7623805"/>
    <n v="1"/>
    <n v="4"/>
    <n v="0"/>
    <n v="1"/>
    <n v="0"/>
    <n v="0"/>
    <x v="5"/>
    <m/>
  </r>
  <r>
    <s v="5820005"/>
    <s v="Cotton Tip Applicator Lf Ns 6&quot;"/>
    <s v="6&quot;          "/>
    <s v="100/Pk  "/>
    <s v="ALLEG"/>
    <s v="C15055-600"/>
    <n v="1"/>
    <n v="4"/>
    <n v="0"/>
    <n v="1"/>
    <n v="0"/>
    <n v="0"/>
    <x v="7"/>
    <m/>
  </r>
  <r>
    <s v="1241585"/>
    <s v="Stockinette Synthetic         "/>
    <s v="2&quot;x25yd     "/>
    <s v="Ea      "/>
    <s v="3MMED"/>
    <s v="MS02"/>
    <n v="1"/>
    <n v="2"/>
    <n v="0"/>
    <n v="1"/>
    <n v="0"/>
    <n v="0"/>
    <x v="5"/>
    <m/>
  </r>
  <r>
    <s v="3650042"/>
    <s v="Ring Cutter 6-1/4&quot; Chrome     "/>
    <s v=" HNDL ST    "/>
    <s v="EA      "/>
    <s v="MILTEX"/>
    <s v="V933-140"/>
    <n v="1"/>
    <n v="1"/>
    <n v="0"/>
    <n v="1"/>
    <n v="0"/>
    <n v="0"/>
    <x v="7"/>
    <m/>
  </r>
  <r>
    <s v="1243087"/>
    <s v="Wipes Baby DawnMist Unscented "/>
    <s v="7x8&quot;        "/>
    <s v="960/Ca  "/>
    <s v="DUKAL"/>
    <s v="BWU4024"/>
    <n v="1"/>
    <n v="1"/>
    <n v="0"/>
    <n v="1"/>
    <n v="0"/>
    <n v="0"/>
    <x v="5"/>
    <m/>
  </r>
  <r>
    <s v="1285451"/>
    <s v="Sensor Finger Masimo Reusable "/>
    <s v="Adult       "/>
    <s v="Ea      "/>
    <s v="WELCH"/>
    <s v="LNCS-DCI"/>
    <n v="1"/>
    <n v="2"/>
    <n v="1"/>
    <n v="0"/>
    <n v="0"/>
    <n v="0"/>
    <x v="5"/>
    <m/>
  </r>
  <r>
    <s v="1099699"/>
    <s v="Instrument Tray Cover         "/>
    <s v="            "/>
    <s v="Ea      "/>
    <s v="MISDFK"/>
    <s v="10-1724"/>
    <n v="1"/>
    <n v="1"/>
    <n v="0"/>
    <n v="0"/>
    <n v="0"/>
    <n v="1"/>
    <x v="1"/>
    <m/>
  </r>
  <r>
    <s v="2481961"/>
    <s v="Lidocaine/Epi MDV Non-Returnbl"/>
    <s v="2%          "/>
    <s v="50mL/Vl "/>
    <s v="GIVREP"/>
    <s v="00409318203"/>
    <n v="1"/>
    <n v="5"/>
    <n v="1"/>
    <n v="0"/>
    <n v="0"/>
    <n v="0"/>
    <x v="0"/>
    <m/>
  </r>
  <r>
    <s v="7432806"/>
    <s v="Paper Tape                    "/>
    <s v="2&quot;x10yd     "/>
    <s v="6/Bx    "/>
    <s v="DUKAL"/>
    <s v="HP6112"/>
    <n v="1"/>
    <n v="5"/>
    <n v="0"/>
    <n v="1"/>
    <n v="0"/>
    <n v="0"/>
    <x v="5"/>
    <m/>
  </r>
  <r>
    <s v="5700609"/>
    <s v="OneStep Pro FIT Manual Kit    "/>
    <s v="            "/>
    <s v="50/Bx   "/>
    <s v="POLYCA"/>
    <s v="5700609"/>
    <n v="1"/>
    <n v="4"/>
    <n v="0"/>
    <n v="1"/>
    <n v="0"/>
    <n v="0"/>
    <x v="5"/>
    <m/>
  </r>
  <r>
    <s v="1166501"/>
    <s v="Total Contact Casting Cutimed "/>
    <s v="TCC Kit     "/>
    <s v="Ea      "/>
    <s v="SMINEP"/>
    <s v="7800901"/>
    <n v="1"/>
    <n v="2"/>
    <n v="0"/>
    <n v="1"/>
    <n v="0"/>
    <n v="0"/>
    <x v="5"/>
    <m/>
  </r>
  <r>
    <s v="1354853"/>
    <s v="Strip Secure Closure          "/>
    <s v=".5&quot;x4&quot; Skin "/>
    <s v="6X50/Bx "/>
    <s v="DYNAM"/>
    <s v="3525"/>
    <n v="1"/>
    <n v="2"/>
    <n v="0"/>
    <n v="1"/>
    <n v="0"/>
    <n v="0"/>
    <x v="5"/>
    <m/>
  </r>
  <r>
    <s v="9148924"/>
    <s v="Bars Metatarsal 5/16&quot;         "/>
    <s v="Medium      "/>
    <s v="1/Pr    "/>
    <s v="HAPAD"/>
    <s v="MBM"/>
    <n v="1"/>
    <n v="2"/>
    <n v="0"/>
    <n v="1"/>
    <n v="0"/>
    <n v="0"/>
    <x v="5"/>
    <m/>
  </r>
  <r>
    <s v="1080213"/>
    <s v="Tube Ventilation 1.14mm       "/>
    <s v="Paparella   "/>
    <s v="6/Bx    "/>
    <s v="MICRMD"/>
    <s v="VT-0300-01"/>
    <n v="1"/>
    <n v="5"/>
    <n v="0"/>
    <n v="1"/>
    <n v="0"/>
    <n v="0"/>
    <x v="7"/>
    <m/>
  </r>
  <r>
    <s v="2859492"/>
    <s v="Hospital Bucket Cover         "/>
    <s v="            "/>
    <s v="Ea      "/>
    <s v="MEDGEN"/>
    <s v="58030"/>
    <n v="1"/>
    <n v="1"/>
    <n v="0"/>
    <n v="0"/>
    <n v="1"/>
    <n v="0"/>
    <x v="1"/>
    <m/>
  </r>
  <r>
    <s v="2880297"/>
    <s v="Bandage Gauze Rolls LF St 6Ply"/>
    <s v="4.5&quot;x4.1yd  "/>
    <s v="100/Ca  "/>
    <s v="ALLEG"/>
    <s v="C-FR446S"/>
    <n v="1"/>
    <n v="1"/>
    <n v="0"/>
    <n v="1"/>
    <n v="0"/>
    <n v="0"/>
    <x v="5"/>
    <m/>
  </r>
  <r>
    <s v="4038953"/>
    <s v="Hartman Alligator Forcep      "/>
    <s v="3.5&quot;        "/>
    <s v="EA      "/>
    <s v="MEDCI"/>
    <s v="82770"/>
    <n v="1"/>
    <n v="4"/>
    <n v="0"/>
    <n v="1"/>
    <n v="0"/>
    <n v="0"/>
    <x v="7"/>
    <m/>
  </r>
  <r>
    <s v="1145624"/>
    <s v="Cabinet Med Single Door       "/>
    <s v="16x12       "/>
    <s v="Ea      "/>
    <s v="HARLO"/>
    <s v="2721"/>
    <n v="1"/>
    <n v="1"/>
    <n v="0"/>
    <n v="0"/>
    <n v="0"/>
    <n v="1"/>
    <x v="1"/>
    <m/>
  </r>
  <r>
    <s v="9045117"/>
    <s v="Stayfree Sanitary Napkins     "/>
    <s v="            "/>
    <s v="250/Bx  "/>
    <s v="ODEPOT"/>
    <s v="533294"/>
    <n v="1"/>
    <n v="1"/>
    <n v="0"/>
    <n v="0"/>
    <n v="0"/>
    <n v="1"/>
    <x v="2"/>
    <m/>
  </r>
  <r>
    <s v="2429165"/>
    <s v="Pedi Pad Felt Corn &amp; Callus   "/>
    <s v="1/8&quot;        "/>
    <s v="100/Bg  "/>
    <s v="COMFT"/>
    <s v="05119"/>
    <n v="1"/>
    <n v="1"/>
    <n v="0"/>
    <n v="1"/>
    <n v="0"/>
    <n v="0"/>
    <x v="7"/>
    <m/>
  </r>
  <r>
    <s v="1087520"/>
    <s v="Cabinet Wall f/AED            "/>
    <s v="            "/>
    <s v="Ea      "/>
    <s v="ZOLL"/>
    <s v="8000-0814"/>
    <n v="1"/>
    <n v="1"/>
    <n v="0"/>
    <n v="0"/>
    <n v="0"/>
    <n v="1"/>
    <x v="1"/>
    <m/>
  </r>
  <r>
    <s v="1500122"/>
    <s v="Xylocaine w/Epi MPF 1% 30mL   "/>
    <s v="SDV         "/>
    <s v="25/Pk   "/>
    <s v="ABRAX"/>
    <s v="63323048737"/>
    <n v="1"/>
    <n v="1"/>
    <n v="0"/>
    <n v="1"/>
    <n v="0"/>
    <n v="0"/>
    <x v="7"/>
    <m/>
  </r>
  <r>
    <s v="1010494"/>
    <s v="Coban Self Adher Wrap Tan Ster"/>
    <s v="6&quot;x5yd      "/>
    <s v="12/Ca   "/>
    <s v="3MMED"/>
    <s v="1586S"/>
    <n v="1"/>
    <n v="4"/>
    <n v="1"/>
    <n v="0"/>
    <n v="0"/>
    <n v="0"/>
    <x v="7"/>
    <m/>
  </r>
  <r>
    <s v="2480160"/>
    <s v="Dexamethasone Sod MDV N-R     "/>
    <s v="4mg/mL      "/>
    <s v="30mL/Vl "/>
    <s v="GIVREP"/>
    <s v="67457042130"/>
    <n v="1"/>
    <n v="4"/>
    <n v="1"/>
    <n v="0"/>
    <n v="0"/>
    <n v="0"/>
    <x v="0"/>
    <m/>
  </r>
  <r>
    <s v="7140011"/>
    <s v="Dressing Mepore 2.5&quot;x3&quot;       "/>
    <s v="            "/>
    <s v="480/Ca  "/>
    <s v="ABCO"/>
    <s v="670890"/>
    <n v="1"/>
    <n v="1"/>
    <n v="0"/>
    <n v="0"/>
    <n v="1"/>
    <n v="0"/>
    <x v="1"/>
    <m/>
  </r>
  <r>
    <s v="1201455"/>
    <s v="CardioSens/Ultra Electrode    "/>
    <s v="Resting     "/>
    <s v="100/Bg  "/>
    <s v="WELCH"/>
    <s v="047029-50"/>
    <n v="1"/>
    <n v="5"/>
    <n v="1"/>
    <n v="0"/>
    <n v="0"/>
    <n v="0"/>
    <x v="7"/>
    <m/>
  </r>
  <r>
    <s v="1280385"/>
    <s v="Hydrogen Peroxide 3%          "/>
    <s v="            "/>
    <s v="4oz/Bt  "/>
    <s v="HYDROX"/>
    <s v="F0010"/>
    <n v="1"/>
    <n v="10"/>
    <n v="0"/>
    <n v="1"/>
    <n v="0"/>
    <n v="0"/>
    <x v="7"/>
    <m/>
  </r>
  <r>
    <s v="5663313"/>
    <s v="Anoscope Insufflation Bulb    "/>
    <s v="Complete    "/>
    <s v="Ea      "/>
    <s v="WELCH"/>
    <s v="30200"/>
    <n v="1"/>
    <n v="1"/>
    <n v="0"/>
    <n v="1"/>
    <n v="0"/>
    <n v="0"/>
    <x v="5"/>
    <m/>
  </r>
  <r>
    <s v="1158927"/>
    <s v="Wheelchair Excel Blk 18&quot;x16&quot;  "/>
    <s v="300Lb Capac "/>
    <s v="Ea      "/>
    <s v="MEDLIN"/>
    <s v="MDS806300D"/>
    <n v="1"/>
    <n v="10"/>
    <n v="0"/>
    <n v="0"/>
    <n v="0"/>
    <n v="1"/>
    <x v="1"/>
    <m/>
  </r>
  <r>
    <s v="9047219"/>
    <s v="Notes Post-It 3x3 Asst Neon   "/>
    <s v="Colors      "/>
    <s v="12/Pk   "/>
    <s v="ODEPOT"/>
    <s v="570995"/>
    <n v="1"/>
    <n v="1"/>
    <n v="0"/>
    <n v="0"/>
    <n v="0"/>
    <n v="1"/>
    <x v="2"/>
    <m/>
  </r>
  <r>
    <s v="6542211"/>
    <s v="Suture Monocryl+ Mono Ud Sh   "/>
    <s v="3-0 27&quot;     "/>
    <s v="36/Bx   "/>
    <s v="ETHICO"/>
    <s v="MCP416H"/>
    <n v="1"/>
    <n v="1"/>
    <n v="0"/>
    <n v="0"/>
    <n v="1"/>
    <n v="0"/>
    <x v="5"/>
    <m/>
  </r>
  <r>
    <s v="1294207"/>
    <s v="Speculum Vaginal Kleenspec    "/>
    <s v="Small       "/>
    <s v="24/Bx   "/>
    <s v="WELCH"/>
    <s v="59000-LED"/>
    <n v="1"/>
    <n v="4"/>
    <n v="0"/>
    <n v="1"/>
    <n v="0"/>
    <n v="0"/>
    <x v="7"/>
    <m/>
  </r>
  <r>
    <s v="1188495"/>
    <s v="Sony Color Digital Paper Print"/>
    <s v="UPC-55      "/>
    <s v="1Pk/Cr  "/>
    <s v="CARDKN"/>
    <s v="UPC-55-"/>
    <n v="1"/>
    <n v="1"/>
    <n v="0"/>
    <n v="1"/>
    <n v="0"/>
    <n v="0"/>
    <x v="5"/>
    <m/>
  </r>
  <r>
    <s v="1279769"/>
    <s v="Glove Compression Tipless     "/>
    <s v="Right Small "/>
    <s v="Ea      "/>
    <s v="TROY"/>
    <s v="NC53223"/>
    <n v="1"/>
    <n v="3"/>
    <n v="0"/>
    <n v="0"/>
    <n v="0"/>
    <n v="1"/>
    <x v="1"/>
    <m/>
  </r>
  <r>
    <s v="2771305"/>
    <s v="Marking Tape Instrument Red   "/>
    <s v="            "/>
    <s v="1/Rl    "/>
    <s v="MEDLIN"/>
    <s v="FM655R"/>
    <n v="1"/>
    <n v="1"/>
    <n v="0"/>
    <n v="1"/>
    <n v="0"/>
    <n v="0"/>
    <x v="5"/>
    <m/>
  </r>
  <r>
    <s v="7880079"/>
    <s v="Lancet ErgoLance High Flow    "/>
    <s v="21gx2.0mm   "/>
    <s v="100/Bx  "/>
    <s v="ABCO"/>
    <s v="8483"/>
    <n v="1"/>
    <n v="5"/>
    <n v="1"/>
    <n v="0"/>
    <n v="0"/>
    <n v="0"/>
    <x v="7"/>
    <m/>
  </r>
  <r>
    <s v="1245415"/>
    <s v="Dye Strip Lissamine Green     "/>
    <s v="            "/>
    <s v="100/Bx  "/>
    <s v="BEAVIS"/>
    <s v="A17-501"/>
    <n v="1"/>
    <n v="4"/>
    <n v="0"/>
    <n v="0"/>
    <n v="0"/>
    <n v="1"/>
    <x v="1"/>
    <m/>
  </r>
  <r>
    <s v="2600025"/>
    <s v="Paper Bag 5&quot;x3-1/8&quot;x9-3/4&quot;    "/>
    <s v="#4 Brown    "/>
    <s v="500/Pk  "/>
    <s v="STRPAR"/>
    <s v="DURO18404"/>
    <n v="1"/>
    <n v="1"/>
    <n v="0"/>
    <n v="1"/>
    <n v="0"/>
    <n v="0"/>
    <x v="7"/>
    <m/>
  </r>
  <r>
    <s v="1244111"/>
    <s v="Cover Light Sterile           "/>
    <s v="            "/>
    <s v="100/Ca  "/>
    <s v="DEROYA"/>
    <s v="AM3611"/>
    <n v="1"/>
    <n v="1"/>
    <n v="0"/>
    <n v="0"/>
    <n v="0"/>
    <n v="1"/>
    <x v="1"/>
    <m/>
  </r>
  <r>
    <s v="1160674"/>
    <s v="Stethoscope Adscope 22&quot;       "/>
    <s v="Turquoise   "/>
    <s v="Ea      "/>
    <s v="AMDIAG"/>
    <s v="609TQ"/>
    <n v="1"/>
    <n v="1"/>
    <n v="0"/>
    <n v="1"/>
    <n v="0"/>
    <n v="0"/>
    <x v="5"/>
    <m/>
  </r>
  <r>
    <s v="1045548"/>
    <s v="Curette Fox Dermal            "/>
    <s v="4mm         "/>
    <s v="Ea      "/>
    <s v="MILTEX"/>
    <s v="104-5548"/>
    <n v="1"/>
    <n v="2"/>
    <n v="0"/>
    <n v="1"/>
    <n v="0"/>
    <n v="0"/>
    <x v="5"/>
    <m/>
  </r>
  <r>
    <s v="3950138"/>
    <s v="SafeTGard Dispenser Toilet Cvr"/>
    <s v="White       "/>
    <s v="Ea      "/>
    <s v="GEOPAC"/>
    <s v="57710"/>
    <n v="1"/>
    <n v="2"/>
    <n v="0"/>
    <n v="1"/>
    <n v="0"/>
    <n v="0"/>
    <x v="5"/>
    <m/>
  </r>
  <r>
    <s v="9872386"/>
    <s v="Syringes IM Luer Lok Thin 3cc "/>
    <s v="23gx1.5     "/>
    <s v="100/Bx  "/>
    <s v="BD"/>
    <s v="309589"/>
    <n v="1"/>
    <n v="1"/>
    <n v="0"/>
    <n v="1"/>
    <n v="0"/>
    <n v="0"/>
    <x v="7"/>
    <m/>
  </r>
  <r>
    <s v="2883057"/>
    <s v="Packing Strip Plain LF        "/>
    <s v="1&quot;x5yd      "/>
    <s v="Ea      "/>
    <s v="ALLEG"/>
    <s v="C-PG15P"/>
    <n v="1"/>
    <n v="5"/>
    <n v="0"/>
    <n v="1"/>
    <n v="0"/>
    <n v="0"/>
    <x v="5"/>
    <m/>
  </r>
  <r>
    <s v="1277834"/>
    <s v="Bandage Elastic Nova          "/>
    <s v="2&quot;x5yd      "/>
    <s v="10/Bx   "/>
    <s v="CONCO"/>
    <s v="V59120000"/>
    <n v="1"/>
    <n v="2"/>
    <n v="0"/>
    <n v="1"/>
    <n v="0"/>
    <n v="0"/>
    <x v="5"/>
    <m/>
  </r>
  <r>
    <s v="1161254"/>
    <s v="Calmoseptine Pkt              "/>
    <s v="3.5gm       "/>
    <s v="144/Bx  "/>
    <s v="MEDLIN"/>
    <s v="CAM000105"/>
    <n v="1"/>
    <n v="2"/>
    <n v="0"/>
    <n v="1"/>
    <n v="0"/>
    <n v="0"/>
    <x v="5"/>
    <m/>
  </r>
  <r>
    <s v="5079389"/>
    <s v="Extension Luer Lock CONN      "/>
    <s v="Set         "/>
    <s v="Ea      "/>
    <s v="MCGAW"/>
    <s v="472060"/>
    <n v="1"/>
    <n v="3"/>
    <n v="0"/>
    <n v="1"/>
    <n v="0"/>
    <n v="0"/>
    <x v="0"/>
    <m/>
  </r>
  <r>
    <s v="1221240"/>
    <s v="Amikacin Sulf Inj SDV 2mL     "/>
    <s v="250mg/mL    "/>
    <s v="10/Bx   "/>
    <s v="HERPHA"/>
    <s v="23155029041"/>
    <n v="1"/>
    <n v="1"/>
    <n v="0"/>
    <n v="1"/>
    <n v="0"/>
    <n v="0"/>
    <x v="9"/>
    <m/>
  </r>
  <r>
    <s v="1114320"/>
    <s v="Battery F/Tonopen Avia        "/>
    <s v="Lithium     "/>
    <s v="Ea      "/>
    <s v="LEITZ"/>
    <s v="230577"/>
    <n v="1"/>
    <n v="6"/>
    <n v="1"/>
    <n v="0"/>
    <n v="0"/>
    <n v="0"/>
    <x v="5"/>
    <m/>
  </r>
  <r>
    <s v="2776584"/>
    <s v="Step Stool Bariatric w/Rail   "/>
    <s v="600# Max Blk"/>
    <s v="Ea      "/>
    <s v="DELTUB"/>
    <s v="21220"/>
    <n v="1"/>
    <n v="1"/>
    <n v="0"/>
    <n v="1"/>
    <n v="0"/>
    <n v="0"/>
    <x v="5"/>
    <m/>
  </r>
  <r>
    <s v="1669768"/>
    <s v="Forcep Adson Tissue Serrated  "/>
    <s v="4.75        "/>
    <s v="Ea      "/>
    <s v="MEDCI"/>
    <s v="82360"/>
    <n v="1"/>
    <n v="10"/>
    <n v="0"/>
    <n v="1"/>
    <n v="0"/>
    <n v="0"/>
    <x v="5"/>
    <m/>
  </r>
  <r>
    <s v="9029568"/>
    <s v="Log Book 8-1/4x8 1/2 120Pages "/>
    <s v="            "/>
    <s v="Ea      "/>
    <s v="ODEPOT"/>
    <s v="699488"/>
    <n v="1"/>
    <n v="5"/>
    <n v="0"/>
    <n v="0"/>
    <n v="0"/>
    <n v="1"/>
    <x v="2"/>
    <m/>
  </r>
  <r>
    <s v="1013354"/>
    <s v="All Tissue Bibs 3Ply 13x18    "/>
    <s v="Mauve       "/>
    <s v="500/Ca  "/>
    <s v="TIDI-E"/>
    <s v="918106"/>
    <n v="1"/>
    <n v="1"/>
    <n v="0"/>
    <n v="1"/>
    <n v="0"/>
    <n v="0"/>
    <x v="5"/>
    <m/>
  </r>
  <r>
    <s v="1188146"/>
    <s v="Hysteroscopy Pack             "/>
    <s v="            "/>
    <s v="5/Ca    "/>
    <s v="BUSSE"/>
    <s v="930"/>
    <n v="1"/>
    <n v="1"/>
    <n v="0"/>
    <n v="0"/>
    <n v="1"/>
    <n v="0"/>
    <x v="1"/>
    <m/>
  </r>
  <r>
    <s v="1069252"/>
    <s v="Heparin LK/FL Sol MDV 1mL     "/>
    <s v="100U/mL     "/>
    <s v="25/Pk   "/>
    <s v="AMEPHA"/>
    <s v="63323054501"/>
    <n v="1"/>
    <n v="1"/>
    <n v="0"/>
    <n v="1"/>
    <n v="0"/>
    <n v="0"/>
    <x v="5"/>
    <m/>
  </r>
  <r>
    <s v="6813499"/>
    <s v="Tape Transparent  2&quot;x10yds  NS"/>
    <s v="            "/>
    <s v="6/Bx    "/>
    <s v="DUKAL"/>
    <s v="T210"/>
    <n v="1"/>
    <n v="2"/>
    <n v="0"/>
    <n v="1"/>
    <n v="0"/>
    <n v="0"/>
    <x v="5"/>
    <m/>
  </r>
  <r>
    <s v="1272565"/>
    <s v="Lubriderm Lotion Senstve Skin "/>
    <s v="            "/>
    <s v="16oz/Bt "/>
    <s v="WARNLB"/>
    <s v="514830400"/>
    <n v="1"/>
    <n v="4"/>
    <n v="0"/>
    <n v="1"/>
    <n v="0"/>
    <n v="0"/>
    <x v="5"/>
    <m/>
  </r>
  <r>
    <s v="1008788"/>
    <s v="Uvex Ultraspec 2000           "/>
    <s v="Glasses     "/>
    <s v="Ea      "/>
    <s v="SHANON"/>
    <s v="S025OX"/>
    <n v="1"/>
    <n v="2"/>
    <n v="0"/>
    <n v="1"/>
    <n v="0"/>
    <n v="0"/>
    <x v="7"/>
    <m/>
  </r>
  <r>
    <s v="1101289"/>
    <s v="Endometrial Sampling Kit      "/>
    <s v="3Ml         "/>
    <s v="10/Bx   "/>
    <s v="MISDFK"/>
    <s v="96-4160"/>
    <n v="1"/>
    <n v="2"/>
    <n v="0"/>
    <n v="1"/>
    <n v="0"/>
    <n v="0"/>
    <x v="5"/>
    <m/>
  </r>
  <r>
    <s v="1313322"/>
    <s v="Depends Maximum ABS f/Men     "/>
    <s v="Large       "/>
    <s v="56/Ca   "/>
    <s v="KIMBER"/>
    <s v="47927"/>
    <n v="1"/>
    <n v="1"/>
    <n v="0"/>
    <n v="1"/>
    <n v="0"/>
    <n v="0"/>
    <x v="7"/>
    <m/>
  </r>
  <r>
    <s v="1146403"/>
    <s v="Sleeve Bunion Gel             "/>
    <s v="Medium      "/>
    <s v="Ea      "/>
    <s v="LAPINT"/>
    <s v="6741M"/>
    <n v="1"/>
    <n v="4"/>
    <n v="0"/>
    <n v="1"/>
    <n v="0"/>
    <n v="0"/>
    <x v="5"/>
    <m/>
  </r>
  <r>
    <s v="1093034"/>
    <s v="Handwash AntiBacterial        "/>
    <s v="1.25 Liter  "/>
    <s v="3/Ca    "/>
    <s v="GOJO"/>
    <s v="5162-03"/>
    <n v="1"/>
    <n v="1"/>
    <n v="0"/>
    <n v="1"/>
    <n v="0"/>
    <n v="0"/>
    <x v="5"/>
    <m/>
  </r>
  <r>
    <s v="1197434"/>
    <s v="Leg Straps Deluxe Fabric 24&quot;  "/>
    <s v="            "/>
    <s v="Ea      "/>
    <s v="BARDBI"/>
    <s v="150507"/>
    <n v="1"/>
    <n v="24"/>
    <n v="0"/>
    <n v="1"/>
    <n v="0"/>
    <n v="0"/>
    <x v="5"/>
    <m/>
  </r>
  <r>
    <s v="1338081"/>
    <s v="Clonidine HCl Tablets         "/>
    <s v="0.1mg       "/>
    <s v="100/Bt  "/>
    <s v="TEVA"/>
    <s v="212710"/>
    <n v="1"/>
    <n v="1"/>
    <n v="0"/>
    <n v="1"/>
    <n v="0"/>
    <n v="0"/>
    <x v="7"/>
    <m/>
  </r>
  <r>
    <s v="1156380"/>
    <s v="Logitech Mouse Wireless M-310 "/>
    <s v="Silver      "/>
    <s v="Ea      "/>
    <s v="ODEPOT"/>
    <s v="262107"/>
    <n v="1"/>
    <n v="1"/>
    <n v="0"/>
    <n v="0"/>
    <n v="0"/>
    <n v="1"/>
    <x v="2"/>
    <m/>
  </r>
  <r>
    <s v="5698478"/>
    <s v="Electrode Resting NikoTabs    "/>
    <s v="            "/>
    <s v="100/Pk  "/>
    <s v="NIKO"/>
    <s v="NIK0515"/>
    <n v="1"/>
    <n v="500"/>
    <n v="0"/>
    <n v="1"/>
    <n v="0"/>
    <n v="0"/>
    <x v="7"/>
    <m/>
  </r>
  <r>
    <s v="1046963"/>
    <s v="Bupivacaine HCL MDV 50ml      "/>
    <s v="0.25%       "/>
    <s v="25/Bx   "/>
    <s v="PFIZNJ"/>
    <s v="00409116001"/>
    <n v="1"/>
    <n v="2"/>
    <n v="1"/>
    <n v="0"/>
    <n v="0"/>
    <n v="0"/>
    <x v="0"/>
    <m/>
  </r>
  <r>
    <s v="7773972"/>
    <s v="Electrode Soft Cloth Adlt     "/>
    <s v="Red Dot     "/>
    <s v="50/Bg   "/>
    <s v="3MMED"/>
    <s v="2238"/>
    <n v="1"/>
    <n v="8"/>
    <n v="1"/>
    <n v="0"/>
    <n v="0"/>
    <n v="0"/>
    <x v="7"/>
    <m/>
  </r>
  <r>
    <s v="7191670"/>
    <s v="Belt Transducer Buttonhole Abd"/>
    <s v="48&quot;         "/>
    <s v="50X2/Ca "/>
    <s v="CARDKN"/>
    <s v="31410270"/>
    <n v="1"/>
    <n v="1"/>
    <n v="1"/>
    <n v="0"/>
    <n v="0"/>
    <n v="0"/>
    <x v="5"/>
    <m/>
  </r>
  <r>
    <s v="8358340"/>
    <s v="Pad Metatarsal 3/8            "/>
    <s v="Large       "/>
    <s v="1/Pr    "/>
    <s v="HAPAD"/>
    <s v="ML"/>
    <n v="1"/>
    <n v="8"/>
    <n v="0"/>
    <n v="1"/>
    <n v="0"/>
    <n v="0"/>
    <x v="5"/>
    <m/>
  </r>
  <r>
    <s v="1074860"/>
    <s v="Hibiclens                     "/>
    <s v="            "/>
    <s v="32oz/Bt "/>
    <s v="ABCO"/>
    <s v="57532"/>
    <n v="1"/>
    <n v="5"/>
    <n v="0"/>
    <n v="1"/>
    <n v="0"/>
    <n v="0"/>
    <x v="7"/>
    <m/>
  </r>
  <r>
    <s v="3750168"/>
    <s v="Dexamethasone Sodphos SDV     "/>
    <s v="4mg/ml      "/>
    <s v="25x1ml  "/>
    <s v="AMEPHA"/>
    <s v="63323016501"/>
    <n v="1"/>
    <n v="3"/>
    <n v="1"/>
    <n v="0"/>
    <n v="0"/>
    <n v="0"/>
    <x v="7"/>
    <m/>
  </r>
  <r>
    <s v="5734217"/>
    <s v="Lidocaine Top Soln Glass      "/>
    <s v="4%          "/>
    <s v="50ml/Bt "/>
    <s v="W-WARD"/>
    <s v="1350547"/>
    <n v="1"/>
    <n v="7"/>
    <n v="0"/>
    <n v="1"/>
    <n v="0"/>
    <n v="0"/>
    <x v="7"/>
    <m/>
  </r>
  <r>
    <s v="4260004"/>
    <s v="Eye Chart Snellen w/Color     "/>
    <s v="Lines       "/>
    <s v="Ea      "/>
    <s v="GOODLT"/>
    <s v="600727"/>
    <n v="1"/>
    <n v="1"/>
    <n v="0"/>
    <n v="1"/>
    <n v="0"/>
    <n v="0"/>
    <x v="7"/>
    <m/>
  </r>
  <r>
    <s v="1103588"/>
    <s v="Cuff 2-Tube Adult LG Long     "/>
    <s v="Reuseable   "/>
    <s v="Ea      "/>
    <s v="WELCH"/>
    <s v="REUSE-12L-2SC"/>
    <n v="1"/>
    <n v="1"/>
    <n v="0"/>
    <n v="0"/>
    <n v="1"/>
    <n v="0"/>
    <x v="1"/>
    <m/>
  </r>
  <r>
    <s v="1162632"/>
    <s v="Spinal Needle                 "/>
    <s v="22GX3.5     "/>
    <s v="10/Ca   "/>
    <s v="INTPAI"/>
    <s v="PISN2235"/>
    <n v="1"/>
    <n v="3"/>
    <n v="0"/>
    <n v="0"/>
    <n v="0"/>
    <n v="1"/>
    <x v="1"/>
    <m/>
  </r>
  <r>
    <s v="1148186"/>
    <s v="Scissor Metzenbaum Strabismus "/>
    <s v="4-1/4&quot;      "/>
    <s v="Ea      "/>
    <s v="BRSURG"/>
    <s v="BR08-37111"/>
    <n v="1"/>
    <n v="2"/>
    <n v="0"/>
    <n v="0"/>
    <n v="0"/>
    <n v="1"/>
    <x v="1"/>
    <m/>
  </r>
  <r>
    <s v="9231842"/>
    <s v="Tiemann Cath 2wy 18fr 5cc     "/>
    <s v="SILICON     "/>
    <s v="5/BX    "/>
    <s v="RUSCH"/>
    <s v="171305180"/>
    <n v="1"/>
    <n v="2"/>
    <n v="0"/>
    <n v="0"/>
    <n v="1"/>
    <n v="0"/>
    <x v="1"/>
    <m/>
  </r>
  <r>
    <s v="1262598"/>
    <s v="Receptacle Slim Jim SS        "/>
    <s v="8gal        "/>
    <s v="Ea      "/>
    <s v="RUBBMD"/>
    <s v="1901985"/>
    <n v="1"/>
    <n v="1"/>
    <n v="0"/>
    <n v="0"/>
    <n v="1"/>
    <n v="0"/>
    <x v="1"/>
    <m/>
  </r>
  <r>
    <s v="1279217"/>
    <s v="SemperCare PF Latex Glove     "/>
    <s v="Small       "/>
    <s v="100/Bx  "/>
    <s v="SEMPER"/>
    <s v="SCLT102"/>
    <n v="1"/>
    <n v="4"/>
    <n v="1"/>
    <n v="0"/>
    <n v="0"/>
    <n v="0"/>
    <x v="7"/>
    <m/>
  </r>
  <r>
    <s v="1277835"/>
    <s v="Bandage Nova Elastic          "/>
    <s v="4&quot;x5yd      "/>
    <s v="10/Bx   "/>
    <s v="CONCO"/>
    <s v="V59140000"/>
    <n v="1"/>
    <n v="1"/>
    <n v="0"/>
    <n v="1"/>
    <n v="0"/>
    <n v="0"/>
    <x v="7"/>
    <m/>
  </r>
  <r>
    <s v="1169259"/>
    <s v="Nail Splitter Eng Anvil STR   "/>
    <s v="5&quot;S/S       "/>
    <s v="Ea      "/>
    <s v="MILTEX"/>
    <s v="MH40-230"/>
    <n v="1"/>
    <n v="3"/>
    <n v="0"/>
    <n v="1"/>
    <n v="0"/>
    <n v="0"/>
    <x v="5"/>
    <m/>
  </r>
  <r>
    <s v="6130036"/>
    <s v="IMAK Elbow Support            "/>
    <s v="X-Large     "/>
    <s v="Ea      "/>
    <s v="BROWNM"/>
    <s v="A10110"/>
    <n v="1"/>
    <n v="3"/>
    <n v="0"/>
    <n v="0"/>
    <n v="0"/>
    <n v="1"/>
    <x v="1"/>
    <m/>
  </r>
  <r>
    <s v="1263287"/>
    <s v="CD-R Disc Verbatim White      "/>
    <s v="Printable   "/>
    <s v="100/Pk  "/>
    <s v="ODEPOT"/>
    <s v="283564"/>
    <n v="1"/>
    <n v="1"/>
    <n v="0"/>
    <n v="0"/>
    <n v="0"/>
    <n v="1"/>
    <x v="2"/>
    <m/>
  </r>
  <r>
    <s v="2771191"/>
    <s v="Tuning Fork Weight Alum       "/>
    <s v="C128        "/>
    <s v="Ea      "/>
    <s v="MISDFK"/>
    <s v="95-940"/>
    <n v="1"/>
    <n v="4"/>
    <n v="0"/>
    <n v="1"/>
    <n v="0"/>
    <n v="0"/>
    <x v="5"/>
    <m/>
  </r>
  <r>
    <s v="1282018"/>
    <s v="Dressing Non-Adhering         "/>
    <s v="3x3         "/>
    <s v="50/Bx   "/>
    <s v="CARDKN"/>
    <s v="6112"/>
    <n v="1"/>
    <n v="1"/>
    <n v="1"/>
    <n v="0"/>
    <n v="0"/>
    <n v="0"/>
    <x v="7"/>
    <m/>
  </r>
  <r>
    <s v="9059809"/>
    <s v="Stapler Half Strip Metal      "/>
    <s v="            "/>
    <s v="Ea      "/>
    <s v="ODEPOT"/>
    <s v="572058"/>
    <n v="1"/>
    <n v="1"/>
    <n v="0"/>
    <n v="0"/>
    <n v="0"/>
    <n v="1"/>
    <x v="2"/>
    <m/>
  </r>
  <r>
    <s v="5663526"/>
    <s v="Univ Desk Set w/PanOp&amp; Macrov "/>
    <s v="Lith Ion    "/>
    <s v="Ea      "/>
    <s v="WELCH"/>
    <s v="71811-MPS"/>
    <n v="1"/>
    <n v="3"/>
    <n v="0"/>
    <n v="0"/>
    <n v="0"/>
    <n v="1"/>
    <x v="1"/>
    <m/>
  </r>
  <r>
    <s v="9080022"/>
    <s v="Nova+ Depo-Medrol SDV 1mL     "/>
    <s v="80Mg/mL     "/>
    <s v="25/Bx   "/>
    <s v="PFIINJ"/>
    <s v="00009347523"/>
    <n v="1"/>
    <n v="2"/>
    <n v="0"/>
    <n v="1"/>
    <n v="0"/>
    <n v="0"/>
    <x v="7"/>
    <m/>
  </r>
  <r>
    <s v="8310497"/>
    <s v="Exam Sheet Tissue/Poly Blue   "/>
    <s v="40x60       "/>
    <s v="100/Ca  "/>
    <s v="MEDLIN"/>
    <s v="NON24338"/>
    <n v="1"/>
    <n v="4"/>
    <n v="0"/>
    <n v="0"/>
    <n v="1"/>
    <n v="0"/>
    <x v="1"/>
    <m/>
  </r>
  <r>
    <s v="1292321"/>
    <s v="Tray Instrument SS 16-1/2x10x4"/>
    <s v="            "/>
    <s v="Ea      "/>
    <s v="MEDLIN"/>
    <s v="DYND05E1654Z"/>
    <n v="1"/>
    <n v="1"/>
    <n v="0"/>
    <n v="0"/>
    <n v="0"/>
    <n v="1"/>
    <x v="1"/>
    <m/>
  </r>
  <r>
    <s v="2580313"/>
    <s v="Nitrostat Tabs N-R            "/>
    <s v="0.4mg       "/>
    <s v="25/Bt   "/>
    <s v="GIVREP"/>
    <s v="00071041813"/>
    <n v="1"/>
    <n v="1"/>
    <n v="1"/>
    <n v="0"/>
    <n v="0"/>
    <n v="0"/>
    <x v="0"/>
    <m/>
  </r>
  <r>
    <s v="2878604"/>
    <s v="Bars Metatarsal 5/16&quot;         "/>
    <s v="Large       "/>
    <s v="1/Pr    "/>
    <s v="HAPAD"/>
    <s v="MBL"/>
    <n v="1"/>
    <n v="4"/>
    <n v="0"/>
    <n v="0"/>
    <n v="0"/>
    <n v="1"/>
    <x v="1"/>
    <m/>
  </r>
  <r>
    <s v="1274767"/>
    <s v="Paper Recording f/F9 Fetal Mnt"/>
    <s v="90x152mm    "/>
    <s v="3/Pk    "/>
    <s v="COOPSR"/>
    <s v="M25R-75111"/>
    <n v="1"/>
    <n v="3"/>
    <n v="0"/>
    <n v="0"/>
    <n v="0"/>
    <n v="1"/>
    <x v="1"/>
    <m/>
  </r>
  <r>
    <s v="1158829"/>
    <s v="Water Sterile Irrigation      "/>
    <s v="1000ML Bag  "/>
    <s v="12/Ca   "/>
    <s v="ABBHOS"/>
    <s v="0797305"/>
    <n v="1"/>
    <n v="4"/>
    <n v="0"/>
    <n v="1"/>
    <n v="0"/>
    <n v="0"/>
    <x v="7"/>
    <m/>
  </r>
  <r>
    <s v="2349458"/>
    <s v="Pad Heel Medial               "/>
    <s v="            "/>
    <s v="1/Pr    "/>
    <s v="HAPAD"/>
    <s v="LW2"/>
    <n v="1"/>
    <n v="12"/>
    <n v="0"/>
    <n v="1"/>
    <n v="0"/>
    <n v="0"/>
    <x v="5"/>
    <m/>
  </r>
  <r>
    <s v="1103211"/>
    <s v="Cuff WA Adult Lg Long         "/>
    <s v="Reusable    "/>
    <s v="Ea      "/>
    <s v="WELCH"/>
    <s v="REUSE-12L"/>
    <n v="1"/>
    <n v="5"/>
    <n v="0"/>
    <n v="1"/>
    <n v="0"/>
    <n v="0"/>
    <x v="7"/>
    <m/>
  </r>
  <r>
    <s v="6225731"/>
    <s v="Forcep Dress Adson D Tip Serr "/>
    <s v="4-3/4&quot;      "/>
    <s v="Ea      "/>
    <s v="MISDFK"/>
    <s v="95-772"/>
    <n v="1"/>
    <n v="8"/>
    <n v="0"/>
    <n v="0"/>
    <n v="1"/>
    <n v="0"/>
    <x v="1"/>
    <m/>
  </r>
  <r>
    <s v="1146404"/>
    <s v="Sleeve Bunion Gel             "/>
    <s v="Large       "/>
    <s v="Ea      "/>
    <s v="LAPINT"/>
    <s v="6741L"/>
    <n v="1"/>
    <n v="4"/>
    <n v="0"/>
    <n v="1"/>
    <n v="0"/>
    <n v="0"/>
    <x v="5"/>
    <m/>
  </r>
  <r>
    <s v="1048688"/>
    <s v="Sodium Chlor Inj SDV 20ml PF  "/>
    <s v="0.9%        "/>
    <s v="25/Bx   "/>
    <s v="PFIZNJ"/>
    <s v="00409488820"/>
    <n v="1"/>
    <n v="1"/>
    <n v="0"/>
    <n v="1"/>
    <n v="0"/>
    <n v="0"/>
    <x v="0"/>
    <m/>
  </r>
  <r>
    <s v="1202923"/>
    <s v="Pulmo-Aide Nebulizer          "/>
    <s v="            "/>
    <s v="Ea      "/>
    <s v="MEDDEP"/>
    <s v="5650D"/>
    <n v="1"/>
    <n v="1"/>
    <n v="0"/>
    <n v="1"/>
    <n v="0"/>
    <n v="0"/>
    <x v="7"/>
    <m/>
  </r>
  <r>
    <s v="5900010"/>
    <s v="Pal &amp; Purell Instant Hand Sani"/>
    <s v="            "/>
    <s v="12/Ca   "/>
    <s v="GOJO"/>
    <s v="9600-PL1"/>
    <n v="1"/>
    <n v="1"/>
    <n v="0"/>
    <n v="0"/>
    <n v="1"/>
    <n v="0"/>
    <x v="1"/>
    <m/>
  </r>
  <r>
    <s v="1061832"/>
    <s v="Splint Finger Comfor Foam     "/>
    <s v="1/2x18      "/>
    <s v="12/bx   "/>
    <s v="TROY"/>
    <s v="8146002"/>
    <n v="1"/>
    <n v="8"/>
    <n v="0"/>
    <n v="0"/>
    <n v="1"/>
    <n v="0"/>
    <x v="5"/>
    <m/>
  </r>
  <r>
    <s v="1315660"/>
    <s v="Alere Universl Printer Afinion"/>
    <s v="Placement   "/>
    <s v="Ea      "/>
    <s v="ALEAFI"/>
    <s v="14-716AFI"/>
    <n v="1"/>
    <n v="2"/>
    <n v="0"/>
    <n v="0"/>
    <n v="0"/>
    <n v="1"/>
    <x v="1"/>
    <m/>
  </r>
  <r>
    <s v="1292824"/>
    <s v="Povidone-Iodine Swabsticks 3s "/>
    <s v="10%         "/>
    <s v="25/Bx   "/>
    <s v="MEDLIN"/>
    <s v="APLS3111"/>
    <n v="1"/>
    <n v="5"/>
    <n v="0"/>
    <n v="1"/>
    <n v="0"/>
    <n v="0"/>
    <x v="7"/>
    <m/>
  </r>
  <r>
    <s v="5660989"/>
    <s v="Disp Sheath For Exam Light    "/>
    <s v="            "/>
    <s v="25/Bx   "/>
    <s v="WELCH"/>
    <s v="52640"/>
    <n v="1"/>
    <n v="5"/>
    <n v="0"/>
    <n v="1"/>
    <n v="0"/>
    <n v="0"/>
    <x v="7"/>
    <m/>
  </r>
  <r>
    <s v="2480348"/>
    <s v="Xylocaine w/EPI MDV N-R       "/>
    <s v="1%          "/>
    <s v="20mL/Vl "/>
    <s v="GIVREP"/>
    <s v="63323048227"/>
    <n v="1"/>
    <n v="9"/>
    <n v="1"/>
    <n v="0"/>
    <n v="0"/>
    <n v="0"/>
    <x v="0"/>
    <m/>
  </r>
  <r>
    <s v="1099358"/>
    <s v="Forcep Uterine Tenaculum      "/>
    <s v="10&quot;         "/>
    <s v="Ea      "/>
    <s v="MILTEX"/>
    <s v="MH30-966"/>
    <n v="1"/>
    <n v="3"/>
    <n v="0"/>
    <n v="0"/>
    <n v="0"/>
    <n v="1"/>
    <x v="1"/>
    <m/>
  </r>
  <r>
    <s v="1191499"/>
    <s v="Stryker 986 Cartridge Filter  "/>
    <s v="            "/>
    <s v="Ea      "/>
    <s v="SOMTEC"/>
    <s v="986500000"/>
    <n v="1"/>
    <n v="1"/>
    <n v="0"/>
    <n v="0"/>
    <n v="0"/>
    <n v="1"/>
    <x v="1"/>
    <m/>
  </r>
  <r>
    <s v="1206418"/>
    <s v="Cica-Care Silicone Adhes Gel  "/>
    <s v="5&quot;x6&quot;       "/>
    <s v="10/Bx   "/>
    <s v="ABCO"/>
    <s v="66250707"/>
    <n v="1"/>
    <n v="2"/>
    <n v="0"/>
    <n v="1"/>
    <n v="0"/>
    <n v="0"/>
    <x v="5"/>
    <m/>
  </r>
  <r>
    <s v="1149508"/>
    <s v="Sundry Jar Tongue             "/>
    <s v="Depress     "/>
    <s v="Ea      "/>
    <s v="GF"/>
    <s v="3454A T"/>
    <n v="1"/>
    <n v="6"/>
    <n v="0"/>
    <n v="1"/>
    <n v="0"/>
    <n v="0"/>
    <x v="5"/>
    <m/>
  </r>
  <r>
    <s v="2480401"/>
    <s v="Sensorcaine Plain MDV N-R     "/>
    <s v="0.5%        "/>
    <s v="50mL/Vl "/>
    <s v="GIVREP"/>
    <s v="63323046757"/>
    <n v="1"/>
    <n v="10"/>
    <n v="1"/>
    <n v="0"/>
    <n v="0"/>
    <n v="0"/>
    <x v="5"/>
    <m/>
  </r>
  <r>
    <s v="1181586"/>
    <s v="Boxer's Fracture Brace        "/>
    <s v="Medium Left "/>
    <s v="Ea      "/>
    <s v="SMTNEP"/>
    <s v="325-51-1111"/>
    <n v="1"/>
    <n v="1"/>
    <n v="0"/>
    <n v="1"/>
    <n v="0"/>
    <n v="0"/>
    <x v="5"/>
    <m/>
  </r>
  <r>
    <s v="1199301"/>
    <s v="Bardex Cath Foley Ltx Sil 5cc "/>
    <s v="14fr        "/>
    <s v="12/Ca   "/>
    <s v="BARDBI"/>
    <s v="0165V14S"/>
    <n v="1"/>
    <n v="1"/>
    <n v="0"/>
    <n v="1"/>
    <n v="0"/>
    <n v="0"/>
    <x v="5"/>
    <m/>
  </r>
  <r>
    <s v="8371137"/>
    <s v="Arm Sleeve Beige 20-30mm      "/>
    <s v="Sm          "/>
    <s v="Ea      "/>
    <s v="SMINEP"/>
    <s v="101313"/>
    <n v="1"/>
    <n v="1"/>
    <n v="0"/>
    <n v="0"/>
    <n v="1"/>
    <n v="0"/>
    <x v="1"/>
    <m/>
  </r>
  <r>
    <s v="1321024"/>
    <s v="Gripit Advance KTAPE          "/>
    <s v="Black       "/>
    <s v="Ea      "/>
    <s v="FABENT"/>
    <s v="24-0157"/>
    <n v="1"/>
    <n v="1"/>
    <n v="0"/>
    <n v="0"/>
    <n v="0"/>
    <n v="1"/>
    <x v="1"/>
    <m/>
  </r>
  <r>
    <s v="1247299"/>
    <s v="Stethoscope Littmann          "/>
    <s v="Plum        "/>
    <s v="Ea      "/>
    <s v="3MMED"/>
    <s v="5831"/>
    <n v="1"/>
    <n v="1"/>
    <n v="0"/>
    <n v="1"/>
    <n v="0"/>
    <n v="0"/>
    <x v="5"/>
    <m/>
  </r>
  <r>
    <s v="2882098"/>
    <s v="Protexis PI NeuThera Glove PF "/>
    <s v="Sz 7.5 Blue "/>
    <s v="50/Bx   "/>
    <s v="ALLEG"/>
    <s v="2D73TE75"/>
    <n v="1"/>
    <n v="2"/>
    <n v="0"/>
    <n v="1"/>
    <n v="0"/>
    <n v="0"/>
    <x v="7"/>
    <m/>
  </r>
  <r>
    <s v="2480676"/>
    <s v="Dexamethasone Sod Inj MDV N-R "/>
    <s v="4mg/mL      "/>
    <s v="5mL/Vl  "/>
    <s v="GIVREP"/>
    <s v="67457042254"/>
    <n v="1"/>
    <n v="10"/>
    <n v="1"/>
    <n v="0"/>
    <n v="0"/>
    <n v="0"/>
    <x v="0"/>
    <m/>
  </r>
  <r>
    <s v="1351987"/>
    <s v="Trophon Chem Indicator        "/>
    <s v="            "/>
    <s v="300/Bx  "/>
    <s v="GEULDD"/>
    <s v="E8350MB"/>
    <n v="1"/>
    <n v="1"/>
    <n v="0"/>
    <n v="0"/>
    <n v="0"/>
    <n v="1"/>
    <x v="6"/>
    <m/>
  </r>
  <r>
    <s v="1237392"/>
    <s v="Apraclonidine Opthalmic 5mL   "/>
    <s v="0.5%        "/>
    <s v="5mL/Bt  "/>
    <s v="CARDGN"/>
    <s v="4245478"/>
    <n v="1"/>
    <n v="4"/>
    <n v="0"/>
    <n v="1"/>
    <n v="0"/>
    <n v="0"/>
    <x v="7"/>
    <m/>
  </r>
  <r>
    <s v="1718262"/>
    <s v="Curettes Ear Assorted Disp    "/>
    <s v="            "/>
    <s v="50/Bx   "/>
    <s v="MISDFK"/>
    <s v="96-1035"/>
    <n v="1"/>
    <n v="1"/>
    <n v="0"/>
    <n v="1"/>
    <n v="0"/>
    <n v="0"/>
    <x v="5"/>
    <m/>
  </r>
  <r>
    <s v="9199944"/>
    <s v="Suture Ctd Victryl CTB-1      "/>
    <s v="2-0         "/>
    <s v="36/Bx   "/>
    <s v="ETHICO"/>
    <s v="JB945"/>
    <n v="1"/>
    <n v="1"/>
    <n v="0"/>
    <n v="1"/>
    <n v="0"/>
    <n v="0"/>
    <x v="7"/>
    <m/>
  </r>
  <r>
    <s v="3229265"/>
    <s v="Scale w/Wall Mount LCD Display"/>
    <s v="400lbs      "/>
    <s v="Ea      "/>
    <s v="PELSTA"/>
    <s v="349KLX"/>
    <n v="1"/>
    <n v="2"/>
    <n v="0"/>
    <n v="1"/>
    <n v="0"/>
    <n v="0"/>
    <x v="7"/>
    <m/>
  </r>
  <r>
    <s v="1324935"/>
    <s v="253 Spline Mounting Hardware  "/>
    <s v="            "/>
    <s v="Ea      "/>
    <s v="MIDMAK"/>
    <s v="9A619001"/>
    <n v="1"/>
    <n v="1"/>
    <n v="0"/>
    <n v="0"/>
    <n v="0"/>
    <n v="1"/>
    <x v="1"/>
    <m/>
  </r>
  <r>
    <s v="1511071"/>
    <s v="Spot Vital Signs-NIBP Only    "/>
    <s v="No Stand    "/>
    <s v="EA      "/>
    <s v="WELCH"/>
    <s v="4200B-E1"/>
    <n v="1"/>
    <n v="1"/>
    <n v="1"/>
    <n v="0"/>
    <n v="0"/>
    <n v="0"/>
    <x v="7"/>
    <m/>
  </r>
  <r>
    <s v="1046817"/>
    <s v="Lidocaine HCL MDV 50mL        "/>
    <s v="1%          "/>
    <s v="25/Bx   "/>
    <s v="PFIZNJ"/>
    <s v="00409427602"/>
    <n v="1"/>
    <n v="2"/>
    <n v="1"/>
    <n v="0"/>
    <n v="0"/>
    <n v="0"/>
    <x v="0"/>
    <m/>
  </r>
  <r>
    <s v="1265617"/>
    <s v="Orthosis Knuckle Left         "/>
    <s v="            "/>
    <s v="Ea      "/>
    <s v="OPTINT"/>
    <s v="3848-LT"/>
    <n v="1"/>
    <n v="1"/>
    <n v="0"/>
    <n v="1"/>
    <n v="0"/>
    <n v="0"/>
    <x v="7"/>
    <m/>
  </r>
  <r>
    <s v="1215614"/>
    <s v="Bag Urine Drainage Belly Bag  "/>
    <s v="1000mL      "/>
    <s v="10/Bx   "/>
    <s v="RUSCH"/>
    <s v="B1000P"/>
    <n v="1"/>
    <n v="2"/>
    <n v="0"/>
    <n v="0"/>
    <n v="1"/>
    <n v="0"/>
    <x v="1"/>
    <m/>
  </r>
  <r>
    <s v="9110005"/>
    <s v="Armsleeve Black 20-30MMHG     "/>
    <s v="Medium      "/>
    <s v="Ea      "/>
    <s v="SMINEP"/>
    <s v="101341"/>
    <n v="1"/>
    <n v="2"/>
    <n v="0"/>
    <n v="0"/>
    <n v="1"/>
    <n v="0"/>
    <x v="1"/>
    <m/>
  </r>
  <r>
    <s v="1198279"/>
    <s v="Wedge Spnl Pos Fm 45-Degree   "/>
    <s v="7x21-1/2x7&quot; "/>
    <s v="Ea      "/>
    <s v="SOURON"/>
    <s v="TE-YFBD"/>
    <n v="1"/>
    <n v="1"/>
    <n v="0"/>
    <n v="0"/>
    <n v="0"/>
    <n v="1"/>
    <x v="1"/>
    <m/>
  </r>
  <r>
    <s v="1126134"/>
    <s v="Bandage Adhesive Sheer Strip  "/>
    <s v="3/4x3&quot; Tray "/>
    <s v="1500/Ca "/>
    <s v="ARMEDC"/>
    <s v="1126134"/>
    <n v="1"/>
    <n v="1"/>
    <n v="0"/>
    <n v="1"/>
    <n v="0"/>
    <n v="0"/>
    <x v="7"/>
    <m/>
  </r>
  <r>
    <s v="1233986"/>
    <s v="Stand Monitor Connex Spot     "/>
    <s v="Classic     "/>
    <s v="Ea      "/>
    <s v="WELCH"/>
    <s v="7000-MS3"/>
    <n v="1"/>
    <n v="1"/>
    <n v="0"/>
    <n v="1"/>
    <n v="0"/>
    <n v="0"/>
    <x v="7"/>
    <m/>
  </r>
  <r>
    <s v="7016299"/>
    <s v="Stethoscope Adscope Lilc 2Hd  "/>
    <s v="22&quot; Adlt    "/>
    <s v="Ea      "/>
    <s v="AMDIAG"/>
    <s v="609FL"/>
    <n v="1"/>
    <n v="1"/>
    <n v="0"/>
    <n v="0"/>
    <n v="1"/>
    <n v="0"/>
    <x v="1"/>
    <m/>
  </r>
  <r>
    <s v="5552537"/>
    <s v="Mepilex Border Lite Dressing  "/>
    <s v="1.6&quot;x2&quot;     "/>
    <s v="10/Bx   "/>
    <s v="ABCO"/>
    <s v="281000"/>
    <n v="1"/>
    <n v="3"/>
    <n v="0"/>
    <n v="1"/>
    <n v="0"/>
    <n v="0"/>
    <x v="7"/>
    <m/>
  </r>
  <r>
    <s v="5669703"/>
    <s v="Battery Rechargeable Red      "/>
    <s v="2.5v        "/>
    <s v="Ea      "/>
    <s v="WELCH"/>
    <s v="72000"/>
    <n v="1"/>
    <n v="8"/>
    <n v="1"/>
    <n v="0"/>
    <n v="0"/>
    <n v="0"/>
    <x v="7"/>
    <m/>
  </r>
  <r>
    <s v="7196685"/>
    <s v="Battery Alkaline              "/>
    <s v="C           "/>
    <s v="2/Pk    "/>
    <s v="ABCO"/>
    <s v="MN1400B2Z"/>
    <n v="1"/>
    <n v="6"/>
    <n v="0"/>
    <n v="1"/>
    <n v="0"/>
    <n v="0"/>
    <x v="5"/>
    <m/>
  </r>
  <r>
    <s v="2488072"/>
    <s v="Bupivacaine HCL MDV Non Return"/>
    <s v="0.5%        "/>
    <s v="50mL/Vl "/>
    <s v="GIVREP"/>
    <s v="00409116301"/>
    <n v="1"/>
    <n v="6"/>
    <n v="1"/>
    <n v="0"/>
    <n v="0"/>
    <n v="0"/>
    <x v="0"/>
    <m/>
  </r>
  <r>
    <s v="8908939"/>
    <s v="Curity Plain Packing Strip    "/>
    <s v="1/2&quot;x5yd    "/>
    <s v="1Rl/Bt  "/>
    <s v="CARDKN"/>
    <s v="7632"/>
    <n v="1"/>
    <n v="13"/>
    <n v="1"/>
    <n v="0"/>
    <n v="0"/>
    <n v="0"/>
    <x v="7"/>
    <m/>
  </r>
  <r>
    <s v="9085362"/>
    <s v="Depo-Medrol Inj SDV           "/>
    <s v="40mg/mL     "/>
    <s v="1ml/Vl  "/>
    <s v="PFIINJ"/>
    <s v="00009307301"/>
    <n v="1"/>
    <n v="3"/>
    <n v="0"/>
    <n v="1"/>
    <n v="0"/>
    <n v="0"/>
    <x v="7"/>
    <m/>
  </r>
  <r>
    <s v="1105696"/>
    <s v="GelSmart 1x6&quot; Mesh Tubing     "/>
    <s v="            "/>
    <s v="3/Pk    "/>
    <s v="PODPRO"/>
    <s v="1207"/>
    <n v="1"/>
    <n v="1"/>
    <n v="0"/>
    <n v="1"/>
    <n v="0"/>
    <n v="0"/>
    <x v="5"/>
    <m/>
  </r>
  <r>
    <s v="1279767"/>
    <s v="Glove Compression Tipless     "/>
    <s v="Left Small  "/>
    <s v="Ea      "/>
    <s v="TROY"/>
    <s v="NC53222"/>
    <n v="1"/>
    <n v="3"/>
    <n v="0"/>
    <n v="0"/>
    <n v="0"/>
    <n v="1"/>
    <x v="1"/>
    <m/>
  </r>
  <r>
    <s v="6075956"/>
    <s v="Curette ControLoop Orange     "/>
    <s v="4mm         "/>
    <s v="50/CA   "/>
    <s v="BIONX"/>
    <s v="2999"/>
    <n v="1"/>
    <n v="2"/>
    <n v="0"/>
    <n v="1"/>
    <n v="0"/>
    <n v="0"/>
    <x v="7"/>
    <m/>
  </r>
  <r>
    <s v="9451765"/>
    <s v="Paper Tear Strap              "/>
    <s v="            "/>
    <s v="Ea      "/>
    <s v="MIDMAK"/>
    <s v="029-0017-00"/>
    <n v="1"/>
    <n v="2"/>
    <n v="0"/>
    <n v="0"/>
    <n v="0"/>
    <n v="1"/>
    <x v="1"/>
    <m/>
  </r>
  <r>
    <s v="1065092"/>
    <s v="Monsels Solution              "/>
    <s v="500mL       "/>
    <s v="16oz/Bt "/>
    <s v="HELINK"/>
    <s v="400500"/>
    <n v="1"/>
    <n v="2"/>
    <n v="0"/>
    <n v="1"/>
    <n v="0"/>
    <n v="0"/>
    <x v="7"/>
    <m/>
  </r>
  <r>
    <s v="1239354"/>
    <s v="Cutter Cast Blade             "/>
    <s v="2-1/2&quot;      "/>
    <s v="Ea      "/>
    <s v="SOMTEC"/>
    <s v="0940-023-000"/>
    <n v="1"/>
    <n v="2"/>
    <n v="0"/>
    <n v="0"/>
    <n v="0"/>
    <n v="1"/>
    <x v="1"/>
    <m/>
  </r>
  <r>
    <s v="9063523"/>
    <s v="Clorox Concentrated Germicidal"/>
    <s v="Bleach      "/>
    <s v="121oz/Bt"/>
    <s v="ODEPOT"/>
    <s v="849215"/>
    <n v="1"/>
    <n v="1"/>
    <n v="0"/>
    <n v="0"/>
    <n v="0"/>
    <n v="1"/>
    <x v="2"/>
    <m/>
  </r>
  <r>
    <s v="7319147"/>
    <s v="Cookie Metatarsal             "/>
    <s v="Women       "/>
    <s v="1/Pr    "/>
    <s v="HAPAD"/>
    <s v="COOKW"/>
    <n v="1"/>
    <n v="11"/>
    <n v="0"/>
    <n v="1"/>
    <n v="0"/>
    <n v="0"/>
    <x v="5"/>
    <m/>
  </r>
  <r>
    <s v="1500073"/>
    <s v="Xylocaine w/Epi MDV 50ML      "/>
    <s v="1%          "/>
    <s v="25/Pk   "/>
    <s v="ABRAX"/>
    <s v="63323048257"/>
    <n v="1"/>
    <n v="1"/>
    <n v="1"/>
    <n v="0"/>
    <n v="0"/>
    <n v="0"/>
    <x v="7"/>
    <m/>
  </r>
  <r>
    <s v="1016126"/>
    <s v="Eakin Seal Cohesive Small     "/>
    <s v="2&quot;          "/>
    <s v="20/Bx   "/>
    <s v="BRISTL"/>
    <s v="839002"/>
    <n v="1"/>
    <n v="1"/>
    <n v="0"/>
    <n v="1"/>
    <n v="0"/>
    <n v="0"/>
    <x v="5"/>
    <m/>
  </r>
  <r>
    <s v="2882039"/>
    <s v="Staple Skin Remover Disp Sterl"/>
    <s v="Kit         "/>
    <s v="50/Ca   "/>
    <s v="CARDSP"/>
    <s v="16-1028"/>
    <n v="1"/>
    <n v="1"/>
    <n v="0"/>
    <n v="1"/>
    <n v="0"/>
    <n v="0"/>
    <x v="7"/>
    <m/>
  </r>
  <r>
    <s v="1164640"/>
    <s v="Dressing Adaptic Touch        "/>
    <s v="3x4.25&quot;     "/>
    <s v="50/Bx   "/>
    <s v="SYSTAG"/>
    <s v="500502"/>
    <n v="1"/>
    <n v="1"/>
    <n v="0"/>
    <n v="1"/>
    <n v="0"/>
    <n v="0"/>
    <x v="5"/>
    <m/>
  </r>
  <r>
    <s v="5700727"/>
    <s v="Paper Table Poly-Perf 21&quot;X125'"/>
    <s v="White       "/>
    <s v="9/Ca    "/>
    <s v="GREBAY"/>
    <s v="80824"/>
    <n v="1"/>
    <n v="1"/>
    <n v="0"/>
    <n v="1"/>
    <n v="0"/>
    <n v="0"/>
    <x v="7"/>
    <m/>
  </r>
  <r>
    <s v="5670390"/>
    <s v="OneTouch Ultra2 Blood Glucose "/>
    <s v="Monitor     "/>
    <s v="Ea      "/>
    <s v="LIFESC"/>
    <s v="02109812"/>
    <n v="1"/>
    <n v="2"/>
    <n v="0"/>
    <n v="1"/>
    <n v="0"/>
    <n v="0"/>
    <x v="7"/>
    <m/>
  </r>
  <r>
    <s v="1102960"/>
    <s v="Armsleeve Comp Beige          "/>
    <s v="20-30mm     "/>
    <s v="Ea      "/>
    <s v="SMINEP"/>
    <s v="101314"/>
    <n v="1"/>
    <n v="1"/>
    <n v="0"/>
    <n v="0"/>
    <n v="1"/>
    <n v="0"/>
    <x v="1"/>
    <m/>
  </r>
  <r>
    <s v="1317916"/>
    <s v="Amiodarone HCl Inj SDV 3mL    "/>
    <s v="50mg/mL     "/>
    <s v="10/Bx   "/>
    <s v="AURPHA"/>
    <s v="55150018003"/>
    <n v="1"/>
    <n v="6"/>
    <n v="1"/>
    <n v="0"/>
    <n v="0"/>
    <n v="0"/>
    <x v="7"/>
    <m/>
  </r>
  <r>
    <s v="3720589"/>
    <s v="Boot Cast Slimline Darco Black"/>
    <s v="X-Small     "/>
    <s v="Ea      "/>
    <s v="DEROYA"/>
    <s v="2039-01"/>
    <n v="1"/>
    <n v="5"/>
    <n v="0"/>
    <n v="0"/>
    <n v="0"/>
    <n v="1"/>
    <x v="1"/>
    <m/>
  </r>
  <r>
    <s v="3620016"/>
    <s v="Brief Wings Adult 45-58&quot; Quilt"/>
    <s v="Lg-Heavy    "/>
    <s v="4X18/Ca "/>
    <s v="CARDKN"/>
    <s v="66034"/>
    <n v="1"/>
    <n v="1"/>
    <n v="0"/>
    <n v="1"/>
    <n v="0"/>
    <n v="0"/>
    <x v="5"/>
    <m/>
  </r>
  <r>
    <s v="9056239"/>
    <s v="Hook Medium Command           "/>
    <s v="            "/>
    <s v="6/Pk    "/>
    <s v="ODEPOT"/>
    <s v="623675"/>
    <n v="1"/>
    <n v="1"/>
    <n v="0"/>
    <n v="0"/>
    <n v="0"/>
    <n v="1"/>
    <x v="2"/>
    <m/>
  </r>
  <r>
    <s v="8401296"/>
    <s v="Cannula,nasal,pediatric       "/>
    <s v="            "/>
    <s v="50/Ca   "/>
    <s v="SALTE"/>
    <s v="1602-7-50"/>
    <n v="1"/>
    <n v="2"/>
    <n v="0"/>
    <n v="0"/>
    <n v="1"/>
    <n v="0"/>
    <x v="1"/>
    <m/>
  </r>
  <r>
    <s v="1154619"/>
    <s v="OrthoGlass Comfort Splint     "/>
    <s v="2&quot;x12&quot;      "/>
    <s v="10/Bx   "/>
    <s v="SMINEP"/>
    <s v="7344202"/>
    <n v="1"/>
    <n v="2"/>
    <n v="0"/>
    <n v="0"/>
    <n v="1"/>
    <n v="0"/>
    <x v="1"/>
    <m/>
  </r>
  <r>
    <s v="1187356"/>
    <s v="Brace Short Arm Fracture LT   "/>
    <s v="LG Blk      "/>
    <s v="Ea      "/>
    <s v="SMTNEP"/>
    <s v="312-61-1111"/>
    <n v="1"/>
    <n v="1"/>
    <n v="0"/>
    <n v="1"/>
    <n v="0"/>
    <n v="0"/>
    <x v="5"/>
    <m/>
  </r>
  <r>
    <s v="1183165"/>
    <s v="Stockinette Dltnt LF Blk      "/>
    <s v="3&quot;x25Yd     "/>
    <s v="2Rl/Ca  "/>
    <s v="SMINEP"/>
    <s v="7272302"/>
    <n v="1"/>
    <n v="3"/>
    <n v="1"/>
    <n v="0"/>
    <n v="0"/>
    <n v="0"/>
    <x v="7"/>
    <m/>
  </r>
  <r>
    <s v="4775315"/>
    <s v="Cookie Metatarsal Men         "/>
    <s v="            "/>
    <s v="1/Pr    "/>
    <s v="HAPAD"/>
    <s v="COOK"/>
    <n v="1"/>
    <n v="5"/>
    <n v="0"/>
    <n v="1"/>
    <n v="0"/>
    <n v="0"/>
    <x v="5"/>
    <m/>
  </r>
  <r>
    <s v="9055261"/>
    <s v="Cleaner Dishwsh Dawn 38oz     "/>
    <s v="            "/>
    <s v="Ea      "/>
    <s v="ODEPOT"/>
    <s v="172777"/>
    <n v="1"/>
    <n v="2"/>
    <n v="0"/>
    <n v="0"/>
    <n v="0"/>
    <n v="1"/>
    <x v="2"/>
    <m/>
  </r>
  <r>
    <s v="1248472"/>
    <s v="Cutimed Epiona Dressing Steril"/>
    <s v="4x4         "/>
    <s v="10/Bx   "/>
    <s v="SMINEP"/>
    <s v="7322701"/>
    <n v="1"/>
    <n v="1"/>
    <n v="0"/>
    <n v="1"/>
    <n v="0"/>
    <n v="0"/>
    <x v="5"/>
    <m/>
  </r>
  <r>
    <s v="5501225"/>
    <s v="Stand Instrument Mayo 2Whl Cr "/>
    <s v="Stl 34-53&quot;  "/>
    <s v="1/Ca    "/>
    <s v="DELTUB"/>
    <s v="11100"/>
    <n v="1"/>
    <n v="2"/>
    <n v="1"/>
    <n v="0"/>
    <n v="0"/>
    <n v="0"/>
    <x v="7"/>
    <m/>
  </r>
  <r>
    <s v="1924467"/>
    <s v="Tubegauz Elastic Net 25 Yd    "/>
    <s v="SZ 7        "/>
    <s v="Bx      "/>
    <s v="MEDACT"/>
    <s v="58079"/>
    <n v="1"/>
    <n v="2"/>
    <n v="0"/>
    <n v="1"/>
    <n v="0"/>
    <n v="0"/>
    <x v="5"/>
    <m/>
  </r>
  <r>
    <s v="4077202"/>
    <s v="Rack Steri-Strip              "/>
    <s v="Small       "/>
    <s v="24/Ca   "/>
    <s v="3MMED"/>
    <s v="1518"/>
    <n v="1"/>
    <n v="1"/>
    <n v="0"/>
    <n v="1"/>
    <n v="0"/>
    <n v="0"/>
    <x v="5"/>
    <m/>
  </r>
  <r>
    <s v="1358005"/>
    <s v="Filter Pulmogard C w/ NoseClip"/>
    <s v="            "/>
    <s v="100/Ca  "/>
    <s v="SDIDIA"/>
    <s v="29-3104CK-100"/>
    <n v="1"/>
    <n v="2"/>
    <n v="0"/>
    <n v="0"/>
    <n v="0"/>
    <n v="1"/>
    <x v="1"/>
    <m/>
  </r>
  <r>
    <s v="1252489"/>
    <s v="Xeroform Gauze Dressing       "/>
    <s v="5&quot;x9&quot;       "/>
    <s v="50/Bx   "/>
    <s v="DUKAL"/>
    <s v="213"/>
    <n v="1"/>
    <n v="1"/>
    <n v="0"/>
    <n v="1"/>
    <n v="0"/>
    <n v="0"/>
    <x v="5"/>
    <m/>
  </r>
  <r>
    <s v="1181499"/>
    <s v="Short Thumb Spica             "/>
    <s v="Medium      "/>
    <s v="Ea      "/>
    <s v="SMTNEP"/>
    <s v="210-52-1111"/>
    <n v="1"/>
    <n v="1"/>
    <n v="0"/>
    <n v="1"/>
    <n v="0"/>
    <n v="0"/>
    <x v="5"/>
    <m/>
  </r>
  <r>
    <s v="1328955"/>
    <s v="STATKIT 550 EmergMedMgmt      "/>
    <s v="Yearly      "/>
    <s v="Ea      "/>
    <s v="BANYA2"/>
    <s v="1009450"/>
    <n v="1"/>
    <n v="1"/>
    <n v="0"/>
    <n v="0"/>
    <n v="0"/>
    <n v="1"/>
    <x v="1"/>
    <m/>
  </r>
  <r>
    <s v="1047440"/>
    <s v="Scissor Steven Tenotomy Cvd   "/>
    <s v="Bl 4-1/2&quot;   "/>
    <s v="Ea      "/>
    <s v="MILTEX"/>
    <s v="104-7440"/>
    <n v="1"/>
    <n v="4"/>
    <n v="0"/>
    <n v="0"/>
    <n v="1"/>
    <n v="0"/>
    <x v="1"/>
    <m/>
  </r>
  <r>
    <s v="1185713"/>
    <s v="O-Ring Latex f/Ligator        "/>
    <s v="            "/>
    <s v="Ea      "/>
    <s v="BRSURG"/>
    <s v="BR68-43001"/>
    <n v="1"/>
    <n v="2"/>
    <n v="0"/>
    <n v="0"/>
    <n v="0"/>
    <n v="1"/>
    <x v="1"/>
    <m/>
  </r>
  <r>
    <s v="1154775"/>
    <s v="Forcep Sponge Bozeman         "/>
    <s v="10-1/2&quot;     "/>
    <s v="Ea      "/>
    <s v="BRSURG"/>
    <s v="FG16-23126"/>
    <n v="1"/>
    <n v="3"/>
    <n v="0"/>
    <n v="0"/>
    <n v="0"/>
    <n v="1"/>
    <x v="1"/>
    <m/>
  </r>
  <r>
    <s v="1244915"/>
    <s v="Extractor IUD                 "/>
    <s v="            "/>
    <s v="Ea      "/>
    <s v="BRSURG"/>
    <s v="BR70-63526"/>
    <n v="1"/>
    <n v="1"/>
    <n v="0"/>
    <n v="0"/>
    <n v="0"/>
    <n v="1"/>
    <x v="1"/>
    <m/>
  </r>
  <r>
    <s v="1163394"/>
    <s v="Littmann Master Cardiology    "/>
    <s v="Blk 27&quot;     "/>
    <s v="Ea      "/>
    <s v="3MMED"/>
    <s v="2176"/>
    <n v="1"/>
    <n v="2"/>
    <n v="1"/>
    <n v="0"/>
    <n v="0"/>
    <n v="0"/>
    <x v="5"/>
    <m/>
  </r>
  <r>
    <s v="8580133"/>
    <s v="Medi-Aire Lemon Scent         "/>
    <s v="1oz         "/>
    <s v="Ea      "/>
    <s v="BARDBI"/>
    <s v="7000L"/>
    <n v="1"/>
    <n v="6"/>
    <n v="0"/>
    <n v="1"/>
    <n v="0"/>
    <n v="0"/>
    <x v="7"/>
    <m/>
  </r>
  <r>
    <s v="8261215"/>
    <s v="Cath Foley 100% Silic 2Way 5cc"/>
    <s v="14fr        "/>
    <s v="10/Bx   "/>
    <s v="RUSCH"/>
    <s v="170605140"/>
    <n v="1"/>
    <n v="2"/>
    <n v="0"/>
    <n v="1"/>
    <n v="0"/>
    <n v="0"/>
    <x v="5"/>
    <m/>
  </r>
  <r>
    <s v="1316925"/>
    <s v="Oxymetazoline HCl Nasal Spray "/>
    <s v="0.05%       "/>
    <s v="1oz/Bt  "/>
    <s v="SHFFLD"/>
    <s v="1157014055"/>
    <n v="1"/>
    <n v="10"/>
    <n v="1"/>
    <n v="0"/>
    <n v="0"/>
    <n v="0"/>
    <x v="7"/>
    <m/>
  </r>
  <r>
    <s v="1144538"/>
    <s v="Bin Organizer 4.125x10.875x4  "/>
    <s v="Red         "/>
    <s v="Ea      "/>
    <s v="PHLEB"/>
    <s v="6034-RD"/>
    <n v="1"/>
    <n v="1"/>
    <n v="0"/>
    <n v="0"/>
    <n v="0"/>
    <n v="1"/>
    <x v="1"/>
    <m/>
  </r>
  <r>
    <s v="6617832"/>
    <s v="Biopsy Punch Disposable       "/>
    <s v="Mix Pack    "/>
    <s v="25/Bx   "/>
    <s v="HELINK"/>
    <s v="BP99"/>
    <n v="1"/>
    <n v="1"/>
    <n v="0"/>
    <n v="1"/>
    <n v="0"/>
    <n v="0"/>
    <x v="5"/>
    <m/>
  </r>
  <r>
    <s v="1083248"/>
    <s v="Cast Saw Blade 2.5&quot; Round     "/>
    <s v="            "/>
    <s v="Ea      "/>
    <s v="SMINEP"/>
    <s v="0295-220"/>
    <n v="1"/>
    <n v="2"/>
    <n v="0"/>
    <n v="0"/>
    <n v="1"/>
    <n v="0"/>
    <x v="1"/>
    <m/>
  </r>
  <r>
    <s v="4549001"/>
    <s v="Steam Indicator               "/>
    <s v="            "/>
    <s v="250/BX  "/>
    <s v="MEDLIN"/>
    <s v="MDS200100"/>
    <n v="1"/>
    <n v="5"/>
    <n v="0"/>
    <n v="1"/>
    <n v="0"/>
    <n v="0"/>
    <x v="5"/>
    <m/>
  </r>
  <r>
    <s v="6543864"/>
    <s v="Suture Surg Gut Mono Bge P3   "/>
    <s v="5-0 18&quot;     "/>
    <s v="12/Bx   "/>
    <s v="ETHICO"/>
    <s v="686G"/>
    <n v="1"/>
    <n v="1"/>
    <n v="1"/>
    <n v="0"/>
    <n v="0"/>
    <n v="0"/>
    <x v="7"/>
    <m/>
  </r>
  <r>
    <s v="9929951"/>
    <s v="Cath Greer Seroma Teflon      "/>
    <s v="14G         "/>
    <s v="5/Bx    "/>
    <s v="MICRMD"/>
    <s v="GR-1002"/>
    <n v="1"/>
    <n v="1"/>
    <n v="0"/>
    <n v="1"/>
    <n v="0"/>
    <n v="0"/>
    <x v="7"/>
    <m/>
  </r>
  <r>
    <s v="5557989"/>
    <s v="Prisma Dressing 28cm/4.34sq&quot;  "/>
    <s v="4.34X4.34&quot;  "/>
    <s v="10/Cr   "/>
    <s v="SYSTAG"/>
    <s v="MA028"/>
    <n v="1"/>
    <n v="1"/>
    <n v="0"/>
    <n v="1"/>
    <n v="0"/>
    <n v="0"/>
    <x v="7"/>
    <m/>
  </r>
  <r>
    <s v="9968179"/>
    <s v="Skin Staple Remover Kit       "/>
    <s v="            "/>
    <s v="50/Ca   "/>
    <s v="OPTINT"/>
    <s v="82-15"/>
    <n v="1"/>
    <n v="1"/>
    <n v="0"/>
    <n v="1"/>
    <n v="0"/>
    <n v="0"/>
    <x v="5"/>
    <m/>
  </r>
  <r>
    <s v="5663214"/>
    <s v="Sigmoidoscope Speculum        "/>
    <s v="            "/>
    <s v="25/Bx   "/>
    <s v="WELCH"/>
    <s v="53130"/>
    <n v="1"/>
    <n v="1"/>
    <n v="1"/>
    <n v="0"/>
    <n v="0"/>
    <n v="0"/>
    <x v="7"/>
    <m/>
  </r>
  <r>
    <s v="1025089"/>
    <s v="Sutur Rem Kt Dlx&amp;straight     "/>
    <s v="IRIS SC     "/>
    <s v="96/Ca   "/>
    <s v="CARDKN"/>
    <s v="31347092"/>
    <n v="1"/>
    <n v="1"/>
    <n v="0"/>
    <n v="1"/>
    <n v="0"/>
    <n v="0"/>
    <x v="9"/>
    <m/>
  </r>
  <r>
    <s v="1102835"/>
    <s v="BP Port Fitting 2-Tube        "/>
    <s v="Tri-Purp    "/>
    <s v="10/Pk   "/>
    <s v="WELCH"/>
    <s v="2-TP"/>
    <n v="1"/>
    <n v="1"/>
    <n v="0"/>
    <n v="1"/>
    <n v="0"/>
    <n v="0"/>
    <x v="5"/>
    <m/>
  </r>
  <r>
    <s v="1046671"/>
    <s v="Tena Underwear Protective X-AB"/>
    <s v="Medium      "/>
    <s v="64/Ca   "/>
    <s v="SCAMOL"/>
    <s v="72232"/>
    <n v="1"/>
    <n v="1"/>
    <n v="0"/>
    <n v="0"/>
    <n v="1"/>
    <n v="0"/>
    <x v="1"/>
    <m/>
  </r>
  <r>
    <s v="1248471"/>
    <s v="Cutimed Epiona Dressing Steril"/>
    <s v="2x2         "/>
    <s v="10/Bx   "/>
    <s v="SMINEP"/>
    <s v="7322700"/>
    <n v="1"/>
    <n v="1"/>
    <n v="0"/>
    <n v="1"/>
    <n v="0"/>
    <n v="0"/>
    <x v="5"/>
    <m/>
  </r>
  <r>
    <s v="1251802"/>
    <s v="Sponge T-Drain 6ply Sterile   "/>
    <s v="4&quot;X4&quot;       "/>
    <s v="25/Bx   "/>
    <s v="DUKAL"/>
    <s v="7470"/>
    <n v="1"/>
    <n v="2"/>
    <n v="1"/>
    <n v="0"/>
    <n v="0"/>
    <n v="0"/>
    <x v="7"/>
    <m/>
  </r>
  <r>
    <s v="1530448"/>
    <s v="Paracervical/ Pudendal Block  "/>
    <s v="            "/>
    <s v="Ea      "/>
    <s v="BD"/>
    <s v="4540A"/>
    <n v="1"/>
    <n v="20"/>
    <n v="0"/>
    <n v="1"/>
    <n v="0"/>
    <n v="0"/>
    <x v="5"/>
    <m/>
  </r>
  <r>
    <s v="5550768"/>
    <s v="Biogel PI UltraTouchG Glv Surg"/>
    <s v="Size 6.5    "/>
    <s v="50/Bx   "/>
    <s v="ABCO"/>
    <s v="42165"/>
    <n v="1"/>
    <n v="1"/>
    <n v="0"/>
    <n v="1"/>
    <n v="0"/>
    <n v="0"/>
    <x v="5"/>
    <m/>
  </r>
  <r>
    <s v="1104623"/>
    <s v="Duracuff Adult Long w/Connect "/>
    <s v="            "/>
    <s v="5/Pk    "/>
    <s v="MARQ"/>
    <s v="2756"/>
    <n v="1"/>
    <n v="1"/>
    <n v="0"/>
    <n v="0"/>
    <n v="0"/>
    <n v="1"/>
    <x v="1"/>
    <m/>
  </r>
  <r>
    <s v="1296499"/>
    <s v="Strip Packing Plain Sterile   "/>
    <s v="1/2&quot;        "/>
    <s v="Ea      "/>
    <s v="DUKAL"/>
    <s v="261"/>
    <n v="1"/>
    <n v="4"/>
    <n v="0"/>
    <n v="1"/>
    <n v="0"/>
    <n v="0"/>
    <x v="5"/>
    <m/>
  </r>
  <r>
    <s v="6812501"/>
    <s v="Gauze Sponge TypeVII Strl 12pl"/>
    <s v="4&quot;x4&quot;       "/>
    <s v="25/Bx   "/>
    <s v="DUKAL"/>
    <s v="C5139"/>
    <n v="1"/>
    <n v="4"/>
    <n v="0"/>
    <n v="1"/>
    <n v="0"/>
    <n v="0"/>
    <x v="5"/>
    <m/>
  </r>
  <r>
    <s v="1787919"/>
    <s v="Electrode Q-Trace Gold Resting"/>
    <s v="            "/>
    <s v="100/Pk  "/>
    <s v="CARDKN"/>
    <s v="30807732-"/>
    <n v="1"/>
    <n v="2"/>
    <n v="1"/>
    <n v="0"/>
    <n v="0"/>
    <n v="0"/>
    <x v="7"/>
    <m/>
  </r>
  <r>
    <s v="9051211"/>
    <s v="Pen Rt Gel G2 1.0mm Black     "/>
    <s v="            "/>
    <s v="12/Pk   "/>
    <s v="ODEPOT"/>
    <s v="952733"/>
    <n v="1"/>
    <n v="1"/>
    <n v="0"/>
    <n v="0"/>
    <n v="0"/>
    <n v="1"/>
    <x v="2"/>
    <m/>
  </r>
  <r>
    <s v="5824027"/>
    <s v="Closure Skin Filament Reinford"/>
    <s v="1/4X1 1/2   "/>
    <s v="50/Bx   "/>
    <s v="ALLEG"/>
    <s v="S1042"/>
    <n v="1"/>
    <n v="1"/>
    <n v="0"/>
    <n v="1"/>
    <n v="0"/>
    <n v="0"/>
    <x v="5"/>
    <m/>
  </r>
  <r>
    <s v="1142357"/>
    <s v="Finger Traps Adult N/S        "/>
    <s v="SM-XLG      "/>
    <s v="5/Pk    "/>
    <s v="ALIMED"/>
    <s v="931211"/>
    <n v="1"/>
    <n v="1"/>
    <n v="0"/>
    <n v="0"/>
    <n v="0"/>
    <n v="1"/>
    <x v="1"/>
    <m/>
  </r>
  <r>
    <s v="9457080"/>
    <s v="Tensogrip                     "/>
    <s v="Size E      "/>
    <s v="1/Rl    "/>
    <s v="SMINEP"/>
    <s v="7583"/>
    <n v="1"/>
    <n v="1"/>
    <n v="0"/>
    <n v="1"/>
    <n v="0"/>
    <n v="0"/>
    <x v="5"/>
    <m/>
  </r>
  <r>
    <s v="7770157"/>
    <s v="Tegaderm Dressing Clear Acryl "/>
    <s v="6x6 Square  "/>
    <s v="5/Bx    "/>
    <s v="3MMED"/>
    <s v="90802"/>
    <n v="1"/>
    <n v="1"/>
    <n v="1"/>
    <n v="0"/>
    <n v="0"/>
    <n v="0"/>
    <x v="7"/>
    <m/>
  </r>
  <r>
    <s v="1049315"/>
    <s v="Catheter Insertion Tray       "/>
    <s v="30cc        "/>
    <s v="20/Ca   "/>
    <s v="AMSINO"/>
    <s v="AS890"/>
    <n v="1"/>
    <n v="3"/>
    <n v="0"/>
    <n v="0"/>
    <n v="1"/>
    <n v="0"/>
    <x v="1"/>
    <m/>
  </r>
  <r>
    <s v="1189059"/>
    <s v="Stockinette Delta-Dry LF NS   "/>
    <s v="1&quot;x11Yd     "/>
    <s v="2Rl/Ca  "/>
    <s v="SMINEP"/>
    <s v="7456400"/>
    <n v="1"/>
    <n v="1"/>
    <n v="0"/>
    <n v="1"/>
    <n v="0"/>
    <n v="0"/>
    <x v="5"/>
    <m/>
  </r>
  <r>
    <s v="1127155"/>
    <s v="Scale Waist High Digital      "/>
    <s v="No Height Rd"/>
    <s v="Ea      "/>
    <s v="NCITEC"/>
    <s v="1127155"/>
    <n v="1"/>
    <n v="1"/>
    <n v="0"/>
    <n v="1"/>
    <n v="0"/>
    <n v="0"/>
    <x v="7"/>
    <m/>
  </r>
  <r>
    <s v="1198026"/>
    <s v="Curette Ear CeraPik Clinic Pk "/>
    <s v="2.5mm       "/>
    <s v="200/Pk  "/>
    <s v="BIONX"/>
    <s v="2208"/>
    <n v="1"/>
    <n v="1"/>
    <n v="0"/>
    <n v="0"/>
    <n v="0"/>
    <n v="1"/>
    <x v="1"/>
    <m/>
  </r>
  <r>
    <s v="1178365"/>
    <s v="Cutimed Sorbact Dressing Gel  "/>
    <s v="3x3&quot;        "/>
    <s v="10/Bx   "/>
    <s v="SMINEP"/>
    <s v="7261100"/>
    <n v="1"/>
    <n v="2"/>
    <n v="0"/>
    <n v="0"/>
    <n v="1"/>
    <n v="0"/>
    <x v="1"/>
    <m/>
  </r>
  <r>
    <s v="1228481"/>
    <s v="Mic Kit Feeding Tube Push Type"/>
    <s v="20Fr        "/>
    <s v="Ea      "/>
    <s v="HALYAR"/>
    <s v="0170-20"/>
    <n v="1"/>
    <n v="1"/>
    <n v="0"/>
    <n v="0"/>
    <n v="0"/>
    <n v="1"/>
    <x v="9"/>
    <m/>
  </r>
  <r>
    <s v="6813766"/>
    <s v="Tape Retention Tape Pre-Cut   "/>
    <s v="2&quot;x 11yd    "/>
    <s v="10/Ca   "/>
    <s v="DUKAL"/>
    <s v="8220"/>
    <n v="1"/>
    <n v="1"/>
    <n v="0"/>
    <n v="1"/>
    <n v="0"/>
    <n v="0"/>
    <x v="5"/>
    <m/>
  </r>
  <r>
    <s v="1211017"/>
    <s v="Bio-Rad Urine Control P/N     "/>
    <s v="1x12mL      "/>
    <s v="Ea      "/>
    <s v="JANT"/>
    <s v="UC435"/>
    <n v="1"/>
    <n v="1"/>
    <n v="0"/>
    <n v="1"/>
    <n v="0"/>
    <n v="0"/>
    <x v="5"/>
    <m/>
  </r>
  <r>
    <s v="1313651"/>
    <s v="Depends Briefs Adj Max        "/>
    <s v="SM/MED      "/>
    <s v="18/Pk   "/>
    <s v="KIMBER"/>
    <s v="49174"/>
    <n v="1"/>
    <n v="2"/>
    <n v="0"/>
    <n v="1"/>
    <n v="0"/>
    <n v="0"/>
    <x v="9"/>
    <m/>
  </r>
  <r>
    <s v="1581194"/>
    <s v="Strip Iodoform Packing 1&quot;     "/>
    <s v="Sterile     "/>
    <s v="12/Bx   "/>
    <s v="DUKAL"/>
    <s v="272"/>
    <n v="1"/>
    <n v="1"/>
    <n v="0"/>
    <n v="1"/>
    <n v="0"/>
    <n v="0"/>
    <x v="5"/>
    <m/>
  </r>
  <r>
    <s v="5824402"/>
    <s v="Wipe Perineal Frag Free Flush "/>
    <s v="42EA/PK     "/>
    <s v="12/Ca   "/>
    <s v="ALLEG"/>
    <s v="2AWUF-42"/>
    <n v="1"/>
    <n v="2"/>
    <n v="1"/>
    <n v="0"/>
    <n v="0"/>
    <n v="0"/>
    <x v="7"/>
    <m/>
  </r>
  <r>
    <s v="1271360"/>
    <s v="Syringe LL OmniFix NS         "/>
    <s v="50ml        "/>
    <s v="40/Ca   "/>
    <s v="MCGAW"/>
    <s v="US4617509F-02"/>
    <n v="1"/>
    <n v="1"/>
    <n v="0"/>
    <n v="1"/>
    <n v="0"/>
    <n v="0"/>
    <x v="5"/>
    <m/>
  </r>
  <r>
    <s v="6549751"/>
    <s v="Suture Prolene Mono Blu P1    "/>
    <s v="7-0 18&quot;     "/>
    <s v="12/Bx   "/>
    <s v="ETHICO"/>
    <s v="8696G"/>
    <n v="1"/>
    <n v="1"/>
    <n v="0"/>
    <n v="1"/>
    <n v="0"/>
    <n v="0"/>
    <x v="5"/>
    <m/>
  </r>
  <r>
    <s v="1174840"/>
    <s v="Sampler Endometrial II        "/>
    <s v="            "/>
    <s v="25/Bx   "/>
    <s v="MEDGYN"/>
    <s v="022722"/>
    <n v="1"/>
    <n v="2"/>
    <n v="0"/>
    <n v="0"/>
    <n v="0"/>
    <n v="1"/>
    <x v="1"/>
    <m/>
  </r>
  <r>
    <s v="6940020"/>
    <s v="Magellan Safety Needle        "/>
    <s v="21X1 1/2    "/>
    <s v="50/Bx   "/>
    <s v="CARDKN"/>
    <s v="8881850115"/>
    <n v="1"/>
    <n v="1"/>
    <n v="0"/>
    <n v="1"/>
    <n v="0"/>
    <n v="0"/>
    <x v="5"/>
    <m/>
  </r>
  <r>
    <s v="1109093"/>
    <s v="Cuff MQ 2Tube Small Adult     "/>
    <s v="Reuseable   "/>
    <s v="Ea      "/>
    <s v="WELCH"/>
    <s v="REUSE-10-2MQ"/>
    <n v="1"/>
    <n v="1"/>
    <n v="1"/>
    <n v="0"/>
    <n v="0"/>
    <n v="0"/>
    <x v="7"/>
    <m/>
  </r>
  <r>
    <s v="1286034"/>
    <s v="Febreze Air Frshnr Spray 8.8oz"/>
    <s v="Linen Sky   "/>
    <s v="Ea      "/>
    <s v="ODEPOT"/>
    <s v="366506"/>
    <n v="1"/>
    <n v="1"/>
    <n v="0"/>
    <n v="0"/>
    <n v="0"/>
    <n v="1"/>
    <x v="2"/>
    <m/>
  </r>
  <r>
    <s v="2480414"/>
    <s v="Xylocaine w/EPI NR MDV        "/>
    <s v="2%          "/>
    <s v="50mL/Vl "/>
    <s v="GIVREP"/>
    <s v="63323048357"/>
    <n v="1"/>
    <n v="4"/>
    <n v="1"/>
    <n v="0"/>
    <n v="0"/>
    <n v="0"/>
    <x v="0"/>
    <m/>
  </r>
  <r>
    <s v="1241336"/>
    <s v="Spare Parts Kit Ltmn Card3    "/>
    <s v="Black       "/>
    <s v="10/Bx   "/>
    <s v="3MMED"/>
    <s v="40003"/>
    <n v="1"/>
    <n v="1"/>
    <n v="0"/>
    <n v="0"/>
    <n v="1"/>
    <n v="0"/>
    <x v="1"/>
    <m/>
  </r>
  <r>
    <s v="1213846"/>
    <s v="Scissor Iris Straight         "/>
    <s v="4&quot; SS       "/>
    <s v="Ea      "/>
    <s v="DERSUR"/>
    <s v="12-110"/>
    <n v="1"/>
    <n v="5"/>
    <n v="0"/>
    <n v="1"/>
    <n v="0"/>
    <n v="0"/>
    <x v="5"/>
    <m/>
  </r>
  <r>
    <s v="4236598"/>
    <s v="Kick Bucket Liner 12x8x24     "/>
    <s v="Blue        "/>
    <s v="500/Ca  "/>
    <s v="MEDGEN"/>
    <s v="50-00"/>
    <n v="1"/>
    <n v="1"/>
    <n v="0"/>
    <n v="1"/>
    <n v="0"/>
    <n v="0"/>
    <x v="5"/>
    <m/>
  </r>
  <r>
    <s v="1500068"/>
    <s v="Xylocaine w/Epi 10mL SDV      "/>
    <s v="1% MPF      "/>
    <s v="25/Pk   "/>
    <s v="ABRAX"/>
    <s v="63323048717"/>
    <n v="1"/>
    <n v="1"/>
    <n v="1"/>
    <n v="0"/>
    <n v="0"/>
    <n v="0"/>
    <x v="5"/>
    <m/>
  </r>
  <r>
    <s v="1135301"/>
    <s v="Dermacea Bandage Sterile      "/>
    <s v="3&quot; Roll     "/>
    <s v="96/Ca   "/>
    <s v="CARDKN"/>
    <s v="441505"/>
    <n v="1"/>
    <n v="2"/>
    <n v="0"/>
    <n v="1"/>
    <n v="0"/>
    <n v="0"/>
    <x v="5"/>
    <m/>
  </r>
  <r>
    <s v="7198632"/>
    <s v="Silvadene Cream               "/>
    <s v="1%          "/>
    <s v="50gm/Jr "/>
    <s v="PFIINJ"/>
    <s v="61570013150"/>
    <n v="1"/>
    <n v="2"/>
    <n v="0"/>
    <n v="1"/>
    <n v="0"/>
    <n v="0"/>
    <x v="7"/>
    <m/>
  </r>
  <r>
    <s v="1009305"/>
    <s v="Infectious Waste Bag          "/>
    <s v="10 Gallon   "/>
    <s v="100/Ca  "/>
    <s v="ALLPOL"/>
    <s v="1009305"/>
    <n v="1"/>
    <n v="1"/>
    <n v="0"/>
    <n v="1"/>
    <n v="0"/>
    <n v="0"/>
    <x v="7"/>
    <m/>
  </r>
  <r>
    <s v="1103577"/>
    <s v="Color Band Kit Assorted       "/>
    <s v="Code Rings  "/>
    <s v="120/Bx  "/>
    <s v="MILTEX"/>
    <s v="VSTA"/>
    <n v="1"/>
    <n v="1"/>
    <n v="0"/>
    <n v="0"/>
    <n v="0"/>
    <n v="1"/>
    <x v="1"/>
    <m/>
  </r>
  <r>
    <s v="1322306"/>
    <s v="272 Basic Stool               "/>
    <s v="Blue        "/>
    <s v="Ea      "/>
    <s v="MIDMAK"/>
    <s v="272-001-855"/>
    <n v="1"/>
    <n v="3"/>
    <n v="0"/>
    <n v="0"/>
    <n v="0"/>
    <n v="1"/>
    <x v="1"/>
    <m/>
  </r>
  <r>
    <s v="9330632"/>
    <s v="Collection Set Safety Vacuette"/>
    <s v="21g         "/>
    <s v="50/Bx   "/>
    <s v="GREVAC"/>
    <s v="450095"/>
    <n v="1"/>
    <n v="10"/>
    <n v="1"/>
    <n v="0"/>
    <n v="0"/>
    <n v="0"/>
    <x v="7"/>
    <m/>
  </r>
  <r>
    <s v="7772557"/>
    <s v="Tape Scotchcast Plus Fbgl Grn "/>
    <s v="2&quot;X4Yds     "/>
    <s v="10/Ca   "/>
    <s v="3MMED"/>
    <s v="82002V"/>
    <n v="1"/>
    <n v="2"/>
    <n v="0"/>
    <n v="1"/>
    <n v="0"/>
    <n v="0"/>
    <x v="7"/>
    <m/>
  </r>
  <r>
    <s v="1248493"/>
    <s v="Metoprolol Tartrate Tab UD    "/>
    <s v="50mg        "/>
    <s v="100/Pk  "/>
    <s v="CARDGN"/>
    <s v="4957619"/>
    <n v="1"/>
    <n v="1"/>
    <n v="1"/>
    <n v="0"/>
    <n v="0"/>
    <n v="0"/>
    <x v="5"/>
    <m/>
  </r>
  <r>
    <s v="1271330"/>
    <s v="Bandage Action Strip Adh Fm LF"/>
    <s v="1&quot;x3&quot;       "/>
    <s v="100/Bx  "/>
    <s v="DUKAL"/>
    <s v="1770033"/>
    <n v="1"/>
    <n v="1"/>
    <n v="0"/>
    <n v="1"/>
    <n v="0"/>
    <n v="0"/>
    <x v="7"/>
    <m/>
  </r>
  <r>
    <s v="9057936"/>
    <s v="Scissors Fskrs Bent 8 Rcy Gry "/>
    <s v="            "/>
    <s v="Ea      "/>
    <s v="ODEPOT"/>
    <s v="942990"/>
    <n v="1"/>
    <n v="3"/>
    <n v="0"/>
    <n v="0"/>
    <n v="0"/>
    <n v="1"/>
    <x v="2"/>
    <m/>
  </r>
  <r>
    <s v="1082145"/>
    <s v="Cover Shoe Blue               "/>
    <s v="Blue        "/>
    <s v="100X3/Ca"/>
    <s v="RITMED"/>
    <s v="8008"/>
    <n v="1"/>
    <n v="1"/>
    <n v="0"/>
    <n v="1"/>
    <n v="0"/>
    <n v="0"/>
    <x v="5"/>
    <m/>
  </r>
  <r>
    <s v="1046883"/>
    <s v="Bupivacaine HCL MDV 50ml      "/>
    <s v="0.5%        "/>
    <s v="25/Bx   "/>
    <s v="PFIZNJ"/>
    <s v="00409116301"/>
    <n v="1"/>
    <n v="3"/>
    <n v="1"/>
    <n v="0"/>
    <n v="0"/>
    <n v="0"/>
    <x v="0"/>
    <m/>
  </r>
  <r>
    <s v="1223399"/>
    <s v="Lidocaine HCl Inj 5mL PF SDV  "/>
    <s v="2%          "/>
    <s v="10/Bx   "/>
    <s v="AURPHA"/>
    <s v="55150016505"/>
    <n v="1"/>
    <n v="1"/>
    <n v="1"/>
    <n v="0"/>
    <n v="0"/>
    <n v="0"/>
    <x v="7"/>
    <m/>
  </r>
  <r>
    <s v="9110004"/>
    <s v="Armsleeve Black 20-30MMHG     "/>
    <s v="Small       "/>
    <s v="Ea      "/>
    <s v="SMINEP"/>
    <s v="101340"/>
    <n v="1"/>
    <n v="1"/>
    <n v="0"/>
    <n v="0"/>
    <n v="1"/>
    <n v="0"/>
    <x v="1"/>
    <m/>
  </r>
  <r>
    <s v="5660531"/>
    <s v="Headband F/Portable Head      "/>
    <s v="Light       "/>
    <s v="10/Bx   "/>
    <s v="WELCH"/>
    <s v="49642"/>
    <n v="1"/>
    <n v="1"/>
    <n v="0"/>
    <n v="0"/>
    <n v="1"/>
    <n v="0"/>
    <x v="1"/>
    <m/>
  </r>
  <r>
    <s v="1042782"/>
    <s v="Peri-Pad Curity Light         "/>
    <s v="3x11&quot;       "/>
    <s v="24/Pk   "/>
    <s v="CARDKN"/>
    <s v="1380A"/>
    <n v="1"/>
    <n v="2"/>
    <n v="0"/>
    <n v="1"/>
    <n v="0"/>
    <n v="0"/>
    <x v="5"/>
    <m/>
  </r>
  <r>
    <s v="1138643"/>
    <s v="Stand Mobile f/Spot LXI VSM300"/>
    <s v="w/Basket    "/>
    <s v="Ea      "/>
    <s v="WELCH"/>
    <s v="4700-60"/>
    <n v="1"/>
    <n v="1"/>
    <n v="1"/>
    <n v="0"/>
    <n v="0"/>
    <n v="0"/>
    <x v="7"/>
    <m/>
  </r>
  <r>
    <s v="6437651"/>
    <s v="Kleenex Facial Tissue         "/>
    <s v="2Ply        "/>
    <s v="125/Bx  "/>
    <s v="KIMBER"/>
    <s v="21606"/>
    <n v="1"/>
    <n v="48"/>
    <n v="0"/>
    <n v="1"/>
    <n v="0"/>
    <n v="0"/>
    <x v="7"/>
    <m/>
  </r>
  <r>
    <s v="7771209"/>
    <s v="Tape Scotchcast Plus Fbgl Wh  "/>
    <s v="4&quot;X4Yds     "/>
    <s v="10/Ca   "/>
    <s v="3MMED"/>
    <s v="82004"/>
    <n v="1"/>
    <n v="4"/>
    <n v="0"/>
    <n v="1"/>
    <n v="0"/>
    <n v="0"/>
    <x v="7"/>
    <m/>
  </r>
  <r>
    <s v="1292239"/>
    <s v="Tropicamide Ophthalmc Sol 0.5%"/>
    <s v="0.5%        "/>
    <s v="15mL/Bt "/>
    <s v="CARDGN"/>
    <s v="1168913"/>
    <n v="1"/>
    <n v="15"/>
    <n v="0"/>
    <n v="1"/>
    <n v="0"/>
    <n v="0"/>
    <x v="7"/>
    <m/>
  </r>
  <r>
    <s v="3720594"/>
    <s v="Boot Cast Slimline Darco Blue "/>
    <s v="Ped Small   "/>
    <s v="Ea      "/>
    <s v="DEROYA"/>
    <s v="2039-98"/>
    <n v="1"/>
    <n v="10"/>
    <n v="0"/>
    <n v="0"/>
    <n v="0"/>
    <n v="1"/>
    <x v="1"/>
    <m/>
  </r>
  <r>
    <s v="5667420"/>
    <s v="Lumiview Bulb Halogen Replace "/>
    <s v="            "/>
    <s v="Ea      "/>
    <s v="WELCH"/>
    <s v="08500-U6"/>
    <n v="1"/>
    <n v="2"/>
    <n v="0"/>
    <n v="1"/>
    <n v="0"/>
    <n v="0"/>
    <x v="5"/>
    <m/>
  </r>
  <r>
    <s v="8760272"/>
    <s v="Gown Poly Reinforced Xlong    "/>
    <s v="Large       "/>
    <s v="28/Ca   "/>
    <s v="MEDLIN"/>
    <s v="DYNJP2204"/>
    <n v="1"/>
    <n v="1"/>
    <n v="0"/>
    <n v="0"/>
    <n v="1"/>
    <n v="0"/>
    <x v="1"/>
    <m/>
  </r>
  <r>
    <s v="1318251"/>
    <s v="Paper pH Phenaphthazine       "/>
    <s v="15'         "/>
    <s v="Ea      "/>
    <s v="JANT"/>
    <s v="PF418"/>
    <n v="1"/>
    <n v="1"/>
    <n v="0"/>
    <n v="1"/>
    <n v="0"/>
    <n v="0"/>
    <x v="5"/>
    <m/>
  </r>
  <r>
    <s v="3554403"/>
    <s v="The Klip Nose Clip PFT Test   "/>
    <s v="            "/>
    <s v="200/Bx  "/>
    <s v="SDIDIA"/>
    <s v="29-7966"/>
    <n v="1"/>
    <n v="2"/>
    <n v="0"/>
    <n v="1"/>
    <n v="0"/>
    <n v="0"/>
    <x v="5"/>
    <m/>
  </r>
  <r>
    <s v="9004996"/>
    <s v="Urispec Pro 2GP Urine Strip   "/>
    <s v="Strips      "/>
    <s v="100/Bt  "/>
    <s v="IMMUNO"/>
    <s v="900-4996"/>
    <n v="1"/>
    <n v="2"/>
    <n v="0"/>
    <n v="1"/>
    <n v="0"/>
    <n v="0"/>
    <x v="7"/>
    <m/>
  </r>
  <r>
    <s v="1239059"/>
    <s v="Glove Edema 3/4 Finger        "/>
    <s v="Right Large "/>
    <s v="Ea      "/>
    <s v="TROY"/>
    <s v="NC53227"/>
    <n v="1"/>
    <n v="3"/>
    <n v="0"/>
    <n v="0"/>
    <n v="0"/>
    <n v="1"/>
    <x v="1"/>
    <m/>
  </r>
  <r>
    <s v="9020638"/>
    <s v="Refill Uniball Gel Rt         "/>
    <s v="            "/>
    <s v="2/Pk    "/>
    <s v="ODEPOT"/>
    <s v="135058"/>
    <n v="1"/>
    <n v="4"/>
    <n v="0"/>
    <n v="0"/>
    <n v="0"/>
    <n v="1"/>
    <x v="2"/>
    <m/>
  </r>
  <r>
    <s v="1239058"/>
    <s v="Glove Edema 3/4 Finger        "/>
    <s v="Left Medium "/>
    <s v="Ea      "/>
    <s v="TROY"/>
    <s v="NC53224"/>
    <n v="1"/>
    <n v="3"/>
    <n v="0"/>
    <n v="0"/>
    <n v="0"/>
    <n v="1"/>
    <x v="1"/>
    <m/>
  </r>
  <r>
    <s v="1358481"/>
    <s v="Filter PFT PulmoGard C        "/>
    <s v="            "/>
    <s v="100/Bx  "/>
    <s v="SDIDIA"/>
    <s v="29-3104-100"/>
    <n v="1"/>
    <n v="2"/>
    <n v="0"/>
    <n v="0"/>
    <n v="0"/>
    <n v="1"/>
    <x v="1"/>
    <m/>
  </r>
  <r>
    <s v="7777548"/>
    <s v="Attest Biological Monitor     "/>
    <s v="In Office   "/>
    <s v="Ea      "/>
    <s v="THREEM"/>
    <s v="116K"/>
    <n v="1"/>
    <n v="1"/>
    <n v="0"/>
    <n v="1"/>
    <n v="0"/>
    <n v="0"/>
    <x v="7"/>
    <m/>
  </r>
  <r>
    <s v="3549894"/>
    <s v="Biohazard Label 6&quot; Square     "/>
    <s v="Red         "/>
    <s v="Ea      "/>
    <s v="RUBBMD"/>
    <s v="FGBP1"/>
    <n v="1"/>
    <n v="13"/>
    <n v="0"/>
    <n v="1"/>
    <n v="0"/>
    <n v="0"/>
    <x v="9"/>
    <m/>
  </r>
  <r>
    <s v="9030281"/>
    <s v="Eyeglass Lens Cloth 100/P     "/>
    <s v="            "/>
    <s v="100/Pk  "/>
    <s v="ODEPOT"/>
    <s v="752831"/>
    <n v="1"/>
    <n v="2"/>
    <n v="0"/>
    <n v="0"/>
    <n v="0"/>
    <n v="1"/>
    <x v="2"/>
    <m/>
  </r>
  <r>
    <s v="1359026"/>
    <s v="Benadryl Child Allrg Cngs Liq "/>
    <s v="Grape       "/>
    <s v="4oz/Bt  "/>
    <s v="WARNLB"/>
    <s v="300450170057"/>
    <n v="1"/>
    <n v="1"/>
    <n v="0"/>
    <n v="1"/>
    <n v="0"/>
    <n v="0"/>
    <x v="5"/>
    <m/>
  </r>
  <r>
    <s v="7145123"/>
    <s v="Tubigrip Sm Hands And Arms    "/>
    <s v="B Beige     "/>
    <s v="1/Bx    "/>
    <s v="ABCO"/>
    <s v="1449"/>
    <n v="1"/>
    <n v="2"/>
    <n v="0"/>
    <n v="0"/>
    <n v="1"/>
    <n v="0"/>
    <x v="1"/>
    <m/>
  </r>
  <r>
    <s v="1181585"/>
    <s v="Boxer's Fracture Brace        "/>
    <s v="Small Right "/>
    <s v="Ea      "/>
    <s v="SMTNEP"/>
    <s v="325-42-1111"/>
    <n v="1"/>
    <n v="1"/>
    <n v="0"/>
    <n v="1"/>
    <n v="0"/>
    <n v="0"/>
    <x v="5"/>
    <m/>
  </r>
  <r>
    <s v="9051295"/>
    <s v="Wipes Disinfecting Clorox     "/>
    <s v="            "/>
    <s v="Ea      "/>
    <s v="ODEPOT"/>
    <s v="984560"/>
    <n v="1"/>
    <n v="3"/>
    <n v="0"/>
    <n v="0"/>
    <n v="0"/>
    <n v="1"/>
    <x v="2"/>
    <m/>
  </r>
  <r>
    <s v="6184324"/>
    <s v="Eze-Band Bandage Elastic ST   "/>
    <s v="3X5yd       "/>
    <s v="36/Ca   "/>
    <s v="CONCO"/>
    <s v="59730000"/>
    <n v="1"/>
    <n v="1"/>
    <n v="0"/>
    <n v="1"/>
    <n v="0"/>
    <n v="0"/>
    <x v="5"/>
    <m/>
  </r>
  <r>
    <s v="8396647"/>
    <s v="Device AntiTheft Sngl-Pole f/ "/>
    <s v="Wheelchair  "/>
    <s v="Ea      "/>
    <s v="MEDDEP"/>
    <s v="STDS834"/>
    <n v="1"/>
    <n v="6"/>
    <n v="0"/>
    <n v="0"/>
    <n v="1"/>
    <n v="0"/>
    <x v="1"/>
    <m/>
  </r>
  <r>
    <s v="1298484"/>
    <s v="Diphenhydramine HCl Tablets   "/>
    <s v="25mg        "/>
    <s v="100/Bt  "/>
    <s v="GERIP"/>
    <s v="681-01"/>
    <n v="1"/>
    <n v="1"/>
    <n v="0"/>
    <n v="1"/>
    <n v="0"/>
    <n v="0"/>
    <x v="7"/>
    <m/>
  </r>
  <r>
    <s v="9033207"/>
    <s v="Label Dot 3/4 See-Thru A      "/>
    <s v="            "/>
    <s v="1000/Pk "/>
    <s v="ODEPOT"/>
    <s v="943910"/>
    <n v="1"/>
    <n v="1"/>
    <n v="0"/>
    <n v="0"/>
    <n v="0"/>
    <n v="1"/>
    <x v="2"/>
    <m/>
  </r>
  <r>
    <s v="1082701"/>
    <s v="Electrode Round Leep Disp     "/>
    <s v="1x1x12cm    "/>
    <s v="5/Bx    "/>
    <s v="COOPSR"/>
    <s v="R1010"/>
    <n v="1"/>
    <n v="1"/>
    <n v="0"/>
    <n v="1"/>
    <n v="0"/>
    <n v="0"/>
    <x v="5"/>
    <m/>
  </r>
  <r>
    <s v="1211097"/>
    <s v="Freshener Air Febreze         "/>
    <s v="Linen &amp; Sky "/>
    <s v="Ea      "/>
    <s v="ODEPOT"/>
    <s v="510493"/>
    <n v="1"/>
    <n v="3"/>
    <n v="0"/>
    <n v="0"/>
    <n v="0"/>
    <n v="1"/>
    <x v="2"/>
    <m/>
  </r>
  <r>
    <s v="3720243"/>
    <s v="Dressing Covaderm Adh Wound   "/>
    <s v="4&quot;x10&quot;      "/>
    <s v="25/Ca   "/>
    <s v="DEROYA"/>
    <s v="46-004-1"/>
    <n v="1"/>
    <n v="3"/>
    <n v="0"/>
    <n v="1"/>
    <n v="0"/>
    <n v="0"/>
    <x v="5"/>
    <m/>
  </r>
  <r>
    <s v="1277836"/>
    <s v="Bandage Nova Elastic          "/>
    <s v="3&quot;x5yd      "/>
    <s v="10/Bx   "/>
    <s v="CONCO"/>
    <s v="V59130000"/>
    <n v="1"/>
    <n v="2"/>
    <n v="0"/>
    <n v="1"/>
    <n v="0"/>
    <n v="0"/>
    <x v="5"/>
    <m/>
  </r>
  <r>
    <s v="2123089"/>
    <s v="Sanding Band Coarse 1/2&quot;      "/>
    <s v="            "/>
    <s v="6/PK    "/>
    <s v="DREMEL"/>
    <s v="408"/>
    <n v="1"/>
    <n v="2"/>
    <n v="0"/>
    <n v="0"/>
    <n v="1"/>
    <n v="0"/>
    <x v="5"/>
    <m/>
  </r>
  <r>
    <s v="8400577"/>
    <s v="Bin Shelf 10-7/8&quot;X4-1/8X4     "/>
    <s v="Clr:ylw     "/>
    <s v="12/Ca   "/>
    <s v="AKRO"/>
    <s v="30224YELLO"/>
    <n v="1"/>
    <n v="1"/>
    <n v="0"/>
    <n v="0"/>
    <n v="1"/>
    <n v="0"/>
    <x v="1"/>
    <m/>
  </r>
  <r>
    <s v="3722469"/>
    <s v="Elastic Bandage NS Velcro     "/>
    <s v="3x5yd       "/>
    <s v="10/Ca   "/>
    <s v="DEROYA"/>
    <s v="9811-35"/>
    <n v="1"/>
    <n v="4"/>
    <n v="0"/>
    <n v="1"/>
    <n v="0"/>
    <n v="0"/>
    <x v="7"/>
    <m/>
  </r>
  <r>
    <s v="6359033"/>
    <s v="Nail Clipper w/Coil Spring    "/>
    <s v="4.5&quot;        "/>
    <s v="Ea      "/>
    <s v="CHANBY"/>
    <s v="CH152B"/>
    <n v="1"/>
    <n v="2"/>
    <n v="0"/>
    <n v="1"/>
    <n v="0"/>
    <n v="0"/>
    <x v="7"/>
    <m/>
  </r>
  <r>
    <s v="1109104"/>
    <s v="Spirobac Filter               "/>
    <s v="            "/>
    <s v="25/Ca   "/>
    <s v="KENDAL"/>
    <s v="500U30022"/>
    <n v="1"/>
    <n v="8"/>
    <n v="0"/>
    <n v="1"/>
    <n v="0"/>
    <n v="0"/>
    <x v="7"/>
    <m/>
  </r>
  <r>
    <s v="1197963"/>
    <s v="Brace Arm Fracture Short Blk  "/>
    <s v="XL Right    "/>
    <s v="Ea      "/>
    <s v="SMTNEP"/>
    <s v="312-72-1111"/>
    <n v="1"/>
    <n v="1"/>
    <n v="0"/>
    <n v="0"/>
    <n v="1"/>
    <n v="0"/>
    <x v="1"/>
    <m/>
  </r>
  <r>
    <s v="1239053"/>
    <s v="Glove Edema 3/4 Finger        "/>
    <s v="Left Large  "/>
    <s v="Ea      "/>
    <s v="TROY"/>
    <s v="NC53226"/>
    <n v="1"/>
    <n v="3"/>
    <n v="0"/>
    <n v="0"/>
    <n v="0"/>
    <n v="1"/>
    <x v="1"/>
    <m/>
  </r>
  <r>
    <s v="1313131"/>
    <s v="Trophon Sonex HL              "/>
    <s v="            "/>
    <s v="6/Ca    "/>
    <s v="GEULDD"/>
    <s v="E8350MC"/>
    <n v="1"/>
    <n v="1"/>
    <n v="1"/>
    <n v="0"/>
    <n v="0"/>
    <n v="0"/>
    <x v="7"/>
    <m/>
  </r>
  <r>
    <s v="5660783"/>
    <s v="Panoptic Opthalmoscope        "/>
    <s v="            "/>
    <s v="Ea      "/>
    <s v="WELCH"/>
    <s v="11820"/>
    <n v="1"/>
    <n v="4"/>
    <n v="0"/>
    <n v="1"/>
    <n v="0"/>
    <n v="0"/>
    <x v="5"/>
    <m/>
  </r>
  <r>
    <s v="2883064"/>
    <s v="Suctur Remov Kt W/Iris Scssr  "/>
    <s v="AdsonForcep "/>
    <s v="Ea      "/>
    <s v="CARDSP"/>
    <s v="06-7000"/>
    <n v="1"/>
    <n v="10"/>
    <n v="0"/>
    <n v="1"/>
    <n v="0"/>
    <n v="0"/>
    <x v="5"/>
    <m/>
  </r>
  <r>
    <s v="6858405"/>
    <s v="Acclaim Latex PF Glove Sterile"/>
    <s v="Size 6      "/>
    <s v="50/Bx   "/>
    <s v="ANSELL"/>
    <s v="5795001"/>
    <n v="1"/>
    <n v="1"/>
    <n v="0"/>
    <n v="1"/>
    <n v="0"/>
    <n v="0"/>
    <x v="5"/>
    <m/>
  </r>
  <r>
    <s v="1239060"/>
    <s v="Glove Edema 3/4 Finger        "/>
    <s v="Right Medium"/>
    <s v="Ea      "/>
    <s v="TROY"/>
    <s v="NC53225"/>
    <n v="1"/>
    <n v="3"/>
    <n v="0"/>
    <n v="0"/>
    <n v="0"/>
    <n v="1"/>
    <x v="1"/>
    <m/>
  </r>
  <r>
    <s v="1085993"/>
    <s v="Culture Swab Liquid Amies     "/>
    <s v="            "/>
    <s v="50/Ca   "/>
    <s v="B-DMIC"/>
    <s v="220129"/>
    <n v="1"/>
    <n v="1"/>
    <n v="0"/>
    <n v="0"/>
    <n v="1"/>
    <n v="0"/>
    <x v="1"/>
    <m/>
  </r>
  <r>
    <s v="1210647"/>
    <s v="Sitz Bath Plastic Pink        "/>
    <s v="            "/>
    <s v="6/Ca    "/>
    <s v="LGS"/>
    <s v="P70800"/>
    <n v="1"/>
    <n v="1"/>
    <n v="0"/>
    <n v="0"/>
    <n v="0"/>
    <n v="1"/>
    <x v="1"/>
    <m/>
  </r>
  <r>
    <s v="1171950"/>
    <s v="Trichloracetic Acid 85%       "/>
    <s v="4oz         "/>
    <s v="Ea      "/>
    <s v="WAVE"/>
    <s v="3565A-4OZ"/>
    <n v="1"/>
    <n v="1"/>
    <n v="0"/>
    <n v="1"/>
    <n v="0"/>
    <n v="0"/>
    <x v="5"/>
    <m/>
  </r>
  <r>
    <s v="2610165"/>
    <s v="Battery Procell AAA           "/>
    <s v="            "/>
    <s v="4/Pk    "/>
    <s v="ABCO"/>
    <s v="PC2400BKD"/>
    <n v="1"/>
    <n v="72"/>
    <n v="0"/>
    <n v="1"/>
    <n v="0"/>
    <n v="0"/>
    <x v="9"/>
    <m/>
  </r>
  <r>
    <s v="4996024"/>
    <s v="Gauze Conforming Sterile      "/>
    <s v="3&quot;          "/>
    <s v="12/Bx   "/>
    <s v="MDSRCE"/>
    <s v="MS-GZCS3"/>
    <n v="1"/>
    <n v="1"/>
    <n v="0"/>
    <n v="1"/>
    <n v="0"/>
    <n v="0"/>
    <x v="7"/>
    <m/>
  </r>
  <r>
    <s v="1047972"/>
    <s v="Orthosis Knuckle Right        "/>
    <s v="            "/>
    <s v="Ea      "/>
    <s v="OPTINT"/>
    <s v="3848-RT"/>
    <n v="1"/>
    <n v="1"/>
    <n v="0"/>
    <n v="1"/>
    <n v="0"/>
    <n v="0"/>
    <x v="7"/>
    <m/>
  </r>
  <r>
    <s v="1317178"/>
    <s v="Afinion2 Analyzer Placement   "/>
    <s v="3Bx A1C     "/>
    <s v="Ea      "/>
    <s v="ALEAFI"/>
    <s v="1115175MPA"/>
    <n v="1"/>
    <n v="2"/>
    <n v="0"/>
    <n v="0"/>
    <n v="0"/>
    <n v="1"/>
    <x v="1"/>
    <m/>
  </r>
  <r>
    <s v="5660388"/>
    <s v="PanOptic w/Blue Filter &amp; Lens "/>
    <s v="LED         "/>
    <s v="Ea      "/>
    <s v="WELCH"/>
    <s v="11820-L"/>
    <n v="1"/>
    <n v="4"/>
    <n v="0"/>
    <n v="0"/>
    <n v="0"/>
    <n v="1"/>
    <x v="1"/>
    <m/>
  </r>
  <r>
    <s v="9038719"/>
    <s v="Lysol Sanitizing Wipes        "/>
    <s v="Citrus      "/>
    <s v="80/Pk   "/>
    <s v="ODEPOT"/>
    <s v="512112"/>
    <n v="1"/>
    <n v="6"/>
    <n v="0"/>
    <n v="0"/>
    <n v="0"/>
    <n v="1"/>
    <x v="2"/>
    <m/>
  </r>
  <r>
    <s v="1257651"/>
    <s v="Cards Crsh Crt ALCS Emergency "/>
    <s v="            "/>
    <s v="Ea      "/>
    <s v="LAERP"/>
    <s v="15-1008"/>
    <n v="1"/>
    <n v="3"/>
    <n v="0"/>
    <n v="0"/>
    <n v="0"/>
    <n v="1"/>
    <x v="1"/>
    <m/>
  </r>
  <r>
    <s v="1184502"/>
    <s v="Suction Ear Lighted Handle    "/>
    <s v="            "/>
    <s v="25/Bx   "/>
    <s v="BIONX"/>
    <s v="2625"/>
    <n v="1"/>
    <n v="1"/>
    <n v="0"/>
    <n v="1"/>
    <n v="0"/>
    <n v="0"/>
    <x v="5"/>
    <m/>
  </r>
  <r>
    <s v="1162714"/>
    <s v="Blade Flat Stock Juvenile ST  "/>
    <s v="Spear       "/>
    <s v="6/Bx    "/>
    <s v="MICRMD"/>
    <s v="BL-2004"/>
    <n v="1"/>
    <n v="1"/>
    <n v="0"/>
    <n v="0"/>
    <n v="0"/>
    <n v="1"/>
    <x v="1"/>
    <m/>
  </r>
  <r>
    <s v="1286197"/>
    <s v="Specula Ear f/ L3 Scopehead   "/>
    <s v="4mm         "/>
    <s v="1000/Bg "/>
    <s v="GURUSA"/>
    <s v="10803-534"/>
    <n v="1"/>
    <n v="1"/>
    <n v="0"/>
    <n v="0"/>
    <n v="1"/>
    <n v="0"/>
    <x v="5"/>
    <m/>
  </r>
  <r>
    <s v="6111013"/>
    <s v="Ingrown Toenail Shaver        "/>
    <s v="5&quot;          "/>
    <s v="EA      "/>
    <s v="MILTEX"/>
    <s v="40-81"/>
    <n v="1"/>
    <n v="4"/>
    <n v="0"/>
    <n v="1"/>
    <n v="0"/>
    <n v="0"/>
    <x v="5"/>
    <m/>
  </r>
  <r>
    <s v="6780328"/>
    <s v="Unna Boot w/Calamine          "/>
    <s v="4x10Yd      "/>
    <s v="Ea      "/>
    <s v="MEDLIN"/>
    <s v="NONUNNA4"/>
    <n v="1"/>
    <n v="2"/>
    <n v="0"/>
    <n v="1"/>
    <n v="0"/>
    <n v="0"/>
    <x v="5"/>
    <m/>
  </r>
  <r>
    <s v="1524614"/>
    <s v="Tiemann Catheter 2Way,5cc,16&quot; "/>
    <s v="14FR 40cm   "/>
    <s v="5/Bx    "/>
    <s v="RUSCH"/>
    <s v="171305140"/>
    <n v="1"/>
    <n v="2"/>
    <n v="0"/>
    <n v="0"/>
    <n v="1"/>
    <n v="0"/>
    <x v="1"/>
    <m/>
  </r>
  <r>
    <s v="8619793"/>
    <s v="Strip Steri-Strip Closure Tan "/>
    <s v=".5&quot;x2&quot; Skin "/>
    <s v="4x50/Ca "/>
    <s v="3MMED"/>
    <s v="E4549"/>
    <n v="1"/>
    <n v="2"/>
    <n v="1"/>
    <n v="0"/>
    <n v="0"/>
    <n v="0"/>
    <x v="7"/>
    <m/>
  </r>
  <r>
    <s v="1181584"/>
    <s v="Boxer's Fracture Brace        "/>
    <s v="Small Left  "/>
    <s v="Ea      "/>
    <s v="SMTNEP"/>
    <s v="325-41-1111"/>
    <n v="1"/>
    <n v="2"/>
    <n v="0"/>
    <n v="1"/>
    <n v="0"/>
    <n v="0"/>
    <x v="5"/>
    <m/>
  </r>
  <r>
    <s v="9530495"/>
    <s v="Graves Vaginal Speculum       "/>
    <s v="Large       "/>
    <s v="Ea      "/>
    <s v="MILTEX"/>
    <s v="30-20"/>
    <n v="1"/>
    <n v="1"/>
    <n v="0"/>
    <n v="1"/>
    <n v="0"/>
    <n v="0"/>
    <x v="5"/>
    <m/>
  </r>
  <r>
    <s v="6780363"/>
    <s v="Packing Strips, Plain         "/>
    <s v="1/4&quot;        "/>
    <s v="Ea      "/>
    <s v="MEDLIN"/>
    <s v="NON255145"/>
    <n v="1"/>
    <n v="10"/>
    <n v="0"/>
    <n v="1"/>
    <n v="0"/>
    <n v="0"/>
    <x v="7"/>
    <m/>
  </r>
  <r>
    <s v="1247193"/>
    <s v="Syringe Safety Magellan 3mL   "/>
    <s v="20gx1.5&quot; Pnk"/>
    <s v="50/Bx   "/>
    <s v="CARDKN"/>
    <s v="8881833015"/>
    <n v="1"/>
    <n v="1"/>
    <n v="0"/>
    <n v="1"/>
    <n v="0"/>
    <n v="0"/>
    <x v="5"/>
    <m/>
  </r>
  <r>
    <s v="1538555"/>
    <s v="Infectious Waste Bag Red 5-Gal"/>
    <s v="16&quot;x24&quot;     "/>
    <s v="20/Rl   "/>
    <s v="MEDGEN"/>
    <s v="RD650"/>
    <n v="1"/>
    <n v="1"/>
    <n v="0"/>
    <n v="1"/>
    <n v="0"/>
    <n v="0"/>
    <x v="7"/>
    <m/>
  </r>
  <r>
    <s v="1080209"/>
    <s v="Nasal Packing 4.5cmx1.5cm     "/>
    <s v="x2.0cm      "/>
    <s v="10/Bx   "/>
    <s v="MICRMD"/>
    <s v="RH-7401-10"/>
    <n v="1"/>
    <n v="1"/>
    <n v="0"/>
    <n v="1"/>
    <n v="0"/>
    <n v="0"/>
    <x v="5"/>
    <m/>
  </r>
  <r>
    <s v="7772153"/>
    <s v="Cavilon Lotion                "/>
    <s v="16oz        "/>
    <s v="Ea      "/>
    <s v="3MMED"/>
    <s v="9205"/>
    <n v="1"/>
    <n v="3"/>
    <n v="1"/>
    <n v="0"/>
    <n v="0"/>
    <n v="0"/>
    <x v="7"/>
    <m/>
  </r>
  <r>
    <s v="2589850"/>
    <s v="Sterile Water For Irrigation  "/>
    <s v="250ml Str   "/>
    <s v="250ml/Bt"/>
    <s v="ABBHOS"/>
    <s v="0613922"/>
    <n v="1"/>
    <n v="6"/>
    <n v="1"/>
    <n v="0"/>
    <n v="0"/>
    <n v="0"/>
    <x v="7"/>
    <m/>
  </r>
  <r>
    <s v="1223402"/>
    <s v="Lidocaine HCl Inj PF SDV      "/>
    <s v="1%          "/>
    <s v="30mL/Vl "/>
    <s v="AURPHA"/>
    <s v="55150016330"/>
    <n v="1"/>
    <n v="50"/>
    <n v="0"/>
    <n v="1"/>
    <n v="0"/>
    <n v="0"/>
    <x v="7"/>
    <m/>
  </r>
  <r>
    <s v="1220181"/>
    <s v="Nitrazine Paper Phizatest     "/>
    <s v="15'         "/>
    <s v="Ea      "/>
    <s v="MICRO"/>
    <s v="934"/>
    <n v="1"/>
    <n v="5"/>
    <n v="0"/>
    <n v="1"/>
    <n v="0"/>
    <n v="0"/>
    <x v="7"/>
    <m/>
  </r>
  <r>
    <s v="1948540"/>
    <s v="Needle Aluminum Hub           "/>
    <s v="25gx2&quot;      "/>
    <s v="100/Bx  "/>
    <s v="CARDKN"/>
    <s v="8881200441"/>
    <n v="1"/>
    <n v="1"/>
    <n v="1"/>
    <n v="0"/>
    <n v="0"/>
    <n v="0"/>
    <x v="7"/>
    <m/>
  </r>
  <r>
    <s v="1296508"/>
    <s v="Lidocaine HCl MDV 50mL        "/>
    <s v="1%          "/>
    <s v="10/Pk   "/>
    <s v="W-WARD"/>
    <s v="00143957710"/>
    <n v="1"/>
    <n v="2"/>
    <n v="0"/>
    <n v="1"/>
    <n v="0"/>
    <n v="0"/>
    <x v="7"/>
    <m/>
  </r>
  <r>
    <s v="7310448"/>
    <s v="Surgeon Blade SS              "/>
    <s v="#15C        "/>
    <s v="100/Bx  "/>
    <s v="MYCMED"/>
    <s v="3001T-15C"/>
    <n v="1"/>
    <n v="2"/>
    <n v="0"/>
    <n v="1"/>
    <n v="0"/>
    <n v="0"/>
    <x v="5"/>
    <m/>
  </r>
  <r>
    <s v="6672098"/>
    <s v="Cysto Pack Ster Surgical      "/>
    <s v="            "/>
    <s v="12/Ca   "/>
    <s v="OMHALY"/>
    <s v="88618"/>
    <n v="1"/>
    <n v="12"/>
    <n v="1"/>
    <n v="0"/>
    <n v="0"/>
    <n v="0"/>
    <x v="7"/>
    <m/>
  </r>
  <r>
    <s v="1203177"/>
    <s v="Dressing Allevyn 5-1/16x5-1/16"/>
    <s v="Foam Sterile"/>
    <s v="50/Ca   "/>
    <s v="ABCO"/>
    <s v="66801068"/>
    <n v="1"/>
    <n v="1"/>
    <n v="0"/>
    <n v="1"/>
    <n v="0"/>
    <n v="0"/>
    <x v="7"/>
    <m/>
  </r>
  <r>
    <s v="1317025"/>
    <s v="Carbamide Ear Wax Removal Drop"/>
    <s v="6.5%        "/>
    <s v="15mL/Bt "/>
    <s v="SHFFLD"/>
    <s v="5233-024"/>
    <n v="1"/>
    <n v="4"/>
    <n v="0"/>
    <n v="1"/>
    <n v="0"/>
    <n v="0"/>
    <x v="7"/>
    <m/>
  </r>
  <r>
    <s v="1145090"/>
    <s v="Protection Plus Underpads LF  "/>
    <s v="23x36       "/>
    <s v="150/Ca  "/>
    <s v="MEDLIN"/>
    <s v="MSC281242"/>
    <n v="1"/>
    <n v="2"/>
    <n v="0"/>
    <n v="0"/>
    <n v="1"/>
    <n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19B22-6564-494F-A6F9-44D05C0B713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1"/>
        <item x="2"/>
        <item x="9"/>
        <item x="4"/>
        <item x="5"/>
        <item x="6"/>
        <item x="8"/>
        <item x="7"/>
        <item x="3"/>
        <item x="0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4"/>
          </reference>
        </references>
      </pivotArea>
    </format>
    <format dxfId="10">
      <pivotArea dataOnly="0" labelOnly="1" fieldPosition="0">
        <references count="1">
          <reference field="12" count="1">
            <x v="4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7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7412</v>
      </c>
      <c r="D3" s="6">
        <v>6456</v>
      </c>
      <c r="E3" s="5">
        <v>0.87101996762007561</v>
      </c>
      <c r="F3" s="6">
        <v>471</v>
      </c>
      <c r="G3" s="5">
        <v>0.93456556934700485</v>
      </c>
      <c r="H3" s="6">
        <v>198</v>
      </c>
      <c r="I3" s="6">
        <v>90</v>
      </c>
      <c r="J3" s="6">
        <v>197</v>
      </c>
    </row>
    <row r="4" spans="1:10" x14ac:dyDescent="0.3">
      <c r="A4" s="30" t="s">
        <v>12</v>
      </c>
      <c r="B4" s="30"/>
      <c r="C4" s="29"/>
      <c r="D4" s="29"/>
      <c r="E4" s="5">
        <v>0.90974096060442522</v>
      </c>
      <c r="F4" s="3"/>
      <c r="G4" s="5">
        <v>0.97328656233135458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529</v>
      </c>
      <c r="D5" s="8">
        <v>468</v>
      </c>
      <c r="E5" s="4">
        <v>0.88468809073724008</v>
      </c>
      <c r="F5" s="8">
        <v>36</v>
      </c>
      <c r="G5" s="4">
        <v>0.95274102079395073</v>
      </c>
      <c r="H5" s="8">
        <v>2</v>
      </c>
      <c r="I5" s="8">
        <v>10</v>
      </c>
      <c r="J5" s="8">
        <v>13</v>
      </c>
    </row>
    <row r="6" spans="1:10" x14ac:dyDescent="0.3">
      <c r="A6" s="7" t="s">
        <v>15</v>
      </c>
      <c r="B6" s="7" t="s">
        <v>16</v>
      </c>
      <c r="C6" s="8">
        <v>263</v>
      </c>
      <c r="D6" s="8">
        <v>223</v>
      </c>
      <c r="E6" s="4">
        <v>0.84790874524714832</v>
      </c>
      <c r="F6" s="8">
        <v>17</v>
      </c>
      <c r="G6" s="4">
        <v>0.9125475285171103</v>
      </c>
      <c r="H6" s="8">
        <v>5</v>
      </c>
      <c r="I6" s="8">
        <v>8</v>
      </c>
      <c r="J6" s="8">
        <v>10</v>
      </c>
    </row>
    <row r="7" spans="1:10" x14ac:dyDescent="0.3">
      <c r="A7" s="7" t="s">
        <v>17</v>
      </c>
      <c r="B7" s="7" t="s">
        <v>18</v>
      </c>
      <c r="C7" s="8">
        <v>250</v>
      </c>
      <c r="D7" s="8">
        <v>221</v>
      </c>
      <c r="E7" s="4">
        <v>0.88400000000000001</v>
      </c>
      <c r="F7" s="8">
        <v>17</v>
      </c>
      <c r="G7" s="4">
        <v>0.95199999999999985</v>
      </c>
      <c r="H7" s="8">
        <v>3</v>
      </c>
      <c r="I7" s="8">
        <v>3</v>
      </c>
      <c r="J7" s="8">
        <v>6</v>
      </c>
    </row>
    <row r="8" spans="1:10" x14ac:dyDescent="0.3">
      <c r="A8" s="7" t="s">
        <v>19</v>
      </c>
      <c r="B8" s="7" t="s">
        <v>20</v>
      </c>
      <c r="C8" s="8">
        <v>235</v>
      </c>
      <c r="D8" s="8">
        <v>196</v>
      </c>
      <c r="E8" s="4">
        <v>0.83404255319148934</v>
      </c>
      <c r="F8" s="8">
        <v>33</v>
      </c>
      <c r="G8" s="4">
        <v>0.97446808510638294</v>
      </c>
      <c r="H8" s="8">
        <v>3</v>
      </c>
      <c r="I8" s="8">
        <v>0</v>
      </c>
      <c r="J8" s="8">
        <v>3</v>
      </c>
    </row>
    <row r="9" spans="1:10" x14ac:dyDescent="0.3">
      <c r="A9" s="7" t="s">
        <v>21</v>
      </c>
      <c r="B9" s="7" t="s">
        <v>22</v>
      </c>
      <c r="C9" s="8">
        <v>182</v>
      </c>
      <c r="D9" s="8">
        <v>164</v>
      </c>
      <c r="E9" s="4">
        <v>0.90109890109890112</v>
      </c>
      <c r="F9" s="8">
        <v>11</v>
      </c>
      <c r="G9" s="4">
        <v>0.96153846153846156</v>
      </c>
      <c r="H9" s="8">
        <v>3</v>
      </c>
      <c r="I9" s="8">
        <v>3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165</v>
      </c>
      <c r="D10" s="8">
        <v>138</v>
      </c>
      <c r="E10" s="4">
        <v>0.83636363636363631</v>
      </c>
      <c r="F10" s="8">
        <v>5</v>
      </c>
      <c r="G10" s="4">
        <v>0.8666666666666667</v>
      </c>
      <c r="H10" s="8">
        <v>2</v>
      </c>
      <c r="I10" s="8">
        <v>4</v>
      </c>
      <c r="J10" s="8">
        <v>16</v>
      </c>
    </row>
    <row r="11" spans="1:10" x14ac:dyDescent="0.3">
      <c r="A11" s="7" t="s">
        <v>25</v>
      </c>
      <c r="B11" s="7" t="s">
        <v>26</v>
      </c>
      <c r="C11" s="8">
        <v>151</v>
      </c>
      <c r="D11" s="8">
        <v>132</v>
      </c>
      <c r="E11" s="4">
        <v>0.8741721854304636</v>
      </c>
      <c r="F11" s="8">
        <v>12</v>
      </c>
      <c r="G11" s="4">
        <v>0.95364238410596025</v>
      </c>
      <c r="H11" s="8">
        <v>6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149</v>
      </c>
      <c r="D12" s="8">
        <v>136</v>
      </c>
      <c r="E12" s="4">
        <v>0.91275167785234901</v>
      </c>
      <c r="F12" s="8">
        <v>6</v>
      </c>
      <c r="G12" s="4">
        <v>0.95302013422818788</v>
      </c>
      <c r="H12" s="8">
        <v>5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20</v>
      </c>
      <c r="C13" s="8">
        <v>137</v>
      </c>
      <c r="D13" s="8">
        <v>129</v>
      </c>
      <c r="E13" s="4">
        <v>0.94160583941605835</v>
      </c>
      <c r="F13" s="8">
        <v>5</v>
      </c>
      <c r="G13" s="4">
        <v>0.97810218978102204</v>
      </c>
      <c r="H13" s="8">
        <v>1</v>
      </c>
      <c r="I13" s="8">
        <v>1</v>
      </c>
      <c r="J13" s="8">
        <v>1</v>
      </c>
    </row>
    <row r="14" spans="1:10" x14ac:dyDescent="0.3">
      <c r="A14" s="7" t="s">
        <v>30</v>
      </c>
      <c r="B14" s="7" t="s">
        <v>31</v>
      </c>
      <c r="C14" s="8">
        <v>111</v>
      </c>
      <c r="D14" s="8">
        <v>102</v>
      </c>
      <c r="E14" s="4">
        <v>0.91891891891891897</v>
      </c>
      <c r="F14" s="8">
        <v>8</v>
      </c>
      <c r="G14" s="4">
        <v>0.99099099099099097</v>
      </c>
      <c r="H14" s="8">
        <v>1</v>
      </c>
      <c r="I14" s="8">
        <v>0</v>
      </c>
      <c r="J14" s="8">
        <v>0</v>
      </c>
    </row>
    <row r="15" spans="1:10" x14ac:dyDescent="0.3">
      <c r="A15" s="7" t="s">
        <v>32</v>
      </c>
      <c r="B15" s="7" t="s">
        <v>28</v>
      </c>
      <c r="C15" s="8">
        <v>104</v>
      </c>
      <c r="D15" s="8">
        <v>92</v>
      </c>
      <c r="E15" s="4">
        <v>0.88461538461538458</v>
      </c>
      <c r="F15" s="8">
        <v>5</v>
      </c>
      <c r="G15" s="4">
        <v>0.93269230769230771</v>
      </c>
      <c r="H15" s="8">
        <v>3</v>
      </c>
      <c r="I15" s="8">
        <v>0</v>
      </c>
      <c r="J15" s="8">
        <v>4</v>
      </c>
    </row>
    <row r="16" spans="1:10" x14ac:dyDescent="0.3">
      <c r="A16" s="7" t="s">
        <v>33</v>
      </c>
      <c r="B16" s="7" t="s">
        <v>28</v>
      </c>
      <c r="C16" s="8">
        <v>98</v>
      </c>
      <c r="D16" s="8">
        <v>90</v>
      </c>
      <c r="E16" s="4">
        <v>0.91836734693877564</v>
      </c>
      <c r="F16" s="8">
        <v>3</v>
      </c>
      <c r="G16" s="4">
        <v>0.94897959183673475</v>
      </c>
      <c r="H16" s="8">
        <v>3</v>
      </c>
      <c r="I16" s="8">
        <v>0</v>
      </c>
      <c r="J16" s="8">
        <v>2</v>
      </c>
    </row>
    <row r="17" spans="1:10" x14ac:dyDescent="0.3">
      <c r="A17" s="7" t="s">
        <v>34</v>
      </c>
      <c r="B17" s="7" t="s">
        <v>35</v>
      </c>
      <c r="C17" s="8">
        <v>97</v>
      </c>
      <c r="D17" s="8">
        <v>90</v>
      </c>
      <c r="E17" s="4">
        <v>0.92783505154639168</v>
      </c>
      <c r="F17" s="8">
        <v>6</v>
      </c>
      <c r="G17" s="4">
        <v>0.98969072164948457</v>
      </c>
      <c r="H17" s="8">
        <v>0</v>
      </c>
      <c r="I17" s="8">
        <v>0</v>
      </c>
      <c r="J17" s="8">
        <v>1</v>
      </c>
    </row>
    <row r="18" spans="1:10" x14ac:dyDescent="0.3">
      <c r="A18" s="7" t="s">
        <v>36</v>
      </c>
      <c r="B18" s="7" t="s">
        <v>28</v>
      </c>
      <c r="C18" s="8">
        <v>96</v>
      </c>
      <c r="D18" s="8">
        <v>81</v>
      </c>
      <c r="E18" s="4">
        <v>0.84375</v>
      </c>
      <c r="F18" s="8">
        <v>6</v>
      </c>
      <c r="G18" s="4">
        <v>0.90625</v>
      </c>
      <c r="H18" s="8">
        <v>5</v>
      </c>
      <c r="I18" s="8">
        <v>1</v>
      </c>
      <c r="J18" s="8">
        <v>3</v>
      </c>
    </row>
    <row r="19" spans="1:10" x14ac:dyDescent="0.3">
      <c r="A19" s="7" t="s">
        <v>37</v>
      </c>
      <c r="B19" s="7" t="s">
        <v>38</v>
      </c>
      <c r="C19" s="8">
        <v>96</v>
      </c>
      <c r="D19" s="8">
        <v>81</v>
      </c>
      <c r="E19" s="4">
        <v>0.84375</v>
      </c>
      <c r="F19" s="8">
        <v>10</v>
      </c>
      <c r="G19" s="4">
        <v>0.94791666666666652</v>
      </c>
      <c r="H19" s="8">
        <v>3</v>
      </c>
      <c r="I19" s="8">
        <v>2</v>
      </c>
      <c r="J19" s="8">
        <v>0</v>
      </c>
    </row>
    <row r="20" spans="1:10" x14ac:dyDescent="0.3">
      <c r="A20" s="7" t="s">
        <v>39</v>
      </c>
      <c r="B20" s="7" t="s">
        <v>26</v>
      </c>
      <c r="C20" s="8">
        <v>93</v>
      </c>
      <c r="D20" s="8">
        <v>87</v>
      </c>
      <c r="E20" s="4">
        <v>0.93548387096774188</v>
      </c>
      <c r="F20" s="8">
        <v>5</v>
      </c>
      <c r="G20" s="4">
        <v>0.989247311827957</v>
      </c>
      <c r="H20" s="8">
        <v>1</v>
      </c>
      <c r="I20" s="8">
        <v>0</v>
      </c>
      <c r="J20" s="8">
        <v>0</v>
      </c>
    </row>
    <row r="21" spans="1:10" x14ac:dyDescent="0.3">
      <c r="A21" s="7" t="s">
        <v>40</v>
      </c>
      <c r="B21" s="7" t="s">
        <v>41</v>
      </c>
      <c r="C21" s="8">
        <v>93</v>
      </c>
      <c r="D21" s="8">
        <v>89</v>
      </c>
      <c r="E21" s="4">
        <v>0.956989247311828</v>
      </c>
      <c r="F21" s="8">
        <v>3</v>
      </c>
      <c r="G21" s="4">
        <v>0.989247311827957</v>
      </c>
      <c r="H21" s="8">
        <v>1</v>
      </c>
      <c r="I21" s="8">
        <v>0</v>
      </c>
      <c r="J21" s="8">
        <v>0</v>
      </c>
    </row>
    <row r="22" spans="1:10" x14ac:dyDescent="0.3">
      <c r="A22" s="7" t="s">
        <v>42</v>
      </c>
      <c r="B22" s="7" t="s">
        <v>28</v>
      </c>
      <c r="C22" s="8">
        <v>91</v>
      </c>
      <c r="D22" s="8">
        <v>79</v>
      </c>
      <c r="E22" s="4">
        <v>0.86813186813186816</v>
      </c>
      <c r="F22" s="8">
        <v>6</v>
      </c>
      <c r="G22" s="4">
        <v>0.93406593406593397</v>
      </c>
      <c r="H22" s="8">
        <v>3</v>
      </c>
      <c r="I22" s="8">
        <v>0</v>
      </c>
      <c r="J22" s="8">
        <v>3</v>
      </c>
    </row>
    <row r="23" spans="1:10" x14ac:dyDescent="0.3">
      <c r="A23" s="7" t="s">
        <v>43</v>
      </c>
      <c r="B23" s="7" t="s">
        <v>44</v>
      </c>
      <c r="C23" s="8">
        <v>90</v>
      </c>
      <c r="D23" s="8">
        <v>77</v>
      </c>
      <c r="E23" s="4">
        <v>0.85555555555555562</v>
      </c>
      <c r="F23" s="8">
        <v>8</v>
      </c>
      <c r="G23" s="4">
        <v>0.94444444444444442</v>
      </c>
      <c r="H23" s="8">
        <v>2</v>
      </c>
      <c r="I23" s="8">
        <v>0</v>
      </c>
      <c r="J23" s="8">
        <v>3</v>
      </c>
    </row>
    <row r="24" spans="1:10" x14ac:dyDescent="0.3">
      <c r="A24" s="7" t="s">
        <v>45</v>
      </c>
      <c r="B24" s="7" t="s">
        <v>28</v>
      </c>
      <c r="C24" s="8">
        <v>89</v>
      </c>
      <c r="D24" s="8">
        <v>72</v>
      </c>
      <c r="E24" s="4">
        <v>0.80898876404494369</v>
      </c>
      <c r="F24" s="8">
        <v>4</v>
      </c>
      <c r="G24" s="4">
        <v>0.85393258426966279</v>
      </c>
      <c r="H24" s="8">
        <v>8</v>
      </c>
      <c r="I24" s="8">
        <v>2</v>
      </c>
      <c r="J24" s="8">
        <v>3</v>
      </c>
    </row>
    <row r="25" spans="1:10" x14ac:dyDescent="0.3">
      <c r="A25" s="7" t="s">
        <v>46</v>
      </c>
      <c r="B25" s="7" t="s">
        <v>44</v>
      </c>
      <c r="C25" s="8">
        <v>88</v>
      </c>
      <c r="D25" s="8">
        <v>79</v>
      </c>
      <c r="E25" s="4">
        <v>0.89772727272727271</v>
      </c>
      <c r="F25" s="8">
        <v>4</v>
      </c>
      <c r="G25" s="4">
        <v>0.94318181818181823</v>
      </c>
      <c r="H25" s="8">
        <v>1</v>
      </c>
      <c r="I25" s="8">
        <v>1</v>
      </c>
      <c r="J25" s="8">
        <v>3</v>
      </c>
    </row>
    <row r="26" spans="1:10" x14ac:dyDescent="0.3">
      <c r="A26" s="7" t="s">
        <v>47</v>
      </c>
      <c r="B26" s="7" t="s">
        <v>26</v>
      </c>
      <c r="C26" s="8">
        <v>87</v>
      </c>
      <c r="D26" s="8">
        <v>78</v>
      </c>
      <c r="E26" s="4">
        <v>0.89655172413793105</v>
      </c>
      <c r="F26" s="8">
        <v>4</v>
      </c>
      <c r="G26" s="4">
        <v>0.94252873563218387</v>
      </c>
      <c r="H26" s="8">
        <v>0</v>
      </c>
      <c r="I26" s="8">
        <v>2</v>
      </c>
      <c r="J26" s="8">
        <v>3</v>
      </c>
    </row>
    <row r="27" spans="1:10" x14ac:dyDescent="0.3">
      <c r="A27" s="7" t="s">
        <v>48</v>
      </c>
      <c r="B27" s="7" t="s">
        <v>49</v>
      </c>
      <c r="C27" s="8">
        <v>85</v>
      </c>
      <c r="D27" s="8">
        <v>77</v>
      </c>
      <c r="E27" s="4">
        <v>0.90588235294117647</v>
      </c>
      <c r="F27" s="8">
        <v>4</v>
      </c>
      <c r="G27" s="4">
        <v>0.95294117647058807</v>
      </c>
      <c r="H27" s="8">
        <v>3</v>
      </c>
      <c r="I27" s="8">
        <v>0</v>
      </c>
      <c r="J27" s="8">
        <v>1</v>
      </c>
    </row>
    <row r="28" spans="1:10" x14ac:dyDescent="0.3">
      <c r="A28" s="7" t="s">
        <v>50</v>
      </c>
      <c r="B28" s="7" t="s">
        <v>51</v>
      </c>
      <c r="C28" s="8">
        <v>85</v>
      </c>
      <c r="D28" s="8">
        <v>73</v>
      </c>
      <c r="E28" s="4">
        <v>0.85882352941176465</v>
      </c>
      <c r="F28" s="8">
        <v>4</v>
      </c>
      <c r="G28" s="4">
        <v>0.90588235294117647</v>
      </c>
      <c r="H28" s="8">
        <v>6</v>
      </c>
      <c r="I28" s="8">
        <v>1</v>
      </c>
      <c r="J28" s="8">
        <v>1</v>
      </c>
    </row>
    <row r="29" spans="1:10" x14ac:dyDescent="0.3">
      <c r="A29" s="7" t="s">
        <v>52</v>
      </c>
      <c r="B29" s="7" t="s">
        <v>53</v>
      </c>
      <c r="C29" s="8">
        <v>84</v>
      </c>
      <c r="D29" s="8">
        <v>78</v>
      </c>
      <c r="E29" s="4">
        <v>0.9285714285714286</v>
      </c>
      <c r="F29" s="8">
        <v>3</v>
      </c>
      <c r="G29" s="4">
        <v>0.9642857142857143</v>
      </c>
      <c r="H29" s="8">
        <v>2</v>
      </c>
      <c r="I29" s="8">
        <v>0</v>
      </c>
      <c r="J29" s="8">
        <v>1</v>
      </c>
    </row>
    <row r="30" spans="1:10" x14ac:dyDescent="0.3">
      <c r="A30" s="7" t="s">
        <v>54</v>
      </c>
      <c r="B30" s="7" t="s">
        <v>55</v>
      </c>
      <c r="C30" s="8">
        <v>84</v>
      </c>
      <c r="D30" s="8">
        <v>76</v>
      </c>
      <c r="E30" s="4">
        <v>0.90476190476190477</v>
      </c>
      <c r="F30" s="8">
        <v>0</v>
      </c>
      <c r="G30" s="4">
        <v>0.90476190476190477</v>
      </c>
      <c r="H30" s="8">
        <v>7</v>
      </c>
      <c r="I30" s="8">
        <v>0</v>
      </c>
      <c r="J30" s="8">
        <v>1</v>
      </c>
    </row>
    <row r="31" spans="1:10" x14ac:dyDescent="0.3">
      <c r="A31" s="7" t="s">
        <v>56</v>
      </c>
      <c r="B31" s="7" t="s">
        <v>57</v>
      </c>
      <c r="C31" s="8">
        <v>82</v>
      </c>
      <c r="D31" s="8">
        <v>72</v>
      </c>
      <c r="E31" s="4">
        <v>0.87804878048780499</v>
      </c>
      <c r="F31" s="8">
        <v>6</v>
      </c>
      <c r="G31" s="4">
        <v>0.95121951219512202</v>
      </c>
      <c r="H31" s="8">
        <v>0</v>
      </c>
      <c r="I31" s="8">
        <v>4</v>
      </c>
      <c r="J31" s="8">
        <v>0</v>
      </c>
    </row>
    <row r="32" spans="1:10" x14ac:dyDescent="0.3">
      <c r="A32" s="7" t="s">
        <v>58</v>
      </c>
      <c r="B32" s="7" t="s">
        <v>28</v>
      </c>
      <c r="C32" s="8">
        <v>81</v>
      </c>
      <c r="D32" s="8">
        <v>78</v>
      </c>
      <c r="E32" s="4">
        <v>0.96296296296296291</v>
      </c>
      <c r="F32" s="8">
        <v>1</v>
      </c>
      <c r="G32" s="4">
        <v>0.97530864197530864</v>
      </c>
      <c r="H32" s="8">
        <v>1</v>
      </c>
      <c r="I32" s="8">
        <v>0</v>
      </c>
      <c r="J32" s="8">
        <v>1</v>
      </c>
    </row>
    <row r="33" spans="1:10" x14ac:dyDescent="0.3">
      <c r="A33" s="7" t="s">
        <v>59</v>
      </c>
      <c r="B33" s="7" t="s">
        <v>60</v>
      </c>
      <c r="C33" s="8">
        <v>78</v>
      </c>
      <c r="D33" s="8">
        <v>57</v>
      </c>
      <c r="E33" s="4">
        <v>0.73076923076923062</v>
      </c>
      <c r="F33" s="8">
        <v>13</v>
      </c>
      <c r="G33" s="4">
        <v>0.89743589743589747</v>
      </c>
      <c r="H33" s="8">
        <v>3</v>
      </c>
      <c r="I33" s="8">
        <v>4</v>
      </c>
      <c r="J33" s="8">
        <v>1</v>
      </c>
    </row>
    <row r="34" spans="1:10" x14ac:dyDescent="0.3">
      <c r="A34" s="7" t="s">
        <v>61</v>
      </c>
      <c r="B34" s="7" t="s">
        <v>62</v>
      </c>
      <c r="C34" s="8">
        <v>75</v>
      </c>
      <c r="D34" s="8">
        <v>66</v>
      </c>
      <c r="E34" s="4">
        <v>0.88</v>
      </c>
      <c r="F34" s="8">
        <v>4</v>
      </c>
      <c r="G34" s="4">
        <v>0.93333333333333324</v>
      </c>
      <c r="H34" s="8">
        <v>0</v>
      </c>
      <c r="I34" s="8">
        <v>0</v>
      </c>
      <c r="J34" s="8">
        <v>5</v>
      </c>
    </row>
    <row r="35" spans="1:10" x14ac:dyDescent="0.3">
      <c r="A35" s="7" t="s">
        <v>63</v>
      </c>
      <c r="B35" s="7" t="s">
        <v>28</v>
      </c>
      <c r="C35" s="8">
        <v>75</v>
      </c>
      <c r="D35" s="8">
        <v>58</v>
      </c>
      <c r="E35" s="4">
        <v>0.77333333333333332</v>
      </c>
      <c r="F35" s="8">
        <v>7</v>
      </c>
      <c r="G35" s="4">
        <v>0.8666666666666667</v>
      </c>
      <c r="H35" s="8">
        <v>3</v>
      </c>
      <c r="I35" s="8">
        <v>0</v>
      </c>
      <c r="J35" s="8">
        <v>7</v>
      </c>
    </row>
    <row r="36" spans="1:10" x14ac:dyDescent="0.3">
      <c r="A36" s="7" t="s">
        <v>64</v>
      </c>
      <c r="B36" s="7" t="s">
        <v>65</v>
      </c>
      <c r="C36" s="8">
        <v>74</v>
      </c>
      <c r="D36" s="8">
        <v>66</v>
      </c>
      <c r="E36" s="4">
        <v>0.89189189189189189</v>
      </c>
      <c r="F36" s="8">
        <v>2</v>
      </c>
      <c r="G36" s="4">
        <v>0.91891891891891897</v>
      </c>
      <c r="H36" s="8">
        <v>3</v>
      </c>
      <c r="I36" s="8">
        <v>1</v>
      </c>
      <c r="J36" s="8">
        <v>2</v>
      </c>
    </row>
    <row r="37" spans="1:10" x14ac:dyDescent="0.3">
      <c r="A37" s="7" t="s">
        <v>66</v>
      </c>
      <c r="B37" s="7" t="s">
        <v>20</v>
      </c>
      <c r="C37" s="8">
        <v>74</v>
      </c>
      <c r="D37" s="8">
        <v>63</v>
      </c>
      <c r="E37" s="4">
        <v>0.85135135135135132</v>
      </c>
      <c r="F37" s="8">
        <v>5</v>
      </c>
      <c r="G37" s="4">
        <v>0.91891891891891897</v>
      </c>
      <c r="H37" s="8">
        <v>4</v>
      </c>
      <c r="I37" s="8">
        <v>0</v>
      </c>
      <c r="J37" s="8">
        <v>2</v>
      </c>
    </row>
    <row r="38" spans="1:10" x14ac:dyDescent="0.3">
      <c r="A38" s="7" t="s">
        <v>67</v>
      </c>
      <c r="B38" s="7" t="s">
        <v>68</v>
      </c>
      <c r="C38" s="8">
        <v>73</v>
      </c>
      <c r="D38" s="8">
        <v>65</v>
      </c>
      <c r="E38" s="4">
        <v>0.8904109589041096</v>
      </c>
      <c r="F38" s="8">
        <v>2</v>
      </c>
      <c r="G38" s="4">
        <v>0.91780821917808231</v>
      </c>
      <c r="H38" s="8">
        <v>4</v>
      </c>
      <c r="I38" s="8">
        <v>1</v>
      </c>
      <c r="J38" s="8">
        <v>1</v>
      </c>
    </row>
    <row r="39" spans="1:10" x14ac:dyDescent="0.3">
      <c r="A39" s="7" t="s">
        <v>69</v>
      </c>
      <c r="B39" s="7" t="s">
        <v>28</v>
      </c>
      <c r="C39" s="8">
        <v>73</v>
      </c>
      <c r="D39" s="8">
        <v>61</v>
      </c>
      <c r="E39" s="4">
        <v>0.83561643835616439</v>
      </c>
      <c r="F39" s="8">
        <v>4</v>
      </c>
      <c r="G39" s="4">
        <v>0.8904109589041096</v>
      </c>
      <c r="H39" s="8">
        <v>5</v>
      </c>
      <c r="I39" s="8">
        <v>0</v>
      </c>
      <c r="J39" s="8">
        <v>3</v>
      </c>
    </row>
    <row r="40" spans="1:10" x14ac:dyDescent="0.3">
      <c r="A40" s="7" t="s">
        <v>70</v>
      </c>
      <c r="B40" s="7" t="s">
        <v>28</v>
      </c>
      <c r="C40" s="8">
        <v>72</v>
      </c>
      <c r="D40" s="8">
        <v>70</v>
      </c>
      <c r="E40" s="4">
        <v>0.9722222222222221</v>
      </c>
      <c r="F40" s="8">
        <v>0</v>
      </c>
      <c r="G40" s="4">
        <v>0.9722222222222221</v>
      </c>
      <c r="H40" s="8">
        <v>1</v>
      </c>
      <c r="I40" s="8">
        <v>0</v>
      </c>
      <c r="J40" s="8">
        <v>1</v>
      </c>
    </row>
    <row r="41" spans="1:10" x14ac:dyDescent="0.3">
      <c r="A41" s="7" t="s">
        <v>71</v>
      </c>
      <c r="B41" s="7" t="s">
        <v>72</v>
      </c>
      <c r="C41" s="8">
        <v>70</v>
      </c>
      <c r="D41" s="8">
        <v>57</v>
      </c>
      <c r="E41" s="4">
        <v>0.81428571428571428</v>
      </c>
      <c r="F41" s="8">
        <v>10</v>
      </c>
      <c r="G41" s="4">
        <v>0.95714285714285718</v>
      </c>
      <c r="H41" s="8">
        <v>1</v>
      </c>
      <c r="I41" s="8">
        <v>2</v>
      </c>
      <c r="J41" s="8">
        <v>0</v>
      </c>
    </row>
    <row r="42" spans="1:10" x14ac:dyDescent="0.3">
      <c r="A42" s="7" t="s">
        <v>73</v>
      </c>
      <c r="B42" s="7" t="s">
        <v>28</v>
      </c>
      <c r="C42" s="8">
        <v>69</v>
      </c>
      <c r="D42" s="8">
        <v>60</v>
      </c>
      <c r="E42" s="4">
        <v>0.86956521739130432</v>
      </c>
      <c r="F42" s="8">
        <v>5</v>
      </c>
      <c r="G42" s="4">
        <v>0.94202898550724645</v>
      </c>
      <c r="H42" s="8">
        <v>2</v>
      </c>
      <c r="I42" s="8">
        <v>1</v>
      </c>
      <c r="J42" s="8">
        <v>1</v>
      </c>
    </row>
    <row r="43" spans="1:10" x14ac:dyDescent="0.3">
      <c r="A43" s="7" t="s">
        <v>74</v>
      </c>
      <c r="B43" s="7" t="s">
        <v>28</v>
      </c>
      <c r="C43" s="8">
        <v>68</v>
      </c>
      <c r="D43" s="8">
        <v>59</v>
      </c>
      <c r="E43" s="4">
        <v>0.86764705882352944</v>
      </c>
      <c r="F43" s="8">
        <v>3</v>
      </c>
      <c r="G43" s="4">
        <v>0.91176470588235292</v>
      </c>
      <c r="H43" s="8">
        <v>4</v>
      </c>
      <c r="I43" s="8">
        <v>0</v>
      </c>
      <c r="J43" s="8">
        <v>2</v>
      </c>
    </row>
    <row r="44" spans="1:10" x14ac:dyDescent="0.3">
      <c r="A44" s="7" t="s">
        <v>75</v>
      </c>
      <c r="B44" s="7" t="s">
        <v>28</v>
      </c>
      <c r="C44" s="8">
        <v>67</v>
      </c>
      <c r="D44" s="8">
        <v>59</v>
      </c>
      <c r="E44" s="4">
        <v>0.88059701492537312</v>
      </c>
      <c r="F44" s="8">
        <v>4</v>
      </c>
      <c r="G44" s="4">
        <v>0.94029850746268662</v>
      </c>
      <c r="H44" s="8">
        <v>2</v>
      </c>
      <c r="I44" s="8">
        <v>1</v>
      </c>
      <c r="J44" s="8">
        <v>1</v>
      </c>
    </row>
    <row r="45" spans="1:10" x14ac:dyDescent="0.3">
      <c r="A45" s="7" t="s">
        <v>76</v>
      </c>
      <c r="B45" s="7" t="s">
        <v>77</v>
      </c>
      <c r="C45" s="8">
        <v>67</v>
      </c>
      <c r="D45" s="8">
        <v>54</v>
      </c>
      <c r="E45" s="4">
        <v>0.80597014925373134</v>
      </c>
      <c r="F45" s="8">
        <v>4</v>
      </c>
      <c r="G45" s="4">
        <v>0.86567164179104461</v>
      </c>
      <c r="H45" s="8">
        <v>2</v>
      </c>
      <c r="I45" s="8">
        <v>5</v>
      </c>
      <c r="J45" s="8">
        <v>2</v>
      </c>
    </row>
    <row r="46" spans="1:10" x14ac:dyDescent="0.3">
      <c r="A46" s="7" t="s">
        <v>78</v>
      </c>
      <c r="B46" s="7" t="s">
        <v>28</v>
      </c>
      <c r="C46" s="8">
        <v>65</v>
      </c>
      <c r="D46" s="8">
        <v>61</v>
      </c>
      <c r="E46" s="4">
        <v>0.93846153846153835</v>
      </c>
      <c r="F46" s="8">
        <v>4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79</v>
      </c>
      <c r="B47" s="7" t="s">
        <v>80</v>
      </c>
      <c r="C47" s="8">
        <v>64</v>
      </c>
      <c r="D47" s="8">
        <v>54</v>
      </c>
      <c r="E47" s="4">
        <v>0.84375</v>
      </c>
      <c r="F47" s="8">
        <v>4</v>
      </c>
      <c r="G47" s="4">
        <v>0.90625</v>
      </c>
      <c r="H47" s="8">
        <v>3</v>
      </c>
      <c r="I47" s="8">
        <v>2</v>
      </c>
      <c r="J47" s="8">
        <v>1</v>
      </c>
    </row>
    <row r="48" spans="1:10" x14ac:dyDescent="0.3">
      <c r="A48" s="7" t="s">
        <v>81</v>
      </c>
      <c r="B48" s="7" t="s">
        <v>82</v>
      </c>
      <c r="C48" s="8">
        <v>64</v>
      </c>
      <c r="D48" s="8">
        <v>60</v>
      </c>
      <c r="E48" s="4">
        <v>0.9375</v>
      </c>
      <c r="F48" s="8">
        <v>2</v>
      </c>
      <c r="G48" s="4">
        <v>0.96875</v>
      </c>
      <c r="H48" s="8">
        <v>0</v>
      </c>
      <c r="I48" s="8">
        <v>0</v>
      </c>
      <c r="J48" s="8">
        <v>2</v>
      </c>
    </row>
    <row r="49" spans="1:10" x14ac:dyDescent="0.3">
      <c r="A49" s="7" t="s">
        <v>83</v>
      </c>
      <c r="B49" s="7" t="s">
        <v>28</v>
      </c>
      <c r="C49" s="8">
        <v>64</v>
      </c>
      <c r="D49" s="8">
        <v>54</v>
      </c>
      <c r="E49" s="4">
        <v>0.84375</v>
      </c>
      <c r="F49" s="8">
        <v>4</v>
      </c>
      <c r="G49" s="4">
        <v>0.90625</v>
      </c>
      <c r="H49" s="8">
        <v>3</v>
      </c>
      <c r="I49" s="8">
        <v>0</v>
      </c>
      <c r="J49" s="8">
        <v>3</v>
      </c>
    </row>
    <row r="50" spans="1:10" x14ac:dyDescent="0.3">
      <c r="A50" s="7" t="s">
        <v>84</v>
      </c>
      <c r="B50" s="7" t="s">
        <v>72</v>
      </c>
      <c r="C50" s="8">
        <v>63</v>
      </c>
      <c r="D50" s="8">
        <v>53</v>
      </c>
      <c r="E50" s="4">
        <v>0.84126984126984128</v>
      </c>
      <c r="F50" s="8">
        <v>7</v>
      </c>
      <c r="G50" s="4">
        <v>0.95238095238095222</v>
      </c>
      <c r="H50" s="8">
        <v>2</v>
      </c>
      <c r="I50" s="8">
        <v>0</v>
      </c>
      <c r="J50" s="8">
        <v>1</v>
      </c>
    </row>
    <row r="51" spans="1:10" x14ac:dyDescent="0.3">
      <c r="A51" s="7" t="s">
        <v>85</v>
      </c>
      <c r="B51" s="7" t="s">
        <v>86</v>
      </c>
      <c r="C51" s="8">
        <v>63</v>
      </c>
      <c r="D51" s="8">
        <v>53</v>
      </c>
      <c r="E51" s="4">
        <v>0.84126984126984128</v>
      </c>
      <c r="F51" s="8">
        <v>6</v>
      </c>
      <c r="G51" s="4">
        <v>0.9365079365079364</v>
      </c>
      <c r="H51" s="8">
        <v>1</v>
      </c>
      <c r="I51" s="8">
        <v>1</v>
      </c>
      <c r="J51" s="8">
        <v>2</v>
      </c>
    </row>
    <row r="52" spans="1:10" x14ac:dyDescent="0.3">
      <c r="A52" s="7" t="s">
        <v>87</v>
      </c>
      <c r="B52" s="7" t="s">
        <v>88</v>
      </c>
      <c r="C52" s="8">
        <v>63</v>
      </c>
      <c r="D52" s="8">
        <v>59</v>
      </c>
      <c r="E52" s="4">
        <v>0.9365079365079364</v>
      </c>
      <c r="F52" s="8">
        <v>2</v>
      </c>
      <c r="G52" s="4">
        <v>0.96825396825396826</v>
      </c>
      <c r="H52" s="8">
        <v>0</v>
      </c>
      <c r="I52" s="8">
        <v>0</v>
      </c>
      <c r="J52" s="8">
        <v>2</v>
      </c>
    </row>
    <row r="53" spans="1:10" x14ac:dyDescent="0.3">
      <c r="A53" s="7" t="s">
        <v>89</v>
      </c>
      <c r="B53" s="7" t="s">
        <v>41</v>
      </c>
      <c r="C53" s="8">
        <v>62</v>
      </c>
      <c r="D53" s="8">
        <v>55</v>
      </c>
      <c r="E53" s="4">
        <v>0.88709677419354838</v>
      </c>
      <c r="F53" s="8">
        <v>5</v>
      </c>
      <c r="G53" s="4">
        <v>0.967741935483871</v>
      </c>
      <c r="H53" s="8">
        <v>2</v>
      </c>
      <c r="I53" s="8">
        <v>0</v>
      </c>
      <c r="J53" s="8">
        <v>0</v>
      </c>
    </row>
    <row r="54" spans="1:10" x14ac:dyDescent="0.3">
      <c r="A54" s="7" t="s">
        <v>90</v>
      </c>
      <c r="B54" s="7" t="s">
        <v>28</v>
      </c>
      <c r="C54" s="8">
        <v>58</v>
      </c>
      <c r="D54" s="8">
        <v>50</v>
      </c>
      <c r="E54" s="4">
        <v>0.86206896551724133</v>
      </c>
      <c r="F54" s="8">
        <v>3</v>
      </c>
      <c r="G54" s="4">
        <v>0.91379310344827591</v>
      </c>
      <c r="H54" s="8">
        <v>2</v>
      </c>
      <c r="I54" s="8">
        <v>1</v>
      </c>
      <c r="J54" s="8">
        <v>2</v>
      </c>
    </row>
    <row r="55" spans="1:10" x14ac:dyDescent="0.3">
      <c r="A55" s="7" t="s">
        <v>91</v>
      </c>
      <c r="B55" s="7" t="s">
        <v>92</v>
      </c>
      <c r="C55" s="8">
        <v>57</v>
      </c>
      <c r="D55" s="8">
        <v>44</v>
      </c>
      <c r="E55" s="4">
        <v>0.77192982456140347</v>
      </c>
      <c r="F55" s="8">
        <v>10</v>
      </c>
      <c r="G55" s="4">
        <v>0.94736842105263153</v>
      </c>
      <c r="H55" s="8">
        <v>2</v>
      </c>
      <c r="I55" s="8">
        <v>1</v>
      </c>
      <c r="J55" s="8">
        <v>0</v>
      </c>
    </row>
    <row r="56" spans="1:10" x14ac:dyDescent="0.3">
      <c r="A56" s="7" t="s">
        <v>93</v>
      </c>
      <c r="B56" s="7" t="s">
        <v>94</v>
      </c>
      <c r="C56" s="8">
        <v>57</v>
      </c>
      <c r="D56" s="8">
        <v>53</v>
      </c>
      <c r="E56" s="4">
        <v>0.92982456140350878</v>
      </c>
      <c r="F56" s="8">
        <v>1</v>
      </c>
      <c r="G56" s="4">
        <v>0.94736842105263153</v>
      </c>
      <c r="H56" s="8">
        <v>1</v>
      </c>
      <c r="I56" s="8">
        <v>0</v>
      </c>
      <c r="J56" s="8">
        <v>2</v>
      </c>
    </row>
    <row r="57" spans="1:10" x14ac:dyDescent="0.3">
      <c r="A57" s="7" t="s">
        <v>95</v>
      </c>
      <c r="B57" s="7" t="s">
        <v>96</v>
      </c>
      <c r="C57" s="8">
        <v>55</v>
      </c>
      <c r="D57" s="8">
        <v>50</v>
      </c>
      <c r="E57" s="4">
        <v>0.90909090909090906</v>
      </c>
      <c r="F57" s="8">
        <v>2</v>
      </c>
      <c r="G57" s="4">
        <v>0.94545454545454544</v>
      </c>
      <c r="H57" s="8">
        <v>2</v>
      </c>
      <c r="I57" s="8">
        <v>1</v>
      </c>
      <c r="J57" s="8">
        <v>0</v>
      </c>
    </row>
    <row r="58" spans="1:10" x14ac:dyDescent="0.3">
      <c r="A58" s="7" t="s">
        <v>97</v>
      </c>
      <c r="B58" s="7" t="s">
        <v>28</v>
      </c>
      <c r="C58" s="8">
        <v>55</v>
      </c>
      <c r="D58" s="8">
        <v>50</v>
      </c>
      <c r="E58" s="4">
        <v>0.90909090909090906</v>
      </c>
      <c r="F58" s="8">
        <v>2</v>
      </c>
      <c r="G58" s="4">
        <v>0.94545454545454544</v>
      </c>
      <c r="H58" s="8">
        <v>3</v>
      </c>
      <c r="I58" s="8">
        <v>0</v>
      </c>
      <c r="J58" s="8">
        <v>0</v>
      </c>
    </row>
    <row r="59" spans="1:10" x14ac:dyDescent="0.3">
      <c r="A59" s="7" t="s">
        <v>98</v>
      </c>
      <c r="B59" s="7" t="s">
        <v>99</v>
      </c>
      <c r="C59" s="8">
        <v>53</v>
      </c>
      <c r="D59" s="8">
        <v>47</v>
      </c>
      <c r="E59" s="4">
        <v>0.8867924528301887</v>
      </c>
      <c r="F59" s="8">
        <v>1</v>
      </c>
      <c r="G59" s="4">
        <v>0.9056603773584907</v>
      </c>
      <c r="H59" s="8">
        <v>4</v>
      </c>
      <c r="I59" s="8">
        <v>1</v>
      </c>
      <c r="J59" s="8">
        <v>0</v>
      </c>
    </row>
    <row r="60" spans="1:10" x14ac:dyDescent="0.3">
      <c r="A60" s="7" t="s">
        <v>100</v>
      </c>
      <c r="B60" s="7" t="s">
        <v>55</v>
      </c>
      <c r="C60" s="8">
        <v>53</v>
      </c>
      <c r="D60" s="8">
        <v>37</v>
      </c>
      <c r="E60" s="4">
        <v>0.69811320754716977</v>
      </c>
      <c r="F60" s="8">
        <v>10</v>
      </c>
      <c r="G60" s="4">
        <v>0.8867924528301887</v>
      </c>
      <c r="H60" s="8">
        <v>0</v>
      </c>
      <c r="I60" s="8">
        <v>2</v>
      </c>
      <c r="J60" s="8">
        <v>4</v>
      </c>
    </row>
    <row r="61" spans="1:10" x14ac:dyDescent="0.3">
      <c r="A61" s="7" t="s">
        <v>101</v>
      </c>
      <c r="B61" s="7" t="s">
        <v>28</v>
      </c>
      <c r="C61" s="8">
        <v>52</v>
      </c>
      <c r="D61" s="8">
        <v>43</v>
      </c>
      <c r="E61" s="4">
        <v>0.82692307692307698</v>
      </c>
      <c r="F61" s="8">
        <v>0</v>
      </c>
      <c r="G61" s="4">
        <v>0.82692307692307698</v>
      </c>
      <c r="H61" s="8">
        <v>5</v>
      </c>
      <c r="I61" s="8">
        <v>0</v>
      </c>
      <c r="J61" s="8">
        <v>4</v>
      </c>
    </row>
    <row r="62" spans="1:10" x14ac:dyDescent="0.3">
      <c r="A62" s="7" t="s">
        <v>102</v>
      </c>
      <c r="B62" s="7" t="s">
        <v>103</v>
      </c>
      <c r="C62" s="8">
        <v>50</v>
      </c>
      <c r="D62" s="8">
        <v>45</v>
      </c>
      <c r="E62" s="4">
        <v>0.9</v>
      </c>
      <c r="F62" s="8">
        <v>3</v>
      </c>
      <c r="G62" s="4">
        <v>0.96</v>
      </c>
      <c r="H62" s="8">
        <v>1</v>
      </c>
      <c r="I62" s="8">
        <v>1</v>
      </c>
      <c r="J62" s="8">
        <v>0</v>
      </c>
    </row>
    <row r="63" spans="1:10" x14ac:dyDescent="0.3">
      <c r="A63" s="7" t="s">
        <v>104</v>
      </c>
      <c r="B63" s="7" t="s">
        <v>28</v>
      </c>
      <c r="C63" s="8">
        <v>49</v>
      </c>
      <c r="D63" s="8">
        <v>39</v>
      </c>
      <c r="E63" s="4">
        <v>0.79591836734693866</v>
      </c>
      <c r="F63" s="8">
        <v>3</v>
      </c>
      <c r="G63" s="4">
        <v>0.8571428571428571</v>
      </c>
      <c r="H63" s="8">
        <v>3</v>
      </c>
      <c r="I63" s="8">
        <v>0</v>
      </c>
      <c r="J63" s="8">
        <v>4</v>
      </c>
    </row>
    <row r="64" spans="1:10" x14ac:dyDescent="0.3">
      <c r="A64" s="7" t="s">
        <v>105</v>
      </c>
      <c r="B64" s="7" t="s">
        <v>106</v>
      </c>
      <c r="C64" s="8">
        <v>48</v>
      </c>
      <c r="D64" s="8">
        <v>46</v>
      </c>
      <c r="E64" s="4">
        <v>0.95833333333333348</v>
      </c>
      <c r="F64" s="8">
        <v>1</v>
      </c>
      <c r="G64" s="4">
        <v>0.97916666666666652</v>
      </c>
      <c r="H64" s="8">
        <v>0</v>
      </c>
      <c r="I64" s="8">
        <v>0</v>
      </c>
      <c r="J64" s="8">
        <v>1</v>
      </c>
    </row>
    <row r="65" spans="1:10" x14ac:dyDescent="0.3">
      <c r="A65" s="7" t="s">
        <v>107</v>
      </c>
      <c r="B65" s="7" t="s">
        <v>28</v>
      </c>
      <c r="C65" s="8">
        <v>47</v>
      </c>
      <c r="D65" s="8">
        <v>46</v>
      </c>
      <c r="E65" s="4">
        <v>0.97872340425531912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108</v>
      </c>
      <c r="B66" s="7" t="s">
        <v>109</v>
      </c>
      <c r="C66" s="8">
        <v>47</v>
      </c>
      <c r="D66" s="8">
        <v>43</v>
      </c>
      <c r="E66" s="4">
        <v>0.91489361702127647</v>
      </c>
      <c r="F66" s="8">
        <v>1</v>
      </c>
      <c r="G66" s="4">
        <v>0.93617021276595747</v>
      </c>
      <c r="H66" s="8">
        <v>3</v>
      </c>
      <c r="I66" s="8">
        <v>0</v>
      </c>
      <c r="J66" s="8">
        <v>0</v>
      </c>
    </row>
    <row r="67" spans="1:10" x14ac:dyDescent="0.3">
      <c r="A67" s="7" t="s">
        <v>110</v>
      </c>
      <c r="B67" s="7" t="s">
        <v>28</v>
      </c>
      <c r="C67" s="8">
        <v>45</v>
      </c>
      <c r="D67" s="8">
        <v>37</v>
      </c>
      <c r="E67" s="4">
        <v>0.82222222222222219</v>
      </c>
      <c r="F67" s="8">
        <v>3</v>
      </c>
      <c r="G67" s="4">
        <v>0.88888888888888884</v>
      </c>
      <c r="H67" s="8">
        <v>1</v>
      </c>
      <c r="I67" s="8">
        <v>0</v>
      </c>
      <c r="J67" s="8">
        <v>4</v>
      </c>
    </row>
    <row r="68" spans="1:10" x14ac:dyDescent="0.3">
      <c r="A68" s="7" t="s">
        <v>111</v>
      </c>
      <c r="B68" s="7" t="s">
        <v>28</v>
      </c>
      <c r="C68" s="8">
        <v>43</v>
      </c>
      <c r="D68" s="8">
        <v>40</v>
      </c>
      <c r="E68" s="4">
        <v>0.93023255813953487</v>
      </c>
      <c r="F68" s="8">
        <v>3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112</v>
      </c>
      <c r="B69" s="7" t="s">
        <v>113</v>
      </c>
      <c r="C69" s="8">
        <v>41</v>
      </c>
      <c r="D69" s="8">
        <v>30</v>
      </c>
      <c r="E69" s="4">
        <v>0.73170731707317072</v>
      </c>
      <c r="F69" s="8">
        <v>3</v>
      </c>
      <c r="G69" s="4">
        <v>0.80487804878048796</v>
      </c>
      <c r="H69" s="8">
        <v>3</v>
      </c>
      <c r="I69" s="8">
        <v>0</v>
      </c>
      <c r="J69" s="8">
        <v>5</v>
      </c>
    </row>
    <row r="70" spans="1:10" x14ac:dyDescent="0.3">
      <c r="A70" s="7" t="s">
        <v>114</v>
      </c>
      <c r="B70" s="7" t="s">
        <v>115</v>
      </c>
      <c r="C70" s="8">
        <v>40</v>
      </c>
      <c r="D70" s="8">
        <v>34</v>
      </c>
      <c r="E70" s="4">
        <v>0.85</v>
      </c>
      <c r="F70" s="8">
        <v>4</v>
      </c>
      <c r="G70" s="4">
        <v>0.95</v>
      </c>
      <c r="H70" s="8">
        <v>1</v>
      </c>
      <c r="I70" s="8">
        <v>1</v>
      </c>
      <c r="J70" s="8">
        <v>0</v>
      </c>
    </row>
    <row r="71" spans="1:10" x14ac:dyDescent="0.3">
      <c r="A71" s="7" t="s">
        <v>116</v>
      </c>
      <c r="B71" s="7" t="s">
        <v>28</v>
      </c>
      <c r="C71" s="8">
        <v>40</v>
      </c>
      <c r="D71" s="8">
        <v>37</v>
      </c>
      <c r="E71" s="4">
        <v>0.92500000000000004</v>
      </c>
      <c r="F71" s="8">
        <v>1</v>
      </c>
      <c r="G71" s="4">
        <v>0.95</v>
      </c>
      <c r="H71" s="8">
        <v>1</v>
      </c>
      <c r="I71" s="8">
        <v>0</v>
      </c>
      <c r="J71" s="8">
        <v>1</v>
      </c>
    </row>
    <row r="72" spans="1:10" x14ac:dyDescent="0.3">
      <c r="A72" s="7" t="s">
        <v>117</v>
      </c>
      <c r="B72" s="7" t="s">
        <v>118</v>
      </c>
      <c r="C72" s="8">
        <v>39</v>
      </c>
      <c r="D72" s="8">
        <v>32</v>
      </c>
      <c r="E72" s="4">
        <v>0.82051282051282048</v>
      </c>
      <c r="F72" s="8">
        <v>4</v>
      </c>
      <c r="G72" s="4">
        <v>0.92307692307692302</v>
      </c>
      <c r="H72" s="8">
        <v>2</v>
      </c>
      <c r="I72" s="8">
        <v>1</v>
      </c>
      <c r="J72" s="8">
        <v>0</v>
      </c>
    </row>
    <row r="73" spans="1:10" x14ac:dyDescent="0.3">
      <c r="A73" s="7" t="s">
        <v>119</v>
      </c>
      <c r="B73" s="7" t="s">
        <v>120</v>
      </c>
      <c r="C73" s="8">
        <v>39</v>
      </c>
      <c r="D73" s="8">
        <v>36</v>
      </c>
      <c r="E73" s="4">
        <v>0.92307692307692302</v>
      </c>
      <c r="F73" s="8">
        <v>2</v>
      </c>
      <c r="G73" s="4">
        <v>0.97435897435897434</v>
      </c>
      <c r="H73" s="8">
        <v>1</v>
      </c>
      <c r="I73" s="8">
        <v>0</v>
      </c>
      <c r="J73" s="8">
        <v>0</v>
      </c>
    </row>
    <row r="74" spans="1:10" x14ac:dyDescent="0.3">
      <c r="A74" s="7" t="s">
        <v>121</v>
      </c>
      <c r="B74" s="7" t="s">
        <v>122</v>
      </c>
      <c r="C74" s="8">
        <v>39</v>
      </c>
      <c r="D74" s="8">
        <v>31</v>
      </c>
      <c r="E74" s="4">
        <v>0.79487179487179493</v>
      </c>
      <c r="F74" s="8">
        <v>2</v>
      </c>
      <c r="G74" s="4">
        <v>0.84615384615384615</v>
      </c>
      <c r="H74" s="8">
        <v>0</v>
      </c>
      <c r="I74" s="8">
        <v>2</v>
      </c>
      <c r="J74" s="8">
        <v>4</v>
      </c>
    </row>
    <row r="75" spans="1:10" x14ac:dyDescent="0.3">
      <c r="A75" s="7" t="s">
        <v>123</v>
      </c>
      <c r="B75" s="7" t="s">
        <v>124</v>
      </c>
      <c r="C75" s="8">
        <v>38</v>
      </c>
      <c r="D75" s="8">
        <v>37</v>
      </c>
      <c r="E75" s="4">
        <v>0.97368421052631571</v>
      </c>
      <c r="F75" s="8">
        <v>0</v>
      </c>
      <c r="G75" s="4">
        <v>0.97368421052631571</v>
      </c>
      <c r="H75" s="8">
        <v>1</v>
      </c>
      <c r="I75" s="8">
        <v>0</v>
      </c>
      <c r="J75" s="8">
        <v>0</v>
      </c>
    </row>
    <row r="76" spans="1:10" x14ac:dyDescent="0.3">
      <c r="A76" s="7" t="s">
        <v>125</v>
      </c>
      <c r="B76" s="7" t="s">
        <v>80</v>
      </c>
      <c r="C76" s="8">
        <v>38</v>
      </c>
      <c r="D76" s="8">
        <v>33</v>
      </c>
      <c r="E76" s="4">
        <v>0.86842105263157909</v>
      </c>
      <c r="F76" s="8">
        <v>1</v>
      </c>
      <c r="G76" s="4">
        <v>0.89473684210526316</v>
      </c>
      <c r="H76" s="8">
        <v>4</v>
      </c>
      <c r="I76" s="8">
        <v>0</v>
      </c>
      <c r="J76" s="8">
        <v>0</v>
      </c>
    </row>
    <row r="77" spans="1:10" x14ac:dyDescent="0.3">
      <c r="A77" s="7" t="s">
        <v>126</v>
      </c>
      <c r="B77" s="7" t="s">
        <v>72</v>
      </c>
      <c r="C77" s="8">
        <v>38</v>
      </c>
      <c r="D77" s="8">
        <v>28</v>
      </c>
      <c r="E77" s="4">
        <v>0.73684210526315785</v>
      </c>
      <c r="F77" s="8">
        <v>8</v>
      </c>
      <c r="G77" s="4">
        <v>0.94736842105263153</v>
      </c>
      <c r="H77" s="8">
        <v>1</v>
      </c>
      <c r="I77" s="8">
        <v>1</v>
      </c>
      <c r="J77" s="8">
        <v>0</v>
      </c>
    </row>
    <row r="78" spans="1:10" x14ac:dyDescent="0.3">
      <c r="A78" s="7" t="s">
        <v>127</v>
      </c>
      <c r="B78" s="7" t="s">
        <v>28</v>
      </c>
      <c r="C78" s="8">
        <v>35</v>
      </c>
      <c r="D78" s="8">
        <v>31</v>
      </c>
      <c r="E78" s="4">
        <v>0.88571428571428568</v>
      </c>
      <c r="F78" s="8">
        <v>0</v>
      </c>
      <c r="G78" s="4">
        <v>0.88571428571428568</v>
      </c>
      <c r="H78" s="8">
        <v>3</v>
      </c>
      <c r="I78" s="8">
        <v>0</v>
      </c>
      <c r="J78" s="8">
        <v>1</v>
      </c>
    </row>
    <row r="79" spans="1:10" x14ac:dyDescent="0.3">
      <c r="A79" s="7" t="s">
        <v>128</v>
      </c>
      <c r="B79" s="7" t="s">
        <v>129</v>
      </c>
      <c r="C79" s="8">
        <v>34</v>
      </c>
      <c r="D79" s="8">
        <v>29</v>
      </c>
      <c r="E79" s="4">
        <v>0.85294117647058831</v>
      </c>
      <c r="F79" s="8">
        <v>3</v>
      </c>
      <c r="G79" s="4">
        <v>0.94117647058823517</v>
      </c>
      <c r="H79" s="8">
        <v>0</v>
      </c>
      <c r="I79" s="8">
        <v>0</v>
      </c>
      <c r="J79" s="8">
        <v>2</v>
      </c>
    </row>
    <row r="80" spans="1:10" x14ac:dyDescent="0.3">
      <c r="A80" s="7" t="s">
        <v>130</v>
      </c>
      <c r="B80" s="7" t="s">
        <v>131</v>
      </c>
      <c r="C80" s="8">
        <v>34</v>
      </c>
      <c r="D80" s="8">
        <v>26</v>
      </c>
      <c r="E80" s="4">
        <v>0.76470588235294112</v>
      </c>
      <c r="F80" s="8">
        <v>0</v>
      </c>
      <c r="G80" s="4">
        <v>0.76470588235294112</v>
      </c>
      <c r="H80" s="8">
        <v>1</v>
      </c>
      <c r="I80" s="8">
        <v>0</v>
      </c>
      <c r="J80" s="8">
        <v>7</v>
      </c>
    </row>
    <row r="81" spans="1:10" x14ac:dyDescent="0.3">
      <c r="A81" s="7" t="s">
        <v>132</v>
      </c>
      <c r="B81" s="7" t="s">
        <v>133</v>
      </c>
      <c r="C81" s="8">
        <v>32</v>
      </c>
      <c r="D81" s="8">
        <v>27</v>
      </c>
      <c r="E81" s="4">
        <v>0.84375</v>
      </c>
      <c r="F81" s="8">
        <v>2</v>
      </c>
      <c r="G81" s="4">
        <v>0.90625</v>
      </c>
      <c r="H81" s="8">
        <v>0</v>
      </c>
      <c r="I81" s="8">
        <v>0</v>
      </c>
      <c r="J81" s="8">
        <v>3</v>
      </c>
    </row>
    <row r="82" spans="1:10" x14ac:dyDescent="0.3">
      <c r="A82" s="7" t="s">
        <v>134</v>
      </c>
      <c r="B82" s="7" t="s">
        <v>135</v>
      </c>
      <c r="C82" s="8">
        <v>31</v>
      </c>
      <c r="D82" s="8">
        <v>30</v>
      </c>
      <c r="E82" s="4">
        <v>0.967741935483871</v>
      </c>
      <c r="F82" s="8">
        <v>0</v>
      </c>
      <c r="G82" s="4">
        <v>0.967741935483871</v>
      </c>
      <c r="H82" s="8">
        <v>0</v>
      </c>
      <c r="I82" s="8">
        <v>0</v>
      </c>
      <c r="J82" s="8">
        <v>1</v>
      </c>
    </row>
    <row r="83" spans="1:10" x14ac:dyDescent="0.3">
      <c r="A83" s="7" t="s">
        <v>136</v>
      </c>
      <c r="B83" s="7" t="s">
        <v>137</v>
      </c>
      <c r="C83" s="8">
        <v>29</v>
      </c>
      <c r="D83" s="8">
        <v>28</v>
      </c>
      <c r="E83" s="4">
        <v>0.96551724137931028</v>
      </c>
      <c r="F83" s="8">
        <v>0</v>
      </c>
      <c r="G83" s="4">
        <v>0.96551724137931028</v>
      </c>
      <c r="H83" s="8">
        <v>0</v>
      </c>
      <c r="I83" s="8">
        <v>0</v>
      </c>
      <c r="J83" s="8">
        <v>1</v>
      </c>
    </row>
    <row r="84" spans="1:10" x14ac:dyDescent="0.3">
      <c r="A84" s="7" t="s">
        <v>138</v>
      </c>
      <c r="B84" s="7" t="s">
        <v>51</v>
      </c>
      <c r="C84" s="8">
        <v>29</v>
      </c>
      <c r="D84" s="8">
        <v>25</v>
      </c>
      <c r="E84" s="4">
        <v>0.86206896551724133</v>
      </c>
      <c r="F84" s="8">
        <v>2</v>
      </c>
      <c r="G84" s="4">
        <v>0.93103448275862066</v>
      </c>
      <c r="H84" s="8">
        <v>1</v>
      </c>
      <c r="I84" s="8">
        <v>0</v>
      </c>
      <c r="J84" s="8">
        <v>1</v>
      </c>
    </row>
    <row r="85" spans="1:10" x14ac:dyDescent="0.3">
      <c r="A85" s="7" t="s">
        <v>139</v>
      </c>
      <c r="B85" s="7" t="s">
        <v>140</v>
      </c>
      <c r="C85" s="8">
        <v>28</v>
      </c>
      <c r="D85" s="8">
        <v>27</v>
      </c>
      <c r="E85" s="4">
        <v>0.9642857142857143</v>
      </c>
      <c r="F85" s="8">
        <v>1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141</v>
      </c>
      <c r="B86" s="7" t="s">
        <v>142</v>
      </c>
      <c r="C86" s="8">
        <v>28</v>
      </c>
      <c r="D86" s="8">
        <v>25</v>
      </c>
      <c r="E86" s="4">
        <v>0.8928571428571429</v>
      </c>
      <c r="F86" s="8">
        <v>2</v>
      </c>
      <c r="G86" s="4">
        <v>0.9642857142857143</v>
      </c>
      <c r="H86" s="8">
        <v>0</v>
      </c>
      <c r="I86" s="8">
        <v>1</v>
      </c>
      <c r="J86" s="8">
        <v>0</v>
      </c>
    </row>
    <row r="87" spans="1:10" x14ac:dyDescent="0.3">
      <c r="A87" s="7" t="s">
        <v>143</v>
      </c>
      <c r="B87" s="7" t="s">
        <v>144</v>
      </c>
      <c r="C87" s="8">
        <v>28</v>
      </c>
      <c r="D87" s="8">
        <v>25</v>
      </c>
      <c r="E87" s="4">
        <v>0.8928571428571429</v>
      </c>
      <c r="F87" s="8">
        <v>3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145</v>
      </c>
      <c r="B88" s="7" t="s">
        <v>133</v>
      </c>
      <c r="C88" s="8">
        <v>26</v>
      </c>
      <c r="D88" s="8">
        <v>24</v>
      </c>
      <c r="E88" s="4">
        <v>0.92307692307692302</v>
      </c>
      <c r="F88" s="8">
        <v>1</v>
      </c>
      <c r="G88" s="4">
        <v>0.96153846153846156</v>
      </c>
      <c r="H88" s="8">
        <v>0</v>
      </c>
      <c r="I88" s="8">
        <v>0</v>
      </c>
      <c r="J88" s="8">
        <v>1</v>
      </c>
    </row>
    <row r="89" spans="1:10" x14ac:dyDescent="0.3">
      <c r="A89" s="7" t="s">
        <v>146</v>
      </c>
      <c r="B89" s="7" t="s">
        <v>28</v>
      </c>
      <c r="C89" s="8">
        <v>26</v>
      </c>
      <c r="D89" s="8">
        <v>23</v>
      </c>
      <c r="E89" s="4">
        <v>0.88461538461538458</v>
      </c>
      <c r="F89" s="8">
        <v>0</v>
      </c>
      <c r="G89" s="4">
        <v>0.88461538461538458</v>
      </c>
      <c r="H89" s="8">
        <v>2</v>
      </c>
      <c r="I89" s="8">
        <v>0</v>
      </c>
      <c r="J89" s="8">
        <v>1</v>
      </c>
    </row>
    <row r="90" spans="1:10" x14ac:dyDescent="0.3">
      <c r="A90" s="7" t="s">
        <v>147</v>
      </c>
      <c r="B90" s="7" t="s">
        <v>148</v>
      </c>
      <c r="C90" s="8">
        <v>25</v>
      </c>
      <c r="D90" s="8">
        <v>14</v>
      </c>
      <c r="E90" s="4">
        <v>0.56000000000000005</v>
      </c>
      <c r="F90" s="8">
        <v>7</v>
      </c>
      <c r="G90" s="4">
        <v>0.84</v>
      </c>
      <c r="H90" s="8">
        <v>2</v>
      </c>
      <c r="I90" s="8">
        <v>1</v>
      </c>
      <c r="J90" s="8">
        <v>1</v>
      </c>
    </row>
    <row r="91" spans="1:10" x14ac:dyDescent="0.3">
      <c r="A91" s="7" t="s">
        <v>149</v>
      </c>
      <c r="B91" s="7" t="s">
        <v>150</v>
      </c>
      <c r="C91" s="8">
        <v>25</v>
      </c>
      <c r="D91" s="8">
        <v>24</v>
      </c>
      <c r="E91" s="4">
        <v>0.96</v>
      </c>
      <c r="F91" s="8">
        <v>1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151</v>
      </c>
      <c r="B92" s="7" t="s">
        <v>152</v>
      </c>
      <c r="C92" s="8">
        <v>25</v>
      </c>
      <c r="D92" s="8">
        <v>18</v>
      </c>
      <c r="E92" s="4">
        <v>0.72</v>
      </c>
      <c r="F92" s="8">
        <v>4</v>
      </c>
      <c r="G92" s="4">
        <v>0.88</v>
      </c>
      <c r="H92" s="8">
        <v>3</v>
      </c>
      <c r="I92" s="8">
        <v>0</v>
      </c>
      <c r="J92" s="8">
        <v>0</v>
      </c>
    </row>
    <row r="93" spans="1:10" x14ac:dyDescent="0.3">
      <c r="A93" s="7" t="s">
        <v>153</v>
      </c>
      <c r="B93" s="7" t="s">
        <v>154</v>
      </c>
      <c r="C93" s="8">
        <v>24</v>
      </c>
      <c r="D93" s="8">
        <v>14</v>
      </c>
      <c r="E93" s="4">
        <v>0.58333333333333337</v>
      </c>
      <c r="F93" s="8">
        <v>3</v>
      </c>
      <c r="G93" s="4">
        <v>0.70833333333333348</v>
      </c>
      <c r="H93" s="8">
        <v>3</v>
      </c>
      <c r="I93" s="8">
        <v>2</v>
      </c>
      <c r="J93" s="8">
        <v>2</v>
      </c>
    </row>
    <row r="94" spans="1:10" x14ac:dyDescent="0.3">
      <c r="A94" s="7" t="s">
        <v>155</v>
      </c>
      <c r="B94" s="7" t="s">
        <v>55</v>
      </c>
      <c r="C94" s="8">
        <v>24</v>
      </c>
      <c r="D94" s="8">
        <v>20</v>
      </c>
      <c r="E94" s="4">
        <v>0.83333333333333348</v>
      </c>
      <c r="F94" s="8">
        <v>3</v>
      </c>
      <c r="G94" s="4">
        <v>0.95833333333333348</v>
      </c>
      <c r="H94" s="8">
        <v>0</v>
      </c>
      <c r="I94" s="8">
        <v>0</v>
      </c>
      <c r="J94" s="8">
        <v>1</v>
      </c>
    </row>
    <row r="95" spans="1:10" x14ac:dyDescent="0.3">
      <c r="A95" s="7" t="s">
        <v>156</v>
      </c>
      <c r="B95" s="7" t="s">
        <v>28</v>
      </c>
      <c r="C95" s="8">
        <v>24</v>
      </c>
      <c r="D95" s="8">
        <v>24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157</v>
      </c>
      <c r="B96" s="7" t="s">
        <v>31</v>
      </c>
      <c r="C96" s="8">
        <v>22</v>
      </c>
      <c r="D96" s="8">
        <v>20</v>
      </c>
      <c r="E96" s="4">
        <v>0.90909090909090906</v>
      </c>
      <c r="F96" s="8">
        <v>2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158</v>
      </c>
      <c r="B97" s="7" t="s">
        <v>159</v>
      </c>
      <c r="C97" s="8">
        <v>22</v>
      </c>
      <c r="D97" s="8">
        <v>16</v>
      </c>
      <c r="E97" s="4">
        <v>0.72727272727272729</v>
      </c>
      <c r="F97" s="8">
        <v>2</v>
      </c>
      <c r="G97" s="4">
        <v>0.81818181818181823</v>
      </c>
      <c r="H97" s="8">
        <v>2</v>
      </c>
      <c r="I97" s="8">
        <v>1</v>
      </c>
      <c r="J97" s="8">
        <v>1</v>
      </c>
    </row>
    <row r="98" spans="1:10" x14ac:dyDescent="0.3">
      <c r="A98" s="7" t="s">
        <v>160</v>
      </c>
      <c r="B98" s="7" t="s">
        <v>161</v>
      </c>
      <c r="C98" s="8">
        <v>22</v>
      </c>
      <c r="D98" s="8">
        <v>19</v>
      </c>
      <c r="E98" s="4">
        <v>0.86363636363636365</v>
      </c>
      <c r="F98" s="8">
        <v>1</v>
      </c>
      <c r="G98" s="4">
        <v>0.90909090909090906</v>
      </c>
      <c r="H98" s="8">
        <v>2</v>
      </c>
      <c r="I98" s="8">
        <v>0</v>
      </c>
      <c r="J98" s="8">
        <v>0</v>
      </c>
    </row>
    <row r="99" spans="1:10" x14ac:dyDescent="0.3">
      <c r="A99" s="7" t="s">
        <v>162</v>
      </c>
      <c r="B99" s="7" t="s">
        <v>163</v>
      </c>
      <c r="C99" s="8">
        <v>21</v>
      </c>
      <c r="D99" s="8">
        <v>16</v>
      </c>
      <c r="E99" s="4">
        <v>0.76190476190476186</v>
      </c>
      <c r="F99" s="8">
        <v>1</v>
      </c>
      <c r="G99" s="4">
        <v>0.80952380952380953</v>
      </c>
      <c r="H99" s="8">
        <v>0</v>
      </c>
      <c r="I99" s="8">
        <v>4</v>
      </c>
      <c r="J99" s="8">
        <v>0</v>
      </c>
    </row>
    <row r="100" spans="1:10" x14ac:dyDescent="0.3">
      <c r="A100" s="7" t="s">
        <v>164</v>
      </c>
      <c r="B100" s="7" t="s">
        <v>72</v>
      </c>
      <c r="C100" s="8">
        <v>21</v>
      </c>
      <c r="D100" s="8">
        <v>20</v>
      </c>
      <c r="E100" s="4">
        <v>0.95238095238095222</v>
      </c>
      <c r="F100" s="8">
        <v>1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165</v>
      </c>
      <c r="B101" s="7" t="s">
        <v>72</v>
      </c>
      <c r="C101" s="8">
        <v>19</v>
      </c>
      <c r="D101" s="8">
        <v>12</v>
      </c>
      <c r="E101" s="4">
        <v>0.63157894736842102</v>
      </c>
      <c r="F101" s="8">
        <v>3</v>
      </c>
      <c r="G101" s="4">
        <v>0.78947368421052633</v>
      </c>
      <c r="H101" s="8">
        <v>1</v>
      </c>
      <c r="I101" s="8">
        <v>0</v>
      </c>
      <c r="J101" s="8">
        <v>3</v>
      </c>
    </row>
    <row r="102" spans="1:10" x14ac:dyDescent="0.3">
      <c r="A102" s="7" t="s">
        <v>166</v>
      </c>
      <c r="B102" s="7" t="s">
        <v>20</v>
      </c>
      <c r="C102" s="8">
        <v>19</v>
      </c>
      <c r="D102" s="8">
        <v>17</v>
      </c>
      <c r="E102" s="4">
        <v>0.89473684210526316</v>
      </c>
      <c r="F102" s="8">
        <v>1</v>
      </c>
      <c r="G102" s="4">
        <v>0.94736842105263153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167</v>
      </c>
      <c r="B103" s="7" t="s">
        <v>72</v>
      </c>
      <c r="C103" s="8">
        <v>19</v>
      </c>
      <c r="D103" s="8">
        <v>17</v>
      </c>
      <c r="E103" s="4">
        <v>0.89473684210526316</v>
      </c>
      <c r="F103" s="8">
        <v>1</v>
      </c>
      <c r="G103" s="4">
        <v>0.94736842105263153</v>
      </c>
      <c r="H103" s="8">
        <v>0</v>
      </c>
      <c r="I103" s="8">
        <v>0</v>
      </c>
      <c r="J103" s="8">
        <v>1</v>
      </c>
    </row>
    <row r="104" spans="1:10" x14ac:dyDescent="0.3">
      <c r="A104" s="7" t="s">
        <v>168</v>
      </c>
      <c r="B104" s="7" t="s">
        <v>169</v>
      </c>
      <c r="C104" s="8">
        <v>18</v>
      </c>
      <c r="D104" s="8">
        <v>15</v>
      </c>
      <c r="E104" s="4">
        <v>0.83333333333333348</v>
      </c>
      <c r="F104" s="8">
        <v>3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170</v>
      </c>
      <c r="B105" s="7" t="s">
        <v>171</v>
      </c>
      <c r="C105" s="8">
        <v>17</v>
      </c>
      <c r="D105" s="8">
        <v>15</v>
      </c>
      <c r="E105" s="4">
        <v>0.88235294117647056</v>
      </c>
      <c r="F105" s="8">
        <v>2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172</v>
      </c>
      <c r="B106" s="7" t="s">
        <v>72</v>
      </c>
      <c r="C106" s="8">
        <v>16</v>
      </c>
      <c r="D106" s="8">
        <v>13</v>
      </c>
      <c r="E106" s="4">
        <v>0.8125</v>
      </c>
      <c r="F106" s="8">
        <v>3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173</v>
      </c>
      <c r="B107" s="7" t="s">
        <v>174</v>
      </c>
      <c r="C107" s="8">
        <v>16</v>
      </c>
      <c r="D107" s="8">
        <v>14</v>
      </c>
      <c r="E107" s="4">
        <v>0.875</v>
      </c>
      <c r="F107" s="8">
        <v>1</v>
      </c>
      <c r="G107" s="4">
        <v>0.9375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175</v>
      </c>
      <c r="B108" s="7" t="s">
        <v>176</v>
      </c>
      <c r="C108" s="8">
        <v>15</v>
      </c>
      <c r="D108" s="8">
        <v>10</v>
      </c>
      <c r="E108" s="4">
        <v>0.66666666666666652</v>
      </c>
      <c r="F108" s="8">
        <v>2</v>
      </c>
      <c r="G108" s="4">
        <v>0.8</v>
      </c>
      <c r="H108" s="8">
        <v>2</v>
      </c>
      <c r="I108" s="8">
        <v>0</v>
      </c>
      <c r="J108" s="8">
        <v>1</v>
      </c>
    </row>
    <row r="109" spans="1:10" x14ac:dyDescent="0.3">
      <c r="A109" s="7" t="s">
        <v>177</v>
      </c>
      <c r="B109" s="7" t="s">
        <v>28</v>
      </c>
      <c r="C109" s="8">
        <v>15</v>
      </c>
      <c r="D109" s="8">
        <v>12</v>
      </c>
      <c r="E109" s="4">
        <v>0.8</v>
      </c>
      <c r="F109" s="8">
        <v>2</v>
      </c>
      <c r="G109" s="4">
        <v>0.93333333333333324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178</v>
      </c>
      <c r="B110" s="7" t="s">
        <v>179</v>
      </c>
      <c r="C110" s="8">
        <v>15</v>
      </c>
      <c r="D110" s="8">
        <v>10</v>
      </c>
      <c r="E110" s="4">
        <v>0.66666666666666652</v>
      </c>
      <c r="F110" s="8">
        <v>3</v>
      </c>
      <c r="G110" s="4">
        <v>0.8666666666666667</v>
      </c>
      <c r="H110" s="8">
        <v>0</v>
      </c>
      <c r="I110" s="8">
        <v>0</v>
      </c>
      <c r="J110" s="8">
        <v>2</v>
      </c>
    </row>
    <row r="111" spans="1:10" x14ac:dyDescent="0.3">
      <c r="A111" s="7" t="s">
        <v>180</v>
      </c>
      <c r="B111" s="7" t="s">
        <v>181</v>
      </c>
      <c r="C111" s="8">
        <v>13</v>
      </c>
      <c r="D111" s="8">
        <v>12</v>
      </c>
      <c r="E111" s="4">
        <v>0.92307692307692302</v>
      </c>
      <c r="F111" s="8">
        <v>1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182</v>
      </c>
      <c r="B112" s="7" t="s">
        <v>183</v>
      </c>
      <c r="C112" s="8">
        <v>12</v>
      </c>
      <c r="D112" s="8">
        <v>8</v>
      </c>
      <c r="E112" s="4">
        <v>0.66666666666666652</v>
      </c>
      <c r="F112" s="8">
        <v>1</v>
      </c>
      <c r="G112" s="4">
        <v>0.75</v>
      </c>
      <c r="H112" s="8">
        <v>2</v>
      </c>
      <c r="I112" s="8">
        <v>1</v>
      </c>
      <c r="J112" s="8">
        <v>0</v>
      </c>
    </row>
    <row r="113" spans="1:10" x14ac:dyDescent="0.3">
      <c r="A113" s="7" t="s">
        <v>184</v>
      </c>
      <c r="B113" s="7" t="s">
        <v>28</v>
      </c>
      <c r="C113" s="8">
        <v>12</v>
      </c>
      <c r="D113" s="8">
        <v>12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185</v>
      </c>
      <c r="B114" s="7" t="s">
        <v>44</v>
      </c>
      <c r="C114" s="8">
        <v>12</v>
      </c>
      <c r="D114" s="8">
        <v>10</v>
      </c>
      <c r="E114" s="4">
        <v>0.83333333333333348</v>
      </c>
      <c r="F114" s="8">
        <v>1</v>
      </c>
      <c r="G114" s="4">
        <v>0.91666666666666652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186</v>
      </c>
      <c r="B115" s="7" t="s">
        <v>187</v>
      </c>
      <c r="C115" s="8">
        <v>12</v>
      </c>
      <c r="D115" s="8">
        <v>11</v>
      </c>
      <c r="E115" s="4">
        <v>0.91666666666666652</v>
      </c>
      <c r="F115" s="8">
        <v>0</v>
      </c>
      <c r="G115" s="4">
        <v>0.91666666666666652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188</v>
      </c>
      <c r="B116" s="7" t="s">
        <v>189</v>
      </c>
      <c r="C116" s="8">
        <v>12</v>
      </c>
      <c r="D116" s="8">
        <v>12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190</v>
      </c>
      <c r="B117" s="7" t="s">
        <v>191</v>
      </c>
      <c r="C117" s="8">
        <v>12</v>
      </c>
      <c r="D117" s="8">
        <v>11</v>
      </c>
      <c r="E117" s="4">
        <v>0.91666666666666652</v>
      </c>
      <c r="F117" s="8">
        <v>0</v>
      </c>
      <c r="G117" s="4">
        <v>0.91666666666666652</v>
      </c>
      <c r="H117" s="8">
        <v>0</v>
      </c>
      <c r="I117" s="8">
        <v>0</v>
      </c>
      <c r="J117" s="8">
        <v>1</v>
      </c>
    </row>
    <row r="118" spans="1:10" x14ac:dyDescent="0.3">
      <c r="A118" s="7" t="s">
        <v>192</v>
      </c>
      <c r="B118" s="7" t="s">
        <v>193</v>
      </c>
      <c r="C118" s="8">
        <v>11</v>
      </c>
      <c r="D118" s="8">
        <v>5</v>
      </c>
      <c r="E118" s="4">
        <v>0.45454545454545453</v>
      </c>
      <c r="F118" s="8">
        <v>2</v>
      </c>
      <c r="G118" s="4">
        <v>0.63636363636363635</v>
      </c>
      <c r="H118" s="8">
        <v>2</v>
      </c>
      <c r="I118" s="8">
        <v>0</v>
      </c>
      <c r="J118" s="8">
        <v>2</v>
      </c>
    </row>
    <row r="119" spans="1:10" x14ac:dyDescent="0.3">
      <c r="A119" s="7" t="s">
        <v>194</v>
      </c>
      <c r="B119" s="7" t="s">
        <v>41</v>
      </c>
      <c r="C119" s="8">
        <v>11</v>
      </c>
      <c r="D119" s="8">
        <v>5</v>
      </c>
      <c r="E119" s="4">
        <v>0.45454545454545453</v>
      </c>
      <c r="F119" s="8">
        <v>1</v>
      </c>
      <c r="G119" s="4">
        <v>0.54545454545454541</v>
      </c>
      <c r="H119" s="8">
        <v>0</v>
      </c>
      <c r="I119" s="8">
        <v>2</v>
      </c>
      <c r="J119" s="8">
        <v>3</v>
      </c>
    </row>
    <row r="120" spans="1:10" x14ac:dyDescent="0.3">
      <c r="A120" s="7" t="s">
        <v>195</v>
      </c>
      <c r="B120" s="7" t="s">
        <v>72</v>
      </c>
      <c r="C120" s="8">
        <v>10</v>
      </c>
      <c r="D120" s="8">
        <v>9</v>
      </c>
      <c r="E120" s="4">
        <v>0.9</v>
      </c>
      <c r="F120" s="8">
        <v>0</v>
      </c>
      <c r="G120" s="4">
        <v>0.9</v>
      </c>
      <c r="H120" s="8">
        <v>0</v>
      </c>
      <c r="I120" s="8">
        <v>0</v>
      </c>
      <c r="J120" s="8">
        <v>1</v>
      </c>
    </row>
    <row r="121" spans="1:10" x14ac:dyDescent="0.3">
      <c r="A121" s="7" t="s">
        <v>196</v>
      </c>
      <c r="B121" s="7" t="s">
        <v>51</v>
      </c>
      <c r="C121" s="8">
        <v>10</v>
      </c>
      <c r="D121" s="8">
        <v>9</v>
      </c>
      <c r="E121" s="4">
        <v>0.9</v>
      </c>
      <c r="F121" s="8">
        <v>0</v>
      </c>
      <c r="G121" s="4">
        <v>0.9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197</v>
      </c>
      <c r="B122" s="7" t="s">
        <v>55</v>
      </c>
      <c r="C122" s="8">
        <v>10</v>
      </c>
      <c r="D122" s="8">
        <v>10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198</v>
      </c>
      <c r="B123" s="7" t="s">
        <v>199</v>
      </c>
      <c r="C123" s="8">
        <v>10</v>
      </c>
      <c r="D123" s="8">
        <v>7</v>
      </c>
      <c r="E123" s="4">
        <v>0.7</v>
      </c>
      <c r="F123" s="8">
        <v>1</v>
      </c>
      <c r="G123" s="4">
        <v>0.8</v>
      </c>
      <c r="H123" s="8">
        <v>0</v>
      </c>
      <c r="I123" s="8">
        <v>2</v>
      </c>
      <c r="J123" s="8">
        <v>0</v>
      </c>
    </row>
    <row r="124" spans="1:10" x14ac:dyDescent="0.3">
      <c r="A124" s="7" t="s">
        <v>200</v>
      </c>
      <c r="B124" s="7" t="s">
        <v>201</v>
      </c>
      <c r="C124" s="8">
        <v>9</v>
      </c>
      <c r="D124" s="8">
        <v>9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202</v>
      </c>
      <c r="B125" s="7" t="s">
        <v>203</v>
      </c>
      <c r="C125" s="8">
        <v>9</v>
      </c>
      <c r="D125" s="8">
        <v>9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204</v>
      </c>
      <c r="B126" s="7" t="s">
        <v>205</v>
      </c>
      <c r="C126" s="8">
        <v>9</v>
      </c>
      <c r="D126" s="8">
        <v>9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206</v>
      </c>
      <c r="B127" s="7" t="s">
        <v>207</v>
      </c>
      <c r="C127" s="8">
        <v>8</v>
      </c>
      <c r="D127" s="8">
        <v>7</v>
      </c>
      <c r="E127" s="4">
        <v>0.875</v>
      </c>
      <c r="F127" s="8">
        <v>1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208</v>
      </c>
      <c r="B128" s="7" t="s">
        <v>209</v>
      </c>
      <c r="C128" s="8">
        <v>8</v>
      </c>
      <c r="D128" s="8">
        <v>8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210</v>
      </c>
      <c r="B129" s="7" t="s">
        <v>211</v>
      </c>
      <c r="C129" s="8">
        <v>8</v>
      </c>
      <c r="D129" s="8">
        <v>4</v>
      </c>
      <c r="E129" s="4">
        <v>0.5</v>
      </c>
      <c r="F129" s="8">
        <v>1</v>
      </c>
      <c r="G129" s="4">
        <v>0.625</v>
      </c>
      <c r="H129" s="8">
        <v>1</v>
      </c>
      <c r="I129" s="8">
        <v>1</v>
      </c>
      <c r="J129" s="8">
        <v>1</v>
      </c>
    </row>
    <row r="130" spans="1:10" x14ac:dyDescent="0.3">
      <c r="A130" s="7" t="s">
        <v>212</v>
      </c>
      <c r="B130" s="7" t="s">
        <v>213</v>
      </c>
      <c r="C130" s="8">
        <v>8</v>
      </c>
      <c r="D130" s="8">
        <v>7</v>
      </c>
      <c r="E130" s="4">
        <v>0.875</v>
      </c>
      <c r="F130" s="8">
        <v>0</v>
      </c>
      <c r="G130" s="4">
        <v>0.875</v>
      </c>
      <c r="H130" s="8">
        <v>1</v>
      </c>
      <c r="I130" s="8">
        <v>0</v>
      </c>
      <c r="J130" s="8">
        <v>0</v>
      </c>
    </row>
    <row r="131" spans="1:10" x14ac:dyDescent="0.3">
      <c r="A131" s="7" t="s">
        <v>214</v>
      </c>
      <c r="B131" s="7" t="s">
        <v>215</v>
      </c>
      <c r="C131" s="8">
        <v>7</v>
      </c>
      <c r="D131" s="8">
        <v>4</v>
      </c>
      <c r="E131" s="4">
        <v>0.5714285714285714</v>
      </c>
      <c r="F131" s="8">
        <v>0</v>
      </c>
      <c r="G131" s="4">
        <v>0.5714285714285714</v>
      </c>
      <c r="H131" s="8">
        <v>0</v>
      </c>
      <c r="I131" s="8">
        <v>2</v>
      </c>
      <c r="J131" s="8">
        <v>1</v>
      </c>
    </row>
    <row r="132" spans="1:10" x14ac:dyDescent="0.3">
      <c r="A132" s="7" t="s">
        <v>216</v>
      </c>
      <c r="B132" s="7" t="s">
        <v>55</v>
      </c>
      <c r="C132" s="8">
        <v>6</v>
      </c>
      <c r="D132" s="8">
        <v>5</v>
      </c>
      <c r="E132" s="4">
        <v>0.83333333333333348</v>
      </c>
      <c r="F132" s="8">
        <v>1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217</v>
      </c>
      <c r="B133" s="7" t="s">
        <v>218</v>
      </c>
      <c r="C133" s="8">
        <v>6</v>
      </c>
      <c r="D133" s="8">
        <v>5</v>
      </c>
      <c r="E133" s="4">
        <v>0.83333333333333348</v>
      </c>
      <c r="F133" s="8">
        <v>0</v>
      </c>
      <c r="G133" s="4">
        <v>0.83333333333333348</v>
      </c>
      <c r="H133" s="8">
        <v>0</v>
      </c>
      <c r="I133" s="8">
        <v>1</v>
      </c>
      <c r="J133" s="8">
        <v>0</v>
      </c>
    </row>
    <row r="134" spans="1:10" x14ac:dyDescent="0.3">
      <c r="A134" s="7" t="s">
        <v>219</v>
      </c>
      <c r="B134" s="7" t="s">
        <v>220</v>
      </c>
      <c r="C134" s="8">
        <v>5</v>
      </c>
      <c r="D134" s="8">
        <v>4</v>
      </c>
      <c r="E134" s="4">
        <v>0.8</v>
      </c>
      <c r="F134" s="8">
        <v>0</v>
      </c>
      <c r="G134" s="4">
        <v>0.8</v>
      </c>
      <c r="H134" s="8">
        <v>0</v>
      </c>
      <c r="I134" s="8">
        <v>0</v>
      </c>
      <c r="J134" s="8">
        <v>1</v>
      </c>
    </row>
    <row r="135" spans="1:10" x14ac:dyDescent="0.3">
      <c r="A135" s="7" t="s">
        <v>221</v>
      </c>
      <c r="B135" s="7" t="s">
        <v>222</v>
      </c>
      <c r="C135" s="8">
        <v>5</v>
      </c>
      <c r="D135" s="8">
        <v>5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223</v>
      </c>
      <c r="B136" s="7" t="s">
        <v>224</v>
      </c>
      <c r="C136" s="8">
        <v>5</v>
      </c>
      <c r="D136" s="8">
        <v>4</v>
      </c>
      <c r="E136" s="4">
        <v>0.8</v>
      </c>
      <c r="F136" s="8">
        <v>0</v>
      </c>
      <c r="G136" s="4">
        <v>0.8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225</v>
      </c>
      <c r="B137" s="7" t="s">
        <v>18</v>
      </c>
      <c r="C137" s="8">
        <v>5</v>
      </c>
      <c r="D137" s="8">
        <v>5</v>
      </c>
      <c r="E137" s="4">
        <v>1</v>
      </c>
      <c r="F137" s="8">
        <v>0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226</v>
      </c>
      <c r="B138" s="7" t="s">
        <v>41</v>
      </c>
      <c r="C138" s="8">
        <v>5</v>
      </c>
      <c r="D138" s="8">
        <v>4</v>
      </c>
      <c r="E138" s="4">
        <v>0.8</v>
      </c>
      <c r="F138" s="8">
        <v>1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227</v>
      </c>
      <c r="B139" s="7" t="s">
        <v>228</v>
      </c>
      <c r="C139" s="8">
        <v>4</v>
      </c>
      <c r="D139" s="8">
        <v>3</v>
      </c>
      <c r="E139" s="4">
        <v>0.75</v>
      </c>
      <c r="F139" s="8">
        <v>1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229</v>
      </c>
      <c r="B140" s="7" t="s">
        <v>230</v>
      </c>
      <c r="C140" s="8">
        <v>4</v>
      </c>
      <c r="D140" s="8">
        <v>4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231</v>
      </c>
      <c r="B141" s="7" t="s">
        <v>20</v>
      </c>
      <c r="C141" s="8">
        <v>3</v>
      </c>
      <c r="D141" s="8">
        <v>3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232</v>
      </c>
      <c r="B142" s="7" t="s">
        <v>233</v>
      </c>
      <c r="C142" s="8">
        <v>2</v>
      </c>
      <c r="D142" s="8">
        <v>2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234</v>
      </c>
      <c r="B143" s="7" t="s">
        <v>191</v>
      </c>
      <c r="C143" s="8">
        <v>2</v>
      </c>
      <c r="D143" s="8">
        <v>2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235</v>
      </c>
      <c r="B144" s="7" t="s">
        <v>211</v>
      </c>
      <c r="C144" s="8">
        <v>1</v>
      </c>
      <c r="D144" s="8">
        <v>1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236</v>
      </c>
      <c r="B145" s="7" t="s">
        <v>237</v>
      </c>
      <c r="C145" s="8">
        <v>1</v>
      </c>
      <c r="D145" s="8">
        <v>1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238</v>
      </c>
      <c r="B146" s="7" t="s">
        <v>51</v>
      </c>
      <c r="C146" s="8">
        <v>1</v>
      </c>
      <c r="D146" s="8">
        <v>0</v>
      </c>
      <c r="E146" s="4">
        <v>0</v>
      </c>
      <c r="F146" s="8">
        <v>0</v>
      </c>
      <c r="G146" s="4">
        <v>0</v>
      </c>
      <c r="H146" s="8">
        <v>0</v>
      </c>
      <c r="I146" s="8">
        <v>0</v>
      </c>
      <c r="J146" s="8">
        <v>1</v>
      </c>
    </row>
    <row r="147" spans="1:10" x14ac:dyDescent="0.3">
      <c r="A147" s="7" t="s">
        <v>239</v>
      </c>
      <c r="B147" s="7" t="s">
        <v>72</v>
      </c>
      <c r="C147" s="8">
        <v>1</v>
      </c>
      <c r="D147" s="8">
        <v>0</v>
      </c>
      <c r="E147" s="4">
        <v>0</v>
      </c>
      <c r="F147" s="8">
        <v>1</v>
      </c>
      <c r="G147" s="4">
        <v>1</v>
      </c>
      <c r="H147" s="8">
        <v>0</v>
      </c>
      <c r="I147" s="8">
        <v>0</v>
      </c>
      <c r="J14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92"/>
  <sheetViews>
    <sheetView workbookViewId="0"/>
  </sheetViews>
  <sheetFormatPr defaultRowHeight="14.4" x14ac:dyDescent="0.3"/>
  <sheetData>
    <row r="1" spans="1:13" x14ac:dyDescent="0.3">
      <c r="A1" s="31" t="s">
        <v>240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241</v>
      </c>
      <c r="B2" s="9" t="s">
        <v>242</v>
      </c>
      <c r="C2" s="9" t="s">
        <v>243</v>
      </c>
      <c r="D2" s="9" t="s">
        <v>244</v>
      </c>
      <c r="E2" s="9" t="s">
        <v>245</v>
      </c>
      <c r="F2" s="9" t="s">
        <v>246</v>
      </c>
      <c r="G2" s="9" t="s">
        <v>247</v>
      </c>
      <c r="H2" s="9" t="s">
        <v>248</v>
      </c>
      <c r="I2" s="9" t="s">
        <v>249</v>
      </c>
      <c r="J2" s="9" t="s">
        <v>250</v>
      </c>
      <c r="K2" s="9" t="s">
        <v>251</v>
      </c>
      <c r="L2" s="9" t="s">
        <v>252</v>
      </c>
      <c r="M2" s="9" t="s">
        <v>253</v>
      </c>
    </row>
    <row r="3" spans="1:13" x14ac:dyDescent="0.3">
      <c r="A3" s="10" t="s">
        <v>28</v>
      </c>
      <c r="B3" s="10" t="s">
        <v>254</v>
      </c>
      <c r="C3" s="10" t="s">
        <v>255</v>
      </c>
      <c r="D3" s="10" t="s">
        <v>256</v>
      </c>
      <c r="E3" s="10" t="s">
        <v>257</v>
      </c>
      <c r="F3" s="10" t="s">
        <v>258</v>
      </c>
      <c r="G3" s="10" t="s">
        <v>259</v>
      </c>
      <c r="H3" s="10" t="s">
        <v>260</v>
      </c>
      <c r="I3" s="11">
        <v>1</v>
      </c>
      <c r="J3" s="10" t="s">
        <v>36</v>
      </c>
      <c r="K3" s="10" t="s">
        <v>261</v>
      </c>
      <c r="L3" s="10" t="s">
        <v>262</v>
      </c>
      <c r="M3" s="10" t="s">
        <v>263</v>
      </c>
    </row>
    <row r="4" spans="1:13" x14ac:dyDescent="0.3">
      <c r="A4" s="10" t="s">
        <v>183</v>
      </c>
      <c r="B4" s="10" t="s">
        <v>264</v>
      </c>
      <c r="C4" s="10" t="s">
        <v>255</v>
      </c>
      <c r="D4" s="10" t="s">
        <v>265</v>
      </c>
      <c r="E4" s="10" t="s">
        <v>266</v>
      </c>
      <c r="F4" s="10" t="s">
        <v>258</v>
      </c>
      <c r="G4" s="10" t="s">
        <v>267</v>
      </c>
      <c r="H4" s="10" t="s">
        <v>268</v>
      </c>
      <c r="I4" s="11">
        <v>1</v>
      </c>
      <c r="J4" s="10" t="s">
        <v>182</v>
      </c>
      <c r="K4" s="10" t="s">
        <v>269</v>
      </c>
      <c r="L4" s="10" t="s">
        <v>262</v>
      </c>
      <c r="M4" s="10" t="s">
        <v>270</v>
      </c>
    </row>
    <row r="5" spans="1:13" x14ac:dyDescent="0.3">
      <c r="A5" s="10" t="s">
        <v>24</v>
      </c>
      <c r="B5" s="10" t="s">
        <v>271</v>
      </c>
      <c r="C5" s="10" t="s">
        <v>255</v>
      </c>
      <c r="D5" s="10" t="s">
        <v>272</v>
      </c>
      <c r="E5" s="10" t="s">
        <v>273</v>
      </c>
      <c r="F5" s="10" t="s">
        <v>274</v>
      </c>
      <c r="G5" s="10" t="s">
        <v>275</v>
      </c>
      <c r="H5" s="10" t="s">
        <v>276</v>
      </c>
      <c r="I5" s="11">
        <v>1</v>
      </c>
      <c r="J5" s="10" t="s">
        <v>23</v>
      </c>
      <c r="K5" s="10" t="s">
        <v>277</v>
      </c>
      <c r="L5" s="10" t="s">
        <v>262</v>
      </c>
      <c r="M5" s="10" t="s">
        <v>278</v>
      </c>
    </row>
    <row r="6" spans="1:13" x14ac:dyDescent="0.3">
      <c r="A6" s="10" t="s">
        <v>24</v>
      </c>
      <c r="B6" s="10" t="s">
        <v>271</v>
      </c>
      <c r="C6" s="10" t="s">
        <v>255</v>
      </c>
      <c r="D6" s="10" t="s">
        <v>272</v>
      </c>
      <c r="E6" s="10" t="s">
        <v>273</v>
      </c>
      <c r="F6" s="10" t="s">
        <v>274</v>
      </c>
      <c r="G6" s="10" t="s">
        <v>279</v>
      </c>
      <c r="H6" s="10" t="s">
        <v>280</v>
      </c>
      <c r="I6" s="11">
        <v>1</v>
      </c>
      <c r="J6" s="10" t="s">
        <v>23</v>
      </c>
      <c r="K6" s="10" t="s">
        <v>277</v>
      </c>
      <c r="L6" s="10" t="s">
        <v>262</v>
      </c>
      <c r="M6" s="10" t="s">
        <v>278</v>
      </c>
    </row>
    <row r="7" spans="1:13" x14ac:dyDescent="0.3">
      <c r="A7" s="10" t="s">
        <v>24</v>
      </c>
      <c r="B7" s="10" t="s">
        <v>271</v>
      </c>
      <c r="C7" s="10" t="s">
        <v>255</v>
      </c>
      <c r="D7" s="10" t="s">
        <v>272</v>
      </c>
      <c r="E7" s="10" t="s">
        <v>273</v>
      </c>
      <c r="F7" s="10" t="s">
        <v>274</v>
      </c>
      <c r="G7" s="10" t="s">
        <v>281</v>
      </c>
      <c r="H7" s="10" t="s">
        <v>282</v>
      </c>
      <c r="I7" s="11">
        <v>1</v>
      </c>
      <c r="J7" s="10" t="s">
        <v>23</v>
      </c>
      <c r="K7" s="10" t="s">
        <v>277</v>
      </c>
      <c r="L7" s="10" t="s">
        <v>262</v>
      </c>
      <c r="M7" s="10" t="s">
        <v>278</v>
      </c>
    </row>
    <row r="8" spans="1:13" x14ac:dyDescent="0.3">
      <c r="A8" s="10" t="s">
        <v>24</v>
      </c>
      <c r="B8" s="10" t="s">
        <v>271</v>
      </c>
      <c r="C8" s="10" t="s">
        <v>255</v>
      </c>
      <c r="D8" s="10" t="s">
        <v>272</v>
      </c>
      <c r="E8" s="10" t="s">
        <v>273</v>
      </c>
      <c r="F8" s="10" t="s">
        <v>274</v>
      </c>
      <c r="G8" s="10" t="s">
        <v>283</v>
      </c>
      <c r="H8" s="10" t="s">
        <v>276</v>
      </c>
      <c r="I8" s="11">
        <v>2</v>
      </c>
      <c r="J8" s="10" t="s">
        <v>23</v>
      </c>
      <c r="K8" s="10" t="s">
        <v>277</v>
      </c>
      <c r="L8" s="10" t="s">
        <v>262</v>
      </c>
      <c r="M8" s="10" t="s">
        <v>278</v>
      </c>
    </row>
    <row r="9" spans="1:13" x14ac:dyDescent="0.3">
      <c r="A9" s="10" t="s">
        <v>28</v>
      </c>
      <c r="B9" s="10" t="s">
        <v>284</v>
      </c>
      <c r="C9" s="10" t="s">
        <v>255</v>
      </c>
      <c r="D9" s="10" t="s">
        <v>285</v>
      </c>
      <c r="E9" s="10" t="s">
        <v>286</v>
      </c>
      <c r="F9" s="10" t="s">
        <v>258</v>
      </c>
      <c r="G9" s="10" t="s">
        <v>287</v>
      </c>
      <c r="H9" s="10" t="s">
        <v>288</v>
      </c>
      <c r="I9" s="11">
        <v>8</v>
      </c>
      <c r="J9" s="10" t="s">
        <v>90</v>
      </c>
      <c r="K9" s="10" t="s">
        <v>289</v>
      </c>
      <c r="L9" s="10" t="s">
        <v>262</v>
      </c>
      <c r="M9" s="10" t="s">
        <v>290</v>
      </c>
    </row>
    <row r="10" spans="1:13" x14ac:dyDescent="0.3">
      <c r="A10" s="10" t="s">
        <v>28</v>
      </c>
      <c r="B10" s="10" t="s">
        <v>291</v>
      </c>
      <c r="C10" s="10" t="s">
        <v>255</v>
      </c>
      <c r="D10" s="10" t="s">
        <v>292</v>
      </c>
      <c r="E10" s="10" t="s">
        <v>293</v>
      </c>
      <c r="F10" s="10" t="s">
        <v>258</v>
      </c>
      <c r="G10" s="10" t="s">
        <v>294</v>
      </c>
      <c r="H10" s="10" t="s">
        <v>295</v>
      </c>
      <c r="I10" s="11">
        <v>3</v>
      </c>
      <c r="J10" s="10" t="s">
        <v>73</v>
      </c>
      <c r="K10" s="10" t="s">
        <v>289</v>
      </c>
      <c r="L10" s="10" t="s">
        <v>262</v>
      </c>
      <c r="M10" s="10" t="s">
        <v>290</v>
      </c>
    </row>
    <row r="11" spans="1:13" x14ac:dyDescent="0.3">
      <c r="A11" s="10" t="s">
        <v>14</v>
      </c>
      <c r="B11" s="10" t="s">
        <v>271</v>
      </c>
      <c r="C11" s="10" t="s">
        <v>255</v>
      </c>
      <c r="D11" s="10" t="s">
        <v>296</v>
      </c>
      <c r="E11" s="10" t="s">
        <v>297</v>
      </c>
      <c r="F11" s="10" t="s">
        <v>258</v>
      </c>
      <c r="G11" s="10" t="s">
        <v>298</v>
      </c>
      <c r="H11" s="10" t="s">
        <v>299</v>
      </c>
      <c r="I11" s="11">
        <v>8</v>
      </c>
      <c r="J11" s="10" t="s">
        <v>13</v>
      </c>
      <c r="K11" s="10" t="s">
        <v>300</v>
      </c>
      <c r="L11" s="10" t="s">
        <v>262</v>
      </c>
      <c r="M11" s="10" t="s">
        <v>301</v>
      </c>
    </row>
    <row r="12" spans="1:13" x14ac:dyDescent="0.3">
      <c r="A12" s="10" t="s">
        <v>14</v>
      </c>
      <c r="B12" s="10" t="s">
        <v>271</v>
      </c>
      <c r="C12" s="10" t="s">
        <v>255</v>
      </c>
      <c r="D12" s="10" t="s">
        <v>296</v>
      </c>
      <c r="E12" s="10" t="s">
        <v>302</v>
      </c>
      <c r="F12" s="10" t="s">
        <v>258</v>
      </c>
      <c r="G12" s="10" t="s">
        <v>303</v>
      </c>
      <c r="H12" s="10" t="s">
        <v>304</v>
      </c>
      <c r="I12" s="11">
        <v>1</v>
      </c>
      <c r="J12" s="10" t="s">
        <v>13</v>
      </c>
      <c r="K12" s="10" t="s">
        <v>300</v>
      </c>
      <c r="L12" s="10" t="s">
        <v>262</v>
      </c>
      <c r="M12" s="10" t="s">
        <v>305</v>
      </c>
    </row>
    <row r="13" spans="1:13" x14ac:dyDescent="0.3">
      <c r="A13" s="10" t="s">
        <v>14</v>
      </c>
      <c r="B13" s="10" t="s">
        <v>271</v>
      </c>
      <c r="C13" s="10" t="s">
        <v>255</v>
      </c>
      <c r="D13" s="10" t="s">
        <v>296</v>
      </c>
      <c r="E13" s="10" t="s">
        <v>306</v>
      </c>
      <c r="F13" s="10" t="s">
        <v>258</v>
      </c>
      <c r="G13" s="10" t="s">
        <v>307</v>
      </c>
      <c r="H13" s="10" t="s">
        <v>308</v>
      </c>
      <c r="I13" s="11">
        <v>1</v>
      </c>
      <c r="J13" s="10" t="s">
        <v>13</v>
      </c>
      <c r="K13" s="10" t="s">
        <v>309</v>
      </c>
      <c r="L13" s="10" t="s">
        <v>262</v>
      </c>
      <c r="M13" s="10" t="s">
        <v>305</v>
      </c>
    </row>
    <row r="14" spans="1:13" x14ac:dyDescent="0.3">
      <c r="A14" s="10" t="s">
        <v>14</v>
      </c>
      <c r="B14" s="10" t="s">
        <v>271</v>
      </c>
      <c r="C14" s="10" t="s">
        <v>255</v>
      </c>
      <c r="D14" s="10" t="s">
        <v>296</v>
      </c>
      <c r="E14" s="10" t="s">
        <v>310</v>
      </c>
      <c r="F14" s="10" t="s">
        <v>258</v>
      </c>
      <c r="G14" s="10" t="s">
        <v>311</v>
      </c>
      <c r="H14" s="10" t="s">
        <v>312</v>
      </c>
      <c r="I14" s="11">
        <v>1</v>
      </c>
      <c r="J14" s="10" t="s">
        <v>13</v>
      </c>
      <c r="K14" s="10" t="s">
        <v>313</v>
      </c>
      <c r="L14" s="10" t="s">
        <v>262</v>
      </c>
      <c r="M14" s="10" t="s">
        <v>278</v>
      </c>
    </row>
    <row r="15" spans="1:13" x14ac:dyDescent="0.3">
      <c r="A15" s="10" t="s">
        <v>14</v>
      </c>
      <c r="B15" s="10" t="s">
        <v>271</v>
      </c>
      <c r="C15" s="10" t="s">
        <v>255</v>
      </c>
      <c r="D15" s="10" t="s">
        <v>296</v>
      </c>
      <c r="E15" s="10" t="s">
        <v>314</v>
      </c>
      <c r="F15" s="10" t="s">
        <v>258</v>
      </c>
      <c r="G15" s="10" t="s">
        <v>311</v>
      </c>
      <c r="H15" s="10" t="s">
        <v>312</v>
      </c>
      <c r="I15" s="11">
        <v>1</v>
      </c>
      <c r="J15" s="10" t="s">
        <v>13</v>
      </c>
      <c r="K15" s="10" t="s">
        <v>315</v>
      </c>
      <c r="L15" s="10" t="s">
        <v>262</v>
      </c>
      <c r="M15" s="10" t="s">
        <v>278</v>
      </c>
    </row>
    <row r="16" spans="1:13" x14ac:dyDescent="0.3">
      <c r="A16" s="10" t="s">
        <v>14</v>
      </c>
      <c r="B16" s="10" t="s">
        <v>271</v>
      </c>
      <c r="C16" s="10" t="s">
        <v>255</v>
      </c>
      <c r="D16" s="10" t="s">
        <v>296</v>
      </c>
      <c r="E16" s="10" t="s">
        <v>316</v>
      </c>
      <c r="F16" s="10" t="s">
        <v>258</v>
      </c>
      <c r="G16" s="10" t="s">
        <v>311</v>
      </c>
      <c r="H16" s="10" t="s">
        <v>312</v>
      </c>
      <c r="I16" s="11">
        <v>2</v>
      </c>
      <c r="J16" s="10" t="s">
        <v>13</v>
      </c>
      <c r="K16" s="10" t="s">
        <v>315</v>
      </c>
      <c r="L16" s="10" t="s">
        <v>262</v>
      </c>
      <c r="M16" s="10" t="s">
        <v>278</v>
      </c>
    </row>
    <row r="17" spans="1:13" x14ac:dyDescent="0.3">
      <c r="A17" s="10" t="s">
        <v>14</v>
      </c>
      <c r="B17" s="10" t="s">
        <v>271</v>
      </c>
      <c r="C17" s="10" t="s">
        <v>255</v>
      </c>
      <c r="D17" s="10" t="s">
        <v>296</v>
      </c>
      <c r="E17" s="10" t="s">
        <v>317</v>
      </c>
      <c r="F17" s="10" t="s">
        <v>258</v>
      </c>
      <c r="G17" s="10" t="s">
        <v>311</v>
      </c>
      <c r="H17" s="10" t="s">
        <v>312</v>
      </c>
      <c r="I17" s="11">
        <v>1</v>
      </c>
      <c r="J17" s="10" t="s">
        <v>13</v>
      </c>
      <c r="K17" s="10" t="s">
        <v>318</v>
      </c>
      <c r="L17" s="10" t="s">
        <v>262</v>
      </c>
      <c r="M17" s="10" t="s">
        <v>278</v>
      </c>
    </row>
    <row r="18" spans="1:13" x14ac:dyDescent="0.3">
      <c r="A18" s="10" t="s">
        <v>14</v>
      </c>
      <c r="B18" s="10" t="s">
        <v>271</v>
      </c>
      <c r="C18" s="10" t="s">
        <v>255</v>
      </c>
      <c r="D18" s="10" t="s">
        <v>296</v>
      </c>
      <c r="E18" s="10" t="s">
        <v>319</v>
      </c>
      <c r="F18" s="10" t="s">
        <v>258</v>
      </c>
      <c r="G18" s="10" t="s">
        <v>311</v>
      </c>
      <c r="H18" s="10" t="s">
        <v>312</v>
      </c>
      <c r="I18" s="11">
        <v>1</v>
      </c>
      <c r="J18" s="10" t="s">
        <v>13</v>
      </c>
      <c r="K18" s="10" t="s">
        <v>320</v>
      </c>
      <c r="L18" s="10" t="s">
        <v>262</v>
      </c>
      <c r="M18" s="10" t="s">
        <v>278</v>
      </c>
    </row>
    <row r="19" spans="1:13" x14ac:dyDescent="0.3">
      <c r="A19" s="10" t="s">
        <v>14</v>
      </c>
      <c r="B19" s="10" t="s">
        <v>271</v>
      </c>
      <c r="C19" s="10" t="s">
        <v>255</v>
      </c>
      <c r="D19" s="10" t="s">
        <v>296</v>
      </c>
      <c r="E19" s="10" t="s">
        <v>321</v>
      </c>
      <c r="F19" s="10" t="s">
        <v>258</v>
      </c>
      <c r="G19" s="10" t="s">
        <v>311</v>
      </c>
      <c r="H19" s="10" t="s">
        <v>312</v>
      </c>
      <c r="I19" s="11">
        <v>1</v>
      </c>
      <c r="J19" s="10" t="s">
        <v>13</v>
      </c>
      <c r="K19" s="10" t="s">
        <v>322</v>
      </c>
      <c r="L19" s="10" t="s">
        <v>262</v>
      </c>
      <c r="M19" s="10" t="s">
        <v>278</v>
      </c>
    </row>
    <row r="20" spans="1:13" x14ac:dyDescent="0.3">
      <c r="A20" s="10" t="s">
        <v>14</v>
      </c>
      <c r="B20" s="10" t="s">
        <v>271</v>
      </c>
      <c r="C20" s="10" t="s">
        <v>255</v>
      </c>
      <c r="D20" s="10" t="s">
        <v>296</v>
      </c>
      <c r="E20" s="10" t="s">
        <v>323</v>
      </c>
      <c r="F20" s="10" t="s">
        <v>258</v>
      </c>
      <c r="G20" s="10" t="s">
        <v>307</v>
      </c>
      <c r="H20" s="10" t="s">
        <v>308</v>
      </c>
      <c r="I20" s="11">
        <v>1</v>
      </c>
      <c r="J20" s="10" t="s">
        <v>13</v>
      </c>
      <c r="K20" s="10" t="s">
        <v>324</v>
      </c>
      <c r="L20" s="10" t="s">
        <v>262</v>
      </c>
      <c r="M20" s="10" t="s">
        <v>305</v>
      </c>
    </row>
    <row r="21" spans="1:13" x14ac:dyDescent="0.3">
      <c r="A21" s="10" t="s">
        <v>142</v>
      </c>
      <c r="B21" s="10" t="s">
        <v>325</v>
      </c>
      <c r="C21" s="10" t="s">
        <v>255</v>
      </c>
      <c r="D21" s="10" t="s">
        <v>326</v>
      </c>
      <c r="E21" s="10" t="s">
        <v>327</v>
      </c>
      <c r="F21" s="10" t="s">
        <v>258</v>
      </c>
      <c r="G21" s="10" t="s">
        <v>328</v>
      </c>
      <c r="H21" s="10" t="s">
        <v>329</v>
      </c>
      <c r="I21" s="11">
        <v>1</v>
      </c>
      <c r="J21" s="10" t="s">
        <v>141</v>
      </c>
      <c r="K21" s="10" t="s">
        <v>309</v>
      </c>
      <c r="L21" s="10" t="s">
        <v>262</v>
      </c>
      <c r="M21" s="10" t="s">
        <v>330</v>
      </c>
    </row>
    <row r="22" spans="1:13" x14ac:dyDescent="0.3">
      <c r="A22" s="10" t="s">
        <v>215</v>
      </c>
      <c r="B22" s="10" t="s">
        <v>331</v>
      </c>
      <c r="C22" s="10" t="s">
        <v>255</v>
      </c>
      <c r="D22" s="10" t="s">
        <v>332</v>
      </c>
      <c r="E22" s="10" t="s">
        <v>333</v>
      </c>
      <c r="F22" s="10" t="s">
        <v>258</v>
      </c>
      <c r="G22" s="10" t="s">
        <v>334</v>
      </c>
      <c r="H22" s="10" t="s">
        <v>335</v>
      </c>
      <c r="I22" s="11">
        <v>1</v>
      </c>
      <c r="J22" s="10" t="s">
        <v>214</v>
      </c>
      <c r="K22" s="10" t="s">
        <v>336</v>
      </c>
      <c r="L22" s="10" t="s">
        <v>262</v>
      </c>
      <c r="M22" s="10" t="s">
        <v>337</v>
      </c>
    </row>
    <row r="23" spans="1:13" x14ac:dyDescent="0.3">
      <c r="A23" s="10" t="s">
        <v>215</v>
      </c>
      <c r="B23" s="10" t="s">
        <v>331</v>
      </c>
      <c r="C23" s="10" t="s">
        <v>255</v>
      </c>
      <c r="D23" s="10" t="s">
        <v>332</v>
      </c>
      <c r="E23" s="10" t="s">
        <v>333</v>
      </c>
      <c r="F23" s="10" t="s">
        <v>258</v>
      </c>
      <c r="G23" s="10" t="s">
        <v>338</v>
      </c>
      <c r="H23" s="10" t="s">
        <v>339</v>
      </c>
      <c r="I23" s="11">
        <v>1</v>
      </c>
      <c r="J23" s="10" t="s">
        <v>214</v>
      </c>
      <c r="K23" s="10" t="s">
        <v>336</v>
      </c>
      <c r="L23" s="10" t="s">
        <v>262</v>
      </c>
      <c r="M23" s="10" t="s">
        <v>340</v>
      </c>
    </row>
    <row r="24" spans="1:13" x14ac:dyDescent="0.3">
      <c r="A24" s="10" t="s">
        <v>26</v>
      </c>
      <c r="B24" s="10" t="s">
        <v>271</v>
      </c>
      <c r="C24" s="10" t="s">
        <v>255</v>
      </c>
      <c r="D24" s="10" t="s">
        <v>341</v>
      </c>
      <c r="E24" s="10" t="s">
        <v>342</v>
      </c>
      <c r="F24" s="10" t="s">
        <v>258</v>
      </c>
      <c r="G24" s="10" t="s">
        <v>343</v>
      </c>
      <c r="H24" s="10" t="s">
        <v>344</v>
      </c>
      <c r="I24" s="11">
        <v>1</v>
      </c>
      <c r="J24" s="10" t="s">
        <v>47</v>
      </c>
      <c r="K24" s="10" t="s">
        <v>345</v>
      </c>
      <c r="L24" s="10" t="s">
        <v>262</v>
      </c>
      <c r="M24" s="10" t="s">
        <v>346</v>
      </c>
    </row>
    <row r="25" spans="1:13" x14ac:dyDescent="0.3">
      <c r="A25" s="10" t="s">
        <v>26</v>
      </c>
      <c r="B25" s="10" t="s">
        <v>271</v>
      </c>
      <c r="C25" s="10" t="s">
        <v>255</v>
      </c>
      <c r="D25" s="10" t="s">
        <v>341</v>
      </c>
      <c r="E25" s="10" t="s">
        <v>347</v>
      </c>
      <c r="F25" s="10" t="s">
        <v>258</v>
      </c>
      <c r="G25" s="10" t="s">
        <v>348</v>
      </c>
      <c r="H25" s="10" t="s">
        <v>349</v>
      </c>
      <c r="I25" s="11">
        <v>1</v>
      </c>
      <c r="J25" s="10" t="s">
        <v>47</v>
      </c>
      <c r="K25" s="10" t="s">
        <v>350</v>
      </c>
      <c r="L25" s="10" t="s">
        <v>262</v>
      </c>
      <c r="M25" s="10" t="s">
        <v>351</v>
      </c>
    </row>
    <row r="26" spans="1:13" x14ac:dyDescent="0.3">
      <c r="A26" s="10" t="s">
        <v>99</v>
      </c>
      <c r="B26" s="10" t="s">
        <v>352</v>
      </c>
      <c r="C26" s="10" t="s">
        <v>255</v>
      </c>
      <c r="D26" s="10" t="s">
        <v>353</v>
      </c>
      <c r="E26" s="10" t="s">
        <v>354</v>
      </c>
      <c r="F26" s="10" t="s">
        <v>258</v>
      </c>
      <c r="G26" s="10" t="s">
        <v>355</v>
      </c>
      <c r="H26" s="10" t="s">
        <v>356</v>
      </c>
      <c r="I26" s="11">
        <v>1</v>
      </c>
      <c r="J26" s="10" t="s">
        <v>98</v>
      </c>
      <c r="K26" s="10" t="s">
        <v>357</v>
      </c>
      <c r="L26" s="10" t="s">
        <v>262</v>
      </c>
      <c r="M26" s="10" t="s">
        <v>358</v>
      </c>
    </row>
    <row r="27" spans="1:13" x14ac:dyDescent="0.3">
      <c r="A27" s="10" t="s">
        <v>44</v>
      </c>
      <c r="B27" s="10" t="s">
        <v>359</v>
      </c>
      <c r="C27" s="10" t="s">
        <v>255</v>
      </c>
      <c r="D27" s="10" t="s">
        <v>360</v>
      </c>
      <c r="E27" s="10" t="s">
        <v>361</v>
      </c>
      <c r="F27" s="10" t="s">
        <v>258</v>
      </c>
      <c r="G27" s="10" t="s">
        <v>362</v>
      </c>
      <c r="H27" s="10" t="s">
        <v>363</v>
      </c>
      <c r="I27" s="11">
        <v>1</v>
      </c>
      <c r="J27" s="10" t="s">
        <v>46</v>
      </c>
      <c r="K27" s="10" t="s">
        <v>364</v>
      </c>
      <c r="L27" s="10" t="s">
        <v>262</v>
      </c>
      <c r="M27" s="10" t="s">
        <v>365</v>
      </c>
    </row>
    <row r="28" spans="1:13" x14ac:dyDescent="0.3">
      <c r="A28" s="10" t="s">
        <v>18</v>
      </c>
      <c r="B28" s="10" t="s">
        <v>366</v>
      </c>
      <c r="C28" s="10" t="s">
        <v>255</v>
      </c>
      <c r="D28" s="10" t="s">
        <v>367</v>
      </c>
      <c r="E28" s="10" t="s">
        <v>368</v>
      </c>
      <c r="F28" s="10" t="s">
        <v>258</v>
      </c>
      <c r="G28" s="10" t="s">
        <v>369</v>
      </c>
      <c r="H28" s="10" t="s">
        <v>370</v>
      </c>
      <c r="I28" s="11">
        <v>1</v>
      </c>
      <c r="J28" s="10" t="s">
        <v>17</v>
      </c>
      <c r="K28" s="10" t="s">
        <v>371</v>
      </c>
      <c r="L28" s="10" t="s">
        <v>262</v>
      </c>
      <c r="M28" s="10" t="s">
        <v>305</v>
      </c>
    </row>
    <row r="29" spans="1:13" x14ac:dyDescent="0.3">
      <c r="A29" s="10" t="s">
        <v>18</v>
      </c>
      <c r="B29" s="10" t="s">
        <v>366</v>
      </c>
      <c r="C29" s="10" t="s">
        <v>255</v>
      </c>
      <c r="D29" s="10" t="s">
        <v>367</v>
      </c>
      <c r="E29" s="10" t="s">
        <v>372</v>
      </c>
      <c r="F29" s="10" t="s">
        <v>258</v>
      </c>
      <c r="G29" s="10" t="s">
        <v>373</v>
      </c>
      <c r="H29" s="10" t="s">
        <v>374</v>
      </c>
      <c r="I29" s="11">
        <v>6</v>
      </c>
      <c r="J29" s="10" t="s">
        <v>17</v>
      </c>
      <c r="K29" s="10" t="s">
        <v>375</v>
      </c>
      <c r="L29" s="10" t="s">
        <v>262</v>
      </c>
      <c r="M29" s="10" t="s">
        <v>376</v>
      </c>
    </row>
    <row r="30" spans="1:13" x14ac:dyDescent="0.3">
      <c r="A30" s="10" t="s">
        <v>18</v>
      </c>
      <c r="B30" s="10" t="s">
        <v>366</v>
      </c>
      <c r="C30" s="10" t="s">
        <v>255</v>
      </c>
      <c r="D30" s="10" t="s">
        <v>367</v>
      </c>
      <c r="E30" s="10" t="s">
        <v>377</v>
      </c>
      <c r="F30" s="10" t="s">
        <v>258</v>
      </c>
      <c r="G30" s="10" t="s">
        <v>378</v>
      </c>
      <c r="H30" s="10" t="s">
        <v>379</v>
      </c>
      <c r="I30" s="11">
        <v>1</v>
      </c>
      <c r="J30" s="10" t="s">
        <v>17</v>
      </c>
      <c r="K30" s="10" t="s">
        <v>380</v>
      </c>
      <c r="L30" s="10" t="s">
        <v>262</v>
      </c>
      <c r="M30" s="10" t="s">
        <v>305</v>
      </c>
    </row>
    <row r="31" spans="1:13" x14ac:dyDescent="0.3">
      <c r="A31" s="10" t="s">
        <v>118</v>
      </c>
      <c r="B31" s="10" t="s">
        <v>254</v>
      </c>
      <c r="C31" s="10" t="s">
        <v>255</v>
      </c>
      <c r="D31" s="10" t="s">
        <v>296</v>
      </c>
      <c r="E31" s="10" t="s">
        <v>381</v>
      </c>
      <c r="F31" s="10" t="s">
        <v>258</v>
      </c>
      <c r="G31" s="10" t="s">
        <v>311</v>
      </c>
      <c r="H31" s="10" t="s">
        <v>312</v>
      </c>
      <c r="I31" s="11">
        <v>1</v>
      </c>
      <c r="J31" s="10" t="s">
        <v>117</v>
      </c>
      <c r="K31" s="10" t="s">
        <v>345</v>
      </c>
      <c r="L31" s="10" t="s">
        <v>262</v>
      </c>
      <c r="M31" s="10" t="s">
        <v>278</v>
      </c>
    </row>
    <row r="32" spans="1:13" x14ac:dyDescent="0.3">
      <c r="A32" s="10" t="s">
        <v>38</v>
      </c>
      <c r="B32" s="10" t="s">
        <v>254</v>
      </c>
      <c r="C32" s="10" t="s">
        <v>255</v>
      </c>
      <c r="D32" s="10" t="s">
        <v>382</v>
      </c>
      <c r="E32" s="10" t="s">
        <v>383</v>
      </c>
      <c r="F32" s="10" t="s">
        <v>258</v>
      </c>
      <c r="G32" s="10" t="s">
        <v>384</v>
      </c>
      <c r="H32" s="10" t="s">
        <v>385</v>
      </c>
      <c r="I32" s="11">
        <v>1</v>
      </c>
      <c r="J32" s="10" t="s">
        <v>37</v>
      </c>
      <c r="K32" s="10" t="s">
        <v>386</v>
      </c>
      <c r="L32" s="10" t="s">
        <v>262</v>
      </c>
      <c r="M32" s="10" t="s">
        <v>387</v>
      </c>
    </row>
    <row r="33" spans="1:13" x14ac:dyDescent="0.3">
      <c r="A33" s="10" t="s">
        <v>38</v>
      </c>
      <c r="B33" s="10" t="s">
        <v>254</v>
      </c>
      <c r="C33" s="10" t="s">
        <v>255</v>
      </c>
      <c r="D33" s="10" t="s">
        <v>382</v>
      </c>
      <c r="E33" s="10" t="s">
        <v>388</v>
      </c>
      <c r="F33" s="10" t="s">
        <v>258</v>
      </c>
      <c r="G33" s="10" t="s">
        <v>389</v>
      </c>
      <c r="H33" s="10" t="s">
        <v>390</v>
      </c>
      <c r="I33" s="11">
        <v>1</v>
      </c>
      <c r="J33" s="10" t="s">
        <v>37</v>
      </c>
      <c r="K33" s="10" t="s">
        <v>391</v>
      </c>
      <c r="L33" s="10" t="s">
        <v>262</v>
      </c>
      <c r="M33" s="10" t="s">
        <v>392</v>
      </c>
    </row>
    <row r="34" spans="1:13" x14ac:dyDescent="0.3">
      <c r="A34" s="10" t="s">
        <v>60</v>
      </c>
      <c r="B34" s="10" t="s">
        <v>264</v>
      </c>
      <c r="C34" s="10" t="s">
        <v>255</v>
      </c>
      <c r="D34" s="10" t="s">
        <v>393</v>
      </c>
      <c r="E34" s="10" t="s">
        <v>394</v>
      </c>
      <c r="F34" s="10" t="s">
        <v>258</v>
      </c>
      <c r="G34" s="10" t="s">
        <v>395</v>
      </c>
      <c r="H34" s="10" t="s">
        <v>396</v>
      </c>
      <c r="I34" s="11">
        <v>1</v>
      </c>
      <c r="J34" s="10" t="s">
        <v>59</v>
      </c>
      <c r="K34" s="10" t="s">
        <v>397</v>
      </c>
      <c r="L34" s="10" t="s">
        <v>262</v>
      </c>
      <c r="M34" s="10" t="s">
        <v>270</v>
      </c>
    </row>
    <row r="35" spans="1:13" x14ac:dyDescent="0.3">
      <c r="A35" s="10" t="s">
        <v>60</v>
      </c>
      <c r="B35" s="10" t="s">
        <v>264</v>
      </c>
      <c r="C35" s="10" t="s">
        <v>255</v>
      </c>
      <c r="D35" s="10" t="s">
        <v>393</v>
      </c>
      <c r="E35" s="10" t="s">
        <v>394</v>
      </c>
      <c r="F35" s="10" t="s">
        <v>258</v>
      </c>
      <c r="G35" s="10" t="s">
        <v>398</v>
      </c>
      <c r="H35" s="10" t="s">
        <v>399</v>
      </c>
      <c r="I35" s="11">
        <v>2</v>
      </c>
      <c r="J35" s="10" t="s">
        <v>59</v>
      </c>
      <c r="K35" s="10" t="s">
        <v>397</v>
      </c>
      <c r="L35" s="10" t="s">
        <v>262</v>
      </c>
      <c r="M35" s="10" t="s">
        <v>400</v>
      </c>
    </row>
    <row r="36" spans="1:13" x14ac:dyDescent="0.3">
      <c r="A36" s="10" t="s">
        <v>60</v>
      </c>
      <c r="B36" s="10" t="s">
        <v>264</v>
      </c>
      <c r="C36" s="10" t="s">
        <v>255</v>
      </c>
      <c r="D36" s="10" t="s">
        <v>393</v>
      </c>
      <c r="E36" s="10" t="s">
        <v>401</v>
      </c>
      <c r="F36" s="10" t="s">
        <v>258</v>
      </c>
      <c r="G36" s="10" t="s">
        <v>402</v>
      </c>
      <c r="H36" s="10" t="s">
        <v>403</v>
      </c>
      <c r="I36" s="11">
        <v>1</v>
      </c>
      <c r="J36" s="10" t="s">
        <v>59</v>
      </c>
      <c r="K36" s="10" t="s">
        <v>313</v>
      </c>
      <c r="L36" s="10" t="s">
        <v>262</v>
      </c>
      <c r="M36" s="10" t="s">
        <v>290</v>
      </c>
    </row>
    <row r="37" spans="1:13" x14ac:dyDescent="0.3">
      <c r="A37" s="10" t="s">
        <v>60</v>
      </c>
      <c r="B37" s="10" t="s">
        <v>264</v>
      </c>
      <c r="C37" s="10" t="s">
        <v>255</v>
      </c>
      <c r="D37" s="10" t="s">
        <v>393</v>
      </c>
      <c r="E37" s="10" t="s">
        <v>404</v>
      </c>
      <c r="F37" s="10" t="s">
        <v>258</v>
      </c>
      <c r="G37" s="10" t="s">
        <v>405</v>
      </c>
      <c r="H37" s="10" t="s">
        <v>406</v>
      </c>
      <c r="I37" s="11">
        <v>2</v>
      </c>
      <c r="J37" s="10" t="s">
        <v>59</v>
      </c>
      <c r="K37" s="10" t="s">
        <v>407</v>
      </c>
      <c r="L37" s="10" t="s">
        <v>262</v>
      </c>
      <c r="M37" s="10" t="s">
        <v>400</v>
      </c>
    </row>
    <row r="38" spans="1:13" x14ac:dyDescent="0.3">
      <c r="A38" s="10" t="s">
        <v>122</v>
      </c>
      <c r="B38" s="10" t="s">
        <v>271</v>
      </c>
      <c r="C38" s="10" t="s">
        <v>255</v>
      </c>
      <c r="D38" s="10" t="s">
        <v>408</v>
      </c>
      <c r="E38" s="10" t="s">
        <v>409</v>
      </c>
      <c r="F38" s="10" t="s">
        <v>258</v>
      </c>
      <c r="G38" s="10" t="s">
        <v>410</v>
      </c>
      <c r="H38" s="10" t="s">
        <v>411</v>
      </c>
      <c r="I38" s="11">
        <v>2</v>
      </c>
      <c r="J38" s="10" t="s">
        <v>121</v>
      </c>
      <c r="K38" s="10" t="s">
        <v>345</v>
      </c>
      <c r="L38" s="10" t="s">
        <v>262</v>
      </c>
      <c r="M38" s="10" t="s">
        <v>392</v>
      </c>
    </row>
    <row r="39" spans="1:13" x14ac:dyDescent="0.3">
      <c r="A39" s="10" t="s">
        <v>122</v>
      </c>
      <c r="B39" s="10" t="s">
        <v>271</v>
      </c>
      <c r="C39" s="10" t="s">
        <v>255</v>
      </c>
      <c r="D39" s="10" t="s">
        <v>408</v>
      </c>
      <c r="E39" s="10" t="s">
        <v>412</v>
      </c>
      <c r="F39" s="10" t="s">
        <v>258</v>
      </c>
      <c r="G39" s="10" t="s">
        <v>413</v>
      </c>
      <c r="H39" s="10" t="s">
        <v>414</v>
      </c>
      <c r="I39" s="11">
        <v>4</v>
      </c>
      <c r="J39" s="10" t="s">
        <v>121</v>
      </c>
      <c r="K39" s="10" t="s">
        <v>415</v>
      </c>
      <c r="L39" s="10" t="s">
        <v>262</v>
      </c>
      <c r="M39" s="10" t="s">
        <v>392</v>
      </c>
    </row>
    <row r="40" spans="1:13" x14ac:dyDescent="0.3">
      <c r="A40" s="10" t="s">
        <v>41</v>
      </c>
      <c r="B40" s="10" t="s">
        <v>271</v>
      </c>
      <c r="C40" s="10" t="s">
        <v>255</v>
      </c>
      <c r="D40" s="10" t="s">
        <v>416</v>
      </c>
      <c r="E40" s="10" t="s">
        <v>417</v>
      </c>
      <c r="F40" s="10" t="s">
        <v>258</v>
      </c>
      <c r="G40" s="10" t="s">
        <v>418</v>
      </c>
      <c r="H40" s="10" t="s">
        <v>419</v>
      </c>
      <c r="I40" s="11">
        <v>1</v>
      </c>
      <c r="J40" s="10" t="s">
        <v>194</v>
      </c>
      <c r="K40" s="10" t="s">
        <v>300</v>
      </c>
      <c r="L40" s="10" t="s">
        <v>262</v>
      </c>
      <c r="M40" s="10" t="s">
        <v>420</v>
      </c>
    </row>
    <row r="41" spans="1:13" x14ac:dyDescent="0.3">
      <c r="A41" s="10" t="s">
        <v>41</v>
      </c>
      <c r="B41" s="10" t="s">
        <v>271</v>
      </c>
      <c r="C41" s="10" t="s">
        <v>255</v>
      </c>
      <c r="D41" s="10" t="s">
        <v>416</v>
      </c>
      <c r="E41" s="10" t="s">
        <v>417</v>
      </c>
      <c r="F41" s="10" t="s">
        <v>258</v>
      </c>
      <c r="G41" s="10" t="s">
        <v>421</v>
      </c>
      <c r="H41" s="10" t="s">
        <v>422</v>
      </c>
      <c r="I41" s="11">
        <v>2</v>
      </c>
      <c r="J41" s="10" t="s">
        <v>194</v>
      </c>
      <c r="K41" s="10" t="s">
        <v>300</v>
      </c>
      <c r="L41" s="10" t="s">
        <v>262</v>
      </c>
      <c r="M41" s="10" t="s">
        <v>420</v>
      </c>
    </row>
    <row r="42" spans="1:13" x14ac:dyDescent="0.3">
      <c r="A42" s="10" t="s">
        <v>55</v>
      </c>
      <c r="B42" s="10" t="s">
        <v>366</v>
      </c>
      <c r="C42" s="10" t="s">
        <v>255</v>
      </c>
      <c r="D42" s="10" t="s">
        <v>423</v>
      </c>
      <c r="E42" s="10" t="s">
        <v>424</v>
      </c>
      <c r="F42" s="10" t="s">
        <v>258</v>
      </c>
      <c r="G42" s="10" t="s">
        <v>425</v>
      </c>
      <c r="H42" s="10" t="s">
        <v>426</v>
      </c>
      <c r="I42" s="11">
        <v>2</v>
      </c>
      <c r="J42" s="10" t="s">
        <v>100</v>
      </c>
      <c r="K42" s="10" t="s">
        <v>427</v>
      </c>
      <c r="L42" s="10" t="s">
        <v>262</v>
      </c>
      <c r="M42" s="10" t="s">
        <v>428</v>
      </c>
    </row>
    <row r="43" spans="1:13" x14ac:dyDescent="0.3">
      <c r="A43" s="10" t="s">
        <v>55</v>
      </c>
      <c r="B43" s="10" t="s">
        <v>366</v>
      </c>
      <c r="C43" s="10" t="s">
        <v>255</v>
      </c>
      <c r="D43" s="10" t="s">
        <v>423</v>
      </c>
      <c r="E43" s="10" t="s">
        <v>424</v>
      </c>
      <c r="F43" s="10" t="s">
        <v>258</v>
      </c>
      <c r="G43" s="10" t="s">
        <v>429</v>
      </c>
      <c r="H43" s="10" t="s">
        <v>430</v>
      </c>
      <c r="I43" s="11">
        <v>1</v>
      </c>
      <c r="J43" s="10" t="s">
        <v>100</v>
      </c>
      <c r="K43" s="10" t="s">
        <v>427</v>
      </c>
      <c r="L43" s="10" t="s">
        <v>262</v>
      </c>
      <c r="M43" s="10" t="s">
        <v>431</v>
      </c>
    </row>
    <row r="44" spans="1:13" x14ac:dyDescent="0.3">
      <c r="A44" s="10" t="s">
        <v>28</v>
      </c>
      <c r="B44" s="10" t="s">
        <v>271</v>
      </c>
      <c r="C44" s="10" t="s">
        <v>255</v>
      </c>
      <c r="D44" s="10" t="s">
        <v>432</v>
      </c>
      <c r="E44" s="10" t="s">
        <v>433</v>
      </c>
      <c r="F44" s="10" t="s">
        <v>258</v>
      </c>
      <c r="G44" s="10" t="s">
        <v>434</v>
      </c>
      <c r="H44" s="10" t="s">
        <v>435</v>
      </c>
      <c r="I44" s="11">
        <v>1</v>
      </c>
      <c r="J44" s="10" t="s">
        <v>45</v>
      </c>
      <c r="K44" s="10" t="s">
        <v>436</v>
      </c>
      <c r="L44" s="10" t="s">
        <v>262</v>
      </c>
      <c r="M44" s="10" t="s">
        <v>437</v>
      </c>
    </row>
    <row r="45" spans="1:13" x14ac:dyDescent="0.3">
      <c r="A45" s="10" t="s">
        <v>28</v>
      </c>
      <c r="B45" s="10" t="s">
        <v>271</v>
      </c>
      <c r="C45" s="10" t="s">
        <v>255</v>
      </c>
      <c r="D45" s="10" t="s">
        <v>432</v>
      </c>
      <c r="E45" s="10" t="s">
        <v>438</v>
      </c>
      <c r="F45" s="10" t="s">
        <v>274</v>
      </c>
      <c r="G45" s="10" t="s">
        <v>439</v>
      </c>
      <c r="H45" s="10" t="s">
        <v>440</v>
      </c>
      <c r="I45" s="11">
        <v>1</v>
      </c>
      <c r="J45" s="10" t="s">
        <v>45</v>
      </c>
      <c r="K45" s="10" t="s">
        <v>380</v>
      </c>
      <c r="L45" s="10" t="s">
        <v>262</v>
      </c>
      <c r="M45" s="10" t="s">
        <v>441</v>
      </c>
    </row>
    <row r="46" spans="1:13" x14ac:dyDescent="0.3">
      <c r="A46" s="10" t="s">
        <v>211</v>
      </c>
      <c r="B46" s="10" t="s">
        <v>271</v>
      </c>
      <c r="C46" s="10" t="s">
        <v>255</v>
      </c>
      <c r="D46" s="10" t="s">
        <v>442</v>
      </c>
      <c r="E46" s="10" t="s">
        <v>443</v>
      </c>
      <c r="F46" s="10" t="s">
        <v>258</v>
      </c>
      <c r="G46" s="10" t="s">
        <v>444</v>
      </c>
      <c r="H46" s="10" t="s">
        <v>445</v>
      </c>
      <c r="I46" s="11">
        <v>1</v>
      </c>
      <c r="J46" s="10" t="s">
        <v>210</v>
      </c>
      <c r="K46" s="10" t="s">
        <v>446</v>
      </c>
      <c r="L46" s="10" t="s">
        <v>262</v>
      </c>
      <c r="M46" s="10" t="s">
        <v>351</v>
      </c>
    </row>
    <row r="47" spans="1:13" x14ac:dyDescent="0.3">
      <c r="A47" s="10" t="s">
        <v>51</v>
      </c>
      <c r="B47" s="10" t="s">
        <v>359</v>
      </c>
      <c r="C47" s="10" t="s">
        <v>255</v>
      </c>
      <c r="D47" s="10" t="s">
        <v>447</v>
      </c>
      <c r="E47" s="10" t="s">
        <v>448</v>
      </c>
      <c r="F47" s="10" t="s">
        <v>258</v>
      </c>
      <c r="G47" s="10" t="s">
        <v>334</v>
      </c>
      <c r="H47" s="10" t="s">
        <v>335</v>
      </c>
      <c r="I47" s="11">
        <v>2</v>
      </c>
      <c r="J47" s="10" t="s">
        <v>50</v>
      </c>
      <c r="K47" s="10" t="s">
        <v>449</v>
      </c>
      <c r="L47" s="10" t="s">
        <v>262</v>
      </c>
      <c r="M47" s="10" t="s">
        <v>337</v>
      </c>
    </row>
    <row r="48" spans="1:13" x14ac:dyDescent="0.3">
      <c r="A48" s="10" t="s">
        <v>92</v>
      </c>
      <c r="B48" s="10" t="s">
        <v>264</v>
      </c>
      <c r="C48" s="10" t="s">
        <v>255</v>
      </c>
      <c r="D48" s="10" t="s">
        <v>423</v>
      </c>
      <c r="E48" s="10" t="s">
        <v>450</v>
      </c>
      <c r="F48" s="10" t="s">
        <v>258</v>
      </c>
      <c r="G48" s="10" t="s">
        <v>451</v>
      </c>
      <c r="H48" s="10" t="s">
        <v>452</v>
      </c>
      <c r="I48" s="11">
        <v>1</v>
      </c>
      <c r="J48" s="10" t="s">
        <v>91</v>
      </c>
      <c r="K48" s="10" t="s">
        <v>453</v>
      </c>
      <c r="L48" s="10" t="s">
        <v>262</v>
      </c>
      <c r="M48" s="10" t="s">
        <v>454</v>
      </c>
    </row>
    <row r="49" spans="1:13" x14ac:dyDescent="0.3">
      <c r="A49" s="10" t="s">
        <v>96</v>
      </c>
      <c r="B49" s="10" t="s">
        <v>455</v>
      </c>
      <c r="C49" s="10" t="s">
        <v>255</v>
      </c>
      <c r="D49" s="10" t="s">
        <v>456</v>
      </c>
      <c r="E49" s="10" t="s">
        <v>457</v>
      </c>
      <c r="F49" s="10" t="s">
        <v>258</v>
      </c>
      <c r="G49" s="10" t="s">
        <v>458</v>
      </c>
      <c r="H49" s="10" t="s">
        <v>459</v>
      </c>
      <c r="I49" s="11">
        <v>2</v>
      </c>
      <c r="J49" s="10" t="s">
        <v>95</v>
      </c>
      <c r="K49" s="10" t="s">
        <v>427</v>
      </c>
      <c r="L49" s="10" t="s">
        <v>262</v>
      </c>
      <c r="M49" s="10" t="s">
        <v>441</v>
      </c>
    </row>
    <row r="50" spans="1:13" x14ac:dyDescent="0.3">
      <c r="A50" s="10" t="s">
        <v>72</v>
      </c>
      <c r="B50" s="10" t="s">
        <v>254</v>
      </c>
      <c r="C50" s="10" t="s">
        <v>255</v>
      </c>
      <c r="D50" s="10" t="s">
        <v>460</v>
      </c>
      <c r="E50" s="10" t="s">
        <v>461</v>
      </c>
      <c r="F50" s="10" t="s">
        <v>258</v>
      </c>
      <c r="G50" s="10" t="s">
        <v>462</v>
      </c>
      <c r="H50" s="10" t="s">
        <v>463</v>
      </c>
      <c r="I50" s="11">
        <v>2</v>
      </c>
      <c r="J50" s="10" t="s">
        <v>71</v>
      </c>
      <c r="K50" s="10" t="s">
        <v>318</v>
      </c>
      <c r="L50" s="10" t="s">
        <v>262</v>
      </c>
      <c r="M50" s="10" t="s">
        <v>278</v>
      </c>
    </row>
    <row r="51" spans="1:13" x14ac:dyDescent="0.3">
      <c r="A51" s="10" t="s">
        <v>72</v>
      </c>
      <c r="B51" s="10" t="s">
        <v>254</v>
      </c>
      <c r="C51" s="10" t="s">
        <v>255</v>
      </c>
      <c r="D51" s="10" t="s">
        <v>460</v>
      </c>
      <c r="E51" s="10" t="s">
        <v>461</v>
      </c>
      <c r="F51" s="10" t="s">
        <v>258</v>
      </c>
      <c r="G51" s="10" t="s">
        <v>464</v>
      </c>
      <c r="H51" s="10" t="s">
        <v>465</v>
      </c>
      <c r="I51" s="11">
        <v>1</v>
      </c>
      <c r="J51" s="10" t="s">
        <v>71</v>
      </c>
      <c r="K51" s="10" t="s">
        <v>318</v>
      </c>
      <c r="L51" s="10" t="s">
        <v>262</v>
      </c>
      <c r="M51" s="10" t="s">
        <v>441</v>
      </c>
    </row>
    <row r="52" spans="1:13" x14ac:dyDescent="0.3">
      <c r="A52" s="10" t="s">
        <v>115</v>
      </c>
      <c r="B52" s="10" t="s">
        <v>254</v>
      </c>
      <c r="C52" s="10" t="s">
        <v>255</v>
      </c>
      <c r="D52" s="10" t="s">
        <v>466</v>
      </c>
      <c r="E52" s="10" t="s">
        <v>467</v>
      </c>
      <c r="F52" s="10" t="s">
        <v>258</v>
      </c>
      <c r="G52" s="10" t="s">
        <v>468</v>
      </c>
      <c r="H52" s="10" t="s">
        <v>469</v>
      </c>
      <c r="I52" s="11">
        <v>2</v>
      </c>
      <c r="J52" s="10" t="s">
        <v>114</v>
      </c>
      <c r="K52" s="10" t="s">
        <v>391</v>
      </c>
      <c r="L52" s="10" t="s">
        <v>262</v>
      </c>
      <c r="M52" s="10" t="s">
        <v>278</v>
      </c>
    </row>
    <row r="53" spans="1:13" x14ac:dyDescent="0.3">
      <c r="A53" s="10" t="s">
        <v>103</v>
      </c>
      <c r="B53" s="10" t="s">
        <v>271</v>
      </c>
      <c r="C53" s="10" t="s">
        <v>255</v>
      </c>
      <c r="D53" s="10" t="s">
        <v>470</v>
      </c>
      <c r="E53" s="10" t="s">
        <v>471</v>
      </c>
      <c r="F53" s="10" t="s">
        <v>258</v>
      </c>
      <c r="G53" s="10" t="s">
        <v>334</v>
      </c>
      <c r="H53" s="10" t="s">
        <v>335</v>
      </c>
      <c r="I53" s="11">
        <v>4</v>
      </c>
      <c r="J53" s="10" t="s">
        <v>102</v>
      </c>
      <c r="K53" s="10" t="s">
        <v>277</v>
      </c>
      <c r="L53" s="10" t="s">
        <v>262</v>
      </c>
      <c r="M53" s="10" t="s">
        <v>337</v>
      </c>
    </row>
    <row r="54" spans="1:13" x14ac:dyDescent="0.3">
      <c r="A54" s="10" t="s">
        <v>163</v>
      </c>
      <c r="B54" s="10" t="s">
        <v>366</v>
      </c>
      <c r="C54" s="10" t="s">
        <v>255</v>
      </c>
      <c r="D54" s="10" t="s">
        <v>472</v>
      </c>
      <c r="E54" s="10" t="s">
        <v>473</v>
      </c>
      <c r="F54" s="10" t="s">
        <v>258</v>
      </c>
      <c r="G54" s="10" t="s">
        <v>474</v>
      </c>
      <c r="H54" s="10" t="s">
        <v>475</v>
      </c>
      <c r="I54" s="11">
        <v>8</v>
      </c>
      <c r="J54" s="10" t="s">
        <v>162</v>
      </c>
      <c r="K54" s="10" t="s">
        <v>261</v>
      </c>
      <c r="L54" s="10" t="s">
        <v>262</v>
      </c>
      <c r="M54" s="10" t="s">
        <v>476</v>
      </c>
    </row>
    <row r="55" spans="1:13" x14ac:dyDescent="0.3">
      <c r="A55" s="10" t="s">
        <v>163</v>
      </c>
      <c r="B55" s="10" t="s">
        <v>366</v>
      </c>
      <c r="C55" s="10" t="s">
        <v>255</v>
      </c>
      <c r="D55" s="10" t="s">
        <v>472</v>
      </c>
      <c r="E55" s="10" t="s">
        <v>477</v>
      </c>
      <c r="F55" s="10" t="s">
        <v>258</v>
      </c>
      <c r="G55" s="10" t="s">
        <v>478</v>
      </c>
      <c r="H55" s="10" t="s">
        <v>479</v>
      </c>
      <c r="I55" s="11">
        <v>1</v>
      </c>
      <c r="J55" s="10" t="s">
        <v>162</v>
      </c>
      <c r="K55" s="10" t="s">
        <v>375</v>
      </c>
      <c r="L55" s="10" t="s">
        <v>262</v>
      </c>
      <c r="M55" s="10" t="s">
        <v>480</v>
      </c>
    </row>
    <row r="56" spans="1:13" x14ac:dyDescent="0.3">
      <c r="A56" s="10" t="s">
        <v>163</v>
      </c>
      <c r="B56" s="10" t="s">
        <v>366</v>
      </c>
      <c r="C56" s="10" t="s">
        <v>255</v>
      </c>
      <c r="D56" s="10" t="s">
        <v>472</v>
      </c>
      <c r="E56" s="10" t="s">
        <v>477</v>
      </c>
      <c r="F56" s="10" t="s">
        <v>258</v>
      </c>
      <c r="G56" s="10" t="s">
        <v>474</v>
      </c>
      <c r="H56" s="10" t="s">
        <v>475</v>
      </c>
      <c r="I56" s="11">
        <v>6</v>
      </c>
      <c r="J56" s="10" t="s">
        <v>162</v>
      </c>
      <c r="K56" s="10" t="s">
        <v>375</v>
      </c>
      <c r="L56" s="10" t="s">
        <v>262</v>
      </c>
      <c r="M56" s="10" t="s">
        <v>476</v>
      </c>
    </row>
    <row r="57" spans="1:13" x14ac:dyDescent="0.3">
      <c r="A57" s="10" t="s">
        <v>163</v>
      </c>
      <c r="B57" s="10" t="s">
        <v>366</v>
      </c>
      <c r="C57" s="10" t="s">
        <v>255</v>
      </c>
      <c r="D57" s="10" t="s">
        <v>472</v>
      </c>
      <c r="E57" s="10" t="s">
        <v>481</v>
      </c>
      <c r="F57" s="10" t="s">
        <v>258</v>
      </c>
      <c r="G57" s="10" t="s">
        <v>474</v>
      </c>
      <c r="H57" s="10" t="s">
        <v>475</v>
      </c>
      <c r="I57" s="11">
        <v>6</v>
      </c>
      <c r="J57" s="10" t="s">
        <v>162</v>
      </c>
      <c r="K57" s="10" t="s">
        <v>482</v>
      </c>
      <c r="L57" s="10" t="s">
        <v>262</v>
      </c>
      <c r="M57" s="10" t="s">
        <v>476</v>
      </c>
    </row>
    <row r="58" spans="1:13" x14ac:dyDescent="0.3">
      <c r="A58" s="10" t="s">
        <v>20</v>
      </c>
      <c r="B58" s="10" t="s">
        <v>483</v>
      </c>
      <c r="C58" s="10" t="s">
        <v>255</v>
      </c>
      <c r="D58" s="10" t="s">
        <v>484</v>
      </c>
      <c r="E58" s="10" t="s">
        <v>485</v>
      </c>
      <c r="F58" s="10" t="s">
        <v>258</v>
      </c>
      <c r="G58" s="10" t="s">
        <v>486</v>
      </c>
      <c r="H58" s="10" t="s">
        <v>487</v>
      </c>
      <c r="I58" s="11">
        <v>1</v>
      </c>
      <c r="J58" s="10" t="s">
        <v>29</v>
      </c>
      <c r="K58" s="10" t="s">
        <v>386</v>
      </c>
      <c r="L58" s="10" t="s">
        <v>262</v>
      </c>
      <c r="M58" s="10" t="s">
        <v>278</v>
      </c>
    </row>
    <row r="59" spans="1:13" x14ac:dyDescent="0.3">
      <c r="A59" s="10" t="s">
        <v>16</v>
      </c>
      <c r="B59" s="10" t="s">
        <v>254</v>
      </c>
      <c r="C59" s="10" t="s">
        <v>255</v>
      </c>
      <c r="D59" s="10" t="s">
        <v>488</v>
      </c>
      <c r="E59" s="10" t="s">
        <v>489</v>
      </c>
      <c r="F59" s="10" t="s">
        <v>258</v>
      </c>
      <c r="G59" s="10" t="s">
        <v>490</v>
      </c>
      <c r="H59" s="10" t="s">
        <v>491</v>
      </c>
      <c r="I59" s="11">
        <v>2</v>
      </c>
      <c r="J59" s="10" t="s">
        <v>15</v>
      </c>
      <c r="K59" s="10" t="s">
        <v>375</v>
      </c>
      <c r="L59" s="10" t="s">
        <v>262</v>
      </c>
      <c r="M59" s="10" t="s">
        <v>431</v>
      </c>
    </row>
    <row r="60" spans="1:13" x14ac:dyDescent="0.3">
      <c r="A60" s="10" t="s">
        <v>16</v>
      </c>
      <c r="B60" s="10" t="s">
        <v>254</v>
      </c>
      <c r="C60" s="10" t="s">
        <v>255</v>
      </c>
      <c r="D60" s="10" t="s">
        <v>488</v>
      </c>
      <c r="E60" s="10" t="s">
        <v>492</v>
      </c>
      <c r="F60" s="10" t="s">
        <v>258</v>
      </c>
      <c r="G60" s="10" t="s">
        <v>343</v>
      </c>
      <c r="H60" s="10" t="s">
        <v>344</v>
      </c>
      <c r="I60" s="11">
        <v>2</v>
      </c>
      <c r="J60" s="10" t="s">
        <v>15</v>
      </c>
      <c r="K60" s="10" t="s">
        <v>493</v>
      </c>
      <c r="L60" s="10" t="s">
        <v>262</v>
      </c>
      <c r="M60" s="10" t="s">
        <v>346</v>
      </c>
    </row>
    <row r="61" spans="1:13" x14ac:dyDescent="0.3">
      <c r="A61" s="10" t="s">
        <v>16</v>
      </c>
      <c r="B61" s="10" t="s">
        <v>254</v>
      </c>
      <c r="C61" s="10" t="s">
        <v>255</v>
      </c>
      <c r="D61" s="10" t="s">
        <v>488</v>
      </c>
      <c r="E61" s="10" t="s">
        <v>494</v>
      </c>
      <c r="F61" s="10" t="s">
        <v>258</v>
      </c>
      <c r="G61" s="10" t="s">
        <v>490</v>
      </c>
      <c r="H61" s="10" t="s">
        <v>491</v>
      </c>
      <c r="I61" s="11">
        <v>2</v>
      </c>
      <c r="J61" s="10" t="s">
        <v>15</v>
      </c>
      <c r="K61" s="10" t="s">
        <v>277</v>
      </c>
      <c r="L61" s="10" t="s">
        <v>262</v>
      </c>
      <c r="M61" s="10" t="s">
        <v>431</v>
      </c>
    </row>
    <row r="62" spans="1:13" x14ac:dyDescent="0.3">
      <c r="A62" s="10" t="s">
        <v>16</v>
      </c>
      <c r="B62" s="10" t="s">
        <v>254</v>
      </c>
      <c r="C62" s="10" t="s">
        <v>255</v>
      </c>
      <c r="D62" s="10" t="s">
        <v>488</v>
      </c>
      <c r="E62" s="10" t="s">
        <v>495</v>
      </c>
      <c r="F62" s="10" t="s">
        <v>258</v>
      </c>
      <c r="G62" s="10" t="s">
        <v>496</v>
      </c>
      <c r="H62" s="10" t="s">
        <v>497</v>
      </c>
      <c r="I62" s="11">
        <v>1</v>
      </c>
      <c r="J62" s="10" t="s">
        <v>15</v>
      </c>
      <c r="K62" s="10" t="s">
        <v>498</v>
      </c>
      <c r="L62" s="10" t="s">
        <v>262</v>
      </c>
      <c r="M62" s="10" t="s">
        <v>499</v>
      </c>
    </row>
    <row r="63" spans="1:13" x14ac:dyDescent="0.3">
      <c r="A63" s="10" t="s">
        <v>16</v>
      </c>
      <c r="B63" s="10" t="s">
        <v>254</v>
      </c>
      <c r="C63" s="10" t="s">
        <v>255</v>
      </c>
      <c r="D63" s="10" t="s">
        <v>488</v>
      </c>
      <c r="E63" s="10" t="s">
        <v>495</v>
      </c>
      <c r="F63" s="10" t="s">
        <v>258</v>
      </c>
      <c r="G63" s="10" t="s">
        <v>500</v>
      </c>
      <c r="H63" s="10" t="s">
        <v>501</v>
      </c>
      <c r="I63" s="11">
        <v>1</v>
      </c>
      <c r="J63" s="10" t="s">
        <v>15</v>
      </c>
      <c r="K63" s="10" t="s">
        <v>498</v>
      </c>
      <c r="L63" s="10" t="s">
        <v>262</v>
      </c>
      <c r="M63" s="10" t="s">
        <v>346</v>
      </c>
    </row>
    <row r="64" spans="1:13" x14ac:dyDescent="0.3">
      <c r="A64" s="10" t="s">
        <v>16</v>
      </c>
      <c r="B64" s="10" t="s">
        <v>254</v>
      </c>
      <c r="C64" s="10" t="s">
        <v>255</v>
      </c>
      <c r="D64" s="10" t="s">
        <v>488</v>
      </c>
      <c r="E64" s="10" t="s">
        <v>502</v>
      </c>
      <c r="F64" s="10" t="s">
        <v>258</v>
      </c>
      <c r="G64" s="10" t="s">
        <v>490</v>
      </c>
      <c r="H64" s="10" t="s">
        <v>491</v>
      </c>
      <c r="I64" s="11">
        <v>1</v>
      </c>
      <c r="J64" s="10" t="s">
        <v>15</v>
      </c>
      <c r="K64" s="10" t="s">
        <v>503</v>
      </c>
      <c r="L64" s="10" t="s">
        <v>262</v>
      </c>
      <c r="M64" s="10" t="s">
        <v>431</v>
      </c>
    </row>
    <row r="65" spans="1:13" x14ac:dyDescent="0.3">
      <c r="A65" s="10" t="s">
        <v>16</v>
      </c>
      <c r="B65" s="10" t="s">
        <v>254</v>
      </c>
      <c r="C65" s="10" t="s">
        <v>255</v>
      </c>
      <c r="D65" s="10" t="s">
        <v>488</v>
      </c>
      <c r="E65" s="10" t="s">
        <v>504</v>
      </c>
      <c r="F65" s="10" t="s">
        <v>258</v>
      </c>
      <c r="G65" s="10" t="s">
        <v>490</v>
      </c>
      <c r="H65" s="10" t="s">
        <v>491</v>
      </c>
      <c r="I65" s="11">
        <v>3</v>
      </c>
      <c r="J65" s="10" t="s">
        <v>15</v>
      </c>
      <c r="K65" s="10" t="s">
        <v>269</v>
      </c>
      <c r="L65" s="10" t="s">
        <v>262</v>
      </c>
      <c r="M65" s="10" t="s">
        <v>431</v>
      </c>
    </row>
    <row r="66" spans="1:13" x14ac:dyDescent="0.3">
      <c r="A66" s="10" t="s">
        <v>16</v>
      </c>
      <c r="B66" s="10" t="s">
        <v>254</v>
      </c>
      <c r="C66" s="10" t="s">
        <v>255</v>
      </c>
      <c r="D66" s="10" t="s">
        <v>488</v>
      </c>
      <c r="E66" s="10" t="s">
        <v>505</v>
      </c>
      <c r="F66" s="10" t="s">
        <v>258</v>
      </c>
      <c r="G66" s="10" t="s">
        <v>506</v>
      </c>
      <c r="H66" s="10" t="s">
        <v>507</v>
      </c>
      <c r="I66" s="11">
        <v>1</v>
      </c>
      <c r="J66" s="10" t="s">
        <v>15</v>
      </c>
      <c r="K66" s="10" t="s">
        <v>322</v>
      </c>
      <c r="L66" s="10" t="s">
        <v>262</v>
      </c>
      <c r="M66" s="10" t="s">
        <v>508</v>
      </c>
    </row>
    <row r="67" spans="1:13" x14ac:dyDescent="0.3">
      <c r="A67" s="10" t="s">
        <v>86</v>
      </c>
      <c r="B67" s="10" t="s">
        <v>271</v>
      </c>
      <c r="C67" s="10" t="s">
        <v>255</v>
      </c>
      <c r="D67" s="10" t="s">
        <v>509</v>
      </c>
      <c r="E67" s="10" t="s">
        <v>510</v>
      </c>
      <c r="F67" s="10" t="s">
        <v>258</v>
      </c>
      <c r="G67" s="10" t="s">
        <v>311</v>
      </c>
      <c r="H67" s="10" t="s">
        <v>312</v>
      </c>
      <c r="I67" s="11">
        <v>4</v>
      </c>
      <c r="J67" s="10" t="s">
        <v>85</v>
      </c>
      <c r="K67" s="10" t="s">
        <v>511</v>
      </c>
      <c r="L67" s="10" t="s">
        <v>262</v>
      </c>
      <c r="M67" s="10" t="s">
        <v>278</v>
      </c>
    </row>
    <row r="68" spans="1:13" x14ac:dyDescent="0.3">
      <c r="A68" s="10" t="s">
        <v>218</v>
      </c>
      <c r="B68" s="10" t="s">
        <v>512</v>
      </c>
      <c r="C68" s="10" t="s">
        <v>255</v>
      </c>
      <c r="D68" s="10" t="s">
        <v>513</v>
      </c>
      <c r="E68" s="10" t="s">
        <v>514</v>
      </c>
      <c r="F68" s="10" t="s">
        <v>274</v>
      </c>
      <c r="G68" s="10" t="s">
        <v>515</v>
      </c>
      <c r="H68" s="10" t="s">
        <v>516</v>
      </c>
      <c r="I68" s="11">
        <v>2</v>
      </c>
      <c r="J68" s="10" t="s">
        <v>217</v>
      </c>
      <c r="K68" s="10" t="s">
        <v>517</v>
      </c>
      <c r="L68" s="10" t="s">
        <v>262</v>
      </c>
      <c r="M68" s="10" t="s">
        <v>518</v>
      </c>
    </row>
    <row r="69" spans="1:13" x14ac:dyDescent="0.3">
      <c r="A69" s="10" t="s">
        <v>159</v>
      </c>
      <c r="B69" s="10" t="s">
        <v>254</v>
      </c>
      <c r="C69" s="10" t="s">
        <v>255</v>
      </c>
      <c r="D69" s="10" t="s">
        <v>519</v>
      </c>
      <c r="E69" s="10" t="s">
        <v>520</v>
      </c>
      <c r="F69" s="10" t="s">
        <v>258</v>
      </c>
      <c r="G69" s="10" t="s">
        <v>521</v>
      </c>
      <c r="H69" s="10" t="s">
        <v>522</v>
      </c>
      <c r="I69" s="11">
        <v>10</v>
      </c>
      <c r="J69" s="10" t="s">
        <v>158</v>
      </c>
      <c r="K69" s="10" t="s">
        <v>315</v>
      </c>
      <c r="L69" s="10" t="s">
        <v>262</v>
      </c>
      <c r="M69" s="10" t="s">
        <v>523</v>
      </c>
    </row>
    <row r="70" spans="1:13" x14ac:dyDescent="0.3">
      <c r="A70" s="10" t="s">
        <v>80</v>
      </c>
      <c r="B70" s="10" t="s">
        <v>254</v>
      </c>
      <c r="C70" s="10" t="s">
        <v>255</v>
      </c>
      <c r="D70" s="10" t="s">
        <v>524</v>
      </c>
      <c r="E70" s="10" t="s">
        <v>525</v>
      </c>
      <c r="F70" s="10" t="s">
        <v>258</v>
      </c>
      <c r="G70" s="10" t="s">
        <v>526</v>
      </c>
      <c r="H70" s="10" t="s">
        <v>527</v>
      </c>
      <c r="I70" s="11">
        <v>1</v>
      </c>
      <c r="J70" s="10" t="s">
        <v>79</v>
      </c>
      <c r="K70" s="10" t="s">
        <v>528</v>
      </c>
      <c r="L70" s="10" t="s">
        <v>262</v>
      </c>
      <c r="M70" s="10" t="s">
        <v>523</v>
      </c>
    </row>
    <row r="71" spans="1:13" x14ac:dyDescent="0.3">
      <c r="A71" s="10" t="s">
        <v>80</v>
      </c>
      <c r="B71" s="10" t="s">
        <v>254</v>
      </c>
      <c r="C71" s="10" t="s">
        <v>255</v>
      </c>
      <c r="D71" s="10" t="s">
        <v>524</v>
      </c>
      <c r="E71" s="10" t="s">
        <v>529</v>
      </c>
      <c r="F71" s="10" t="s">
        <v>258</v>
      </c>
      <c r="G71" s="10" t="s">
        <v>530</v>
      </c>
      <c r="H71" s="10" t="s">
        <v>531</v>
      </c>
      <c r="I71" s="11">
        <v>1</v>
      </c>
      <c r="J71" s="10" t="s">
        <v>79</v>
      </c>
      <c r="K71" s="10" t="s">
        <v>446</v>
      </c>
      <c r="L71" s="10" t="s">
        <v>262</v>
      </c>
      <c r="M71" s="10" t="s">
        <v>532</v>
      </c>
    </row>
    <row r="72" spans="1:13" x14ac:dyDescent="0.3">
      <c r="A72" s="10" t="s">
        <v>77</v>
      </c>
      <c r="B72" s="10" t="s">
        <v>271</v>
      </c>
      <c r="C72" s="10" t="s">
        <v>255</v>
      </c>
      <c r="D72" s="10" t="s">
        <v>533</v>
      </c>
      <c r="E72" s="10" t="s">
        <v>534</v>
      </c>
      <c r="F72" s="10" t="s">
        <v>258</v>
      </c>
      <c r="G72" s="10" t="s">
        <v>500</v>
      </c>
      <c r="H72" s="10" t="s">
        <v>501</v>
      </c>
      <c r="I72" s="11">
        <v>2</v>
      </c>
      <c r="J72" s="10" t="s">
        <v>76</v>
      </c>
      <c r="K72" s="10" t="s">
        <v>535</v>
      </c>
      <c r="L72" s="10" t="s">
        <v>262</v>
      </c>
      <c r="M72" s="10" t="s">
        <v>346</v>
      </c>
    </row>
    <row r="73" spans="1:13" x14ac:dyDescent="0.3">
      <c r="A73" s="10" t="s">
        <v>77</v>
      </c>
      <c r="B73" s="10" t="s">
        <v>271</v>
      </c>
      <c r="C73" s="10" t="s">
        <v>255</v>
      </c>
      <c r="D73" s="10" t="s">
        <v>533</v>
      </c>
      <c r="E73" s="10" t="s">
        <v>536</v>
      </c>
      <c r="F73" s="10" t="s">
        <v>258</v>
      </c>
      <c r="G73" s="10" t="s">
        <v>537</v>
      </c>
      <c r="H73" s="10" t="s">
        <v>538</v>
      </c>
      <c r="I73" s="11">
        <v>1</v>
      </c>
      <c r="J73" s="10" t="s">
        <v>76</v>
      </c>
      <c r="K73" s="10" t="s">
        <v>511</v>
      </c>
      <c r="L73" s="10" t="s">
        <v>262</v>
      </c>
      <c r="M73" s="10" t="s">
        <v>539</v>
      </c>
    </row>
    <row r="74" spans="1:13" x14ac:dyDescent="0.3">
      <c r="A74" s="10" t="s">
        <v>77</v>
      </c>
      <c r="B74" s="10" t="s">
        <v>271</v>
      </c>
      <c r="C74" s="10" t="s">
        <v>255</v>
      </c>
      <c r="D74" s="10" t="s">
        <v>533</v>
      </c>
      <c r="E74" s="10" t="s">
        <v>540</v>
      </c>
      <c r="F74" s="10" t="s">
        <v>258</v>
      </c>
      <c r="G74" s="10" t="s">
        <v>541</v>
      </c>
      <c r="H74" s="10" t="s">
        <v>542</v>
      </c>
      <c r="I74" s="11">
        <v>1</v>
      </c>
      <c r="J74" s="10" t="s">
        <v>76</v>
      </c>
      <c r="K74" s="10" t="s">
        <v>528</v>
      </c>
      <c r="L74" s="10" t="s">
        <v>262</v>
      </c>
      <c r="M74" s="10" t="s">
        <v>543</v>
      </c>
    </row>
    <row r="75" spans="1:13" x14ac:dyDescent="0.3">
      <c r="A75" s="10" t="s">
        <v>77</v>
      </c>
      <c r="B75" s="10" t="s">
        <v>271</v>
      </c>
      <c r="C75" s="10" t="s">
        <v>255</v>
      </c>
      <c r="D75" s="10" t="s">
        <v>533</v>
      </c>
      <c r="E75" s="10" t="s">
        <v>544</v>
      </c>
      <c r="F75" s="10" t="s">
        <v>258</v>
      </c>
      <c r="G75" s="10" t="s">
        <v>545</v>
      </c>
      <c r="H75" s="10" t="s">
        <v>546</v>
      </c>
      <c r="I75" s="11">
        <v>2</v>
      </c>
      <c r="J75" s="10" t="s">
        <v>76</v>
      </c>
      <c r="K75" s="10" t="s">
        <v>407</v>
      </c>
      <c r="L75" s="10" t="s">
        <v>262</v>
      </c>
      <c r="M75" s="10" t="s">
        <v>400</v>
      </c>
    </row>
    <row r="76" spans="1:13" x14ac:dyDescent="0.3">
      <c r="A76" s="10" t="s">
        <v>77</v>
      </c>
      <c r="B76" s="10" t="s">
        <v>271</v>
      </c>
      <c r="C76" s="10" t="s">
        <v>255</v>
      </c>
      <c r="D76" s="10" t="s">
        <v>533</v>
      </c>
      <c r="E76" s="10" t="s">
        <v>544</v>
      </c>
      <c r="F76" s="10" t="s">
        <v>258</v>
      </c>
      <c r="G76" s="10" t="s">
        <v>547</v>
      </c>
      <c r="H76" s="10" t="s">
        <v>548</v>
      </c>
      <c r="I76" s="11">
        <v>3</v>
      </c>
      <c r="J76" s="10" t="s">
        <v>76</v>
      </c>
      <c r="K76" s="10" t="s">
        <v>407</v>
      </c>
      <c r="L76" s="10" t="s">
        <v>262</v>
      </c>
      <c r="M76" s="10" t="s">
        <v>539</v>
      </c>
    </row>
    <row r="77" spans="1:13" x14ac:dyDescent="0.3">
      <c r="A77" s="10" t="s">
        <v>68</v>
      </c>
      <c r="B77" s="10" t="s">
        <v>549</v>
      </c>
      <c r="C77" s="10" t="s">
        <v>255</v>
      </c>
      <c r="D77" s="10" t="s">
        <v>513</v>
      </c>
      <c r="E77" s="10" t="s">
        <v>550</v>
      </c>
      <c r="F77" s="10" t="s">
        <v>258</v>
      </c>
      <c r="G77" s="10" t="s">
        <v>551</v>
      </c>
      <c r="H77" s="10" t="s">
        <v>552</v>
      </c>
      <c r="I77" s="11">
        <v>2</v>
      </c>
      <c r="J77" s="10" t="s">
        <v>67</v>
      </c>
      <c r="K77" s="10" t="s">
        <v>493</v>
      </c>
      <c r="L77" s="10" t="s">
        <v>262</v>
      </c>
      <c r="M77" s="10" t="s">
        <v>278</v>
      </c>
    </row>
    <row r="78" spans="1:13" x14ac:dyDescent="0.3">
      <c r="A78" s="10" t="s">
        <v>57</v>
      </c>
      <c r="B78" s="10" t="s">
        <v>271</v>
      </c>
      <c r="C78" s="10" t="s">
        <v>255</v>
      </c>
      <c r="D78" s="10" t="s">
        <v>553</v>
      </c>
      <c r="E78" s="10" t="s">
        <v>554</v>
      </c>
      <c r="F78" s="10" t="s">
        <v>258</v>
      </c>
      <c r="G78" s="10" t="s">
        <v>555</v>
      </c>
      <c r="H78" s="10" t="s">
        <v>556</v>
      </c>
      <c r="I78" s="11">
        <v>1</v>
      </c>
      <c r="J78" s="10" t="s">
        <v>56</v>
      </c>
      <c r="K78" s="10" t="s">
        <v>557</v>
      </c>
      <c r="L78" s="10" t="s">
        <v>262</v>
      </c>
      <c r="M78" s="10" t="s">
        <v>346</v>
      </c>
    </row>
    <row r="79" spans="1:13" x14ac:dyDescent="0.3">
      <c r="A79" s="10" t="s">
        <v>57</v>
      </c>
      <c r="B79" s="10" t="s">
        <v>271</v>
      </c>
      <c r="C79" s="10" t="s">
        <v>255</v>
      </c>
      <c r="D79" s="10" t="s">
        <v>553</v>
      </c>
      <c r="E79" s="10" t="s">
        <v>554</v>
      </c>
      <c r="F79" s="10" t="s">
        <v>258</v>
      </c>
      <c r="G79" s="10" t="s">
        <v>515</v>
      </c>
      <c r="H79" s="10" t="s">
        <v>516</v>
      </c>
      <c r="I79" s="11">
        <v>2</v>
      </c>
      <c r="J79" s="10" t="s">
        <v>56</v>
      </c>
      <c r="K79" s="10" t="s">
        <v>557</v>
      </c>
      <c r="L79" s="10" t="s">
        <v>262</v>
      </c>
      <c r="M79" s="10" t="s">
        <v>518</v>
      </c>
    </row>
    <row r="80" spans="1:13" x14ac:dyDescent="0.3">
      <c r="A80" s="10" t="s">
        <v>57</v>
      </c>
      <c r="B80" s="10" t="s">
        <v>271</v>
      </c>
      <c r="C80" s="10" t="s">
        <v>255</v>
      </c>
      <c r="D80" s="10" t="s">
        <v>553</v>
      </c>
      <c r="E80" s="10" t="s">
        <v>558</v>
      </c>
      <c r="F80" s="10" t="s">
        <v>258</v>
      </c>
      <c r="G80" s="10" t="s">
        <v>555</v>
      </c>
      <c r="H80" s="10" t="s">
        <v>556</v>
      </c>
      <c r="I80" s="11">
        <v>1</v>
      </c>
      <c r="J80" s="10" t="s">
        <v>56</v>
      </c>
      <c r="K80" s="10" t="s">
        <v>407</v>
      </c>
      <c r="L80" s="10" t="s">
        <v>262</v>
      </c>
      <c r="M80" s="10" t="s">
        <v>346</v>
      </c>
    </row>
    <row r="81" spans="1:13" x14ac:dyDescent="0.3">
      <c r="A81" s="10" t="s">
        <v>57</v>
      </c>
      <c r="B81" s="10" t="s">
        <v>271</v>
      </c>
      <c r="C81" s="10" t="s">
        <v>255</v>
      </c>
      <c r="D81" s="10" t="s">
        <v>553</v>
      </c>
      <c r="E81" s="10" t="s">
        <v>559</v>
      </c>
      <c r="F81" s="10" t="s">
        <v>258</v>
      </c>
      <c r="G81" s="10" t="s">
        <v>555</v>
      </c>
      <c r="H81" s="10" t="s">
        <v>556</v>
      </c>
      <c r="I81" s="11">
        <v>1</v>
      </c>
      <c r="J81" s="10" t="s">
        <v>56</v>
      </c>
      <c r="K81" s="10" t="s">
        <v>415</v>
      </c>
      <c r="L81" s="10" t="s">
        <v>262</v>
      </c>
      <c r="M81" s="10" t="s">
        <v>346</v>
      </c>
    </row>
    <row r="82" spans="1:13" x14ac:dyDescent="0.3">
      <c r="A82" s="10" t="s">
        <v>148</v>
      </c>
      <c r="B82" s="10" t="s">
        <v>254</v>
      </c>
      <c r="C82" s="10" t="s">
        <v>255</v>
      </c>
      <c r="D82" s="10" t="s">
        <v>560</v>
      </c>
      <c r="E82" s="10" t="s">
        <v>561</v>
      </c>
      <c r="F82" s="10" t="s">
        <v>258</v>
      </c>
      <c r="G82" s="10" t="s">
        <v>562</v>
      </c>
      <c r="H82" s="10" t="s">
        <v>563</v>
      </c>
      <c r="I82" s="11">
        <v>4</v>
      </c>
      <c r="J82" s="10" t="s">
        <v>147</v>
      </c>
      <c r="K82" s="10" t="s">
        <v>375</v>
      </c>
      <c r="L82" s="10" t="s">
        <v>262</v>
      </c>
      <c r="M82" s="10" t="s">
        <v>564</v>
      </c>
    </row>
    <row r="83" spans="1:13" x14ac:dyDescent="0.3">
      <c r="A83" s="10" t="s">
        <v>22</v>
      </c>
      <c r="B83" s="10" t="s">
        <v>271</v>
      </c>
      <c r="C83" s="10" t="s">
        <v>255</v>
      </c>
      <c r="D83" s="10" t="s">
        <v>565</v>
      </c>
      <c r="E83" s="10" t="s">
        <v>566</v>
      </c>
      <c r="F83" s="10" t="s">
        <v>258</v>
      </c>
      <c r="G83" s="10" t="s">
        <v>567</v>
      </c>
      <c r="H83" s="10" t="s">
        <v>568</v>
      </c>
      <c r="I83" s="11">
        <v>1</v>
      </c>
      <c r="J83" s="10" t="s">
        <v>21</v>
      </c>
      <c r="K83" s="10" t="s">
        <v>569</v>
      </c>
      <c r="L83" s="10" t="s">
        <v>262</v>
      </c>
      <c r="M83" s="10" t="s">
        <v>570</v>
      </c>
    </row>
    <row r="84" spans="1:13" x14ac:dyDescent="0.3">
      <c r="A84" s="10" t="s">
        <v>22</v>
      </c>
      <c r="B84" s="10" t="s">
        <v>271</v>
      </c>
      <c r="C84" s="10" t="s">
        <v>255</v>
      </c>
      <c r="D84" s="10" t="s">
        <v>565</v>
      </c>
      <c r="E84" s="10" t="s">
        <v>571</v>
      </c>
      <c r="F84" s="10" t="s">
        <v>258</v>
      </c>
      <c r="G84" s="10" t="s">
        <v>444</v>
      </c>
      <c r="H84" s="10" t="s">
        <v>445</v>
      </c>
      <c r="I84" s="11">
        <v>3</v>
      </c>
      <c r="J84" s="10" t="s">
        <v>21</v>
      </c>
      <c r="K84" s="10" t="s">
        <v>315</v>
      </c>
      <c r="L84" s="10" t="s">
        <v>262</v>
      </c>
      <c r="M84" s="10" t="s">
        <v>351</v>
      </c>
    </row>
    <row r="85" spans="1:13" x14ac:dyDescent="0.3">
      <c r="A85" s="10" t="s">
        <v>22</v>
      </c>
      <c r="B85" s="10" t="s">
        <v>271</v>
      </c>
      <c r="C85" s="10" t="s">
        <v>255</v>
      </c>
      <c r="D85" s="10" t="s">
        <v>565</v>
      </c>
      <c r="E85" s="10" t="s">
        <v>572</v>
      </c>
      <c r="F85" s="10" t="s">
        <v>258</v>
      </c>
      <c r="G85" s="10" t="s">
        <v>496</v>
      </c>
      <c r="H85" s="10" t="s">
        <v>497</v>
      </c>
      <c r="I85" s="11">
        <v>1</v>
      </c>
      <c r="J85" s="10" t="s">
        <v>21</v>
      </c>
      <c r="K85" s="10" t="s">
        <v>453</v>
      </c>
      <c r="L85" s="10" t="s">
        <v>262</v>
      </c>
      <c r="M85" s="10" t="s">
        <v>499</v>
      </c>
    </row>
    <row r="86" spans="1:13" x14ac:dyDescent="0.3">
      <c r="A86" s="10" t="s">
        <v>72</v>
      </c>
      <c r="B86" s="10" t="s">
        <v>264</v>
      </c>
      <c r="C86" s="10" t="s">
        <v>255</v>
      </c>
      <c r="D86" s="10" t="s">
        <v>573</v>
      </c>
      <c r="E86" s="10" t="s">
        <v>574</v>
      </c>
      <c r="F86" s="10" t="s">
        <v>274</v>
      </c>
      <c r="G86" s="10" t="s">
        <v>575</v>
      </c>
      <c r="H86" s="10" t="s">
        <v>576</v>
      </c>
      <c r="I86" s="11">
        <v>1</v>
      </c>
      <c r="J86" s="10" t="s">
        <v>126</v>
      </c>
      <c r="K86" s="10" t="s">
        <v>313</v>
      </c>
      <c r="L86" s="10" t="s">
        <v>262</v>
      </c>
      <c r="M86" s="10" t="s">
        <v>358</v>
      </c>
    </row>
    <row r="87" spans="1:13" x14ac:dyDescent="0.3">
      <c r="A87" s="10" t="s">
        <v>65</v>
      </c>
      <c r="B87" s="10" t="s">
        <v>577</v>
      </c>
      <c r="C87" s="10" t="s">
        <v>255</v>
      </c>
      <c r="D87" s="10" t="s">
        <v>578</v>
      </c>
      <c r="E87" s="10" t="s">
        <v>579</v>
      </c>
      <c r="F87" s="10" t="s">
        <v>258</v>
      </c>
      <c r="G87" s="10" t="s">
        <v>580</v>
      </c>
      <c r="H87" s="10" t="s">
        <v>581</v>
      </c>
      <c r="I87" s="11">
        <v>2</v>
      </c>
      <c r="J87" s="10" t="s">
        <v>64</v>
      </c>
      <c r="K87" s="10" t="s">
        <v>371</v>
      </c>
      <c r="L87" s="10" t="s">
        <v>262</v>
      </c>
      <c r="M87" s="10" t="s">
        <v>582</v>
      </c>
    </row>
    <row r="88" spans="1:13" x14ac:dyDescent="0.3">
      <c r="A88" s="10" t="s">
        <v>199</v>
      </c>
      <c r="B88" s="10" t="s">
        <v>271</v>
      </c>
      <c r="C88" s="10" t="s">
        <v>255</v>
      </c>
      <c r="D88" s="10" t="s">
        <v>583</v>
      </c>
      <c r="E88" s="10" t="s">
        <v>584</v>
      </c>
      <c r="F88" s="10" t="s">
        <v>274</v>
      </c>
      <c r="G88" s="10" t="s">
        <v>439</v>
      </c>
      <c r="H88" s="10" t="s">
        <v>440</v>
      </c>
      <c r="I88" s="11">
        <v>1</v>
      </c>
      <c r="J88" s="10" t="s">
        <v>198</v>
      </c>
      <c r="K88" s="10" t="s">
        <v>493</v>
      </c>
      <c r="L88" s="10" t="s">
        <v>262</v>
      </c>
      <c r="M88" s="10" t="s">
        <v>441</v>
      </c>
    </row>
    <row r="89" spans="1:13" x14ac:dyDescent="0.3">
      <c r="A89" s="10" t="s">
        <v>199</v>
      </c>
      <c r="B89" s="10" t="s">
        <v>271</v>
      </c>
      <c r="C89" s="10" t="s">
        <v>255</v>
      </c>
      <c r="D89" s="10" t="s">
        <v>583</v>
      </c>
      <c r="E89" s="10" t="s">
        <v>585</v>
      </c>
      <c r="F89" s="10" t="s">
        <v>274</v>
      </c>
      <c r="G89" s="10" t="s">
        <v>439</v>
      </c>
      <c r="H89" s="10" t="s">
        <v>440</v>
      </c>
      <c r="I89" s="11">
        <v>1</v>
      </c>
      <c r="J89" s="10" t="s">
        <v>198</v>
      </c>
      <c r="K89" s="10" t="s">
        <v>586</v>
      </c>
      <c r="L89" s="10" t="s">
        <v>262</v>
      </c>
      <c r="M89" s="10" t="s">
        <v>441</v>
      </c>
    </row>
    <row r="90" spans="1:13" x14ac:dyDescent="0.3">
      <c r="A90" s="10" t="s">
        <v>28</v>
      </c>
      <c r="B90" s="10" t="s">
        <v>587</v>
      </c>
      <c r="C90" s="10" t="s">
        <v>255</v>
      </c>
      <c r="D90" s="10" t="s">
        <v>588</v>
      </c>
      <c r="E90" s="10" t="s">
        <v>589</v>
      </c>
      <c r="F90" s="10" t="s">
        <v>258</v>
      </c>
      <c r="G90" s="10" t="s">
        <v>590</v>
      </c>
      <c r="H90" s="10" t="s">
        <v>591</v>
      </c>
      <c r="I90" s="11">
        <v>1</v>
      </c>
      <c r="J90" s="10" t="s">
        <v>75</v>
      </c>
      <c r="K90" s="10" t="s">
        <v>289</v>
      </c>
      <c r="L90" s="10" t="s">
        <v>262</v>
      </c>
      <c r="M90" s="10" t="s">
        <v>592</v>
      </c>
    </row>
    <row r="91" spans="1:13" x14ac:dyDescent="0.3">
      <c r="A91" s="10" t="s">
        <v>154</v>
      </c>
      <c r="B91" s="10" t="s">
        <v>271</v>
      </c>
      <c r="C91" s="10" t="s">
        <v>255</v>
      </c>
      <c r="D91" s="10" t="s">
        <v>442</v>
      </c>
      <c r="E91" s="10" t="s">
        <v>593</v>
      </c>
      <c r="F91" s="10" t="s">
        <v>258</v>
      </c>
      <c r="G91" s="10" t="s">
        <v>259</v>
      </c>
      <c r="H91" s="10" t="s">
        <v>260</v>
      </c>
      <c r="I91" s="11">
        <v>1</v>
      </c>
      <c r="J91" s="10" t="s">
        <v>153</v>
      </c>
      <c r="K91" s="10" t="s">
        <v>594</v>
      </c>
      <c r="L91" s="10" t="s">
        <v>262</v>
      </c>
      <c r="M91" s="10" t="s">
        <v>263</v>
      </c>
    </row>
    <row r="92" spans="1:13" x14ac:dyDescent="0.3">
      <c r="A92" s="10" t="s">
        <v>154</v>
      </c>
      <c r="B92" s="10" t="s">
        <v>271</v>
      </c>
      <c r="C92" s="10" t="s">
        <v>255</v>
      </c>
      <c r="D92" s="10" t="s">
        <v>442</v>
      </c>
      <c r="E92" s="10" t="s">
        <v>595</v>
      </c>
      <c r="F92" s="10" t="s">
        <v>258</v>
      </c>
      <c r="G92" s="10" t="s">
        <v>596</v>
      </c>
      <c r="H92" s="10" t="s">
        <v>597</v>
      </c>
      <c r="I92" s="11">
        <v>1</v>
      </c>
      <c r="J92" s="10" t="s">
        <v>153</v>
      </c>
      <c r="K92" s="10" t="s">
        <v>598</v>
      </c>
      <c r="L92" s="10" t="s">
        <v>262</v>
      </c>
      <c r="M92" s="10" t="s">
        <v>441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99"/>
  <sheetViews>
    <sheetView workbookViewId="0"/>
  </sheetViews>
  <sheetFormatPr defaultRowHeight="14.4" x14ac:dyDescent="0.3"/>
  <sheetData>
    <row r="1" spans="1:13" x14ac:dyDescent="0.3">
      <c r="A1" s="32" t="s">
        <v>599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241</v>
      </c>
      <c r="B2" s="12" t="s">
        <v>242</v>
      </c>
      <c r="C2" s="12" t="s">
        <v>243</v>
      </c>
      <c r="D2" s="12" t="s">
        <v>244</v>
      </c>
      <c r="E2" s="12" t="s">
        <v>245</v>
      </c>
      <c r="F2" s="12" t="s">
        <v>246</v>
      </c>
      <c r="G2" s="12" t="s">
        <v>247</v>
      </c>
      <c r="H2" s="12" t="s">
        <v>248</v>
      </c>
      <c r="I2" s="12" t="s">
        <v>249</v>
      </c>
      <c r="J2" s="12" t="s">
        <v>250</v>
      </c>
      <c r="K2" s="12" t="s">
        <v>251</v>
      </c>
      <c r="L2" s="12" t="s">
        <v>252</v>
      </c>
      <c r="M2" s="12" t="s">
        <v>253</v>
      </c>
    </row>
    <row r="3" spans="1:13" x14ac:dyDescent="0.3">
      <c r="A3" s="13" t="s">
        <v>28</v>
      </c>
      <c r="B3" s="13" t="s">
        <v>600</v>
      </c>
      <c r="C3" s="13" t="s">
        <v>255</v>
      </c>
      <c r="D3" s="13" t="s">
        <v>601</v>
      </c>
      <c r="E3" s="13" t="s">
        <v>602</v>
      </c>
      <c r="F3" s="13" t="s">
        <v>258</v>
      </c>
      <c r="G3" s="13" t="s">
        <v>603</v>
      </c>
      <c r="H3" s="13" t="s">
        <v>604</v>
      </c>
      <c r="I3" s="14">
        <v>1</v>
      </c>
      <c r="J3" s="13" t="s">
        <v>74</v>
      </c>
      <c r="K3" s="13" t="s">
        <v>528</v>
      </c>
      <c r="L3" s="13" t="s">
        <v>605</v>
      </c>
      <c r="M3" s="13" t="s">
        <v>606</v>
      </c>
    </row>
    <row r="4" spans="1:13" x14ac:dyDescent="0.3">
      <c r="A4" s="13" t="s">
        <v>28</v>
      </c>
      <c r="B4" s="13" t="s">
        <v>600</v>
      </c>
      <c r="C4" s="13" t="s">
        <v>255</v>
      </c>
      <c r="D4" s="13" t="s">
        <v>601</v>
      </c>
      <c r="E4" s="13" t="s">
        <v>607</v>
      </c>
      <c r="F4" s="13" t="s">
        <v>258</v>
      </c>
      <c r="G4" s="13" t="s">
        <v>608</v>
      </c>
      <c r="H4" s="13" t="s">
        <v>609</v>
      </c>
      <c r="I4" s="14">
        <v>1</v>
      </c>
      <c r="J4" s="13" t="s">
        <v>74</v>
      </c>
      <c r="K4" s="13" t="s">
        <v>482</v>
      </c>
      <c r="L4" s="13" t="s">
        <v>605</v>
      </c>
      <c r="M4" s="13" t="s">
        <v>610</v>
      </c>
    </row>
    <row r="5" spans="1:13" x14ac:dyDescent="0.3">
      <c r="A5" s="13" t="s">
        <v>28</v>
      </c>
      <c r="B5" s="13" t="s">
        <v>611</v>
      </c>
      <c r="C5" s="13" t="s">
        <v>255</v>
      </c>
      <c r="D5" s="13" t="s">
        <v>612</v>
      </c>
      <c r="E5" s="13" t="s">
        <v>613</v>
      </c>
      <c r="F5" s="13" t="s">
        <v>258</v>
      </c>
      <c r="G5" s="13" t="s">
        <v>614</v>
      </c>
      <c r="H5" s="13" t="s">
        <v>615</v>
      </c>
      <c r="I5" s="14">
        <v>1</v>
      </c>
      <c r="J5" s="13" t="s">
        <v>110</v>
      </c>
      <c r="K5" s="13" t="s">
        <v>449</v>
      </c>
      <c r="L5" s="13" t="s">
        <v>605</v>
      </c>
      <c r="M5" s="13" t="s">
        <v>610</v>
      </c>
    </row>
    <row r="6" spans="1:13" x14ac:dyDescent="0.3">
      <c r="A6" s="13" t="s">
        <v>28</v>
      </c>
      <c r="B6" s="13" t="s">
        <v>611</v>
      </c>
      <c r="C6" s="13" t="s">
        <v>255</v>
      </c>
      <c r="D6" s="13" t="s">
        <v>612</v>
      </c>
      <c r="E6" s="13" t="s">
        <v>613</v>
      </c>
      <c r="F6" s="13" t="s">
        <v>258</v>
      </c>
      <c r="G6" s="13" t="s">
        <v>608</v>
      </c>
      <c r="H6" s="13" t="s">
        <v>609</v>
      </c>
      <c r="I6" s="14">
        <v>1</v>
      </c>
      <c r="J6" s="13" t="s">
        <v>110</v>
      </c>
      <c r="K6" s="13" t="s">
        <v>449</v>
      </c>
      <c r="L6" s="13" t="s">
        <v>605</v>
      </c>
      <c r="M6" s="13" t="s">
        <v>610</v>
      </c>
    </row>
    <row r="7" spans="1:13" x14ac:dyDescent="0.3">
      <c r="A7" s="13" t="s">
        <v>28</v>
      </c>
      <c r="B7" s="13" t="s">
        <v>611</v>
      </c>
      <c r="C7" s="13" t="s">
        <v>255</v>
      </c>
      <c r="D7" s="13" t="s">
        <v>612</v>
      </c>
      <c r="E7" s="13" t="s">
        <v>616</v>
      </c>
      <c r="F7" s="13" t="s">
        <v>258</v>
      </c>
      <c r="G7" s="13" t="s">
        <v>617</v>
      </c>
      <c r="H7" s="13" t="s">
        <v>618</v>
      </c>
      <c r="I7" s="14">
        <v>2</v>
      </c>
      <c r="J7" s="13" t="s">
        <v>110</v>
      </c>
      <c r="K7" s="13" t="s">
        <v>427</v>
      </c>
      <c r="L7" s="13" t="s">
        <v>605</v>
      </c>
      <c r="M7" s="13" t="s">
        <v>619</v>
      </c>
    </row>
    <row r="8" spans="1:13" x14ac:dyDescent="0.3">
      <c r="A8" s="13" t="s">
        <v>28</v>
      </c>
      <c r="B8" s="13" t="s">
        <v>611</v>
      </c>
      <c r="C8" s="13" t="s">
        <v>255</v>
      </c>
      <c r="D8" s="13" t="s">
        <v>612</v>
      </c>
      <c r="E8" s="13" t="s">
        <v>620</v>
      </c>
      <c r="F8" s="13" t="s">
        <v>274</v>
      </c>
      <c r="G8" s="13" t="s">
        <v>621</v>
      </c>
      <c r="H8" s="13" t="s">
        <v>622</v>
      </c>
      <c r="I8" s="14">
        <v>1</v>
      </c>
      <c r="J8" s="13" t="s">
        <v>110</v>
      </c>
      <c r="K8" s="13" t="s">
        <v>623</v>
      </c>
      <c r="L8" s="13" t="s">
        <v>605</v>
      </c>
      <c r="M8" s="13" t="s">
        <v>624</v>
      </c>
    </row>
    <row r="9" spans="1:13" x14ac:dyDescent="0.3">
      <c r="A9" s="13" t="s">
        <v>28</v>
      </c>
      <c r="B9" s="13" t="s">
        <v>254</v>
      </c>
      <c r="C9" s="13" t="s">
        <v>255</v>
      </c>
      <c r="D9" s="13" t="s">
        <v>256</v>
      </c>
      <c r="E9" s="13" t="s">
        <v>625</v>
      </c>
      <c r="F9" s="13" t="s">
        <v>258</v>
      </c>
      <c r="G9" s="13" t="s">
        <v>626</v>
      </c>
      <c r="H9" s="13" t="s">
        <v>627</v>
      </c>
      <c r="I9" s="14">
        <v>20</v>
      </c>
      <c r="J9" s="13" t="s">
        <v>36</v>
      </c>
      <c r="K9" s="13" t="s">
        <v>449</v>
      </c>
      <c r="L9" s="13" t="s">
        <v>605</v>
      </c>
      <c r="M9" s="13" t="s">
        <v>628</v>
      </c>
    </row>
    <row r="10" spans="1:13" x14ac:dyDescent="0.3">
      <c r="A10" s="13" t="s">
        <v>28</v>
      </c>
      <c r="B10" s="13" t="s">
        <v>254</v>
      </c>
      <c r="C10" s="13" t="s">
        <v>255</v>
      </c>
      <c r="D10" s="13" t="s">
        <v>256</v>
      </c>
      <c r="E10" s="13" t="s">
        <v>625</v>
      </c>
      <c r="F10" s="13" t="s">
        <v>258</v>
      </c>
      <c r="G10" s="13" t="s">
        <v>629</v>
      </c>
      <c r="H10" s="13" t="s">
        <v>630</v>
      </c>
      <c r="I10" s="14">
        <v>8</v>
      </c>
      <c r="J10" s="13" t="s">
        <v>36</v>
      </c>
      <c r="K10" s="13" t="s">
        <v>449</v>
      </c>
      <c r="L10" s="13" t="s">
        <v>605</v>
      </c>
      <c r="M10" s="13" t="s">
        <v>628</v>
      </c>
    </row>
    <row r="11" spans="1:13" x14ac:dyDescent="0.3">
      <c r="A11" s="13" t="s">
        <v>28</v>
      </c>
      <c r="B11" s="13" t="s">
        <v>254</v>
      </c>
      <c r="C11" s="13" t="s">
        <v>255</v>
      </c>
      <c r="D11" s="13" t="s">
        <v>256</v>
      </c>
      <c r="E11" s="13" t="s">
        <v>631</v>
      </c>
      <c r="F11" s="13" t="s">
        <v>258</v>
      </c>
      <c r="G11" s="13" t="s">
        <v>629</v>
      </c>
      <c r="H11" s="13" t="s">
        <v>630</v>
      </c>
      <c r="I11" s="14">
        <v>10</v>
      </c>
      <c r="J11" s="13" t="s">
        <v>36</v>
      </c>
      <c r="K11" s="13" t="s">
        <v>632</v>
      </c>
      <c r="L11" s="13" t="s">
        <v>605</v>
      </c>
      <c r="M11" s="13" t="s">
        <v>628</v>
      </c>
    </row>
    <row r="12" spans="1:13" x14ac:dyDescent="0.3">
      <c r="A12" s="13" t="s">
        <v>28</v>
      </c>
      <c r="B12" s="13" t="s">
        <v>633</v>
      </c>
      <c r="C12" s="13" t="s">
        <v>255</v>
      </c>
      <c r="D12" s="13" t="s">
        <v>634</v>
      </c>
      <c r="E12" s="13" t="s">
        <v>635</v>
      </c>
      <c r="F12" s="13" t="s">
        <v>258</v>
      </c>
      <c r="G12" s="13" t="s">
        <v>636</v>
      </c>
      <c r="H12" s="13" t="s">
        <v>637</v>
      </c>
      <c r="I12" s="14">
        <v>1</v>
      </c>
      <c r="J12" s="13" t="s">
        <v>70</v>
      </c>
      <c r="K12" s="13" t="s">
        <v>336</v>
      </c>
      <c r="L12" s="13" t="s">
        <v>605</v>
      </c>
      <c r="M12" s="13" t="s">
        <v>638</v>
      </c>
    </row>
    <row r="13" spans="1:13" x14ac:dyDescent="0.3">
      <c r="A13" s="13" t="s">
        <v>28</v>
      </c>
      <c r="B13" s="13" t="s">
        <v>264</v>
      </c>
      <c r="C13" s="13" t="s">
        <v>255</v>
      </c>
      <c r="D13" s="13" t="s">
        <v>639</v>
      </c>
      <c r="E13" s="13" t="s">
        <v>640</v>
      </c>
      <c r="F13" s="13" t="s">
        <v>258</v>
      </c>
      <c r="G13" s="13" t="s">
        <v>641</v>
      </c>
      <c r="H13" s="13" t="s">
        <v>642</v>
      </c>
      <c r="I13" s="14">
        <v>6</v>
      </c>
      <c r="J13" s="13" t="s">
        <v>127</v>
      </c>
      <c r="K13" s="13" t="s">
        <v>427</v>
      </c>
      <c r="L13" s="13" t="s">
        <v>605</v>
      </c>
      <c r="M13" s="13" t="s">
        <v>628</v>
      </c>
    </row>
    <row r="14" spans="1:13" x14ac:dyDescent="0.3">
      <c r="A14" s="13" t="s">
        <v>24</v>
      </c>
      <c r="B14" s="13" t="s">
        <v>271</v>
      </c>
      <c r="C14" s="13" t="s">
        <v>255</v>
      </c>
      <c r="D14" s="13" t="s">
        <v>272</v>
      </c>
      <c r="E14" s="13" t="s">
        <v>643</v>
      </c>
      <c r="F14" s="13" t="s">
        <v>258</v>
      </c>
      <c r="G14" s="13" t="s">
        <v>644</v>
      </c>
      <c r="H14" s="13" t="s">
        <v>645</v>
      </c>
      <c r="I14" s="14">
        <v>6</v>
      </c>
      <c r="J14" s="13" t="s">
        <v>23</v>
      </c>
      <c r="K14" s="13" t="s">
        <v>261</v>
      </c>
      <c r="L14" s="13" t="s">
        <v>605</v>
      </c>
      <c r="M14" s="13" t="s">
        <v>646</v>
      </c>
    </row>
    <row r="15" spans="1:13" x14ac:dyDescent="0.3">
      <c r="A15" s="13" t="s">
        <v>24</v>
      </c>
      <c r="B15" s="13" t="s">
        <v>271</v>
      </c>
      <c r="C15" s="13" t="s">
        <v>255</v>
      </c>
      <c r="D15" s="13" t="s">
        <v>272</v>
      </c>
      <c r="E15" s="13" t="s">
        <v>647</v>
      </c>
      <c r="F15" s="13" t="s">
        <v>274</v>
      </c>
      <c r="G15" s="13" t="s">
        <v>648</v>
      </c>
      <c r="H15" s="13" t="s">
        <v>649</v>
      </c>
      <c r="I15" s="14">
        <v>5</v>
      </c>
      <c r="J15" s="13" t="s">
        <v>23</v>
      </c>
      <c r="K15" s="13" t="s">
        <v>535</v>
      </c>
      <c r="L15" s="13" t="s">
        <v>605</v>
      </c>
      <c r="M15" s="13" t="s">
        <v>650</v>
      </c>
    </row>
    <row r="16" spans="1:13" x14ac:dyDescent="0.3">
      <c r="A16" s="13" t="s">
        <v>24</v>
      </c>
      <c r="B16" s="13" t="s">
        <v>271</v>
      </c>
      <c r="C16" s="13" t="s">
        <v>255</v>
      </c>
      <c r="D16" s="13" t="s">
        <v>272</v>
      </c>
      <c r="E16" s="13" t="s">
        <v>651</v>
      </c>
      <c r="F16" s="13" t="s">
        <v>258</v>
      </c>
      <c r="G16" s="13" t="s">
        <v>652</v>
      </c>
      <c r="H16" s="13" t="s">
        <v>653</v>
      </c>
      <c r="I16" s="14">
        <v>6</v>
      </c>
      <c r="J16" s="13" t="s">
        <v>23</v>
      </c>
      <c r="K16" s="13" t="s">
        <v>313</v>
      </c>
      <c r="L16" s="13" t="s">
        <v>605</v>
      </c>
      <c r="M16" s="13" t="s">
        <v>628</v>
      </c>
    </row>
    <row r="17" spans="1:13" x14ac:dyDescent="0.3">
      <c r="A17" s="13" t="s">
        <v>24</v>
      </c>
      <c r="B17" s="13" t="s">
        <v>271</v>
      </c>
      <c r="C17" s="13" t="s">
        <v>255</v>
      </c>
      <c r="D17" s="13" t="s">
        <v>272</v>
      </c>
      <c r="E17" s="13" t="s">
        <v>651</v>
      </c>
      <c r="F17" s="13" t="s">
        <v>258</v>
      </c>
      <c r="G17" s="13" t="s">
        <v>654</v>
      </c>
      <c r="H17" s="13" t="s">
        <v>655</v>
      </c>
      <c r="I17" s="14">
        <v>2</v>
      </c>
      <c r="J17" s="13" t="s">
        <v>23</v>
      </c>
      <c r="K17" s="13" t="s">
        <v>313</v>
      </c>
      <c r="L17" s="13" t="s">
        <v>605</v>
      </c>
      <c r="M17" s="13" t="s">
        <v>628</v>
      </c>
    </row>
    <row r="18" spans="1:13" x14ac:dyDescent="0.3">
      <c r="A18" s="13" t="s">
        <v>24</v>
      </c>
      <c r="B18" s="13" t="s">
        <v>271</v>
      </c>
      <c r="C18" s="13" t="s">
        <v>255</v>
      </c>
      <c r="D18" s="13" t="s">
        <v>272</v>
      </c>
      <c r="E18" s="13" t="s">
        <v>651</v>
      </c>
      <c r="F18" s="13" t="s">
        <v>258</v>
      </c>
      <c r="G18" s="13" t="s">
        <v>656</v>
      </c>
      <c r="H18" s="13" t="s">
        <v>657</v>
      </c>
      <c r="I18" s="14">
        <v>3</v>
      </c>
      <c r="J18" s="13" t="s">
        <v>23</v>
      </c>
      <c r="K18" s="13" t="s">
        <v>313</v>
      </c>
      <c r="L18" s="13" t="s">
        <v>605</v>
      </c>
      <c r="M18" s="13" t="s">
        <v>628</v>
      </c>
    </row>
    <row r="19" spans="1:13" x14ac:dyDescent="0.3">
      <c r="A19" s="13" t="s">
        <v>24</v>
      </c>
      <c r="B19" s="13" t="s">
        <v>271</v>
      </c>
      <c r="C19" s="13" t="s">
        <v>255</v>
      </c>
      <c r="D19" s="13" t="s">
        <v>272</v>
      </c>
      <c r="E19" s="13" t="s">
        <v>658</v>
      </c>
      <c r="F19" s="13" t="s">
        <v>258</v>
      </c>
      <c r="G19" s="13" t="s">
        <v>659</v>
      </c>
      <c r="H19" s="13" t="s">
        <v>660</v>
      </c>
      <c r="I19" s="14">
        <v>4</v>
      </c>
      <c r="J19" s="13" t="s">
        <v>23</v>
      </c>
      <c r="K19" s="13" t="s">
        <v>391</v>
      </c>
      <c r="L19" s="13" t="s">
        <v>605</v>
      </c>
      <c r="M19" s="13" t="s">
        <v>628</v>
      </c>
    </row>
    <row r="20" spans="1:13" x14ac:dyDescent="0.3">
      <c r="A20" s="13" t="s">
        <v>24</v>
      </c>
      <c r="B20" s="13" t="s">
        <v>271</v>
      </c>
      <c r="C20" s="13" t="s">
        <v>255</v>
      </c>
      <c r="D20" s="13" t="s">
        <v>272</v>
      </c>
      <c r="E20" s="13" t="s">
        <v>658</v>
      </c>
      <c r="F20" s="13" t="s">
        <v>258</v>
      </c>
      <c r="G20" s="13" t="s">
        <v>661</v>
      </c>
      <c r="H20" s="13" t="s">
        <v>662</v>
      </c>
      <c r="I20" s="14">
        <v>5</v>
      </c>
      <c r="J20" s="13" t="s">
        <v>23</v>
      </c>
      <c r="K20" s="13" t="s">
        <v>391</v>
      </c>
      <c r="L20" s="13" t="s">
        <v>605</v>
      </c>
      <c r="M20" s="13" t="s">
        <v>628</v>
      </c>
    </row>
    <row r="21" spans="1:13" x14ac:dyDescent="0.3">
      <c r="A21" s="13" t="s">
        <v>24</v>
      </c>
      <c r="B21" s="13" t="s">
        <v>271</v>
      </c>
      <c r="C21" s="13" t="s">
        <v>255</v>
      </c>
      <c r="D21" s="13" t="s">
        <v>272</v>
      </c>
      <c r="E21" s="13" t="s">
        <v>658</v>
      </c>
      <c r="F21" s="13" t="s">
        <v>258</v>
      </c>
      <c r="G21" s="13" t="s">
        <v>663</v>
      </c>
      <c r="H21" s="13" t="s">
        <v>664</v>
      </c>
      <c r="I21" s="14">
        <v>1</v>
      </c>
      <c r="J21" s="13" t="s">
        <v>23</v>
      </c>
      <c r="K21" s="13" t="s">
        <v>391</v>
      </c>
      <c r="L21" s="13" t="s">
        <v>605</v>
      </c>
      <c r="M21" s="13" t="s">
        <v>628</v>
      </c>
    </row>
    <row r="22" spans="1:13" x14ac:dyDescent="0.3">
      <c r="A22" s="13" t="s">
        <v>24</v>
      </c>
      <c r="B22" s="13" t="s">
        <v>271</v>
      </c>
      <c r="C22" s="13" t="s">
        <v>255</v>
      </c>
      <c r="D22" s="13" t="s">
        <v>272</v>
      </c>
      <c r="E22" s="13" t="s">
        <v>658</v>
      </c>
      <c r="F22" s="13" t="s">
        <v>258</v>
      </c>
      <c r="G22" s="13" t="s">
        <v>665</v>
      </c>
      <c r="H22" s="13" t="s">
        <v>666</v>
      </c>
      <c r="I22" s="14">
        <v>4</v>
      </c>
      <c r="J22" s="13" t="s">
        <v>23</v>
      </c>
      <c r="K22" s="13" t="s">
        <v>391</v>
      </c>
      <c r="L22" s="13" t="s">
        <v>605</v>
      </c>
      <c r="M22" s="13" t="s">
        <v>628</v>
      </c>
    </row>
    <row r="23" spans="1:13" x14ac:dyDescent="0.3">
      <c r="A23" s="13" t="s">
        <v>24</v>
      </c>
      <c r="B23" s="13" t="s">
        <v>271</v>
      </c>
      <c r="C23" s="13" t="s">
        <v>255</v>
      </c>
      <c r="D23" s="13" t="s">
        <v>272</v>
      </c>
      <c r="E23" s="13" t="s">
        <v>667</v>
      </c>
      <c r="F23" s="13" t="s">
        <v>258</v>
      </c>
      <c r="G23" s="13" t="s">
        <v>668</v>
      </c>
      <c r="H23" s="13" t="s">
        <v>669</v>
      </c>
      <c r="I23" s="14">
        <v>3</v>
      </c>
      <c r="J23" s="13" t="s">
        <v>23</v>
      </c>
      <c r="K23" s="13" t="s">
        <v>670</v>
      </c>
      <c r="L23" s="13" t="s">
        <v>605</v>
      </c>
      <c r="M23" s="13" t="s">
        <v>301</v>
      </c>
    </row>
    <row r="24" spans="1:13" x14ac:dyDescent="0.3">
      <c r="A24" s="13" t="s">
        <v>24</v>
      </c>
      <c r="B24" s="13" t="s">
        <v>271</v>
      </c>
      <c r="C24" s="13" t="s">
        <v>255</v>
      </c>
      <c r="D24" s="13" t="s">
        <v>272</v>
      </c>
      <c r="E24" s="13" t="s">
        <v>667</v>
      </c>
      <c r="F24" s="13" t="s">
        <v>258</v>
      </c>
      <c r="G24" s="13" t="s">
        <v>671</v>
      </c>
      <c r="H24" s="13" t="s">
        <v>669</v>
      </c>
      <c r="I24" s="14">
        <v>3</v>
      </c>
      <c r="J24" s="13" t="s">
        <v>23</v>
      </c>
      <c r="K24" s="13" t="s">
        <v>670</v>
      </c>
      <c r="L24" s="13" t="s">
        <v>605</v>
      </c>
      <c r="M24" s="13" t="s">
        <v>301</v>
      </c>
    </row>
    <row r="25" spans="1:13" x14ac:dyDescent="0.3">
      <c r="A25" s="13" t="s">
        <v>24</v>
      </c>
      <c r="B25" s="13" t="s">
        <v>271</v>
      </c>
      <c r="C25" s="13" t="s">
        <v>255</v>
      </c>
      <c r="D25" s="13" t="s">
        <v>272</v>
      </c>
      <c r="E25" s="13" t="s">
        <v>667</v>
      </c>
      <c r="F25" s="13" t="s">
        <v>258</v>
      </c>
      <c r="G25" s="13" t="s">
        <v>672</v>
      </c>
      <c r="H25" s="13" t="s">
        <v>673</v>
      </c>
      <c r="I25" s="14">
        <v>3</v>
      </c>
      <c r="J25" s="13" t="s">
        <v>23</v>
      </c>
      <c r="K25" s="13" t="s">
        <v>670</v>
      </c>
      <c r="L25" s="13" t="s">
        <v>605</v>
      </c>
      <c r="M25" s="13" t="s">
        <v>301</v>
      </c>
    </row>
    <row r="26" spans="1:13" x14ac:dyDescent="0.3">
      <c r="A26" s="13" t="s">
        <v>24</v>
      </c>
      <c r="B26" s="13" t="s">
        <v>271</v>
      </c>
      <c r="C26" s="13" t="s">
        <v>255</v>
      </c>
      <c r="D26" s="13" t="s">
        <v>272</v>
      </c>
      <c r="E26" s="13" t="s">
        <v>667</v>
      </c>
      <c r="F26" s="13" t="s">
        <v>258</v>
      </c>
      <c r="G26" s="13" t="s">
        <v>674</v>
      </c>
      <c r="H26" s="13" t="s">
        <v>673</v>
      </c>
      <c r="I26" s="14">
        <v>3</v>
      </c>
      <c r="J26" s="13" t="s">
        <v>23</v>
      </c>
      <c r="K26" s="13" t="s">
        <v>670</v>
      </c>
      <c r="L26" s="13" t="s">
        <v>605</v>
      </c>
      <c r="M26" s="13" t="s">
        <v>301</v>
      </c>
    </row>
    <row r="27" spans="1:13" x14ac:dyDescent="0.3">
      <c r="A27" s="13" t="s">
        <v>24</v>
      </c>
      <c r="B27" s="13" t="s">
        <v>271</v>
      </c>
      <c r="C27" s="13" t="s">
        <v>255</v>
      </c>
      <c r="D27" s="13" t="s">
        <v>272</v>
      </c>
      <c r="E27" s="13" t="s">
        <v>667</v>
      </c>
      <c r="F27" s="13" t="s">
        <v>258</v>
      </c>
      <c r="G27" s="13" t="s">
        <v>675</v>
      </c>
      <c r="H27" s="13" t="s">
        <v>673</v>
      </c>
      <c r="I27" s="14">
        <v>3</v>
      </c>
      <c r="J27" s="13" t="s">
        <v>23</v>
      </c>
      <c r="K27" s="13" t="s">
        <v>670</v>
      </c>
      <c r="L27" s="13" t="s">
        <v>605</v>
      </c>
      <c r="M27" s="13" t="s">
        <v>301</v>
      </c>
    </row>
    <row r="28" spans="1:13" x14ac:dyDescent="0.3">
      <c r="A28" s="13" t="s">
        <v>24</v>
      </c>
      <c r="B28" s="13" t="s">
        <v>271</v>
      </c>
      <c r="C28" s="13" t="s">
        <v>255</v>
      </c>
      <c r="D28" s="13" t="s">
        <v>272</v>
      </c>
      <c r="E28" s="13" t="s">
        <v>667</v>
      </c>
      <c r="F28" s="13" t="s">
        <v>258</v>
      </c>
      <c r="G28" s="13" t="s">
        <v>676</v>
      </c>
      <c r="H28" s="13" t="s">
        <v>673</v>
      </c>
      <c r="I28" s="14">
        <v>3</v>
      </c>
      <c r="J28" s="13" t="s">
        <v>23</v>
      </c>
      <c r="K28" s="13" t="s">
        <v>670</v>
      </c>
      <c r="L28" s="13" t="s">
        <v>605</v>
      </c>
      <c r="M28" s="13" t="s">
        <v>301</v>
      </c>
    </row>
    <row r="29" spans="1:13" x14ac:dyDescent="0.3">
      <c r="A29" s="13" t="s">
        <v>24</v>
      </c>
      <c r="B29" s="13" t="s">
        <v>271</v>
      </c>
      <c r="C29" s="13" t="s">
        <v>255</v>
      </c>
      <c r="D29" s="13" t="s">
        <v>272</v>
      </c>
      <c r="E29" s="13" t="s">
        <v>677</v>
      </c>
      <c r="F29" s="13" t="s">
        <v>258</v>
      </c>
      <c r="G29" s="13" t="s">
        <v>644</v>
      </c>
      <c r="H29" s="13" t="s">
        <v>645</v>
      </c>
      <c r="I29" s="14">
        <v>25</v>
      </c>
      <c r="J29" s="13" t="s">
        <v>23</v>
      </c>
      <c r="K29" s="13" t="s">
        <v>678</v>
      </c>
      <c r="L29" s="13" t="s">
        <v>605</v>
      </c>
      <c r="M29" s="13" t="s">
        <v>646</v>
      </c>
    </row>
    <row r="30" spans="1:13" x14ac:dyDescent="0.3">
      <c r="A30" s="13" t="s">
        <v>28</v>
      </c>
      <c r="B30" s="13" t="s">
        <v>284</v>
      </c>
      <c r="C30" s="13" t="s">
        <v>255</v>
      </c>
      <c r="D30" s="13" t="s">
        <v>285</v>
      </c>
      <c r="E30" s="13" t="s">
        <v>679</v>
      </c>
      <c r="F30" s="13" t="s">
        <v>258</v>
      </c>
      <c r="G30" s="13" t="s">
        <v>680</v>
      </c>
      <c r="H30" s="13" t="s">
        <v>681</v>
      </c>
      <c r="I30" s="14">
        <v>1</v>
      </c>
      <c r="J30" s="13" t="s">
        <v>90</v>
      </c>
      <c r="K30" s="13" t="s">
        <v>682</v>
      </c>
      <c r="L30" s="13" t="s">
        <v>605</v>
      </c>
      <c r="M30" s="13" t="s">
        <v>628</v>
      </c>
    </row>
    <row r="31" spans="1:13" x14ac:dyDescent="0.3">
      <c r="A31" s="13" t="s">
        <v>28</v>
      </c>
      <c r="B31" s="13" t="s">
        <v>284</v>
      </c>
      <c r="C31" s="13" t="s">
        <v>255</v>
      </c>
      <c r="D31" s="13" t="s">
        <v>285</v>
      </c>
      <c r="E31" s="13" t="s">
        <v>683</v>
      </c>
      <c r="F31" s="13" t="s">
        <v>258</v>
      </c>
      <c r="G31" s="13" t="s">
        <v>684</v>
      </c>
      <c r="H31" s="13" t="s">
        <v>685</v>
      </c>
      <c r="I31" s="14">
        <v>1</v>
      </c>
      <c r="J31" s="13" t="s">
        <v>90</v>
      </c>
      <c r="K31" s="13" t="s">
        <v>686</v>
      </c>
      <c r="L31" s="13" t="s">
        <v>605</v>
      </c>
      <c r="M31" s="13" t="s">
        <v>518</v>
      </c>
    </row>
    <row r="32" spans="1:13" x14ac:dyDescent="0.3">
      <c r="A32" s="13" t="s">
        <v>28</v>
      </c>
      <c r="B32" s="13" t="s">
        <v>254</v>
      </c>
      <c r="C32" s="13" t="s">
        <v>255</v>
      </c>
      <c r="D32" s="13" t="s">
        <v>687</v>
      </c>
      <c r="E32" s="13" t="s">
        <v>688</v>
      </c>
      <c r="F32" s="13" t="s">
        <v>258</v>
      </c>
      <c r="G32" s="13" t="s">
        <v>689</v>
      </c>
      <c r="H32" s="13" t="s">
        <v>690</v>
      </c>
      <c r="I32" s="14">
        <v>12</v>
      </c>
      <c r="J32" s="13" t="s">
        <v>32</v>
      </c>
      <c r="K32" s="13" t="s">
        <v>449</v>
      </c>
      <c r="L32" s="13" t="s">
        <v>605</v>
      </c>
      <c r="M32" s="13" t="s">
        <v>628</v>
      </c>
    </row>
    <row r="33" spans="1:13" x14ac:dyDescent="0.3">
      <c r="A33" s="13" t="s">
        <v>28</v>
      </c>
      <c r="B33" s="13" t="s">
        <v>254</v>
      </c>
      <c r="C33" s="13" t="s">
        <v>255</v>
      </c>
      <c r="D33" s="13" t="s">
        <v>687</v>
      </c>
      <c r="E33" s="13" t="s">
        <v>691</v>
      </c>
      <c r="F33" s="13" t="s">
        <v>258</v>
      </c>
      <c r="G33" s="13" t="s">
        <v>692</v>
      </c>
      <c r="H33" s="13" t="s">
        <v>693</v>
      </c>
      <c r="I33" s="14">
        <v>1</v>
      </c>
      <c r="J33" s="13" t="s">
        <v>32</v>
      </c>
      <c r="K33" s="13" t="s">
        <v>535</v>
      </c>
      <c r="L33" s="13" t="s">
        <v>605</v>
      </c>
      <c r="M33" s="13" t="s">
        <v>628</v>
      </c>
    </row>
    <row r="34" spans="1:13" x14ac:dyDescent="0.3">
      <c r="A34" s="13" t="s">
        <v>28</v>
      </c>
      <c r="B34" s="13" t="s">
        <v>254</v>
      </c>
      <c r="C34" s="13" t="s">
        <v>255</v>
      </c>
      <c r="D34" s="13" t="s">
        <v>687</v>
      </c>
      <c r="E34" s="13" t="s">
        <v>694</v>
      </c>
      <c r="F34" s="13" t="s">
        <v>258</v>
      </c>
      <c r="G34" s="13" t="s">
        <v>614</v>
      </c>
      <c r="H34" s="13" t="s">
        <v>615</v>
      </c>
      <c r="I34" s="14">
        <v>1</v>
      </c>
      <c r="J34" s="13" t="s">
        <v>32</v>
      </c>
      <c r="K34" s="13" t="s">
        <v>386</v>
      </c>
      <c r="L34" s="13" t="s">
        <v>605</v>
      </c>
      <c r="M34" s="13" t="s">
        <v>610</v>
      </c>
    </row>
    <row r="35" spans="1:13" x14ac:dyDescent="0.3">
      <c r="A35" s="13" t="s">
        <v>28</v>
      </c>
      <c r="B35" s="13" t="s">
        <v>254</v>
      </c>
      <c r="C35" s="13" t="s">
        <v>255</v>
      </c>
      <c r="D35" s="13" t="s">
        <v>687</v>
      </c>
      <c r="E35" s="13" t="s">
        <v>695</v>
      </c>
      <c r="F35" s="13" t="s">
        <v>258</v>
      </c>
      <c r="G35" s="13" t="s">
        <v>696</v>
      </c>
      <c r="H35" s="13" t="s">
        <v>697</v>
      </c>
      <c r="I35" s="14">
        <v>6</v>
      </c>
      <c r="J35" s="13" t="s">
        <v>32</v>
      </c>
      <c r="K35" s="13" t="s">
        <v>698</v>
      </c>
      <c r="L35" s="13" t="s">
        <v>605</v>
      </c>
      <c r="M35" s="13" t="s">
        <v>628</v>
      </c>
    </row>
    <row r="36" spans="1:13" x14ac:dyDescent="0.3">
      <c r="A36" s="13" t="s">
        <v>28</v>
      </c>
      <c r="B36" s="13" t="s">
        <v>699</v>
      </c>
      <c r="C36" s="13" t="s">
        <v>255</v>
      </c>
      <c r="D36" s="13" t="s">
        <v>332</v>
      </c>
      <c r="E36" s="13" t="s">
        <v>700</v>
      </c>
      <c r="F36" s="13" t="s">
        <v>258</v>
      </c>
      <c r="G36" s="13" t="s">
        <v>608</v>
      </c>
      <c r="H36" s="13" t="s">
        <v>609</v>
      </c>
      <c r="I36" s="14">
        <v>1</v>
      </c>
      <c r="J36" s="13" t="s">
        <v>58</v>
      </c>
      <c r="K36" s="13" t="s">
        <v>701</v>
      </c>
      <c r="L36" s="13" t="s">
        <v>605</v>
      </c>
      <c r="M36" s="13" t="s">
        <v>610</v>
      </c>
    </row>
    <row r="37" spans="1:13" x14ac:dyDescent="0.3">
      <c r="A37" s="13" t="s">
        <v>28</v>
      </c>
      <c r="B37" s="13" t="s">
        <v>291</v>
      </c>
      <c r="C37" s="13" t="s">
        <v>255</v>
      </c>
      <c r="D37" s="13" t="s">
        <v>292</v>
      </c>
      <c r="E37" s="13" t="s">
        <v>702</v>
      </c>
      <c r="F37" s="13" t="s">
        <v>258</v>
      </c>
      <c r="G37" s="13" t="s">
        <v>703</v>
      </c>
      <c r="H37" s="13" t="s">
        <v>704</v>
      </c>
      <c r="I37" s="14">
        <v>2</v>
      </c>
      <c r="J37" s="13" t="s">
        <v>73</v>
      </c>
      <c r="K37" s="13" t="s">
        <v>698</v>
      </c>
      <c r="L37" s="13" t="s">
        <v>605</v>
      </c>
      <c r="M37" s="13" t="s">
        <v>705</v>
      </c>
    </row>
    <row r="38" spans="1:13" x14ac:dyDescent="0.3">
      <c r="A38" s="13" t="s">
        <v>53</v>
      </c>
      <c r="B38" s="13" t="s">
        <v>271</v>
      </c>
      <c r="C38" s="13" t="s">
        <v>255</v>
      </c>
      <c r="D38" s="13" t="s">
        <v>706</v>
      </c>
      <c r="E38" s="13" t="s">
        <v>707</v>
      </c>
      <c r="F38" s="13" t="s">
        <v>258</v>
      </c>
      <c r="G38" s="13" t="s">
        <v>708</v>
      </c>
      <c r="H38" s="13" t="s">
        <v>709</v>
      </c>
      <c r="I38" s="14">
        <v>1</v>
      </c>
      <c r="J38" s="13" t="s">
        <v>52</v>
      </c>
      <c r="K38" s="13" t="s">
        <v>710</v>
      </c>
      <c r="L38" s="13" t="s">
        <v>605</v>
      </c>
      <c r="M38" s="13" t="s">
        <v>711</v>
      </c>
    </row>
    <row r="39" spans="1:13" x14ac:dyDescent="0.3">
      <c r="A39" s="13" t="s">
        <v>55</v>
      </c>
      <c r="B39" s="13" t="s">
        <v>254</v>
      </c>
      <c r="C39" s="13" t="s">
        <v>255</v>
      </c>
      <c r="D39" s="13" t="s">
        <v>712</v>
      </c>
      <c r="E39" s="13" t="s">
        <v>713</v>
      </c>
      <c r="F39" s="13" t="s">
        <v>258</v>
      </c>
      <c r="G39" s="13" t="s">
        <v>714</v>
      </c>
      <c r="H39" s="13" t="s">
        <v>715</v>
      </c>
      <c r="I39" s="14">
        <v>1</v>
      </c>
      <c r="J39" s="13" t="s">
        <v>155</v>
      </c>
      <c r="K39" s="13" t="s">
        <v>594</v>
      </c>
      <c r="L39" s="13" t="s">
        <v>605</v>
      </c>
      <c r="M39" s="13" t="s">
        <v>628</v>
      </c>
    </row>
    <row r="40" spans="1:13" x14ac:dyDescent="0.3">
      <c r="A40" s="13" t="s">
        <v>14</v>
      </c>
      <c r="B40" s="13" t="s">
        <v>271</v>
      </c>
      <c r="C40" s="13" t="s">
        <v>255</v>
      </c>
      <c r="D40" s="13" t="s">
        <v>296</v>
      </c>
      <c r="E40" s="13" t="s">
        <v>716</v>
      </c>
      <c r="F40" s="13" t="s">
        <v>258</v>
      </c>
      <c r="G40" s="13" t="s">
        <v>717</v>
      </c>
      <c r="H40" s="13" t="s">
        <v>718</v>
      </c>
      <c r="I40" s="14">
        <v>2</v>
      </c>
      <c r="J40" s="13" t="s">
        <v>13</v>
      </c>
      <c r="K40" s="13" t="s">
        <v>569</v>
      </c>
      <c r="L40" s="13" t="s">
        <v>605</v>
      </c>
      <c r="M40" s="13" t="s">
        <v>619</v>
      </c>
    </row>
    <row r="41" spans="1:13" x14ac:dyDescent="0.3">
      <c r="A41" s="13" t="s">
        <v>14</v>
      </c>
      <c r="B41" s="13" t="s">
        <v>271</v>
      </c>
      <c r="C41" s="13" t="s">
        <v>255</v>
      </c>
      <c r="D41" s="13" t="s">
        <v>296</v>
      </c>
      <c r="E41" s="13" t="s">
        <v>716</v>
      </c>
      <c r="F41" s="13" t="s">
        <v>258</v>
      </c>
      <c r="G41" s="13" t="s">
        <v>719</v>
      </c>
      <c r="H41" s="13" t="s">
        <v>720</v>
      </c>
      <c r="I41" s="14">
        <v>2</v>
      </c>
      <c r="J41" s="13" t="s">
        <v>13</v>
      </c>
      <c r="K41" s="13" t="s">
        <v>569</v>
      </c>
      <c r="L41" s="13" t="s">
        <v>605</v>
      </c>
      <c r="M41" s="13" t="s">
        <v>619</v>
      </c>
    </row>
    <row r="42" spans="1:13" x14ac:dyDescent="0.3">
      <c r="A42" s="13" t="s">
        <v>14</v>
      </c>
      <c r="B42" s="13" t="s">
        <v>271</v>
      </c>
      <c r="C42" s="13" t="s">
        <v>255</v>
      </c>
      <c r="D42" s="13" t="s">
        <v>296</v>
      </c>
      <c r="E42" s="13" t="s">
        <v>310</v>
      </c>
      <c r="F42" s="13" t="s">
        <v>258</v>
      </c>
      <c r="G42" s="13" t="s">
        <v>721</v>
      </c>
      <c r="H42" s="13" t="s">
        <v>722</v>
      </c>
      <c r="I42" s="14">
        <v>2</v>
      </c>
      <c r="J42" s="13" t="s">
        <v>13</v>
      </c>
      <c r="K42" s="13" t="s">
        <v>313</v>
      </c>
      <c r="L42" s="13" t="s">
        <v>605</v>
      </c>
      <c r="M42" s="13" t="s">
        <v>564</v>
      </c>
    </row>
    <row r="43" spans="1:13" x14ac:dyDescent="0.3">
      <c r="A43" s="13" t="s">
        <v>14</v>
      </c>
      <c r="B43" s="13" t="s">
        <v>271</v>
      </c>
      <c r="C43" s="13" t="s">
        <v>255</v>
      </c>
      <c r="D43" s="13" t="s">
        <v>296</v>
      </c>
      <c r="E43" s="13" t="s">
        <v>310</v>
      </c>
      <c r="F43" s="13" t="s">
        <v>258</v>
      </c>
      <c r="G43" s="13" t="s">
        <v>717</v>
      </c>
      <c r="H43" s="13" t="s">
        <v>718</v>
      </c>
      <c r="I43" s="14">
        <v>1</v>
      </c>
      <c r="J43" s="13" t="s">
        <v>13</v>
      </c>
      <c r="K43" s="13" t="s">
        <v>313</v>
      </c>
      <c r="L43" s="13" t="s">
        <v>605</v>
      </c>
      <c r="M43" s="13" t="s">
        <v>619</v>
      </c>
    </row>
    <row r="44" spans="1:13" x14ac:dyDescent="0.3">
      <c r="A44" s="13" t="s">
        <v>14</v>
      </c>
      <c r="B44" s="13" t="s">
        <v>271</v>
      </c>
      <c r="C44" s="13" t="s">
        <v>255</v>
      </c>
      <c r="D44" s="13" t="s">
        <v>296</v>
      </c>
      <c r="E44" s="13" t="s">
        <v>310</v>
      </c>
      <c r="F44" s="13" t="s">
        <v>258</v>
      </c>
      <c r="G44" s="13" t="s">
        <v>641</v>
      </c>
      <c r="H44" s="13" t="s">
        <v>642</v>
      </c>
      <c r="I44" s="14">
        <v>2</v>
      </c>
      <c r="J44" s="13" t="s">
        <v>13</v>
      </c>
      <c r="K44" s="13" t="s">
        <v>313</v>
      </c>
      <c r="L44" s="13" t="s">
        <v>605</v>
      </c>
      <c r="M44" s="13" t="s">
        <v>628</v>
      </c>
    </row>
    <row r="45" spans="1:13" x14ac:dyDescent="0.3">
      <c r="A45" s="13" t="s">
        <v>14</v>
      </c>
      <c r="B45" s="13" t="s">
        <v>271</v>
      </c>
      <c r="C45" s="13" t="s">
        <v>255</v>
      </c>
      <c r="D45" s="13" t="s">
        <v>296</v>
      </c>
      <c r="E45" s="13" t="s">
        <v>314</v>
      </c>
      <c r="F45" s="13" t="s">
        <v>258</v>
      </c>
      <c r="G45" s="13" t="s">
        <v>721</v>
      </c>
      <c r="H45" s="13" t="s">
        <v>722</v>
      </c>
      <c r="I45" s="14">
        <v>1</v>
      </c>
      <c r="J45" s="13" t="s">
        <v>13</v>
      </c>
      <c r="K45" s="13" t="s">
        <v>315</v>
      </c>
      <c r="L45" s="13" t="s">
        <v>605</v>
      </c>
      <c r="M45" s="13" t="s">
        <v>564</v>
      </c>
    </row>
    <row r="46" spans="1:13" x14ac:dyDescent="0.3">
      <c r="A46" s="13" t="s">
        <v>14</v>
      </c>
      <c r="B46" s="13" t="s">
        <v>271</v>
      </c>
      <c r="C46" s="13" t="s">
        <v>255</v>
      </c>
      <c r="D46" s="13" t="s">
        <v>296</v>
      </c>
      <c r="E46" s="13" t="s">
        <v>314</v>
      </c>
      <c r="F46" s="13" t="s">
        <v>258</v>
      </c>
      <c r="G46" s="13" t="s">
        <v>719</v>
      </c>
      <c r="H46" s="13" t="s">
        <v>720</v>
      </c>
      <c r="I46" s="14">
        <v>1</v>
      </c>
      <c r="J46" s="13" t="s">
        <v>13</v>
      </c>
      <c r="K46" s="13" t="s">
        <v>315</v>
      </c>
      <c r="L46" s="13" t="s">
        <v>605</v>
      </c>
      <c r="M46" s="13" t="s">
        <v>619</v>
      </c>
    </row>
    <row r="47" spans="1:13" x14ac:dyDescent="0.3">
      <c r="A47" s="13" t="s">
        <v>14</v>
      </c>
      <c r="B47" s="13" t="s">
        <v>271</v>
      </c>
      <c r="C47" s="13" t="s">
        <v>255</v>
      </c>
      <c r="D47" s="13" t="s">
        <v>296</v>
      </c>
      <c r="E47" s="13" t="s">
        <v>314</v>
      </c>
      <c r="F47" s="13" t="s">
        <v>258</v>
      </c>
      <c r="G47" s="13" t="s">
        <v>723</v>
      </c>
      <c r="H47" s="13" t="s">
        <v>724</v>
      </c>
      <c r="I47" s="14">
        <v>1</v>
      </c>
      <c r="J47" s="13" t="s">
        <v>13</v>
      </c>
      <c r="K47" s="13" t="s">
        <v>315</v>
      </c>
      <c r="L47" s="13" t="s">
        <v>605</v>
      </c>
      <c r="M47" s="13" t="s">
        <v>725</v>
      </c>
    </row>
    <row r="48" spans="1:13" x14ac:dyDescent="0.3">
      <c r="A48" s="13" t="s">
        <v>14</v>
      </c>
      <c r="B48" s="13" t="s">
        <v>271</v>
      </c>
      <c r="C48" s="13" t="s">
        <v>255</v>
      </c>
      <c r="D48" s="13" t="s">
        <v>296</v>
      </c>
      <c r="E48" s="13" t="s">
        <v>314</v>
      </c>
      <c r="F48" s="13" t="s">
        <v>258</v>
      </c>
      <c r="G48" s="13" t="s">
        <v>641</v>
      </c>
      <c r="H48" s="13" t="s">
        <v>642</v>
      </c>
      <c r="I48" s="14">
        <v>3</v>
      </c>
      <c r="J48" s="13" t="s">
        <v>13</v>
      </c>
      <c r="K48" s="13" t="s">
        <v>315</v>
      </c>
      <c r="L48" s="13" t="s">
        <v>605</v>
      </c>
      <c r="M48" s="13" t="s">
        <v>628</v>
      </c>
    </row>
    <row r="49" spans="1:13" x14ac:dyDescent="0.3">
      <c r="A49" s="13" t="s">
        <v>14</v>
      </c>
      <c r="B49" s="13" t="s">
        <v>271</v>
      </c>
      <c r="C49" s="13" t="s">
        <v>255</v>
      </c>
      <c r="D49" s="13" t="s">
        <v>296</v>
      </c>
      <c r="E49" s="13" t="s">
        <v>317</v>
      </c>
      <c r="F49" s="13" t="s">
        <v>258</v>
      </c>
      <c r="G49" s="13" t="s">
        <v>726</v>
      </c>
      <c r="H49" s="13" t="s">
        <v>727</v>
      </c>
      <c r="I49" s="14">
        <v>5</v>
      </c>
      <c r="J49" s="13" t="s">
        <v>13</v>
      </c>
      <c r="K49" s="13" t="s">
        <v>318</v>
      </c>
      <c r="L49" s="13" t="s">
        <v>605</v>
      </c>
      <c r="M49" s="13" t="s">
        <v>628</v>
      </c>
    </row>
    <row r="50" spans="1:13" x14ac:dyDescent="0.3">
      <c r="A50" s="13" t="s">
        <v>14</v>
      </c>
      <c r="B50" s="13" t="s">
        <v>271</v>
      </c>
      <c r="C50" s="13" t="s">
        <v>255</v>
      </c>
      <c r="D50" s="13" t="s">
        <v>296</v>
      </c>
      <c r="E50" s="13" t="s">
        <v>321</v>
      </c>
      <c r="F50" s="13" t="s">
        <v>258</v>
      </c>
      <c r="G50" s="13" t="s">
        <v>726</v>
      </c>
      <c r="H50" s="13" t="s">
        <v>727</v>
      </c>
      <c r="I50" s="14">
        <v>3</v>
      </c>
      <c r="J50" s="13" t="s">
        <v>13</v>
      </c>
      <c r="K50" s="13" t="s">
        <v>322</v>
      </c>
      <c r="L50" s="13" t="s">
        <v>605</v>
      </c>
      <c r="M50" s="13" t="s">
        <v>628</v>
      </c>
    </row>
    <row r="51" spans="1:13" x14ac:dyDescent="0.3">
      <c r="A51" s="13" t="s">
        <v>14</v>
      </c>
      <c r="B51" s="13" t="s">
        <v>271</v>
      </c>
      <c r="C51" s="13" t="s">
        <v>255</v>
      </c>
      <c r="D51" s="13" t="s">
        <v>296</v>
      </c>
      <c r="E51" s="13" t="s">
        <v>321</v>
      </c>
      <c r="F51" s="13" t="s">
        <v>258</v>
      </c>
      <c r="G51" s="13" t="s">
        <v>641</v>
      </c>
      <c r="H51" s="13" t="s">
        <v>642</v>
      </c>
      <c r="I51" s="14">
        <v>7</v>
      </c>
      <c r="J51" s="13" t="s">
        <v>13</v>
      </c>
      <c r="K51" s="13" t="s">
        <v>322</v>
      </c>
      <c r="L51" s="13" t="s">
        <v>605</v>
      </c>
      <c r="M51" s="13" t="s">
        <v>628</v>
      </c>
    </row>
    <row r="52" spans="1:13" x14ac:dyDescent="0.3">
      <c r="A52" s="13" t="s">
        <v>14</v>
      </c>
      <c r="B52" s="13" t="s">
        <v>271</v>
      </c>
      <c r="C52" s="13" t="s">
        <v>255</v>
      </c>
      <c r="D52" s="13" t="s">
        <v>296</v>
      </c>
      <c r="E52" s="13" t="s">
        <v>728</v>
      </c>
      <c r="F52" s="13" t="s">
        <v>258</v>
      </c>
      <c r="G52" s="13" t="s">
        <v>641</v>
      </c>
      <c r="H52" s="13" t="s">
        <v>642</v>
      </c>
      <c r="I52" s="14">
        <v>7</v>
      </c>
      <c r="J52" s="13" t="s">
        <v>13</v>
      </c>
      <c r="K52" s="13" t="s">
        <v>678</v>
      </c>
      <c r="L52" s="13" t="s">
        <v>605</v>
      </c>
      <c r="M52" s="13" t="s">
        <v>628</v>
      </c>
    </row>
    <row r="53" spans="1:13" x14ac:dyDescent="0.3">
      <c r="A53" s="13" t="s">
        <v>88</v>
      </c>
      <c r="B53" s="13" t="s">
        <v>729</v>
      </c>
      <c r="C53" s="13" t="s">
        <v>255</v>
      </c>
      <c r="D53" s="13" t="s">
        <v>730</v>
      </c>
      <c r="E53" s="13" t="s">
        <v>731</v>
      </c>
      <c r="F53" s="13" t="s">
        <v>258</v>
      </c>
      <c r="G53" s="13" t="s">
        <v>629</v>
      </c>
      <c r="H53" s="13" t="s">
        <v>630</v>
      </c>
      <c r="I53" s="14">
        <v>6</v>
      </c>
      <c r="J53" s="13" t="s">
        <v>87</v>
      </c>
      <c r="K53" s="13" t="s">
        <v>345</v>
      </c>
      <c r="L53" s="13" t="s">
        <v>605</v>
      </c>
      <c r="M53" s="13" t="s">
        <v>628</v>
      </c>
    </row>
    <row r="54" spans="1:13" x14ac:dyDescent="0.3">
      <c r="A54" s="13" t="s">
        <v>88</v>
      </c>
      <c r="B54" s="13" t="s">
        <v>729</v>
      </c>
      <c r="C54" s="13" t="s">
        <v>255</v>
      </c>
      <c r="D54" s="13" t="s">
        <v>730</v>
      </c>
      <c r="E54" s="13" t="s">
        <v>732</v>
      </c>
      <c r="F54" s="13" t="s">
        <v>258</v>
      </c>
      <c r="G54" s="13" t="s">
        <v>684</v>
      </c>
      <c r="H54" s="13" t="s">
        <v>685</v>
      </c>
      <c r="I54" s="14">
        <v>1</v>
      </c>
      <c r="J54" s="13" t="s">
        <v>87</v>
      </c>
      <c r="K54" s="13" t="s">
        <v>318</v>
      </c>
      <c r="L54" s="13" t="s">
        <v>605</v>
      </c>
      <c r="M54" s="13" t="s">
        <v>518</v>
      </c>
    </row>
    <row r="55" spans="1:13" x14ac:dyDescent="0.3">
      <c r="A55" s="13" t="s">
        <v>215</v>
      </c>
      <c r="B55" s="13" t="s">
        <v>331</v>
      </c>
      <c r="C55" s="13" t="s">
        <v>255</v>
      </c>
      <c r="D55" s="13" t="s">
        <v>332</v>
      </c>
      <c r="E55" s="13" t="s">
        <v>333</v>
      </c>
      <c r="F55" s="13" t="s">
        <v>258</v>
      </c>
      <c r="G55" s="13" t="s">
        <v>733</v>
      </c>
      <c r="H55" s="13" t="s">
        <v>734</v>
      </c>
      <c r="I55" s="14">
        <v>2</v>
      </c>
      <c r="J55" s="13" t="s">
        <v>214</v>
      </c>
      <c r="K55" s="13" t="s">
        <v>336</v>
      </c>
      <c r="L55" s="13" t="s">
        <v>605</v>
      </c>
      <c r="M55" s="13" t="s">
        <v>628</v>
      </c>
    </row>
    <row r="56" spans="1:13" x14ac:dyDescent="0.3">
      <c r="A56" s="13" t="s">
        <v>28</v>
      </c>
      <c r="B56" s="13" t="s">
        <v>264</v>
      </c>
      <c r="C56" s="13" t="s">
        <v>255</v>
      </c>
      <c r="D56" s="13" t="s">
        <v>735</v>
      </c>
      <c r="E56" s="13" t="s">
        <v>736</v>
      </c>
      <c r="F56" s="13" t="s">
        <v>258</v>
      </c>
      <c r="G56" s="13" t="s">
        <v>737</v>
      </c>
      <c r="H56" s="13" t="s">
        <v>738</v>
      </c>
      <c r="I56" s="14">
        <v>2</v>
      </c>
      <c r="J56" s="13" t="s">
        <v>27</v>
      </c>
      <c r="K56" s="13" t="s">
        <v>535</v>
      </c>
      <c r="L56" s="13" t="s">
        <v>605</v>
      </c>
      <c r="M56" s="13" t="s">
        <v>628</v>
      </c>
    </row>
    <row r="57" spans="1:13" x14ac:dyDescent="0.3">
      <c r="A57" s="13" t="s">
        <v>28</v>
      </c>
      <c r="B57" s="13" t="s">
        <v>264</v>
      </c>
      <c r="C57" s="13" t="s">
        <v>255</v>
      </c>
      <c r="D57" s="13" t="s">
        <v>735</v>
      </c>
      <c r="E57" s="13" t="s">
        <v>736</v>
      </c>
      <c r="F57" s="13" t="s">
        <v>258</v>
      </c>
      <c r="G57" s="13" t="s">
        <v>641</v>
      </c>
      <c r="H57" s="13" t="s">
        <v>642</v>
      </c>
      <c r="I57" s="14">
        <v>4</v>
      </c>
      <c r="J57" s="13" t="s">
        <v>27</v>
      </c>
      <c r="K57" s="13" t="s">
        <v>535</v>
      </c>
      <c r="L57" s="13" t="s">
        <v>605</v>
      </c>
      <c r="M57" s="13" t="s">
        <v>628</v>
      </c>
    </row>
    <row r="58" spans="1:13" x14ac:dyDescent="0.3">
      <c r="A58" s="13" t="s">
        <v>26</v>
      </c>
      <c r="B58" s="13" t="s">
        <v>271</v>
      </c>
      <c r="C58" s="13" t="s">
        <v>255</v>
      </c>
      <c r="D58" s="13" t="s">
        <v>341</v>
      </c>
      <c r="E58" s="13" t="s">
        <v>739</v>
      </c>
      <c r="F58" s="13" t="s">
        <v>258</v>
      </c>
      <c r="G58" s="13" t="s">
        <v>740</v>
      </c>
      <c r="H58" s="13" t="s">
        <v>741</v>
      </c>
      <c r="I58" s="14">
        <v>2</v>
      </c>
      <c r="J58" s="13" t="s">
        <v>47</v>
      </c>
      <c r="K58" s="13" t="s">
        <v>300</v>
      </c>
      <c r="L58" s="13" t="s">
        <v>605</v>
      </c>
      <c r="M58" s="13" t="s">
        <v>742</v>
      </c>
    </row>
    <row r="59" spans="1:13" x14ac:dyDescent="0.3">
      <c r="A59" s="13" t="s">
        <v>26</v>
      </c>
      <c r="B59" s="13" t="s">
        <v>271</v>
      </c>
      <c r="C59" s="13" t="s">
        <v>255</v>
      </c>
      <c r="D59" s="13" t="s">
        <v>341</v>
      </c>
      <c r="E59" s="13" t="s">
        <v>342</v>
      </c>
      <c r="F59" s="13" t="s">
        <v>258</v>
      </c>
      <c r="G59" s="13" t="s">
        <v>743</v>
      </c>
      <c r="H59" s="13" t="s">
        <v>744</v>
      </c>
      <c r="I59" s="14">
        <v>3</v>
      </c>
      <c r="J59" s="13" t="s">
        <v>47</v>
      </c>
      <c r="K59" s="13" t="s">
        <v>345</v>
      </c>
      <c r="L59" s="13" t="s">
        <v>605</v>
      </c>
      <c r="M59" s="13" t="s">
        <v>745</v>
      </c>
    </row>
    <row r="60" spans="1:13" x14ac:dyDescent="0.3">
      <c r="A60" s="13" t="s">
        <v>26</v>
      </c>
      <c r="B60" s="13" t="s">
        <v>271</v>
      </c>
      <c r="C60" s="13" t="s">
        <v>255</v>
      </c>
      <c r="D60" s="13" t="s">
        <v>341</v>
      </c>
      <c r="E60" s="13" t="s">
        <v>347</v>
      </c>
      <c r="F60" s="13" t="s">
        <v>258</v>
      </c>
      <c r="G60" s="13" t="s">
        <v>714</v>
      </c>
      <c r="H60" s="13" t="s">
        <v>715</v>
      </c>
      <c r="I60" s="14">
        <v>2</v>
      </c>
      <c r="J60" s="13" t="s">
        <v>47</v>
      </c>
      <c r="K60" s="13" t="s">
        <v>350</v>
      </c>
      <c r="L60" s="13" t="s">
        <v>605</v>
      </c>
      <c r="M60" s="13" t="s">
        <v>628</v>
      </c>
    </row>
    <row r="61" spans="1:13" x14ac:dyDescent="0.3">
      <c r="A61" s="13" t="s">
        <v>44</v>
      </c>
      <c r="B61" s="13" t="s">
        <v>359</v>
      </c>
      <c r="C61" s="13" t="s">
        <v>255</v>
      </c>
      <c r="D61" s="13" t="s">
        <v>360</v>
      </c>
      <c r="E61" s="13" t="s">
        <v>746</v>
      </c>
      <c r="F61" s="13" t="s">
        <v>258</v>
      </c>
      <c r="G61" s="13" t="s">
        <v>747</v>
      </c>
      <c r="H61" s="13" t="s">
        <v>748</v>
      </c>
      <c r="I61" s="14">
        <v>1</v>
      </c>
      <c r="J61" s="13" t="s">
        <v>46</v>
      </c>
      <c r="K61" s="13" t="s">
        <v>364</v>
      </c>
      <c r="L61" s="13" t="s">
        <v>605</v>
      </c>
      <c r="M61" s="13" t="s">
        <v>532</v>
      </c>
    </row>
    <row r="62" spans="1:13" x14ac:dyDescent="0.3">
      <c r="A62" s="13" t="s">
        <v>44</v>
      </c>
      <c r="B62" s="13" t="s">
        <v>359</v>
      </c>
      <c r="C62" s="13" t="s">
        <v>255</v>
      </c>
      <c r="D62" s="13" t="s">
        <v>360</v>
      </c>
      <c r="E62" s="13" t="s">
        <v>361</v>
      </c>
      <c r="F62" s="13" t="s">
        <v>258</v>
      </c>
      <c r="G62" s="13" t="s">
        <v>749</v>
      </c>
      <c r="H62" s="13" t="s">
        <v>750</v>
      </c>
      <c r="I62" s="14">
        <v>1</v>
      </c>
      <c r="J62" s="13" t="s">
        <v>46</v>
      </c>
      <c r="K62" s="13" t="s">
        <v>364</v>
      </c>
      <c r="L62" s="13" t="s">
        <v>605</v>
      </c>
      <c r="M62" s="13" t="s">
        <v>650</v>
      </c>
    </row>
    <row r="63" spans="1:13" x14ac:dyDescent="0.3">
      <c r="A63" s="13" t="s">
        <v>44</v>
      </c>
      <c r="B63" s="13" t="s">
        <v>359</v>
      </c>
      <c r="C63" s="13" t="s">
        <v>255</v>
      </c>
      <c r="D63" s="13" t="s">
        <v>360</v>
      </c>
      <c r="E63" s="13" t="s">
        <v>361</v>
      </c>
      <c r="F63" s="13" t="s">
        <v>258</v>
      </c>
      <c r="G63" s="13" t="s">
        <v>751</v>
      </c>
      <c r="H63" s="13" t="s">
        <v>752</v>
      </c>
      <c r="I63" s="14">
        <v>1</v>
      </c>
      <c r="J63" s="13" t="s">
        <v>46</v>
      </c>
      <c r="K63" s="13" t="s">
        <v>364</v>
      </c>
      <c r="L63" s="13" t="s">
        <v>605</v>
      </c>
      <c r="M63" s="13" t="s">
        <v>753</v>
      </c>
    </row>
    <row r="64" spans="1:13" x14ac:dyDescent="0.3">
      <c r="A64" s="13" t="s">
        <v>18</v>
      </c>
      <c r="B64" s="13" t="s">
        <v>366</v>
      </c>
      <c r="C64" s="13" t="s">
        <v>255</v>
      </c>
      <c r="D64" s="13" t="s">
        <v>367</v>
      </c>
      <c r="E64" s="13" t="s">
        <v>754</v>
      </c>
      <c r="F64" s="13" t="s">
        <v>258</v>
      </c>
      <c r="G64" s="13" t="s">
        <v>755</v>
      </c>
      <c r="H64" s="13" t="s">
        <v>756</v>
      </c>
      <c r="I64" s="14">
        <v>10</v>
      </c>
      <c r="J64" s="13" t="s">
        <v>17</v>
      </c>
      <c r="K64" s="13" t="s">
        <v>757</v>
      </c>
      <c r="L64" s="13" t="s">
        <v>605</v>
      </c>
      <c r="M64" s="13" t="s">
        <v>392</v>
      </c>
    </row>
    <row r="65" spans="1:13" x14ac:dyDescent="0.3">
      <c r="A65" s="13" t="s">
        <v>18</v>
      </c>
      <c r="B65" s="13" t="s">
        <v>366</v>
      </c>
      <c r="C65" s="13" t="s">
        <v>255</v>
      </c>
      <c r="D65" s="13" t="s">
        <v>367</v>
      </c>
      <c r="E65" s="13" t="s">
        <v>758</v>
      </c>
      <c r="F65" s="13" t="s">
        <v>258</v>
      </c>
      <c r="G65" s="13" t="s">
        <v>759</v>
      </c>
      <c r="H65" s="13" t="s">
        <v>760</v>
      </c>
      <c r="I65" s="14">
        <v>3</v>
      </c>
      <c r="J65" s="13" t="s">
        <v>17</v>
      </c>
      <c r="K65" s="13" t="s">
        <v>528</v>
      </c>
      <c r="L65" s="13" t="s">
        <v>605</v>
      </c>
      <c r="M65" s="13" t="s">
        <v>761</v>
      </c>
    </row>
    <row r="66" spans="1:13" x14ac:dyDescent="0.3">
      <c r="A66" s="13" t="s">
        <v>18</v>
      </c>
      <c r="B66" s="13" t="s">
        <v>366</v>
      </c>
      <c r="C66" s="13" t="s">
        <v>255</v>
      </c>
      <c r="D66" s="13" t="s">
        <v>367</v>
      </c>
      <c r="E66" s="13" t="s">
        <v>758</v>
      </c>
      <c r="F66" s="13" t="s">
        <v>258</v>
      </c>
      <c r="G66" s="13" t="s">
        <v>762</v>
      </c>
      <c r="H66" s="13" t="s">
        <v>763</v>
      </c>
      <c r="I66" s="14">
        <v>4</v>
      </c>
      <c r="J66" s="13" t="s">
        <v>17</v>
      </c>
      <c r="K66" s="13" t="s">
        <v>528</v>
      </c>
      <c r="L66" s="13" t="s">
        <v>605</v>
      </c>
      <c r="M66" s="13" t="s">
        <v>764</v>
      </c>
    </row>
    <row r="67" spans="1:13" x14ac:dyDescent="0.3">
      <c r="A67" s="13" t="s">
        <v>18</v>
      </c>
      <c r="B67" s="13" t="s">
        <v>366</v>
      </c>
      <c r="C67" s="13" t="s">
        <v>255</v>
      </c>
      <c r="D67" s="13" t="s">
        <v>367</v>
      </c>
      <c r="E67" s="13" t="s">
        <v>758</v>
      </c>
      <c r="F67" s="13" t="s">
        <v>258</v>
      </c>
      <c r="G67" s="13" t="s">
        <v>765</v>
      </c>
      <c r="H67" s="13" t="s">
        <v>766</v>
      </c>
      <c r="I67" s="14">
        <v>4</v>
      </c>
      <c r="J67" s="13" t="s">
        <v>17</v>
      </c>
      <c r="K67" s="13" t="s">
        <v>528</v>
      </c>
      <c r="L67" s="13" t="s">
        <v>605</v>
      </c>
      <c r="M67" s="13" t="s">
        <v>764</v>
      </c>
    </row>
    <row r="68" spans="1:13" x14ac:dyDescent="0.3">
      <c r="A68" s="13" t="s">
        <v>18</v>
      </c>
      <c r="B68" s="13" t="s">
        <v>366</v>
      </c>
      <c r="C68" s="13" t="s">
        <v>255</v>
      </c>
      <c r="D68" s="13" t="s">
        <v>367</v>
      </c>
      <c r="E68" s="13" t="s">
        <v>767</v>
      </c>
      <c r="F68" s="13" t="s">
        <v>258</v>
      </c>
      <c r="G68" s="13" t="s">
        <v>768</v>
      </c>
      <c r="H68" s="13" t="s">
        <v>769</v>
      </c>
      <c r="I68" s="14">
        <v>3</v>
      </c>
      <c r="J68" s="13" t="s">
        <v>17</v>
      </c>
      <c r="K68" s="13" t="s">
        <v>350</v>
      </c>
      <c r="L68" s="13" t="s">
        <v>605</v>
      </c>
      <c r="M68" s="13" t="s">
        <v>770</v>
      </c>
    </row>
    <row r="69" spans="1:13" x14ac:dyDescent="0.3">
      <c r="A69" s="13" t="s">
        <v>18</v>
      </c>
      <c r="B69" s="13" t="s">
        <v>366</v>
      </c>
      <c r="C69" s="13" t="s">
        <v>255</v>
      </c>
      <c r="D69" s="13" t="s">
        <v>367</v>
      </c>
      <c r="E69" s="13" t="s">
        <v>771</v>
      </c>
      <c r="F69" s="13" t="s">
        <v>258</v>
      </c>
      <c r="G69" s="13" t="s">
        <v>772</v>
      </c>
      <c r="H69" s="13" t="s">
        <v>773</v>
      </c>
      <c r="I69" s="14">
        <v>1</v>
      </c>
      <c r="J69" s="13" t="s">
        <v>17</v>
      </c>
      <c r="K69" s="13" t="s">
        <v>686</v>
      </c>
      <c r="L69" s="13" t="s">
        <v>605</v>
      </c>
      <c r="M69" s="13" t="s">
        <v>392</v>
      </c>
    </row>
    <row r="70" spans="1:13" x14ac:dyDescent="0.3">
      <c r="A70" s="13" t="s">
        <v>60</v>
      </c>
      <c r="B70" s="13" t="s">
        <v>264</v>
      </c>
      <c r="C70" s="13" t="s">
        <v>255</v>
      </c>
      <c r="D70" s="13" t="s">
        <v>393</v>
      </c>
      <c r="E70" s="13" t="s">
        <v>404</v>
      </c>
      <c r="F70" s="13" t="s">
        <v>258</v>
      </c>
      <c r="G70" s="13" t="s">
        <v>703</v>
      </c>
      <c r="H70" s="13" t="s">
        <v>704</v>
      </c>
      <c r="I70" s="14">
        <v>2</v>
      </c>
      <c r="J70" s="13" t="s">
        <v>59</v>
      </c>
      <c r="K70" s="13" t="s">
        <v>407</v>
      </c>
      <c r="L70" s="13" t="s">
        <v>605</v>
      </c>
      <c r="M70" s="13" t="s">
        <v>705</v>
      </c>
    </row>
    <row r="71" spans="1:13" x14ac:dyDescent="0.3">
      <c r="A71" s="13" t="s">
        <v>55</v>
      </c>
      <c r="B71" s="13" t="s">
        <v>366</v>
      </c>
      <c r="C71" s="13" t="s">
        <v>255</v>
      </c>
      <c r="D71" s="13" t="s">
        <v>774</v>
      </c>
      <c r="E71" s="13" t="s">
        <v>775</v>
      </c>
      <c r="F71" s="13" t="s">
        <v>258</v>
      </c>
      <c r="G71" s="13" t="s">
        <v>776</v>
      </c>
      <c r="H71" s="13" t="s">
        <v>777</v>
      </c>
      <c r="I71" s="14">
        <v>1</v>
      </c>
      <c r="J71" s="13" t="s">
        <v>54</v>
      </c>
      <c r="K71" s="13" t="s">
        <v>397</v>
      </c>
      <c r="L71" s="13" t="s">
        <v>605</v>
      </c>
      <c r="M71" s="13" t="s">
        <v>628</v>
      </c>
    </row>
    <row r="72" spans="1:13" x14ac:dyDescent="0.3">
      <c r="A72" s="13" t="s">
        <v>35</v>
      </c>
      <c r="B72" s="13" t="s">
        <v>254</v>
      </c>
      <c r="C72" s="13" t="s">
        <v>255</v>
      </c>
      <c r="D72" s="13" t="s">
        <v>778</v>
      </c>
      <c r="E72" s="13" t="s">
        <v>779</v>
      </c>
      <c r="F72" s="13" t="s">
        <v>258</v>
      </c>
      <c r="G72" s="13" t="s">
        <v>780</v>
      </c>
      <c r="H72" s="13" t="s">
        <v>781</v>
      </c>
      <c r="I72" s="14">
        <v>1</v>
      </c>
      <c r="J72" s="13" t="s">
        <v>34</v>
      </c>
      <c r="K72" s="13" t="s">
        <v>535</v>
      </c>
      <c r="L72" s="13" t="s">
        <v>605</v>
      </c>
      <c r="M72" s="13" t="s">
        <v>628</v>
      </c>
    </row>
    <row r="73" spans="1:13" x14ac:dyDescent="0.3">
      <c r="A73" s="13" t="s">
        <v>122</v>
      </c>
      <c r="B73" s="13" t="s">
        <v>271</v>
      </c>
      <c r="C73" s="13" t="s">
        <v>255</v>
      </c>
      <c r="D73" s="13" t="s">
        <v>408</v>
      </c>
      <c r="E73" s="13" t="s">
        <v>782</v>
      </c>
      <c r="F73" s="13" t="s">
        <v>258</v>
      </c>
      <c r="G73" s="13" t="s">
        <v>783</v>
      </c>
      <c r="H73" s="13" t="s">
        <v>784</v>
      </c>
      <c r="I73" s="14">
        <v>3</v>
      </c>
      <c r="J73" s="13" t="s">
        <v>121</v>
      </c>
      <c r="K73" s="13" t="s">
        <v>557</v>
      </c>
      <c r="L73" s="13" t="s">
        <v>605</v>
      </c>
      <c r="M73" s="13" t="s">
        <v>785</v>
      </c>
    </row>
    <row r="74" spans="1:13" x14ac:dyDescent="0.3">
      <c r="A74" s="13" t="s">
        <v>122</v>
      </c>
      <c r="B74" s="13" t="s">
        <v>271</v>
      </c>
      <c r="C74" s="13" t="s">
        <v>255</v>
      </c>
      <c r="D74" s="13" t="s">
        <v>408</v>
      </c>
      <c r="E74" s="13" t="s">
        <v>782</v>
      </c>
      <c r="F74" s="13" t="s">
        <v>258</v>
      </c>
      <c r="G74" s="13" t="s">
        <v>786</v>
      </c>
      <c r="H74" s="13" t="s">
        <v>787</v>
      </c>
      <c r="I74" s="14">
        <v>1</v>
      </c>
      <c r="J74" s="13" t="s">
        <v>121</v>
      </c>
      <c r="K74" s="13" t="s">
        <v>557</v>
      </c>
      <c r="L74" s="13" t="s">
        <v>605</v>
      </c>
      <c r="M74" s="13" t="s">
        <v>788</v>
      </c>
    </row>
    <row r="75" spans="1:13" x14ac:dyDescent="0.3">
      <c r="A75" s="13" t="s">
        <v>122</v>
      </c>
      <c r="B75" s="13" t="s">
        <v>271</v>
      </c>
      <c r="C75" s="13" t="s">
        <v>255</v>
      </c>
      <c r="D75" s="13" t="s">
        <v>408</v>
      </c>
      <c r="E75" s="13" t="s">
        <v>789</v>
      </c>
      <c r="F75" s="13" t="s">
        <v>258</v>
      </c>
      <c r="G75" s="13" t="s">
        <v>603</v>
      </c>
      <c r="H75" s="13" t="s">
        <v>604</v>
      </c>
      <c r="I75" s="14">
        <v>2</v>
      </c>
      <c r="J75" s="13" t="s">
        <v>121</v>
      </c>
      <c r="K75" s="13" t="s">
        <v>350</v>
      </c>
      <c r="L75" s="13" t="s">
        <v>605</v>
      </c>
      <c r="M75" s="13" t="s">
        <v>606</v>
      </c>
    </row>
    <row r="76" spans="1:13" x14ac:dyDescent="0.3">
      <c r="A76" s="13" t="s">
        <v>122</v>
      </c>
      <c r="B76" s="13" t="s">
        <v>271</v>
      </c>
      <c r="C76" s="13" t="s">
        <v>255</v>
      </c>
      <c r="D76" s="13" t="s">
        <v>408</v>
      </c>
      <c r="E76" s="13" t="s">
        <v>789</v>
      </c>
      <c r="F76" s="13" t="s">
        <v>258</v>
      </c>
      <c r="G76" s="13" t="s">
        <v>783</v>
      </c>
      <c r="H76" s="13" t="s">
        <v>784</v>
      </c>
      <c r="I76" s="14">
        <v>4</v>
      </c>
      <c r="J76" s="13" t="s">
        <v>121</v>
      </c>
      <c r="K76" s="13" t="s">
        <v>350</v>
      </c>
      <c r="L76" s="13" t="s">
        <v>605</v>
      </c>
      <c r="M76" s="13" t="s">
        <v>785</v>
      </c>
    </row>
    <row r="77" spans="1:13" x14ac:dyDescent="0.3">
      <c r="A77" s="13" t="s">
        <v>41</v>
      </c>
      <c r="B77" s="13" t="s">
        <v>271</v>
      </c>
      <c r="C77" s="13" t="s">
        <v>255</v>
      </c>
      <c r="D77" s="13" t="s">
        <v>416</v>
      </c>
      <c r="E77" s="13" t="s">
        <v>790</v>
      </c>
      <c r="F77" s="13" t="s">
        <v>274</v>
      </c>
      <c r="G77" s="13" t="s">
        <v>791</v>
      </c>
      <c r="H77" s="13" t="s">
        <v>792</v>
      </c>
      <c r="I77" s="14">
        <v>2</v>
      </c>
      <c r="J77" s="13" t="s">
        <v>194</v>
      </c>
      <c r="K77" s="13" t="s">
        <v>309</v>
      </c>
      <c r="L77" s="13" t="s">
        <v>605</v>
      </c>
      <c r="M77" s="13" t="s">
        <v>793</v>
      </c>
    </row>
    <row r="78" spans="1:13" x14ac:dyDescent="0.3">
      <c r="A78" s="13" t="s">
        <v>41</v>
      </c>
      <c r="B78" s="13" t="s">
        <v>271</v>
      </c>
      <c r="C78" s="13" t="s">
        <v>255</v>
      </c>
      <c r="D78" s="13" t="s">
        <v>416</v>
      </c>
      <c r="E78" s="13" t="s">
        <v>794</v>
      </c>
      <c r="F78" s="13" t="s">
        <v>258</v>
      </c>
      <c r="G78" s="13" t="s">
        <v>795</v>
      </c>
      <c r="H78" s="13" t="s">
        <v>796</v>
      </c>
      <c r="I78" s="14">
        <v>2</v>
      </c>
      <c r="J78" s="13" t="s">
        <v>194</v>
      </c>
      <c r="K78" s="13" t="s">
        <v>436</v>
      </c>
      <c r="L78" s="13" t="s">
        <v>605</v>
      </c>
      <c r="M78" s="13" t="s">
        <v>797</v>
      </c>
    </row>
    <row r="79" spans="1:13" x14ac:dyDescent="0.3">
      <c r="A79" s="13" t="s">
        <v>41</v>
      </c>
      <c r="B79" s="13" t="s">
        <v>271</v>
      </c>
      <c r="C79" s="13" t="s">
        <v>255</v>
      </c>
      <c r="D79" s="13" t="s">
        <v>416</v>
      </c>
      <c r="E79" s="13" t="s">
        <v>794</v>
      </c>
      <c r="F79" s="13" t="s">
        <v>258</v>
      </c>
      <c r="G79" s="13" t="s">
        <v>798</v>
      </c>
      <c r="H79" s="13" t="s">
        <v>799</v>
      </c>
      <c r="I79" s="14">
        <v>4</v>
      </c>
      <c r="J79" s="13" t="s">
        <v>194</v>
      </c>
      <c r="K79" s="13" t="s">
        <v>436</v>
      </c>
      <c r="L79" s="13" t="s">
        <v>605</v>
      </c>
      <c r="M79" s="13" t="s">
        <v>628</v>
      </c>
    </row>
    <row r="80" spans="1:13" x14ac:dyDescent="0.3">
      <c r="A80" s="13" t="s">
        <v>55</v>
      </c>
      <c r="B80" s="13" t="s">
        <v>366</v>
      </c>
      <c r="C80" s="13" t="s">
        <v>255</v>
      </c>
      <c r="D80" s="13" t="s">
        <v>423</v>
      </c>
      <c r="E80" s="13" t="s">
        <v>424</v>
      </c>
      <c r="F80" s="13" t="s">
        <v>258</v>
      </c>
      <c r="G80" s="13" t="s">
        <v>800</v>
      </c>
      <c r="H80" s="13" t="s">
        <v>801</v>
      </c>
      <c r="I80" s="14">
        <v>3</v>
      </c>
      <c r="J80" s="13" t="s">
        <v>100</v>
      </c>
      <c r="K80" s="13" t="s">
        <v>427</v>
      </c>
      <c r="L80" s="13" t="s">
        <v>605</v>
      </c>
      <c r="M80" s="13" t="s">
        <v>628</v>
      </c>
    </row>
    <row r="81" spans="1:13" x14ac:dyDescent="0.3">
      <c r="A81" s="13" t="s">
        <v>55</v>
      </c>
      <c r="B81" s="13" t="s">
        <v>366</v>
      </c>
      <c r="C81" s="13" t="s">
        <v>255</v>
      </c>
      <c r="D81" s="13" t="s">
        <v>423</v>
      </c>
      <c r="E81" s="13" t="s">
        <v>424</v>
      </c>
      <c r="F81" s="13" t="s">
        <v>258</v>
      </c>
      <c r="G81" s="13" t="s">
        <v>802</v>
      </c>
      <c r="H81" s="13" t="s">
        <v>803</v>
      </c>
      <c r="I81" s="14">
        <v>3</v>
      </c>
      <c r="J81" s="13" t="s">
        <v>100</v>
      </c>
      <c r="K81" s="13" t="s">
        <v>427</v>
      </c>
      <c r="L81" s="13" t="s">
        <v>605</v>
      </c>
      <c r="M81" s="13" t="s">
        <v>628</v>
      </c>
    </row>
    <row r="82" spans="1:13" x14ac:dyDescent="0.3">
      <c r="A82" s="13" t="s">
        <v>55</v>
      </c>
      <c r="B82" s="13" t="s">
        <v>366</v>
      </c>
      <c r="C82" s="13" t="s">
        <v>255</v>
      </c>
      <c r="D82" s="13" t="s">
        <v>423</v>
      </c>
      <c r="E82" s="13" t="s">
        <v>804</v>
      </c>
      <c r="F82" s="13" t="s">
        <v>258</v>
      </c>
      <c r="G82" s="13" t="s">
        <v>805</v>
      </c>
      <c r="H82" s="13" t="s">
        <v>806</v>
      </c>
      <c r="I82" s="14">
        <v>1</v>
      </c>
      <c r="J82" s="13" t="s">
        <v>100</v>
      </c>
      <c r="K82" s="13" t="s">
        <v>313</v>
      </c>
      <c r="L82" s="13" t="s">
        <v>605</v>
      </c>
      <c r="M82" s="13" t="s">
        <v>392</v>
      </c>
    </row>
    <row r="83" spans="1:13" x14ac:dyDescent="0.3">
      <c r="A83" s="13" t="s">
        <v>55</v>
      </c>
      <c r="B83" s="13" t="s">
        <v>366</v>
      </c>
      <c r="C83" s="13" t="s">
        <v>255</v>
      </c>
      <c r="D83" s="13" t="s">
        <v>423</v>
      </c>
      <c r="E83" s="13" t="s">
        <v>807</v>
      </c>
      <c r="F83" s="13" t="s">
        <v>274</v>
      </c>
      <c r="G83" s="13" t="s">
        <v>808</v>
      </c>
      <c r="H83" s="13" t="s">
        <v>809</v>
      </c>
      <c r="I83" s="14">
        <v>1</v>
      </c>
      <c r="J83" s="13" t="s">
        <v>100</v>
      </c>
      <c r="K83" s="13" t="s">
        <v>810</v>
      </c>
      <c r="L83" s="13" t="s">
        <v>605</v>
      </c>
      <c r="M83" s="13" t="s">
        <v>811</v>
      </c>
    </row>
    <row r="84" spans="1:13" x14ac:dyDescent="0.3">
      <c r="A84" s="13" t="s">
        <v>51</v>
      </c>
      <c r="B84" s="13" t="s">
        <v>455</v>
      </c>
      <c r="C84" s="13" t="s">
        <v>255</v>
      </c>
      <c r="D84" s="13" t="s">
        <v>812</v>
      </c>
      <c r="E84" s="13" t="s">
        <v>813</v>
      </c>
      <c r="F84" s="13" t="s">
        <v>258</v>
      </c>
      <c r="G84" s="13" t="s">
        <v>641</v>
      </c>
      <c r="H84" s="13" t="s">
        <v>642</v>
      </c>
      <c r="I84" s="14">
        <v>2</v>
      </c>
      <c r="J84" s="13" t="s">
        <v>196</v>
      </c>
      <c r="K84" s="13" t="s">
        <v>670</v>
      </c>
      <c r="L84" s="13" t="s">
        <v>605</v>
      </c>
      <c r="M84" s="13" t="s">
        <v>628</v>
      </c>
    </row>
    <row r="85" spans="1:13" x14ac:dyDescent="0.3">
      <c r="A85" s="13" t="s">
        <v>129</v>
      </c>
      <c r="B85" s="13" t="s">
        <v>699</v>
      </c>
      <c r="C85" s="13" t="s">
        <v>255</v>
      </c>
      <c r="D85" s="13" t="s">
        <v>332</v>
      </c>
      <c r="E85" s="13" t="s">
        <v>814</v>
      </c>
      <c r="F85" s="13" t="s">
        <v>258</v>
      </c>
      <c r="G85" s="13" t="s">
        <v>815</v>
      </c>
      <c r="H85" s="13" t="s">
        <v>816</v>
      </c>
      <c r="I85" s="14">
        <v>2</v>
      </c>
      <c r="J85" s="13" t="s">
        <v>128</v>
      </c>
      <c r="K85" s="13" t="s">
        <v>594</v>
      </c>
      <c r="L85" s="13" t="s">
        <v>605</v>
      </c>
      <c r="M85" s="13" t="s">
        <v>817</v>
      </c>
    </row>
    <row r="86" spans="1:13" x14ac:dyDescent="0.3">
      <c r="A86" s="13" t="s">
        <v>129</v>
      </c>
      <c r="B86" s="13" t="s">
        <v>699</v>
      </c>
      <c r="C86" s="13" t="s">
        <v>255</v>
      </c>
      <c r="D86" s="13" t="s">
        <v>332</v>
      </c>
      <c r="E86" s="13" t="s">
        <v>818</v>
      </c>
      <c r="F86" s="13" t="s">
        <v>258</v>
      </c>
      <c r="G86" s="13" t="s">
        <v>815</v>
      </c>
      <c r="H86" s="13" t="s">
        <v>816</v>
      </c>
      <c r="I86" s="14">
        <v>4</v>
      </c>
      <c r="J86" s="13" t="s">
        <v>128</v>
      </c>
      <c r="K86" s="13" t="s">
        <v>407</v>
      </c>
      <c r="L86" s="13" t="s">
        <v>605</v>
      </c>
      <c r="M86" s="13" t="s">
        <v>817</v>
      </c>
    </row>
    <row r="87" spans="1:13" x14ac:dyDescent="0.3">
      <c r="A87" s="13" t="s">
        <v>20</v>
      </c>
      <c r="B87" s="13" t="s">
        <v>254</v>
      </c>
      <c r="C87" s="13" t="s">
        <v>255</v>
      </c>
      <c r="D87" s="13" t="s">
        <v>819</v>
      </c>
      <c r="E87" s="13" t="s">
        <v>820</v>
      </c>
      <c r="F87" s="13" t="s">
        <v>258</v>
      </c>
      <c r="G87" s="13" t="s">
        <v>821</v>
      </c>
      <c r="H87" s="13" t="s">
        <v>822</v>
      </c>
      <c r="I87" s="14">
        <v>1</v>
      </c>
      <c r="J87" s="13" t="s">
        <v>66</v>
      </c>
      <c r="K87" s="13" t="s">
        <v>324</v>
      </c>
      <c r="L87" s="13" t="s">
        <v>605</v>
      </c>
      <c r="M87" s="13" t="s">
        <v>823</v>
      </c>
    </row>
    <row r="88" spans="1:13" x14ac:dyDescent="0.3">
      <c r="A88" s="13" t="s">
        <v>20</v>
      </c>
      <c r="B88" s="13" t="s">
        <v>254</v>
      </c>
      <c r="C88" s="13" t="s">
        <v>255</v>
      </c>
      <c r="D88" s="13" t="s">
        <v>819</v>
      </c>
      <c r="E88" s="13" t="s">
        <v>820</v>
      </c>
      <c r="F88" s="13" t="s">
        <v>258</v>
      </c>
      <c r="G88" s="13" t="s">
        <v>824</v>
      </c>
      <c r="H88" s="13" t="s">
        <v>825</v>
      </c>
      <c r="I88" s="14">
        <v>2</v>
      </c>
      <c r="J88" s="13" t="s">
        <v>66</v>
      </c>
      <c r="K88" s="13" t="s">
        <v>324</v>
      </c>
      <c r="L88" s="13" t="s">
        <v>605</v>
      </c>
      <c r="M88" s="13" t="s">
        <v>823</v>
      </c>
    </row>
    <row r="89" spans="1:13" x14ac:dyDescent="0.3">
      <c r="A89" s="13" t="s">
        <v>20</v>
      </c>
      <c r="B89" s="13" t="s">
        <v>254</v>
      </c>
      <c r="C89" s="13" t="s">
        <v>255</v>
      </c>
      <c r="D89" s="13" t="s">
        <v>819</v>
      </c>
      <c r="E89" s="13" t="s">
        <v>826</v>
      </c>
      <c r="F89" s="13" t="s">
        <v>258</v>
      </c>
      <c r="G89" s="13" t="s">
        <v>827</v>
      </c>
      <c r="H89" s="13" t="s">
        <v>828</v>
      </c>
      <c r="I89" s="14">
        <v>3</v>
      </c>
      <c r="J89" s="13" t="s">
        <v>166</v>
      </c>
      <c r="K89" s="13" t="s">
        <v>427</v>
      </c>
      <c r="L89" s="13" t="s">
        <v>605</v>
      </c>
      <c r="M89" s="13" t="s">
        <v>829</v>
      </c>
    </row>
    <row r="90" spans="1:13" x14ac:dyDescent="0.3">
      <c r="A90" s="13" t="s">
        <v>131</v>
      </c>
      <c r="B90" s="13" t="s">
        <v>254</v>
      </c>
      <c r="C90" s="13" t="s">
        <v>255</v>
      </c>
      <c r="D90" s="13" t="s">
        <v>470</v>
      </c>
      <c r="E90" s="13" t="s">
        <v>830</v>
      </c>
      <c r="F90" s="13" t="s">
        <v>258</v>
      </c>
      <c r="G90" s="13" t="s">
        <v>714</v>
      </c>
      <c r="H90" s="13" t="s">
        <v>715</v>
      </c>
      <c r="I90" s="14">
        <v>1</v>
      </c>
      <c r="J90" s="13" t="s">
        <v>130</v>
      </c>
      <c r="K90" s="13" t="s">
        <v>309</v>
      </c>
      <c r="L90" s="13" t="s">
        <v>605</v>
      </c>
      <c r="M90" s="13" t="s">
        <v>628</v>
      </c>
    </row>
    <row r="91" spans="1:13" x14ac:dyDescent="0.3">
      <c r="A91" s="13" t="s">
        <v>131</v>
      </c>
      <c r="B91" s="13" t="s">
        <v>254</v>
      </c>
      <c r="C91" s="13" t="s">
        <v>255</v>
      </c>
      <c r="D91" s="13" t="s">
        <v>470</v>
      </c>
      <c r="E91" s="13" t="s">
        <v>830</v>
      </c>
      <c r="F91" s="13" t="s">
        <v>258</v>
      </c>
      <c r="G91" s="13" t="s">
        <v>831</v>
      </c>
      <c r="H91" s="13" t="s">
        <v>832</v>
      </c>
      <c r="I91" s="14">
        <v>1</v>
      </c>
      <c r="J91" s="13" t="s">
        <v>130</v>
      </c>
      <c r="K91" s="13" t="s">
        <v>309</v>
      </c>
      <c r="L91" s="13" t="s">
        <v>605</v>
      </c>
      <c r="M91" s="13" t="s">
        <v>628</v>
      </c>
    </row>
    <row r="92" spans="1:13" x14ac:dyDescent="0.3">
      <c r="A92" s="13" t="s">
        <v>131</v>
      </c>
      <c r="B92" s="13" t="s">
        <v>254</v>
      </c>
      <c r="C92" s="13" t="s">
        <v>255</v>
      </c>
      <c r="D92" s="13" t="s">
        <v>470</v>
      </c>
      <c r="E92" s="13" t="s">
        <v>830</v>
      </c>
      <c r="F92" s="13" t="s">
        <v>258</v>
      </c>
      <c r="G92" s="13" t="s">
        <v>833</v>
      </c>
      <c r="H92" s="13" t="s">
        <v>834</v>
      </c>
      <c r="I92" s="14">
        <v>1</v>
      </c>
      <c r="J92" s="13" t="s">
        <v>130</v>
      </c>
      <c r="K92" s="13" t="s">
        <v>309</v>
      </c>
      <c r="L92" s="13" t="s">
        <v>605</v>
      </c>
      <c r="M92" s="13" t="s">
        <v>628</v>
      </c>
    </row>
    <row r="93" spans="1:13" x14ac:dyDescent="0.3">
      <c r="A93" s="13" t="s">
        <v>131</v>
      </c>
      <c r="B93" s="13" t="s">
        <v>254</v>
      </c>
      <c r="C93" s="13" t="s">
        <v>255</v>
      </c>
      <c r="D93" s="13" t="s">
        <v>470</v>
      </c>
      <c r="E93" s="13" t="s">
        <v>830</v>
      </c>
      <c r="F93" s="13" t="s">
        <v>258</v>
      </c>
      <c r="G93" s="13" t="s">
        <v>835</v>
      </c>
      <c r="H93" s="13" t="s">
        <v>836</v>
      </c>
      <c r="I93" s="14">
        <v>1</v>
      </c>
      <c r="J93" s="13" t="s">
        <v>130</v>
      </c>
      <c r="K93" s="13" t="s">
        <v>309</v>
      </c>
      <c r="L93" s="13" t="s">
        <v>605</v>
      </c>
      <c r="M93" s="13" t="s">
        <v>628</v>
      </c>
    </row>
    <row r="94" spans="1:13" x14ac:dyDescent="0.3">
      <c r="A94" s="13" t="s">
        <v>131</v>
      </c>
      <c r="B94" s="13" t="s">
        <v>254</v>
      </c>
      <c r="C94" s="13" t="s">
        <v>255</v>
      </c>
      <c r="D94" s="13" t="s">
        <v>470</v>
      </c>
      <c r="E94" s="13" t="s">
        <v>830</v>
      </c>
      <c r="F94" s="13" t="s">
        <v>258</v>
      </c>
      <c r="G94" s="13" t="s">
        <v>837</v>
      </c>
      <c r="H94" s="13" t="s">
        <v>838</v>
      </c>
      <c r="I94" s="14">
        <v>3</v>
      </c>
      <c r="J94" s="13" t="s">
        <v>130</v>
      </c>
      <c r="K94" s="13" t="s">
        <v>309</v>
      </c>
      <c r="L94" s="13" t="s">
        <v>605</v>
      </c>
      <c r="M94" s="13" t="s">
        <v>628</v>
      </c>
    </row>
    <row r="95" spans="1:13" x14ac:dyDescent="0.3">
      <c r="A95" s="13" t="s">
        <v>131</v>
      </c>
      <c r="B95" s="13" t="s">
        <v>254</v>
      </c>
      <c r="C95" s="13" t="s">
        <v>255</v>
      </c>
      <c r="D95" s="13" t="s">
        <v>470</v>
      </c>
      <c r="E95" s="13" t="s">
        <v>830</v>
      </c>
      <c r="F95" s="13" t="s">
        <v>258</v>
      </c>
      <c r="G95" s="13" t="s">
        <v>839</v>
      </c>
      <c r="H95" s="13" t="s">
        <v>840</v>
      </c>
      <c r="I95" s="14">
        <v>1</v>
      </c>
      <c r="J95" s="13" t="s">
        <v>130</v>
      </c>
      <c r="K95" s="13" t="s">
        <v>309</v>
      </c>
      <c r="L95" s="13" t="s">
        <v>605</v>
      </c>
      <c r="M95" s="13" t="s">
        <v>628</v>
      </c>
    </row>
    <row r="96" spans="1:13" x14ac:dyDescent="0.3">
      <c r="A96" s="13" t="s">
        <v>131</v>
      </c>
      <c r="B96" s="13" t="s">
        <v>254</v>
      </c>
      <c r="C96" s="13" t="s">
        <v>255</v>
      </c>
      <c r="D96" s="13" t="s">
        <v>470</v>
      </c>
      <c r="E96" s="13" t="s">
        <v>841</v>
      </c>
      <c r="F96" s="13" t="s">
        <v>258</v>
      </c>
      <c r="G96" s="13" t="s">
        <v>842</v>
      </c>
      <c r="H96" s="13" t="s">
        <v>843</v>
      </c>
      <c r="I96" s="14">
        <v>1</v>
      </c>
      <c r="J96" s="13" t="s">
        <v>130</v>
      </c>
      <c r="K96" s="13" t="s">
        <v>315</v>
      </c>
      <c r="L96" s="13" t="s">
        <v>605</v>
      </c>
      <c r="M96" s="13" t="s">
        <v>844</v>
      </c>
    </row>
    <row r="97" spans="1:13" x14ac:dyDescent="0.3">
      <c r="A97" s="13" t="s">
        <v>137</v>
      </c>
      <c r="B97" s="13" t="s">
        <v>271</v>
      </c>
      <c r="C97" s="13" t="s">
        <v>255</v>
      </c>
      <c r="D97" s="13" t="s">
        <v>466</v>
      </c>
      <c r="E97" s="13" t="s">
        <v>845</v>
      </c>
      <c r="F97" s="13" t="s">
        <v>258</v>
      </c>
      <c r="G97" s="13" t="s">
        <v>846</v>
      </c>
      <c r="H97" s="13" t="s">
        <v>847</v>
      </c>
      <c r="I97" s="14">
        <v>1</v>
      </c>
      <c r="J97" s="13" t="s">
        <v>136</v>
      </c>
      <c r="K97" s="13" t="s">
        <v>380</v>
      </c>
      <c r="L97" s="13" t="s">
        <v>605</v>
      </c>
      <c r="M97" s="13" t="s">
        <v>628</v>
      </c>
    </row>
    <row r="98" spans="1:13" x14ac:dyDescent="0.3">
      <c r="A98" s="13" t="s">
        <v>82</v>
      </c>
      <c r="B98" s="13" t="s">
        <v>271</v>
      </c>
      <c r="C98" s="13" t="s">
        <v>255</v>
      </c>
      <c r="D98" s="13" t="s">
        <v>848</v>
      </c>
      <c r="E98" s="13" t="s">
        <v>849</v>
      </c>
      <c r="F98" s="13" t="s">
        <v>258</v>
      </c>
      <c r="G98" s="13" t="s">
        <v>747</v>
      </c>
      <c r="H98" s="13" t="s">
        <v>748</v>
      </c>
      <c r="I98" s="14">
        <v>2</v>
      </c>
      <c r="J98" s="13" t="s">
        <v>81</v>
      </c>
      <c r="K98" s="13" t="s">
        <v>850</v>
      </c>
      <c r="L98" s="13" t="s">
        <v>605</v>
      </c>
      <c r="M98" s="13" t="s">
        <v>532</v>
      </c>
    </row>
    <row r="99" spans="1:13" x14ac:dyDescent="0.3">
      <c r="A99" s="13" t="s">
        <v>82</v>
      </c>
      <c r="B99" s="13" t="s">
        <v>271</v>
      </c>
      <c r="C99" s="13" t="s">
        <v>255</v>
      </c>
      <c r="D99" s="13" t="s">
        <v>848</v>
      </c>
      <c r="E99" s="13" t="s">
        <v>851</v>
      </c>
      <c r="F99" s="13" t="s">
        <v>258</v>
      </c>
      <c r="G99" s="13" t="s">
        <v>852</v>
      </c>
      <c r="H99" s="13" t="s">
        <v>853</v>
      </c>
      <c r="I99" s="14">
        <v>1</v>
      </c>
      <c r="J99" s="13" t="s">
        <v>81</v>
      </c>
      <c r="K99" s="13" t="s">
        <v>277</v>
      </c>
      <c r="L99" s="13" t="s">
        <v>605</v>
      </c>
      <c r="M99" s="13" t="s">
        <v>392</v>
      </c>
    </row>
    <row r="100" spans="1:13" x14ac:dyDescent="0.3">
      <c r="A100" s="13" t="s">
        <v>28</v>
      </c>
      <c r="B100" s="13" t="s">
        <v>271</v>
      </c>
      <c r="C100" s="13" t="s">
        <v>255</v>
      </c>
      <c r="D100" s="13" t="s">
        <v>432</v>
      </c>
      <c r="E100" s="13" t="s">
        <v>433</v>
      </c>
      <c r="F100" s="13" t="s">
        <v>258</v>
      </c>
      <c r="G100" s="13" t="s">
        <v>854</v>
      </c>
      <c r="H100" s="13" t="s">
        <v>855</v>
      </c>
      <c r="I100" s="14">
        <v>1</v>
      </c>
      <c r="J100" s="13" t="s">
        <v>45</v>
      </c>
      <c r="K100" s="13" t="s">
        <v>436</v>
      </c>
      <c r="L100" s="13" t="s">
        <v>605</v>
      </c>
      <c r="M100" s="13" t="s">
        <v>628</v>
      </c>
    </row>
    <row r="101" spans="1:13" x14ac:dyDescent="0.3">
      <c r="A101" s="13" t="s">
        <v>28</v>
      </c>
      <c r="B101" s="13" t="s">
        <v>271</v>
      </c>
      <c r="C101" s="13" t="s">
        <v>255</v>
      </c>
      <c r="D101" s="13" t="s">
        <v>432</v>
      </c>
      <c r="E101" s="13" t="s">
        <v>856</v>
      </c>
      <c r="F101" s="13" t="s">
        <v>258</v>
      </c>
      <c r="G101" s="13" t="s">
        <v>854</v>
      </c>
      <c r="H101" s="13" t="s">
        <v>855</v>
      </c>
      <c r="I101" s="14">
        <v>4</v>
      </c>
      <c r="J101" s="13" t="s">
        <v>45</v>
      </c>
      <c r="K101" s="13" t="s">
        <v>810</v>
      </c>
      <c r="L101" s="13" t="s">
        <v>605</v>
      </c>
      <c r="M101" s="13" t="s">
        <v>628</v>
      </c>
    </row>
    <row r="102" spans="1:13" x14ac:dyDescent="0.3">
      <c r="A102" s="13" t="s">
        <v>28</v>
      </c>
      <c r="B102" s="13" t="s">
        <v>271</v>
      </c>
      <c r="C102" s="13" t="s">
        <v>255</v>
      </c>
      <c r="D102" s="13" t="s">
        <v>432</v>
      </c>
      <c r="E102" s="13" t="s">
        <v>857</v>
      </c>
      <c r="F102" s="13" t="s">
        <v>258</v>
      </c>
      <c r="G102" s="13" t="s">
        <v>608</v>
      </c>
      <c r="H102" s="13" t="s">
        <v>609</v>
      </c>
      <c r="I102" s="14">
        <v>1</v>
      </c>
      <c r="J102" s="13" t="s">
        <v>45</v>
      </c>
      <c r="K102" s="13" t="s">
        <v>482</v>
      </c>
      <c r="L102" s="13" t="s">
        <v>605</v>
      </c>
      <c r="M102" s="13" t="s">
        <v>610</v>
      </c>
    </row>
    <row r="103" spans="1:13" x14ac:dyDescent="0.3">
      <c r="A103" s="13" t="s">
        <v>51</v>
      </c>
      <c r="B103" s="13" t="s">
        <v>271</v>
      </c>
      <c r="C103" s="13" t="s">
        <v>255</v>
      </c>
      <c r="D103" s="13" t="s">
        <v>858</v>
      </c>
      <c r="E103" s="13" t="s">
        <v>859</v>
      </c>
      <c r="F103" s="13" t="s">
        <v>258</v>
      </c>
      <c r="G103" s="13" t="s">
        <v>860</v>
      </c>
      <c r="H103" s="13" t="s">
        <v>861</v>
      </c>
      <c r="I103" s="14">
        <v>1</v>
      </c>
      <c r="J103" s="13" t="s">
        <v>138</v>
      </c>
      <c r="K103" s="13" t="s">
        <v>309</v>
      </c>
      <c r="L103" s="13" t="s">
        <v>605</v>
      </c>
      <c r="M103" s="13" t="s">
        <v>628</v>
      </c>
    </row>
    <row r="104" spans="1:13" x14ac:dyDescent="0.3">
      <c r="A104" s="13" t="s">
        <v>49</v>
      </c>
      <c r="B104" s="13" t="s">
        <v>271</v>
      </c>
      <c r="C104" s="13" t="s">
        <v>255</v>
      </c>
      <c r="D104" s="13" t="s">
        <v>296</v>
      </c>
      <c r="E104" s="13" t="s">
        <v>862</v>
      </c>
      <c r="F104" s="13" t="s">
        <v>258</v>
      </c>
      <c r="G104" s="13" t="s">
        <v>863</v>
      </c>
      <c r="H104" s="13" t="s">
        <v>864</v>
      </c>
      <c r="I104" s="14">
        <v>2</v>
      </c>
      <c r="J104" s="13" t="s">
        <v>48</v>
      </c>
      <c r="K104" s="13" t="s">
        <v>865</v>
      </c>
      <c r="L104" s="13" t="s">
        <v>605</v>
      </c>
      <c r="M104" s="13" t="s">
        <v>829</v>
      </c>
    </row>
    <row r="105" spans="1:13" x14ac:dyDescent="0.3">
      <c r="A105" s="13" t="s">
        <v>28</v>
      </c>
      <c r="B105" s="13" t="s">
        <v>271</v>
      </c>
      <c r="C105" s="13" t="s">
        <v>255</v>
      </c>
      <c r="D105" s="13" t="s">
        <v>866</v>
      </c>
      <c r="E105" s="13" t="s">
        <v>867</v>
      </c>
      <c r="F105" s="13" t="s">
        <v>258</v>
      </c>
      <c r="G105" s="13" t="s">
        <v>608</v>
      </c>
      <c r="H105" s="13" t="s">
        <v>609</v>
      </c>
      <c r="I105" s="14">
        <v>1</v>
      </c>
      <c r="J105" s="13" t="s">
        <v>116</v>
      </c>
      <c r="K105" s="13" t="s">
        <v>698</v>
      </c>
      <c r="L105" s="13" t="s">
        <v>605</v>
      </c>
      <c r="M105" s="13" t="s">
        <v>610</v>
      </c>
    </row>
    <row r="106" spans="1:13" x14ac:dyDescent="0.3">
      <c r="A106" s="13" t="s">
        <v>211</v>
      </c>
      <c r="B106" s="13" t="s">
        <v>271</v>
      </c>
      <c r="C106" s="13" t="s">
        <v>255</v>
      </c>
      <c r="D106" s="13" t="s">
        <v>442</v>
      </c>
      <c r="E106" s="13" t="s">
        <v>443</v>
      </c>
      <c r="F106" s="13" t="s">
        <v>258</v>
      </c>
      <c r="G106" s="13" t="s">
        <v>839</v>
      </c>
      <c r="H106" s="13" t="s">
        <v>840</v>
      </c>
      <c r="I106" s="14">
        <v>3</v>
      </c>
      <c r="J106" s="13" t="s">
        <v>210</v>
      </c>
      <c r="K106" s="13" t="s">
        <v>446</v>
      </c>
      <c r="L106" s="13" t="s">
        <v>605</v>
      </c>
      <c r="M106" s="13" t="s">
        <v>628</v>
      </c>
    </row>
    <row r="107" spans="1:13" x14ac:dyDescent="0.3">
      <c r="A107" s="13" t="s">
        <v>28</v>
      </c>
      <c r="B107" s="13" t="s">
        <v>271</v>
      </c>
      <c r="C107" s="13" t="s">
        <v>255</v>
      </c>
      <c r="D107" s="13" t="s">
        <v>868</v>
      </c>
      <c r="E107" s="13" t="s">
        <v>869</v>
      </c>
      <c r="F107" s="13" t="s">
        <v>258</v>
      </c>
      <c r="G107" s="13" t="s">
        <v>870</v>
      </c>
      <c r="H107" s="13" t="s">
        <v>871</v>
      </c>
      <c r="I107" s="14">
        <v>1</v>
      </c>
      <c r="J107" s="13" t="s">
        <v>63</v>
      </c>
      <c r="K107" s="13" t="s">
        <v>427</v>
      </c>
      <c r="L107" s="13" t="s">
        <v>605</v>
      </c>
      <c r="M107" s="13" t="s">
        <v>624</v>
      </c>
    </row>
    <row r="108" spans="1:13" x14ac:dyDescent="0.3">
      <c r="A108" s="13" t="s">
        <v>28</v>
      </c>
      <c r="B108" s="13" t="s">
        <v>271</v>
      </c>
      <c r="C108" s="13" t="s">
        <v>255</v>
      </c>
      <c r="D108" s="13" t="s">
        <v>868</v>
      </c>
      <c r="E108" s="13" t="s">
        <v>869</v>
      </c>
      <c r="F108" s="13" t="s">
        <v>258</v>
      </c>
      <c r="G108" s="13" t="s">
        <v>872</v>
      </c>
      <c r="H108" s="13" t="s">
        <v>873</v>
      </c>
      <c r="I108" s="14">
        <v>1</v>
      </c>
      <c r="J108" s="13" t="s">
        <v>63</v>
      </c>
      <c r="K108" s="13" t="s">
        <v>427</v>
      </c>
      <c r="L108" s="13" t="s">
        <v>605</v>
      </c>
      <c r="M108" s="13" t="s">
        <v>874</v>
      </c>
    </row>
    <row r="109" spans="1:13" x14ac:dyDescent="0.3">
      <c r="A109" s="13" t="s">
        <v>28</v>
      </c>
      <c r="B109" s="13" t="s">
        <v>271</v>
      </c>
      <c r="C109" s="13" t="s">
        <v>255</v>
      </c>
      <c r="D109" s="13" t="s">
        <v>868</v>
      </c>
      <c r="E109" s="13" t="s">
        <v>875</v>
      </c>
      <c r="F109" s="13" t="s">
        <v>258</v>
      </c>
      <c r="G109" s="13" t="s">
        <v>876</v>
      </c>
      <c r="H109" s="13" t="s">
        <v>877</v>
      </c>
      <c r="I109" s="14">
        <v>3</v>
      </c>
      <c r="J109" s="13" t="s">
        <v>63</v>
      </c>
      <c r="K109" s="13" t="s">
        <v>345</v>
      </c>
      <c r="L109" s="13" t="s">
        <v>605</v>
      </c>
      <c r="M109" s="13" t="s">
        <v>564</v>
      </c>
    </row>
    <row r="110" spans="1:13" x14ac:dyDescent="0.3">
      <c r="A110" s="13" t="s">
        <v>28</v>
      </c>
      <c r="B110" s="13" t="s">
        <v>271</v>
      </c>
      <c r="C110" s="13" t="s">
        <v>255</v>
      </c>
      <c r="D110" s="13" t="s">
        <v>868</v>
      </c>
      <c r="E110" s="13" t="s">
        <v>875</v>
      </c>
      <c r="F110" s="13" t="s">
        <v>258</v>
      </c>
      <c r="G110" s="13" t="s">
        <v>878</v>
      </c>
      <c r="H110" s="13" t="s">
        <v>879</v>
      </c>
      <c r="I110" s="14">
        <v>3</v>
      </c>
      <c r="J110" s="13" t="s">
        <v>63</v>
      </c>
      <c r="K110" s="13" t="s">
        <v>345</v>
      </c>
      <c r="L110" s="13" t="s">
        <v>605</v>
      </c>
      <c r="M110" s="13" t="s">
        <v>829</v>
      </c>
    </row>
    <row r="111" spans="1:13" x14ac:dyDescent="0.3">
      <c r="A111" s="13" t="s">
        <v>28</v>
      </c>
      <c r="B111" s="13" t="s">
        <v>271</v>
      </c>
      <c r="C111" s="13" t="s">
        <v>255</v>
      </c>
      <c r="D111" s="13" t="s">
        <v>868</v>
      </c>
      <c r="E111" s="13" t="s">
        <v>875</v>
      </c>
      <c r="F111" s="13" t="s">
        <v>258</v>
      </c>
      <c r="G111" s="13" t="s">
        <v>880</v>
      </c>
      <c r="H111" s="13" t="s">
        <v>881</v>
      </c>
      <c r="I111" s="14">
        <v>1</v>
      </c>
      <c r="J111" s="13" t="s">
        <v>63</v>
      </c>
      <c r="K111" s="13" t="s">
        <v>345</v>
      </c>
      <c r="L111" s="13" t="s">
        <v>605</v>
      </c>
      <c r="M111" s="13" t="s">
        <v>829</v>
      </c>
    </row>
    <row r="112" spans="1:13" x14ac:dyDescent="0.3">
      <c r="A112" s="13" t="s">
        <v>28</v>
      </c>
      <c r="B112" s="13" t="s">
        <v>271</v>
      </c>
      <c r="C112" s="13" t="s">
        <v>255</v>
      </c>
      <c r="D112" s="13" t="s">
        <v>868</v>
      </c>
      <c r="E112" s="13" t="s">
        <v>875</v>
      </c>
      <c r="F112" s="13" t="s">
        <v>258</v>
      </c>
      <c r="G112" s="13" t="s">
        <v>882</v>
      </c>
      <c r="H112" s="13" t="s">
        <v>883</v>
      </c>
      <c r="I112" s="14">
        <v>1</v>
      </c>
      <c r="J112" s="13" t="s">
        <v>63</v>
      </c>
      <c r="K112" s="13" t="s">
        <v>345</v>
      </c>
      <c r="L112" s="13" t="s">
        <v>605</v>
      </c>
      <c r="M112" s="13" t="s">
        <v>290</v>
      </c>
    </row>
    <row r="113" spans="1:13" x14ac:dyDescent="0.3">
      <c r="A113" s="13" t="s">
        <v>28</v>
      </c>
      <c r="B113" s="13" t="s">
        <v>271</v>
      </c>
      <c r="C113" s="13" t="s">
        <v>255</v>
      </c>
      <c r="D113" s="13" t="s">
        <v>868</v>
      </c>
      <c r="E113" s="13" t="s">
        <v>884</v>
      </c>
      <c r="F113" s="13" t="s">
        <v>274</v>
      </c>
      <c r="G113" s="13" t="s">
        <v>885</v>
      </c>
      <c r="H113" s="13" t="s">
        <v>886</v>
      </c>
      <c r="I113" s="14">
        <v>1</v>
      </c>
      <c r="J113" s="13" t="s">
        <v>63</v>
      </c>
      <c r="K113" s="13" t="s">
        <v>586</v>
      </c>
      <c r="L113" s="13" t="s">
        <v>605</v>
      </c>
      <c r="M113" s="13" t="s">
        <v>887</v>
      </c>
    </row>
    <row r="114" spans="1:13" x14ac:dyDescent="0.3">
      <c r="A114" s="13" t="s">
        <v>51</v>
      </c>
      <c r="B114" s="13" t="s">
        <v>359</v>
      </c>
      <c r="C114" s="13" t="s">
        <v>255</v>
      </c>
      <c r="D114" s="13" t="s">
        <v>447</v>
      </c>
      <c r="E114" s="13" t="s">
        <v>448</v>
      </c>
      <c r="F114" s="13" t="s">
        <v>258</v>
      </c>
      <c r="G114" s="13" t="s">
        <v>888</v>
      </c>
      <c r="H114" s="13" t="s">
        <v>889</v>
      </c>
      <c r="I114" s="14">
        <v>1</v>
      </c>
      <c r="J114" s="13" t="s">
        <v>50</v>
      </c>
      <c r="K114" s="13" t="s">
        <v>449</v>
      </c>
      <c r="L114" s="13" t="s">
        <v>605</v>
      </c>
      <c r="M114" s="13" t="s">
        <v>817</v>
      </c>
    </row>
    <row r="115" spans="1:13" x14ac:dyDescent="0.3">
      <c r="A115" s="13" t="s">
        <v>176</v>
      </c>
      <c r="B115" s="13" t="s">
        <v>331</v>
      </c>
      <c r="C115" s="13" t="s">
        <v>255</v>
      </c>
      <c r="D115" s="13" t="s">
        <v>332</v>
      </c>
      <c r="E115" s="13" t="s">
        <v>890</v>
      </c>
      <c r="F115" s="13" t="s">
        <v>258</v>
      </c>
      <c r="G115" s="13" t="s">
        <v>891</v>
      </c>
      <c r="H115" s="13" t="s">
        <v>892</v>
      </c>
      <c r="I115" s="14">
        <v>1</v>
      </c>
      <c r="J115" s="13" t="s">
        <v>175</v>
      </c>
      <c r="K115" s="13" t="s">
        <v>449</v>
      </c>
      <c r="L115" s="13" t="s">
        <v>605</v>
      </c>
      <c r="M115" s="13" t="s">
        <v>893</v>
      </c>
    </row>
    <row r="116" spans="1:13" x14ac:dyDescent="0.3">
      <c r="A116" s="13" t="s">
        <v>193</v>
      </c>
      <c r="B116" s="13" t="s">
        <v>271</v>
      </c>
      <c r="C116" s="13" t="s">
        <v>255</v>
      </c>
      <c r="D116" s="13" t="s">
        <v>894</v>
      </c>
      <c r="E116" s="13" t="s">
        <v>895</v>
      </c>
      <c r="F116" s="13" t="s">
        <v>258</v>
      </c>
      <c r="G116" s="13" t="s">
        <v>896</v>
      </c>
      <c r="H116" s="13" t="s">
        <v>897</v>
      </c>
      <c r="I116" s="14">
        <v>2</v>
      </c>
      <c r="J116" s="13" t="s">
        <v>192</v>
      </c>
      <c r="K116" s="13" t="s">
        <v>493</v>
      </c>
      <c r="L116" s="13" t="s">
        <v>605</v>
      </c>
      <c r="M116" s="13" t="s">
        <v>793</v>
      </c>
    </row>
    <row r="117" spans="1:13" x14ac:dyDescent="0.3">
      <c r="A117" s="13" t="s">
        <v>193</v>
      </c>
      <c r="B117" s="13" t="s">
        <v>271</v>
      </c>
      <c r="C117" s="13" t="s">
        <v>255</v>
      </c>
      <c r="D117" s="13" t="s">
        <v>894</v>
      </c>
      <c r="E117" s="13" t="s">
        <v>898</v>
      </c>
      <c r="F117" s="13" t="s">
        <v>274</v>
      </c>
      <c r="G117" s="13" t="s">
        <v>798</v>
      </c>
      <c r="H117" s="13" t="s">
        <v>799</v>
      </c>
      <c r="I117" s="14">
        <v>4</v>
      </c>
      <c r="J117" s="13" t="s">
        <v>192</v>
      </c>
      <c r="K117" s="13" t="s">
        <v>632</v>
      </c>
      <c r="L117" s="13" t="s">
        <v>605</v>
      </c>
      <c r="M117" s="13" t="s">
        <v>628</v>
      </c>
    </row>
    <row r="118" spans="1:13" x14ac:dyDescent="0.3">
      <c r="A118" s="13" t="s">
        <v>133</v>
      </c>
      <c r="B118" s="13" t="s">
        <v>359</v>
      </c>
      <c r="C118" s="13" t="s">
        <v>255</v>
      </c>
      <c r="D118" s="13" t="s">
        <v>899</v>
      </c>
      <c r="E118" s="13" t="s">
        <v>900</v>
      </c>
      <c r="F118" s="13" t="s">
        <v>258</v>
      </c>
      <c r="G118" s="13" t="s">
        <v>901</v>
      </c>
      <c r="H118" s="13" t="s">
        <v>902</v>
      </c>
      <c r="I118" s="14">
        <v>1</v>
      </c>
      <c r="J118" s="13" t="s">
        <v>145</v>
      </c>
      <c r="K118" s="13" t="s">
        <v>313</v>
      </c>
      <c r="L118" s="13" t="s">
        <v>605</v>
      </c>
      <c r="M118" s="13" t="s">
        <v>628</v>
      </c>
    </row>
    <row r="119" spans="1:13" x14ac:dyDescent="0.3">
      <c r="A119" s="13" t="s">
        <v>44</v>
      </c>
      <c r="B119" s="13" t="s">
        <v>271</v>
      </c>
      <c r="C119" s="13" t="s">
        <v>255</v>
      </c>
      <c r="D119" s="13" t="s">
        <v>903</v>
      </c>
      <c r="E119" s="13" t="s">
        <v>904</v>
      </c>
      <c r="F119" s="13" t="s">
        <v>258</v>
      </c>
      <c r="G119" s="13" t="s">
        <v>905</v>
      </c>
      <c r="H119" s="13" t="s">
        <v>906</v>
      </c>
      <c r="I119" s="14">
        <v>1</v>
      </c>
      <c r="J119" s="13" t="s">
        <v>43</v>
      </c>
      <c r="K119" s="13" t="s">
        <v>397</v>
      </c>
      <c r="L119" s="13" t="s">
        <v>605</v>
      </c>
      <c r="M119" s="13" t="s">
        <v>907</v>
      </c>
    </row>
    <row r="120" spans="1:13" x14ac:dyDescent="0.3">
      <c r="A120" s="13" t="s">
        <v>44</v>
      </c>
      <c r="B120" s="13" t="s">
        <v>271</v>
      </c>
      <c r="C120" s="13" t="s">
        <v>255</v>
      </c>
      <c r="D120" s="13" t="s">
        <v>903</v>
      </c>
      <c r="E120" s="13" t="s">
        <v>908</v>
      </c>
      <c r="F120" s="13" t="s">
        <v>258</v>
      </c>
      <c r="G120" s="13" t="s">
        <v>733</v>
      </c>
      <c r="H120" s="13" t="s">
        <v>734</v>
      </c>
      <c r="I120" s="14">
        <v>4</v>
      </c>
      <c r="J120" s="13" t="s">
        <v>43</v>
      </c>
      <c r="K120" s="13" t="s">
        <v>909</v>
      </c>
      <c r="L120" s="13" t="s">
        <v>605</v>
      </c>
      <c r="M120" s="13" t="s">
        <v>628</v>
      </c>
    </row>
    <row r="121" spans="1:13" x14ac:dyDescent="0.3">
      <c r="A121" s="13" t="s">
        <v>44</v>
      </c>
      <c r="B121" s="13" t="s">
        <v>271</v>
      </c>
      <c r="C121" s="13" t="s">
        <v>255</v>
      </c>
      <c r="D121" s="13" t="s">
        <v>903</v>
      </c>
      <c r="E121" s="13" t="s">
        <v>910</v>
      </c>
      <c r="F121" s="13" t="s">
        <v>258</v>
      </c>
      <c r="G121" s="13" t="s">
        <v>680</v>
      </c>
      <c r="H121" s="13" t="s">
        <v>681</v>
      </c>
      <c r="I121" s="14">
        <v>1</v>
      </c>
      <c r="J121" s="13" t="s">
        <v>43</v>
      </c>
      <c r="K121" s="13" t="s">
        <v>345</v>
      </c>
      <c r="L121" s="13" t="s">
        <v>605</v>
      </c>
      <c r="M121" s="13" t="s">
        <v>628</v>
      </c>
    </row>
    <row r="122" spans="1:13" x14ac:dyDescent="0.3">
      <c r="A122" s="13" t="s">
        <v>51</v>
      </c>
      <c r="B122" s="13" t="s">
        <v>254</v>
      </c>
      <c r="C122" s="13" t="s">
        <v>255</v>
      </c>
      <c r="D122" s="13" t="s">
        <v>460</v>
      </c>
      <c r="E122" s="13" t="s">
        <v>911</v>
      </c>
      <c r="F122" s="13" t="s">
        <v>258</v>
      </c>
      <c r="G122" s="13" t="s">
        <v>912</v>
      </c>
      <c r="H122" s="13" t="s">
        <v>913</v>
      </c>
      <c r="I122" s="14">
        <v>3</v>
      </c>
      <c r="J122" s="13" t="s">
        <v>238</v>
      </c>
      <c r="K122" s="13" t="s">
        <v>322</v>
      </c>
      <c r="L122" s="13" t="s">
        <v>605</v>
      </c>
      <c r="M122" s="13" t="s">
        <v>914</v>
      </c>
    </row>
    <row r="123" spans="1:13" x14ac:dyDescent="0.3">
      <c r="A123" s="13" t="s">
        <v>72</v>
      </c>
      <c r="B123" s="13" t="s">
        <v>254</v>
      </c>
      <c r="C123" s="13" t="s">
        <v>255</v>
      </c>
      <c r="D123" s="13" t="s">
        <v>460</v>
      </c>
      <c r="E123" s="13" t="s">
        <v>915</v>
      </c>
      <c r="F123" s="13" t="s">
        <v>258</v>
      </c>
      <c r="G123" s="13" t="s">
        <v>916</v>
      </c>
      <c r="H123" s="13" t="s">
        <v>917</v>
      </c>
      <c r="I123" s="14">
        <v>1</v>
      </c>
      <c r="J123" s="13" t="s">
        <v>167</v>
      </c>
      <c r="K123" s="13" t="s">
        <v>511</v>
      </c>
      <c r="L123" s="13" t="s">
        <v>605</v>
      </c>
      <c r="M123" s="13" t="s">
        <v>918</v>
      </c>
    </row>
    <row r="124" spans="1:13" x14ac:dyDescent="0.3">
      <c r="A124" s="13" t="s">
        <v>191</v>
      </c>
      <c r="B124" s="13" t="s">
        <v>254</v>
      </c>
      <c r="C124" s="13" t="s">
        <v>255</v>
      </c>
      <c r="D124" s="13" t="s">
        <v>919</v>
      </c>
      <c r="E124" s="13" t="s">
        <v>920</v>
      </c>
      <c r="F124" s="13" t="s">
        <v>274</v>
      </c>
      <c r="G124" s="13" t="s">
        <v>854</v>
      </c>
      <c r="H124" s="13" t="s">
        <v>855</v>
      </c>
      <c r="I124" s="14">
        <v>4</v>
      </c>
      <c r="J124" s="13" t="s">
        <v>190</v>
      </c>
      <c r="K124" s="13" t="s">
        <v>336</v>
      </c>
      <c r="L124" s="13" t="s">
        <v>605</v>
      </c>
      <c r="M124" s="13" t="s">
        <v>628</v>
      </c>
    </row>
    <row r="125" spans="1:13" x14ac:dyDescent="0.3">
      <c r="A125" s="13" t="s">
        <v>20</v>
      </c>
      <c r="B125" s="13" t="s">
        <v>254</v>
      </c>
      <c r="C125" s="13" t="s">
        <v>255</v>
      </c>
      <c r="D125" s="13" t="s">
        <v>921</v>
      </c>
      <c r="E125" s="13" t="s">
        <v>922</v>
      </c>
      <c r="F125" s="13" t="s">
        <v>258</v>
      </c>
      <c r="G125" s="13" t="s">
        <v>795</v>
      </c>
      <c r="H125" s="13" t="s">
        <v>796</v>
      </c>
      <c r="I125" s="14">
        <v>8</v>
      </c>
      <c r="J125" s="13" t="s">
        <v>19</v>
      </c>
      <c r="K125" s="13" t="s">
        <v>397</v>
      </c>
      <c r="L125" s="13" t="s">
        <v>605</v>
      </c>
      <c r="M125" s="13" t="s">
        <v>797</v>
      </c>
    </row>
    <row r="126" spans="1:13" x14ac:dyDescent="0.3">
      <c r="A126" s="13" t="s">
        <v>20</v>
      </c>
      <c r="B126" s="13" t="s">
        <v>254</v>
      </c>
      <c r="C126" s="13" t="s">
        <v>255</v>
      </c>
      <c r="D126" s="13" t="s">
        <v>921</v>
      </c>
      <c r="E126" s="13" t="s">
        <v>923</v>
      </c>
      <c r="F126" s="13" t="s">
        <v>258</v>
      </c>
      <c r="G126" s="13" t="s">
        <v>924</v>
      </c>
      <c r="H126" s="13" t="s">
        <v>925</v>
      </c>
      <c r="I126" s="14">
        <v>10</v>
      </c>
      <c r="J126" s="13" t="s">
        <v>19</v>
      </c>
      <c r="K126" s="13" t="s">
        <v>309</v>
      </c>
      <c r="L126" s="13" t="s">
        <v>605</v>
      </c>
      <c r="M126" s="13" t="s">
        <v>711</v>
      </c>
    </row>
    <row r="127" spans="1:13" x14ac:dyDescent="0.3">
      <c r="A127" s="13" t="s">
        <v>20</v>
      </c>
      <c r="B127" s="13" t="s">
        <v>254</v>
      </c>
      <c r="C127" s="13" t="s">
        <v>255</v>
      </c>
      <c r="D127" s="13" t="s">
        <v>921</v>
      </c>
      <c r="E127" s="13" t="s">
        <v>923</v>
      </c>
      <c r="F127" s="13" t="s">
        <v>258</v>
      </c>
      <c r="G127" s="13" t="s">
        <v>926</v>
      </c>
      <c r="H127" s="13" t="s">
        <v>927</v>
      </c>
      <c r="I127" s="14">
        <v>5</v>
      </c>
      <c r="J127" s="13" t="s">
        <v>19</v>
      </c>
      <c r="K127" s="13" t="s">
        <v>309</v>
      </c>
      <c r="L127" s="13" t="s">
        <v>605</v>
      </c>
      <c r="M127" s="13" t="s">
        <v>711</v>
      </c>
    </row>
    <row r="128" spans="1:13" x14ac:dyDescent="0.3">
      <c r="A128" s="13" t="s">
        <v>220</v>
      </c>
      <c r="B128" s="13" t="s">
        <v>271</v>
      </c>
      <c r="C128" s="13" t="s">
        <v>255</v>
      </c>
      <c r="D128" s="13" t="s">
        <v>460</v>
      </c>
      <c r="E128" s="13" t="s">
        <v>928</v>
      </c>
      <c r="F128" s="13" t="s">
        <v>274</v>
      </c>
      <c r="G128" s="13" t="s">
        <v>929</v>
      </c>
      <c r="H128" s="13" t="s">
        <v>930</v>
      </c>
      <c r="I128" s="14">
        <v>1</v>
      </c>
      <c r="J128" s="13" t="s">
        <v>219</v>
      </c>
      <c r="K128" s="13" t="s">
        <v>269</v>
      </c>
      <c r="L128" s="13" t="s">
        <v>605</v>
      </c>
      <c r="M128" s="13" t="s">
        <v>931</v>
      </c>
    </row>
    <row r="129" spans="1:13" x14ac:dyDescent="0.3">
      <c r="A129" s="13" t="s">
        <v>106</v>
      </c>
      <c r="B129" s="13" t="s">
        <v>254</v>
      </c>
      <c r="C129" s="13" t="s">
        <v>255</v>
      </c>
      <c r="D129" s="13" t="s">
        <v>460</v>
      </c>
      <c r="E129" s="13" t="s">
        <v>932</v>
      </c>
      <c r="F129" s="13" t="s">
        <v>258</v>
      </c>
      <c r="G129" s="13" t="s">
        <v>636</v>
      </c>
      <c r="H129" s="13" t="s">
        <v>637</v>
      </c>
      <c r="I129" s="14">
        <v>1</v>
      </c>
      <c r="J129" s="13" t="s">
        <v>105</v>
      </c>
      <c r="K129" s="13" t="s">
        <v>933</v>
      </c>
      <c r="L129" s="13" t="s">
        <v>605</v>
      </c>
      <c r="M129" s="13" t="s">
        <v>638</v>
      </c>
    </row>
    <row r="130" spans="1:13" x14ac:dyDescent="0.3">
      <c r="A130" s="13" t="s">
        <v>135</v>
      </c>
      <c r="B130" s="13" t="s">
        <v>934</v>
      </c>
      <c r="C130" s="13" t="s">
        <v>255</v>
      </c>
      <c r="D130" s="13" t="s">
        <v>935</v>
      </c>
      <c r="E130" s="13" t="s">
        <v>936</v>
      </c>
      <c r="F130" s="13" t="s">
        <v>258</v>
      </c>
      <c r="G130" s="13" t="s">
        <v>937</v>
      </c>
      <c r="H130" s="13" t="s">
        <v>938</v>
      </c>
      <c r="I130" s="14">
        <v>6</v>
      </c>
      <c r="J130" s="13" t="s">
        <v>134</v>
      </c>
      <c r="K130" s="13" t="s">
        <v>277</v>
      </c>
      <c r="L130" s="13" t="s">
        <v>605</v>
      </c>
      <c r="M130" s="13" t="s">
        <v>628</v>
      </c>
    </row>
    <row r="131" spans="1:13" x14ac:dyDescent="0.3">
      <c r="A131" s="13" t="s">
        <v>113</v>
      </c>
      <c r="B131" s="13" t="s">
        <v>271</v>
      </c>
      <c r="C131" s="13" t="s">
        <v>255</v>
      </c>
      <c r="D131" s="13" t="s">
        <v>939</v>
      </c>
      <c r="E131" s="13" t="s">
        <v>940</v>
      </c>
      <c r="F131" s="13" t="s">
        <v>258</v>
      </c>
      <c r="G131" s="13" t="s">
        <v>941</v>
      </c>
      <c r="H131" s="13" t="s">
        <v>942</v>
      </c>
      <c r="I131" s="14">
        <v>1</v>
      </c>
      <c r="J131" s="13" t="s">
        <v>112</v>
      </c>
      <c r="K131" s="13" t="s">
        <v>909</v>
      </c>
      <c r="L131" s="13" t="s">
        <v>605</v>
      </c>
      <c r="M131" s="13" t="s">
        <v>628</v>
      </c>
    </row>
    <row r="132" spans="1:13" x14ac:dyDescent="0.3">
      <c r="A132" s="13" t="s">
        <v>113</v>
      </c>
      <c r="B132" s="13" t="s">
        <v>271</v>
      </c>
      <c r="C132" s="13" t="s">
        <v>255</v>
      </c>
      <c r="D132" s="13" t="s">
        <v>939</v>
      </c>
      <c r="E132" s="13" t="s">
        <v>943</v>
      </c>
      <c r="F132" s="13" t="s">
        <v>258</v>
      </c>
      <c r="G132" s="13" t="s">
        <v>944</v>
      </c>
      <c r="H132" s="13" t="s">
        <v>945</v>
      </c>
      <c r="I132" s="14">
        <v>5</v>
      </c>
      <c r="J132" s="13" t="s">
        <v>112</v>
      </c>
      <c r="K132" s="13" t="s">
        <v>436</v>
      </c>
      <c r="L132" s="13" t="s">
        <v>605</v>
      </c>
      <c r="M132" s="13" t="s">
        <v>628</v>
      </c>
    </row>
    <row r="133" spans="1:13" x14ac:dyDescent="0.3">
      <c r="A133" s="13" t="s">
        <v>113</v>
      </c>
      <c r="B133" s="13" t="s">
        <v>271</v>
      </c>
      <c r="C133" s="13" t="s">
        <v>255</v>
      </c>
      <c r="D133" s="13" t="s">
        <v>939</v>
      </c>
      <c r="E133" s="13" t="s">
        <v>946</v>
      </c>
      <c r="F133" s="13" t="s">
        <v>258</v>
      </c>
      <c r="G133" s="13" t="s">
        <v>626</v>
      </c>
      <c r="H133" s="13" t="s">
        <v>627</v>
      </c>
      <c r="I133" s="14">
        <v>8</v>
      </c>
      <c r="J133" s="13" t="s">
        <v>112</v>
      </c>
      <c r="K133" s="13" t="s">
        <v>320</v>
      </c>
      <c r="L133" s="13" t="s">
        <v>605</v>
      </c>
      <c r="M133" s="13" t="s">
        <v>628</v>
      </c>
    </row>
    <row r="134" spans="1:13" x14ac:dyDescent="0.3">
      <c r="A134" s="13" t="s">
        <v>113</v>
      </c>
      <c r="B134" s="13" t="s">
        <v>271</v>
      </c>
      <c r="C134" s="13" t="s">
        <v>255</v>
      </c>
      <c r="D134" s="13" t="s">
        <v>939</v>
      </c>
      <c r="E134" s="13" t="s">
        <v>947</v>
      </c>
      <c r="F134" s="13" t="s">
        <v>258</v>
      </c>
      <c r="G134" s="13" t="s">
        <v>944</v>
      </c>
      <c r="H134" s="13" t="s">
        <v>945</v>
      </c>
      <c r="I134" s="14">
        <v>10</v>
      </c>
      <c r="J134" s="13" t="s">
        <v>112</v>
      </c>
      <c r="K134" s="13" t="s">
        <v>701</v>
      </c>
      <c r="L134" s="13" t="s">
        <v>605</v>
      </c>
      <c r="M134" s="13" t="s">
        <v>628</v>
      </c>
    </row>
    <row r="135" spans="1:13" x14ac:dyDescent="0.3">
      <c r="A135" s="13" t="s">
        <v>113</v>
      </c>
      <c r="B135" s="13" t="s">
        <v>271</v>
      </c>
      <c r="C135" s="13" t="s">
        <v>255</v>
      </c>
      <c r="D135" s="13" t="s">
        <v>939</v>
      </c>
      <c r="E135" s="13" t="s">
        <v>947</v>
      </c>
      <c r="F135" s="13" t="s">
        <v>258</v>
      </c>
      <c r="G135" s="13" t="s">
        <v>733</v>
      </c>
      <c r="H135" s="13" t="s">
        <v>734</v>
      </c>
      <c r="I135" s="14">
        <v>4</v>
      </c>
      <c r="J135" s="13" t="s">
        <v>112</v>
      </c>
      <c r="K135" s="13" t="s">
        <v>701</v>
      </c>
      <c r="L135" s="13" t="s">
        <v>605</v>
      </c>
      <c r="M135" s="13" t="s">
        <v>628</v>
      </c>
    </row>
    <row r="136" spans="1:13" x14ac:dyDescent="0.3">
      <c r="A136" s="13" t="s">
        <v>179</v>
      </c>
      <c r="B136" s="13" t="s">
        <v>271</v>
      </c>
      <c r="C136" s="13" t="s">
        <v>255</v>
      </c>
      <c r="D136" s="13" t="s">
        <v>894</v>
      </c>
      <c r="E136" s="13" t="s">
        <v>948</v>
      </c>
      <c r="F136" s="13" t="s">
        <v>258</v>
      </c>
      <c r="G136" s="13" t="s">
        <v>714</v>
      </c>
      <c r="H136" s="13" t="s">
        <v>715</v>
      </c>
      <c r="I136" s="14">
        <v>1</v>
      </c>
      <c r="J136" s="13" t="s">
        <v>178</v>
      </c>
      <c r="K136" s="13" t="s">
        <v>949</v>
      </c>
      <c r="L136" s="13" t="s">
        <v>605</v>
      </c>
      <c r="M136" s="13" t="s">
        <v>628</v>
      </c>
    </row>
    <row r="137" spans="1:13" x14ac:dyDescent="0.3">
      <c r="A137" s="13" t="s">
        <v>179</v>
      </c>
      <c r="B137" s="13" t="s">
        <v>271</v>
      </c>
      <c r="C137" s="13" t="s">
        <v>255</v>
      </c>
      <c r="D137" s="13" t="s">
        <v>894</v>
      </c>
      <c r="E137" s="13" t="s">
        <v>950</v>
      </c>
      <c r="F137" s="13" t="s">
        <v>258</v>
      </c>
      <c r="G137" s="13" t="s">
        <v>714</v>
      </c>
      <c r="H137" s="13" t="s">
        <v>715</v>
      </c>
      <c r="I137" s="14">
        <v>2</v>
      </c>
      <c r="J137" s="13" t="s">
        <v>178</v>
      </c>
      <c r="K137" s="13" t="s">
        <v>315</v>
      </c>
      <c r="L137" s="13" t="s">
        <v>605</v>
      </c>
      <c r="M137" s="13" t="s">
        <v>628</v>
      </c>
    </row>
    <row r="138" spans="1:13" x14ac:dyDescent="0.3">
      <c r="A138" s="13" t="s">
        <v>28</v>
      </c>
      <c r="B138" s="13" t="s">
        <v>254</v>
      </c>
      <c r="C138" s="13" t="s">
        <v>255</v>
      </c>
      <c r="D138" s="13" t="s">
        <v>442</v>
      </c>
      <c r="E138" s="13" t="s">
        <v>951</v>
      </c>
      <c r="F138" s="13" t="s">
        <v>274</v>
      </c>
      <c r="G138" s="13" t="s">
        <v>952</v>
      </c>
      <c r="H138" s="13" t="s">
        <v>953</v>
      </c>
      <c r="I138" s="14">
        <v>2</v>
      </c>
      <c r="J138" s="13" t="s">
        <v>83</v>
      </c>
      <c r="K138" s="13" t="s">
        <v>954</v>
      </c>
      <c r="L138" s="13" t="s">
        <v>605</v>
      </c>
      <c r="M138" s="13" t="s">
        <v>955</v>
      </c>
    </row>
    <row r="139" spans="1:13" x14ac:dyDescent="0.3">
      <c r="A139" s="13" t="s">
        <v>28</v>
      </c>
      <c r="B139" s="13" t="s">
        <v>254</v>
      </c>
      <c r="C139" s="13" t="s">
        <v>255</v>
      </c>
      <c r="D139" s="13" t="s">
        <v>442</v>
      </c>
      <c r="E139" s="13" t="s">
        <v>951</v>
      </c>
      <c r="F139" s="13" t="s">
        <v>274</v>
      </c>
      <c r="G139" s="13" t="s">
        <v>956</v>
      </c>
      <c r="H139" s="13" t="s">
        <v>957</v>
      </c>
      <c r="I139" s="14">
        <v>2</v>
      </c>
      <c r="J139" s="13" t="s">
        <v>83</v>
      </c>
      <c r="K139" s="13" t="s">
        <v>954</v>
      </c>
      <c r="L139" s="13" t="s">
        <v>605</v>
      </c>
      <c r="M139" s="13" t="s">
        <v>955</v>
      </c>
    </row>
    <row r="140" spans="1:13" x14ac:dyDescent="0.3">
      <c r="A140" s="13" t="s">
        <v>28</v>
      </c>
      <c r="B140" s="13" t="s">
        <v>254</v>
      </c>
      <c r="C140" s="13" t="s">
        <v>255</v>
      </c>
      <c r="D140" s="13" t="s">
        <v>442</v>
      </c>
      <c r="E140" s="13" t="s">
        <v>958</v>
      </c>
      <c r="F140" s="13" t="s">
        <v>258</v>
      </c>
      <c r="G140" s="13" t="s">
        <v>608</v>
      </c>
      <c r="H140" s="13" t="s">
        <v>609</v>
      </c>
      <c r="I140" s="14">
        <v>1</v>
      </c>
      <c r="J140" s="13" t="s">
        <v>83</v>
      </c>
      <c r="K140" s="13" t="s">
        <v>415</v>
      </c>
      <c r="L140" s="13" t="s">
        <v>605</v>
      </c>
      <c r="M140" s="13" t="s">
        <v>610</v>
      </c>
    </row>
    <row r="141" spans="1:13" x14ac:dyDescent="0.3">
      <c r="A141" s="13" t="s">
        <v>20</v>
      </c>
      <c r="B141" s="13" t="s">
        <v>483</v>
      </c>
      <c r="C141" s="13" t="s">
        <v>255</v>
      </c>
      <c r="D141" s="13" t="s">
        <v>484</v>
      </c>
      <c r="E141" s="13" t="s">
        <v>485</v>
      </c>
      <c r="F141" s="13" t="s">
        <v>258</v>
      </c>
      <c r="G141" s="13" t="s">
        <v>959</v>
      </c>
      <c r="H141" s="13" t="s">
        <v>960</v>
      </c>
      <c r="I141" s="14">
        <v>1</v>
      </c>
      <c r="J141" s="13" t="s">
        <v>29</v>
      </c>
      <c r="K141" s="13" t="s">
        <v>386</v>
      </c>
      <c r="L141" s="13" t="s">
        <v>605</v>
      </c>
      <c r="M141" s="13" t="s">
        <v>961</v>
      </c>
    </row>
    <row r="142" spans="1:13" x14ac:dyDescent="0.3">
      <c r="A142" s="13" t="s">
        <v>94</v>
      </c>
      <c r="B142" s="13" t="s">
        <v>455</v>
      </c>
      <c r="C142" s="13" t="s">
        <v>255</v>
      </c>
      <c r="D142" s="13" t="s">
        <v>456</v>
      </c>
      <c r="E142" s="13" t="s">
        <v>962</v>
      </c>
      <c r="F142" s="13" t="s">
        <v>274</v>
      </c>
      <c r="G142" s="13" t="s">
        <v>963</v>
      </c>
      <c r="H142" s="13" t="s">
        <v>964</v>
      </c>
      <c r="I142" s="14">
        <v>1</v>
      </c>
      <c r="J142" s="13" t="s">
        <v>93</v>
      </c>
      <c r="K142" s="13" t="s">
        <v>511</v>
      </c>
      <c r="L142" s="13" t="s">
        <v>605</v>
      </c>
      <c r="M142" s="13" t="s">
        <v>965</v>
      </c>
    </row>
    <row r="143" spans="1:13" x14ac:dyDescent="0.3">
      <c r="A143" s="13" t="s">
        <v>94</v>
      </c>
      <c r="B143" s="13" t="s">
        <v>455</v>
      </c>
      <c r="C143" s="13" t="s">
        <v>255</v>
      </c>
      <c r="D143" s="13" t="s">
        <v>456</v>
      </c>
      <c r="E143" s="13" t="s">
        <v>966</v>
      </c>
      <c r="F143" s="13" t="s">
        <v>258</v>
      </c>
      <c r="G143" s="13" t="s">
        <v>603</v>
      </c>
      <c r="H143" s="13" t="s">
        <v>604</v>
      </c>
      <c r="I143" s="14">
        <v>3</v>
      </c>
      <c r="J143" s="13" t="s">
        <v>93</v>
      </c>
      <c r="K143" s="13" t="s">
        <v>350</v>
      </c>
      <c r="L143" s="13" t="s">
        <v>605</v>
      </c>
      <c r="M143" s="13" t="s">
        <v>606</v>
      </c>
    </row>
    <row r="144" spans="1:13" x14ac:dyDescent="0.3">
      <c r="A144" s="13" t="s">
        <v>16</v>
      </c>
      <c r="B144" s="13" t="s">
        <v>254</v>
      </c>
      <c r="C144" s="13" t="s">
        <v>255</v>
      </c>
      <c r="D144" s="13" t="s">
        <v>488</v>
      </c>
      <c r="E144" s="13" t="s">
        <v>967</v>
      </c>
      <c r="F144" s="13" t="s">
        <v>258</v>
      </c>
      <c r="G144" s="13" t="s">
        <v>852</v>
      </c>
      <c r="H144" s="13" t="s">
        <v>853</v>
      </c>
      <c r="I144" s="14">
        <v>1</v>
      </c>
      <c r="J144" s="13" t="s">
        <v>15</v>
      </c>
      <c r="K144" s="13" t="s">
        <v>449</v>
      </c>
      <c r="L144" s="13" t="s">
        <v>605</v>
      </c>
      <c r="M144" s="13" t="s">
        <v>392</v>
      </c>
    </row>
    <row r="145" spans="1:13" x14ac:dyDescent="0.3">
      <c r="A145" s="13" t="s">
        <v>16</v>
      </c>
      <c r="B145" s="13" t="s">
        <v>254</v>
      </c>
      <c r="C145" s="13" t="s">
        <v>255</v>
      </c>
      <c r="D145" s="13" t="s">
        <v>488</v>
      </c>
      <c r="E145" s="13" t="s">
        <v>968</v>
      </c>
      <c r="F145" s="13" t="s">
        <v>258</v>
      </c>
      <c r="G145" s="13" t="s">
        <v>969</v>
      </c>
      <c r="H145" s="13" t="s">
        <v>970</v>
      </c>
      <c r="I145" s="14">
        <v>1</v>
      </c>
      <c r="J145" s="13" t="s">
        <v>15</v>
      </c>
      <c r="K145" s="13" t="s">
        <v>449</v>
      </c>
      <c r="L145" s="13" t="s">
        <v>605</v>
      </c>
      <c r="M145" s="13" t="s">
        <v>971</v>
      </c>
    </row>
    <row r="146" spans="1:13" x14ac:dyDescent="0.3">
      <c r="A146" s="13" t="s">
        <v>16</v>
      </c>
      <c r="B146" s="13" t="s">
        <v>254</v>
      </c>
      <c r="C146" s="13" t="s">
        <v>255</v>
      </c>
      <c r="D146" s="13" t="s">
        <v>488</v>
      </c>
      <c r="E146" s="13" t="s">
        <v>972</v>
      </c>
      <c r="F146" s="13" t="s">
        <v>258</v>
      </c>
      <c r="G146" s="13" t="s">
        <v>973</v>
      </c>
      <c r="H146" s="13" t="s">
        <v>974</v>
      </c>
      <c r="I146" s="14">
        <v>1</v>
      </c>
      <c r="J146" s="13" t="s">
        <v>15</v>
      </c>
      <c r="K146" s="13" t="s">
        <v>933</v>
      </c>
      <c r="L146" s="13" t="s">
        <v>605</v>
      </c>
      <c r="M146" s="13" t="s">
        <v>392</v>
      </c>
    </row>
    <row r="147" spans="1:13" x14ac:dyDescent="0.3">
      <c r="A147" s="13" t="s">
        <v>16</v>
      </c>
      <c r="B147" s="13" t="s">
        <v>254</v>
      </c>
      <c r="C147" s="13" t="s">
        <v>255</v>
      </c>
      <c r="D147" s="13" t="s">
        <v>488</v>
      </c>
      <c r="E147" s="13" t="s">
        <v>495</v>
      </c>
      <c r="F147" s="13" t="s">
        <v>258</v>
      </c>
      <c r="G147" s="13" t="s">
        <v>852</v>
      </c>
      <c r="H147" s="13" t="s">
        <v>853</v>
      </c>
      <c r="I147" s="14">
        <v>2</v>
      </c>
      <c r="J147" s="13" t="s">
        <v>15</v>
      </c>
      <c r="K147" s="13" t="s">
        <v>498</v>
      </c>
      <c r="L147" s="13" t="s">
        <v>605</v>
      </c>
      <c r="M147" s="13" t="s">
        <v>392</v>
      </c>
    </row>
    <row r="148" spans="1:13" x14ac:dyDescent="0.3">
      <c r="A148" s="13" t="s">
        <v>16</v>
      </c>
      <c r="B148" s="13" t="s">
        <v>254</v>
      </c>
      <c r="C148" s="13" t="s">
        <v>255</v>
      </c>
      <c r="D148" s="13" t="s">
        <v>488</v>
      </c>
      <c r="E148" s="13" t="s">
        <v>495</v>
      </c>
      <c r="F148" s="13" t="s">
        <v>258</v>
      </c>
      <c r="G148" s="13" t="s">
        <v>733</v>
      </c>
      <c r="H148" s="13" t="s">
        <v>734</v>
      </c>
      <c r="I148" s="14">
        <v>2</v>
      </c>
      <c r="J148" s="13" t="s">
        <v>15</v>
      </c>
      <c r="K148" s="13" t="s">
        <v>498</v>
      </c>
      <c r="L148" s="13" t="s">
        <v>605</v>
      </c>
      <c r="M148" s="13" t="s">
        <v>628</v>
      </c>
    </row>
    <row r="149" spans="1:13" x14ac:dyDescent="0.3">
      <c r="A149" s="13" t="s">
        <v>16</v>
      </c>
      <c r="B149" s="13" t="s">
        <v>254</v>
      </c>
      <c r="C149" s="13" t="s">
        <v>255</v>
      </c>
      <c r="D149" s="13" t="s">
        <v>488</v>
      </c>
      <c r="E149" s="13" t="s">
        <v>975</v>
      </c>
      <c r="F149" s="13" t="s">
        <v>258</v>
      </c>
      <c r="G149" s="13" t="s">
        <v>976</v>
      </c>
      <c r="H149" s="13" t="s">
        <v>977</v>
      </c>
      <c r="I149" s="14">
        <v>3</v>
      </c>
      <c r="J149" s="13" t="s">
        <v>15</v>
      </c>
      <c r="K149" s="13" t="s">
        <v>380</v>
      </c>
      <c r="L149" s="13" t="s">
        <v>605</v>
      </c>
      <c r="M149" s="13" t="s">
        <v>628</v>
      </c>
    </row>
    <row r="150" spans="1:13" x14ac:dyDescent="0.3">
      <c r="A150" s="13" t="s">
        <v>16</v>
      </c>
      <c r="B150" s="13" t="s">
        <v>254</v>
      </c>
      <c r="C150" s="13" t="s">
        <v>255</v>
      </c>
      <c r="D150" s="13" t="s">
        <v>488</v>
      </c>
      <c r="E150" s="13" t="s">
        <v>978</v>
      </c>
      <c r="F150" s="13" t="s">
        <v>258</v>
      </c>
      <c r="G150" s="13" t="s">
        <v>852</v>
      </c>
      <c r="H150" s="13" t="s">
        <v>853</v>
      </c>
      <c r="I150" s="14">
        <v>1</v>
      </c>
      <c r="J150" s="13" t="s">
        <v>15</v>
      </c>
      <c r="K150" s="13" t="s">
        <v>380</v>
      </c>
      <c r="L150" s="13" t="s">
        <v>605</v>
      </c>
      <c r="M150" s="13" t="s">
        <v>392</v>
      </c>
    </row>
    <row r="151" spans="1:13" x14ac:dyDescent="0.3">
      <c r="A151" s="13" t="s">
        <v>16</v>
      </c>
      <c r="B151" s="13" t="s">
        <v>254</v>
      </c>
      <c r="C151" s="13" t="s">
        <v>255</v>
      </c>
      <c r="D151" s="13" t="s">
        <v>488</v>
      </c>
      <c r="E151" s="13" t="s">
        <v>979</v>
      </c>
      <c r="F151" s="13" t="s">
        <v>258</v>
      </c>
      <c r="G151" s="13" t="s">
        <v>973</v>
      </c>
      <c r="H151" s="13" t="s">
        <v>974</v>
      </c>
      <c r="I151" s="14">
        <v>1</v>
      </c>
      <c r="J151" s="13" t="s">
        <v>15</v>
      </c>
      <c r="K151" s="13" t="s">
        <v>810</v>
      </c>
      <c r="L151" s="13" t="s">
        <v>605</v>
      </c>
      <c r="M151" s="13" t="s">
        <v>392</v>
      </c>
    </row>
    <row r="152" spans="1:13" x14ac:dyDescent="0.3">
      <c r="A152" s="13" t="s">
        <v>16</v>
      </c>
      <c r="B152" s="13" t="s">
        <v>254</v>
      </c>
      <c r="C152" s="13" t="s">
        <v>255</v>
      </c>
      <c r="D152" s="13" t="s">
        <v>488</v>
      </c>
      <c r="E152" s="13" t="s">
        <v>979</v>
      </c>
      <c r="F152" s="13" t="s">
        <v>258</v>
      </c>
      <c r="G152" s="13" t="s">
        <v>852</v>
      </c>
      <c r="H152" s="13" t="s">
        <v>853</v>
      </c>
      <c r="I152" s="14">
        <v>1</v>
      </c>
      <c r="J152" s="13" t="s">
        <v>15</v>
      </c>
      <c r="K152" s="13" t="s">
        <v>810</v>
      </c>
      <c r="L152" s="13" t="s">
        <v>605</v>
      </c>
      <c r="M152" s="13" t="s">
        <v>392</v>
      </c>
    </row>
    <row r="153" spans="1:13" x14ac:dyDescent="0.3">
      <c r="A153" s="13" t="s">
        <v>16</v>
      </c>
      <c r="B153" s="13" t="s">
        <v>254</v>
      </c>
      <c r="C153" s="13" t="s">
        <v>255</v>
      </c>
      <c r="D153" s="13" t="s">
        <v>488</v>
      </c>
      <c r="E153" s="13" t="s">
        <v>980</v>
      </c>
      <c r="F153" s="13" t="s">
        <v>274</v>
      </c>
      <c r="G153" s="13" t="s">
        <v>981</v>
      </c>
      <c r="H153" s="13" t="s">
        <v>982</v>
      </c>
      <c r="I153" s="14">
        <v>1</v>
      </c>
      <c r="J153" s="13" t="s">
        <v>15</v>
      </c>
      <c r="K153" s="13" t="s">
        <v>810</v>
      </c>
      <c r="L153" s="13" t="s">
        <v>605</v>
      </c>
      <c r="M153" s="13" t="s">
        <v>624</v>
      </c>
    </row>
    <row r="154" spans="1:13" x14ac:dyDescent="0.3">
      <c r="A154" s="13" t="s">
        <v>72</v>
      </c>
      <c r="B154" s="13" t="s">
        <v>254</v>
      </c>
      <c r="C154" s="13" t="s">
        <v>255</v>
      </c>
      <c r="D154" s="13" t="s">
        <v>983</v>
      </c>
      <c r="E154" s="13" t="s">
        <v>984</v>
      </c>
      <c r="F154" s="13" t="s">
        <v>258</v>
      </c>
      <c r="G154" s="13" t="s">
        <v>985</v>
      </c>
      <c r="H154" s="13" t="s">
        <v>986</v>
      </c>
      <c r="I154" s="14">
        <v>2</v>
      </c>
      <c r="J154" s="13" t="s">
        <v>84</v>
      </c>
      <c r="K154" s="13" t="s">
        <v>954</v>
      </c>
      <c r="L154" s="13" t="s">
        <v>605</v>
      </c>
      <c r="M154" s="13" t="s">
        <v>829</v>
      </c>
    </row>
    <row r="155" spans="1:13" x14ac:dyDescent="0.3">
      <c r="A155" s="13" t="s">
        <v>72</v>
      </c>
      <c r="B155" s="13" t="s">
        <v>366</v>
      </c>
      <c r="C155" s="13" t="s">
        <v>255</v>
      </c>
      <c r="D155" s="13" t="s">
        <v>423</v>
      </c>
      <c r="E155" s="13" t="s">
        <v>987</v>
      </c>
      <c r="F155" s="13" t="s">
        <v>258</v>
      </c>
      <c r="G155" s="13" t="s">
        <v>988</v>
      </c>
      <c r="H155" s="13" t="s">
        <v>989</v>
      </c>
      <c r="I155" s="14">
        <v>1</v>
      </c>
      <c r="J155" s="13" t="s">
        <v>195</v>
      </c>
      <c r="K155" s="13" t="s">
        <v>598</v>
      </c>
      <c r="L155" s="13" t="s">
        <v>605</v>
      </c>
      <c r="M155" s="13" t="s">
        <v>290</v>
      </c>
    </row>
    <row r="156" spans="1:13" x14ac:dyDescent="0.3">
      <c r="A156" s="13" t="s">
        <v>86</v>
      </c>
      <c r="B156" s="13" t="s">
        <v>271</v>
      </c>
      <c r="C156" s="13" t="s">
        <v>255</v>
      </c>
      <c r="D156" s="13" t="s">
        <v>509</v>
      </c>
      <c r="E156" s="13" t="s">
        <v>990</v>
      </c>
      <c r="F156" s="13" t="s">
        <v>258</v>
      </c>
      <c r="G156" s="13" t="s">
        <v>991</v>
      </c>
      <c r="H156" s="13" t="s">
        <v>992</v>
      </c>
      <c r="I156" s="14">
        <v>1</v>
      </c>
      <c r="J156" s="13" t="s">
        <v>85</v>
      </c>
      <c r="K156" s="13" t="s">
        <v>993</v>
      </c>
      <c r="L156" s="13" t="s">
        <v>605</v>
      </c>
      <c r="M156" s="13" t="s">
        <v>628</v>
      </c>
    </row>
    <row r="157" spans="1:13" x14ac:dyDescent="0.3">
      <c r="A157" s="13" t="s">
        <v>86</v>
      </c>
      <c r="B157" s="13" t="s">
        <v>271</v>
      </c>
      <c r="C157" s="13" t="s">
        <v>255</v>
      </c>
      <c r="D157" s="13" t="s">
        <v>509</v>
      </c>
      <c r="E157" s="13" t="s">
        <v>990</v>
      </c>
      <c r="F157" s="13" t="s">
        <v>258</v>
      </c>
      <c r="G157" s="13" t="s">
        <v>656</v>
      </c>
      <c r="H157" s="13" t="s">
        <v>657</v>
      </c>
      <c r="I157" s="14">
        <v>1</v>
      </c>
      <c r="J157" s="13" t="s">
        <v>85</v>
      </c>
      <c r="K157" s="13" t="s">
        <v>993</v>
      </c>
      <c r="L157" s="13" t="s">
        <v>605</v>
      </c>
      <c r="M157" s="13" t="s">
        <v>628</v>
      </c>
    </row>
    <row r="158" spans="1:13" x14ac:dyDescent="0.3">
      <c r="A158" s="13" t="s">
        <v>28</v>
      </c>
      <c r="B158" s="13" t="s">
        <v>994</v>
      </c>
      <c r="C158" s="13" t="s">
        <v>255</v>
      </c>
      <c r="D158" s="13" t="s">
        <v>995</v>
      </c>
      <c r="E158" s="13" t="s">
        <v>996</v>
      </c>
      <c r="F158" s="13" t="s">
        <v>258</v>
      </c>
      <c r="G158" s="13" t="s">
        <v>733</v>
      </c>
      <c r="H158" s="13" t="s">
        <v>734</v>
      </c>
      <c r="I158" s="14">
        <v>20</v>
      </c>
      <c r="J158" s="13" t="s">
        <v>101</v>
      </c>
      <c r="K158" s="13" t="s">
        <v>300</v>
      </c>
      <c r="L158" s="13" t="s">
        <v>605</v>
      </c>
      <c r="M158" s="13" t="s">
        <v>628</v>
      </c>
    </row>
    <row r="159" spans="1:13" x14ac:dyDescent="0.3">
      <c r="A159" s="13" t="s">
        <v>28</v>
      </c>
      <c r="B159" s="13" t="s">
        <v>994</v>
      </c>
      <c r="C159" s="13" t="s">
        <v>255</v>
      </c>
      <c r="D159" s="13" t="s">
        <v>995</v>
      </c>
      <c r="E159" s="13" t="s">
        <v>996</v>
      </c>
      <c r="F159" s="13" t="s">
        <v>258</v>
      </c>
      <c r="G159" s="13" t="s">
        <v>997</v>
      </c>
      <c r="H159" s="13" t="s">
        <v>998</v>
      </c>
      <c r="I159" s="14">
        <v>1</v>
      </c>
      <c r="J159" s="13" t="s">
        <v>101</v>
      </c>
      <c r="K159" s="13" t="s">
        <v>300</v>
      </c>
      <c r="L159" s="13" t="s">
        <v>605</v>
      </c>
      <c r="M159" s="13" t="s">
        <v>628</v>
      </c>
    </row>
    <row r="160" spans="1:13" x14ac:dyDescent="0.3">
      <c r="A160" s="13" t="s">
        <v>28</v>
      </c>
      <c r="B160" s="13" t="s">
        <v>994</v>
      </c>
      <c r="C160" s="13" t="s">
        <v>255</v>
      </c>
      <c r="D160" s="13" t="s">
        <v>995</v>
      </c>
      <c r="E160" s="13" t="s">
        <v>999</v>
      </c>
      <c r="F160" s="13" t="s">
        <v>258</v>
      </c>
      <c r="G160" s="13" t="s">
        <v>1000</v>
      </c>
      <c r="H160" s="13" t="s">
        <v>1001</v>
      </c>
      <c r="I160" s="14">
        <v>6</v>
      </c>
      <c r="J160" s="13" t="s">
        <v>101</v>
      </c>
      <c r="K160" s="13" t="s">
        <v>453</v>
      </c>
      <c r="L160" s="13" t="s">
        <v>605</v>
      </c>
      <c r="M160" s="13" t="s">
        <v>628</v>
      </c>
    </row>
    <row r="161" spans="1:13" x14ac:dyDescent="0.3">
      <c r="A161" s="13" t="s">
        <v>28</v>
      </c>
      <c r="B161" s="13" t="s">
        <v>994</v>
      </c>
      <c r="C161" s="13" t="s">
        <v>255</v>
      </c>
      <c r="D161" s="13" t="s">
        <v>995</v>
      </c>
      <c r="E161" s="13" t="s">
        <v>999</v>
      </c>
      <c r="F161" s="13" t="s">
        <v>258</v>
      </c>
      <c r="G161" s="13" t="s">
        <v>689</v>
      </c>
      <c r="H161" s="13" t="s">
        <v>690</v>
      </c>
      <c r="I161" s="14">
        <v>6</v>
      </c>
      <c r="J161" s="13" t="s">
        <v>101</v>
      </c>
      <c r="K161" s="13" t="s">
        <v>453</v>
      </c>
      <c r="L161" s="13" t="s">
        <v>605</v>
      </c>
      <c r="M161" s="13" t="s">
        <v>628</v>
      </c>
    </row>
    <row r="162" spans="1:13" x14ac:dyDescent="0.3">
      <c r="A162" s="13" t="s">
        <v>159</v>
      </c>
      <c r="B162" s="13" t="s">
        <v>254</v>
      </c>
      <c r="C162" s="13" t="s">
        <v>255</v>
      </c>
      <c r="D162" s="13" t="s">
        <v>519</v>
      </c>
      <c r="E162" s="13" t="s">
        <v>1002</v>
      </c>
      <c r="F162" s="13" t="s">
        <v>274</v>
      </c>
      <c r="G162" s="13" t="s">
        <v>1003</v>
      </c>
      <c r="H162" s="13" t="s">
        <v>1004</v>
      </c>
      <c r="I162" s="14">
        <v>1</v>
      </c>
      <c r="J162" s="13" t="s">
        <v>158</v>
      </c>
      <c r="K162" s="13" t="s">
        <v>682</v>
      </c>
      <c r="L162" s="13" t="s">
        <v>605</v>
      </c>
      <c r="M162" s="13" t="s">
        <v>1005</v>
      </c>
    </row>
    <row r="163" spans="1:13" x14ac:dyDescent="0.3">
      <c r="A163" s="13" t="s">
        <v>28</v>
      </c>
      <c r="B163" s="13" t="s">
        <v>1006</v>
      </c>
      <c r="C163" s="13" t="s">
        <v>255</v>
      </c>
      <c r="D163" s="13" t="s">
        <v>1007</v>
      </c>
      <c r="E163" s="13" t="s">
        <v>1008</v>
      </c>
      <c r="F163" s="13" t="s">
        <v>258</v>
      </c>
      <c r="G163" s="13" t="s">
        <v>802</v>
      </c>
      <c r="H163" s="13" t="s">
        <v>803</v>
      </c>
      <c r="I163" s="14">
        <v>2</v>
      </c>
      <c r="J163" s="13" t="s">
        <v>42</v>
      </c>
      <c r="K163" s="13" t="s">
        <v>345</v>
      </c>
      <c r="L163" s="13" t="s">
        <v>605</v>
      </c>
      <c r="M163" s="13" t="s">
        <v>628</v>
      </c>
    </row>
    <row r="164" spans="1:13" x14ac:dyDescent="0.3">
      <c r="A164" s="13" t="s">
        <v>28</v>
      </c>
      <c r="B164" s="13" t="s">
        <v>1006</v>
      </c>
      <c r="C164" s="13" t="s">
        <v>255</v>
      </c>
      <c r="D164" s="13" t="s">
        <v>1007</v>
      </c>
      <c r="E164" s="13" t="s">
        <v>1008</v>
      </c>
      <c r="F164" s="13" t="s">
        <v>258</v>
      </c>
      <c r="G164" s="13" t="s">
        <v>689</v>
      </c>
      <c r="H164" s="13" t="s">
        <v>690</v>
      </c>
      <c r="I164" s="14">
        <v>2</v>
      </c>
      <c r="J164" s="13" t="s">
        <v>42</v>
      </c>
      <c r="K164" s="13" t="s">
        <v>345</v>
      </c>
      <c r="L164" s="13" t="s">
        <v>605</v>
      </c>
      <c r="M164" s="13" t="s">
        <v>628</v>
      </c>
    </row>
    <row r="165" spans="1:13" x14ac:dyDescent="0.3">
      <c r="A165" s="13" t="s">
        <v>28</v>
      </c>
      <c r="B165" s="13" t="s">
        <v>1006</v>
      </c>
      <c r="C165" s="13" t="s">
        <v>255</v>
      </c>
      <c r="D165" s="13" t="s">
        <v>1007</v>
      </c>
      <c r="E165" s="13" t="s">
        <v>1008</v>
      </c>
      <c r="F165" s="13" t="s">
        <v>258</v>
      </c>
      <c r="G165" s="13" t="s">
        <v>737</v>
      </c>
      <c r="H165" s="13" t="s">
        <v>738</v>
      </c>
      <c r="I165" s="14">
        <v>2</v>
      </c>
      <c r="J165" s="13" t="s">
        <v>42</v>
      </c>
      <c r="K165" s="13" t="s">
        <v>345</v>
      </c>
      <c r="L165" s="13" t="s">
        <v>605</v>
      </c>
      <c r="M165" s="13" t="s">
        <v>628</v>
      </c>
    </row>
    <row r="166" spans="1:13" x14ac:dyDescent="0.3">
      <c r="A166" s="13" t="s">
        <v>80</v>
      </c>
      <c r="B166" s="13" t="s">
        <v>254</v>
      </c>
      <c r="C166" s="13" t="s">
        <v>255</v>
      </c>
      <c r="D166" s="13" t="s">
        <v>524</v>
      </c>
      <c r="E166" s="13" t="s">
        <v>529</v>
      </c>
      <c r="F166" s="13" t="s">
        <v>258</v>
      </c>
      <c r="G166" s="13" t="s">
        <v>1009</v>
      </c>
      <c r="H166" s="13" t="s">
        <v>1010</v>
      </c>
      <c r="I166" s="14">
        <v>1</v>
      </c>
      <c r="J166" s="13" t="s">
        <v>79</v>
      </c>
      <c r="K166" s="13" t="s">
        <v>446</v>
      </c>
      <c r="L166" s="13" t="s">
        <v>605</v>
      </c>
      <c r="M166" s="13" t="s">
        <v>392</v>
      </c>
    </row>
    <row r="167" spans="1:13" x14ac:dyDescent="0.3">
      <c r="A167" s="13" t="s">
        <v>77</v>
      </c>
      <c r="B167" s="13" t="s">
        <v>271</v>
      </c>
      <c r="C167" s="13" t="s">
        <v>255</v>
      </c>
      <c r="D167" s="13" t="s">
        <v>533</v>
      </c>
      <c r="E167" s="13" t="s">
        <v>1011</v>
      </c>
      <c r="F167" s="13" t="s">
        <v>258</v>
      </c>
      <c r="G167" s="13" t="s">
        <v>852</v>
      </c>
      <c r="H167" s="13" t="s">
        <v>853</v>
      </c>
      <c r="I167" s="14">
        <v>1</v>
      </c>
      <c r="J167" s="13" t="s">
        <v>76</v>
      </c>
      <c r="K167" s="13" t="s">
        <v>427</v>
      </c>
      <c r="L167" s="13" t="s">
        <v>605</v>
      </c>
      <c r="M167" s="13" t="s">
        <v>392</v>
      </c>
    </row>
    <row r="168" spans="1:13" x14ac:dyDescent="0.3">
      <c r="A168" s="13" t="s">
        <v>77</v>
      </c>
      <c r="B168" s="13" t="s">
        <v>271</v>
      </c>
      <c r="C168" s="13" t="s">
        <v>255</v>
      </c>
      <c r="D168" s="13" t="s">
        <v>533</v>
      </c>
      <c r="E168" s="13" t="s">
        <v>1012</v>
      </c>
      <c r="F168" s="13" t="s">
        <v>258</v>
      </c>
      <c r="G168" s="13" t="s">
        <v>973</v>
      </c>
      <c r="H168" s="13" t="s">
        <v>974</v>
      </c>
      <c r="I168" s="14">
        <v>1</v>
      </c>
      <c r="J168" s="13" t="s">
        <v>76</v>
      </c>
      <c r="K168" s="13" t="s">
        <v>380</v>
      </c>
      <c r="L168" s="13" t="s">
        <v>605</v>
      </c>
      <c r="M168" s="13" t="s">
        <v>392</v>
      </c>
    </row>
    <row r="169" spans="1:13" x14ac:dyDescent="0.3">
      <c r="A169" s="13" t="s">
        <v>72</v>
      </c>
      <c r="B169" s="13" t="s">
        <v>366</v>
      </c>
      <c r="C169" s="13" t="s">
        <v>255</v>
      </c>
      <c r="D169" s="13" t="s">
        <v>1013</v>
      </c>
      <c r="E169" s="13" t="s">
        <v>1014</v>
      </c>
      <c r="F169" s="13" t="s">
        <v>258</v>
      </c>
      <c r="G169" s="13" t="s">
        <v>641</v>
      </c>
      <c r="H169" s="13" t="s">
        <v>642</v>
      </c>
      <c r="I169" s="14">
        <v>6</v>
      </c>
      <c r="J169" s="13" t="s">
        <v>165</v>
      </c>
      <c r="K169" s="13" t="s">
        <v>320</v>
      </c>
      <c r="L169" s="13" t="s">
        <v>605</v>
      </c>
      <c r="M169" s="13" t="s">
        <v>628</v>
      </c>
    </row>
    <row r="170" spans="1:13" x14ac:dyDescent="0.3">
      <c r="A170" s="13" t="s">
        <v>72</v>
      </c>
      <c r="B170" s="13" t="s">
        <v>366</v>
      </c>
      <c r="C170" s="13" t="s">
        <v>255</v>
      </c>
      <c r="D170" s="13" t="s">
        <v>1013</v>
      </c>
      <c r="E170" s="13" t="s">
        <v>1014</v>
      </c>
      <c r="F170" s="13" t="s">
        <v>258</v>
      </c>
      <c r="G170" s="13" t="s">
        <v>696</v>
      </c>
      <c r="H170" s="13" t="s">
        <v>697</v>
      </c>
      <c r="I170" s="14">
        <v>1</v>
      </c>
      <c r="J170" s="13" t="s">
        <v>165</v>
      </c>
      <c r="K170" s="13" t="s">
        <v>320</v>
      </c>
      <c r="L170" s="13" t="s">
        <v>605</v>
      </c>
      <c r="M170" s="13" t="s">
        <v>628</v>
      </c>
    </row>
    <row r="171" spans="1:13" x14ac:dyDescent="0.3">
      <c r="A171" s="13" t="s">
        <v>72</v>
      </c>
      <c r="B171" s="13" t="s">
        <v>366</v>
      </c>
      <c r="C171" s="13" t="s">
        <v>255</v>
      </c>
      <c r="D171" s="13" t="s">
        <v>1013</v>
      </c>
      <c r="E171" s="13" t="s">
        <v>1015</v>
      </c>
      <c r="F171" s="13" t="s">
        <v>258</v>
      </c>
      <c r="G171" s="13" t="s">
        <v>1016</v>
      </c>
      <c r="H171" s="13" t="s">
        <v>1017</v>
      </c>
      <c r="I171" s="14">
        <v>6</v>
      </c>
      <c r="J171" s="13" t="s">
        <v>165</v>
      </c>
      <c r="K171" s="13" t="s">
        <v>446</v>
      </c>
      <c r="L171" s="13" t="s">
        <v>605</v>
      </c>
      <c r="M171" s="13" t="s">
        <v>628</v>
      </c>
    </row>
    <row r="172" spans="1:13" x14ac:dyDescent="0.3">
      <c r="A172" s="13" t="s">
        <v>68</v>
      </c>
      <c r="B172" s="13" t="s">
        <v>549</v>
      </c>
      <c r="C172" s="13" t="s">
        <v>255</v>
      </c>
      <c r="D172" s="13" t="s">
        <v>513</v>
      </c>
      <c r="E172" s="13" t="s">
        <v>550</v>
      </c>
      <c r="F172" s="13" t="s">
        <v>258</v>
      </c>
      <c r="G172" s="13" t="s">
        <v>1018</v>
      </c>
      <c r="H172" s="13" t="s">
        <v>1019</v>
      </c>
      <c r="I172" s="14">
        <v>5</v>
      </c>
      <c r="J172" s="13" t="s">
        <v>67</v>
      </c>
      <c r="K172" s="13" t="s">
        <v>493</v>
      </c>
      <c r="L172" s="13" t="s">
        <v>605</v>
      </c>
      <c r="M172" s="13" t="s">
        <v>628</v>
      </c>
    </row>
    <row r="173" spans="1:13" x14ac:dyDescent="0.3">
      <c r="A173" s="13" t="s">
        <v>62</v>
      </c>
      <c r="B173" s="13" t="s">
        <v>271</v>
      </c>
      <c r="C173" s="13" t="s">
        <v>255</v>
      </c>
      <c r="D173" s="13" t="s">
        <v>1020</v>
      </c>
      <c r="E173" s="13" t="s">
        <v>1021</v>
      </c>
      <c r="F173" s="13" t="s">
        <v>258</v>
      </c>
      <c r="G173" s="13" t="s">
        <v>1022</v>
      </c>
      <c r="H173" s="13" t="s">
        <v>1023</v>
      </c>
      <c r="I173" s="14">
        <v>1</v>
      </c>
      <c r="J173" s="13" t="s">
        <v>61</v>
      </c>
      <c r="K173" s="13" t="s">
        <v>371</v>
      </c>
      <c r="L173" s="13" t="s">
        <v>605</v>
      </c>
      <c r="M173" s="13" t="s">
        <v>523</v>
      </c>
    </row>
    <row r="174" spans="1:13" x14ac:dyDescent="0.3">
      <c r="A174" s="13" t="s">
        <v>62</v>
      </c>
      <c r="B174" s="13" t="s">
        <v>271</v>
      </c>
      <c r="C174" s="13" t="s">
        <v>255</v>
      </c>
      <c r="D174" s="13" t="s">
        <v>1020</v>
      </c>
      <c r="E174" s="13" t="s">
        <v>1021</v>
      </c>
      <c r="F174" s="13" t="s">
        <v>258</v>
      </c>
      <c r="G174" s="13" t="s">
        <v>1024</v>
      </c>
      <c r="H174" s="13" t="s">
        <v>1025</v>
      </c>
      <c r="I174" s="14">
        <v>1</v>
      </c>
      <c r="J174" s="13" t="s">
        <v>61</v>
      </c>
      <c r="K174" s="13" t="s">
        <v>371</v>
      </c>
      <c r="L174" s="13" t="s">
        <v>605</v>
      </c>
      <c r="M174" s="13" t="s">
        <v>523</v>
      </c>
    </row>
    <row r="175" spans="1:13" x14ac:dyDescent="0.3">
      <c r="A175" s="13" t="s">
        <v>62</v>
      </c>
      <c r="B175" s="13" t="s">
        <v>271</v>
      </c>
      <c r="C175" s="13" t="s">
        <v>255</v>
      </c>
      <c r="D175" s="13" t="s">
        <v>1020</v>
      </c>
      <c r="E175" s="13" t="s">
        <v>1026</v>
      </c>
      <c r="F175" s="13" t="s">
        <v>258</v>
      </c>
      <c r="G175" s="13" t="s">
        <v>1024</v>
      </c>
      <c r="H175" s="13" t="s">
        <v>1025</v>
      </c>
      <c r="I175" s="14">
        <v>1</v>
      </c>
      <c r="J175" s="13" t="s">
        <v>61</v>
      </c>
      <c r="K175" s="13" t="s">
        <v>623</v>
      </c>
      <c r="L175" s="13" t="s">
        <v>605</v>
      </c>
      <c r="M175" s="13" t="s">
        <v>523</v>
      </c>
    </row>
    <row r="176" spans="1:13" x14ac:dyDescent="0.3">
      <c r="A176" s="13" t="s">
        <v>62</v>
      </c>
      <c r="B176" s="13" t="s">
        <v>271</v>
      </c>
      <c r="C176" s="13" t="s">
        <v>255</v>
      </c>
      <c r="D176" s="13" t="s">
        <v>1020</v>
      </c>
      <c r="E176" s="13" t="s">
        <v>1027</v>
      </c>
      <c r="F176" s="13" t="s">
        <v>258</v>
      </c>
      <c r="G176" s="13" t="s">
        <v>870</v>
      </c>
      <c r="H176" s="13" t="s">
        <v>871</v>
      </c>
      <c r="I176" s="14">
        <v>1</v>
      </c>
      <c r="J176" s="13" t="s">
        <v>61</v>
      </c>
      <c r="K176" s="13" t="s">
        <v>698</v>
      </c>
      <c r="L176" s="13" t="s">
        <v>605</v>
      </c>
      <c r="M176" s="13" t="s">
        <v>624</v>
      </c>
    </row>
    <row r="177" spans="1:13" x14ac:dyDescent="0.3">
      <c r="A177" s="13" t="s">
        <v>62</v>
      </c>
      <c r="B177" s="13" t="s">
        <v>271</v>
      </c>
      <c r="C177" s="13" t="s">
        <v>255</v>
      </c>
      <c r="D177" s="13" t="s">
        <v>1020</v>
      </c>
      <c r="E177" s="13" t="s">
        <v>1028</v>
      </c>
      <c r="F177" s="13" t="s">
        <v>258</v>
      </c>
      <c r="G177" s="13" t="s">
        <v>1029</v>
      </c>
      <c r="H177" s="13" t="s">
        <v>1030</v>
      </c>
      <c r="I177" s="14">
        <v>1</v>
      </c>
      <c r="J177" s="13" t="s">
        <v>61</v>
      </c>
      <c r="K177" s="13" t="s">
        <v>698</v>
      </c>
      <c r="L177" s="13" t="s">
        <v>605</v>
      </c>
      <c r="M177" s="13" t="s">
        <v>564</v>
      </c>
    </row>
    <row r="178" spans="1:13" x14ac:dyDescent="0.3">
      <c r="A178" s="13" t="s">
        <v>28</v>
      </c>
      <c r="B178" s="13" t="s">
        <v>1031</v>
      </c>
      <c r="C178" s="13" t="s">
        <v>255</v>
      </c>
      <c r="D178" s="13" t="s">
        <v>1032</v>
      </c>
      <c r="E178" s="13" t="s">
        <v>1033</v>
      </c>
      <c r="F178" s="13" t="s">
        <v>258</v>
      </c>
      <c r="G178" s="13" t="s">
        <v>703</v>
      </c>
      <c r="H178" s="13" t="s">
        <v>704</v>
      </c>
      <c r="I178" s="14">
        <v>2</v>
      </c>
      <c r="J178" s="13" t="s">
        <v>69</v>
      </c>
      <c r="K178" s="13" t="s">
        <v>289</v>
      </c>
      <c r="L178" s="13" t="s">
        <v>605</v>
      </c>
      <c r="M178" s="13" t="s">
        <v>705</v>
      </c>
    </row>
    <row r="179" spans="1:13" x14ac:dyDescent="0.3">
      <c r="A179" s="13" t="s">
        <v>28</v>
      </c>
      <c r="B179" s="13" t="s">
        <v>1031</v>
      </c>
      <c r="C179" s="13" t="s">
        <v>255</v>
      </c>
      <c r="D179" s="13" t="s">
        <v>1032</v>
      </c>
      <c r="E179" s="13" t="s">
        <v>1034</v>
      </c>
      <c r="F179" s="13" t="s">
        <v>274</v>
      </c>
      <c r="G179" s="13" t="s">
        <v>1035</v>
      </c>
      <c r="H179" s="13" t="s">
        <v>1036</v>
      </c>
      <c r="I179" s="14">
        <v>1</v>
      </c>
      <c r="J179" s="13" t="s">
        <v>69</v>
      </c>
      <c r="K179" s="13" t="s">
        <v>289</v>
      </c>
      <c r="L179" s="13" t="s">
        <v>605</v>
      </c>
      <c r="M179" s="13" t="s">
        <v>1037</v>
      </c>
    </row>
    <row r="180" spans="1:13" x14ac:dyDescent="0.3">
      <c r="A180" s="13" t="s">
        <v>28</v>
      </c>
      <c r="B180" s="13" t="s">
        <v>1031</v>
      </c>
      <c r="C180" s="13" t="s">
        <v>255</v>
      </c>
      <c r="D180" s="13" t="s">
        <v>1032</v>
      </c>
      <c r="E180" s="13" t="s">
        <v>1038</v>
      </c>
      <c r="F180" s="13" t="s">
        <v>258</v>
      </c>
      <c r="G180" s="13" t="s">
        <v>689</v>
      </c>
      <c r="H180" s="13" t="s">
        <v>690</v>
      </c>
      <c r="I180" s="14">
        <v>4</v>
      </c>
      <c r="J180" s="13" t="s">
        <v>69</v>
      </c>
      <c r="K180" s="13" t="s">
        <v>322</v>
      </c>
      <c r="L180" s="13" t="s">
        <v>605</v>
      </c>
      <c r="M180" s="13" t="s">
        <v>628</v>
      </c>
    </row>
    <row r="181" spans="1:13" x14ac:dyDescent="0.3">
      <c r="A181" s="13" t="s">
        <v>148</v>
      </c>
      <c r="B181" s="13" t="s">
        <v>254</v>
      </c>
      <c r="C181" s="13" t="s">
        <v>255</v>
      </c>
      <c r="D181" s="13" t="s">
        <v>560</v>
      </c>
      <c r="E181" s="13" t="s">
        <v>561</v>
      </c>
      <c r="F181" s="13" t="s">
        <v>258</v>
      </c>
      <c r="G181" s="13" t="s">
        <v>1039</v>
      </c>
      <c r="H181" s="13" t="s">
        <v>1040</v>
      </c>
      <c r="I181" s="14">
        <v>4</v>
      </c>
      <c r="J181" s="13" t="s">
        <v>147</v>
      </c>
      <c r="K181" s="13" t="s">
        <v>375</v>
      </c>
      <c r="L181" s="13" t="s">
        <v>605</v>
      </c>
      <c r="M181" s="13" t="s">
        <v>1041</v>
      </c>
    </row>
    <row r="182" spans="1:13" x14ac:dyDescent="0.3">
      <c r="A182" s="13" t="s">
        <v>22</v>
      </c>
      <c r="B182" s="13" t="s">
        <v>271</v>
      </c>
      <c r="C182" s="13" t="s">
        <v>255</v>
      </c>
      <c r="D182" s="13" t="s">
        <v>565</v>
      </c>
      <c r="E182" s="13" t="s">
        <v>1042</v>
      </c>
      <c r="F182" s="13" t="s">
        <v>258</v>
      </c>
      <c r="G182" s="13" t="s">
        <v>1018</v>
      </c>
      <c r="H182" s="13" t="s">
        <v>1019</v>
      </c>
      <c r="I182" s="14">
        <v>4</v>
      </c>
      <c r="J182" s="13" t="s">
        <v>21</v>
      </c>
      <c r="K182" s="13" t="s">
        <v>407</v>
      </c>
      <c r="L182" s="13" t="s">
        <v>605</v>
      </c>
      <c r="M182" s="13" t="s">
        <v>628</v>
      </c>
    </row>
    <row r="183" spans="1:13" x14ac:dyDescent="0.3">
      <c r="A183" s="13" t="s">
        <v>65</v>
      </c>
      <c r="B183" s="13" t="s">
        <v>577</v>
      </c>
      <c r="C183" s="13" t="s">
        <v>255</v>
      </c>
      <c r="D183" s="13" t="s">
        <v>578</v>
      </c>
      <c r="E183" s="13" t="s">
        <v>1043</v>
      </c>
      <c r="F183" s="13" t="s">
        <v>274</v>
      </c>
      <c r="G183" s="13" t="s">
        <v>1044</v>
      </c>
      <c r="H183" s="13" t="s">
        <v>1045</v>
      </c>
      <c r="I183" s="14">
        <v>3</v>
      </c>
      <c r="J183" s="13" t="s">
        <v>64</v>
      </c>
      <c r="K183" s="13" t="s">
        <v>954</v>
      </c>
      <c r="L183" s="13" t="s">
        <v>605</v>
      </c>
      <c r="M183" s="13" t="s">
        <v>624</v>
      </c>
    </row>
    <row r="184" spans="1:13" x14ac:dyDescent="0.3">
      <c r="A184" s="13" t="s">
        <v>65</v>
      </c>
      <c r="B184" s="13" t="s">
        <v>577</v>
      </c>
      <c r="C184" s="13" t="s">
        <v>255</v>
      </c>
      <c r="D184" s="13" t="s">
        <v>578</v>
      </c>
      <c r="E184" s="13" t="s">
        <v>1046</v>
      </c>
      <c r="F184" s="13" t="s">
        <v>274</v>
      </c>
      <c r="G184" s="13" t="s">
        <v>1047</v>
      </c>
      <c r="H184" s="13" t="s">
        <v>1048</v>
      </c>
      <c r="I184" s="14">
        <v>1</v>
      </c>
      <c r="J184" s="13" t="s">
        <v>64</v>
      </c>
      <c r="K184" s="13" t="s">
        <v>670</v>
      </c>
      <c r="L184" s="13" t="s">
        <v>605</v>
      </c>
      <c r="M184" s="13" t="s">
        <v>392</v>
      </c>
    </row>
    <row r="185" spans="1:13" x14ac:dyDescent="0.3">
      <c r="A185" s="13" t="s">
        <v>28</v>
      </c>
      <c r="B185" s="13" t="s">
        <v>549</v>
      </c>
      <c r="C185" s="13" t="s">
        <v>255</v>
      </c>
      <c r="D185" s="13" t="s">
        <v>899</v>
      </c>
      <c r="E185" s="13" t="s">
        <v>1049</v>
      </c>
      <c r="F185" s="13" t="s">
        <v>258</v>
      </c>
      <c r="G185" s="13" t="s">
        <v>1050</v>
      </c>
      <c r="H185" s="13" t="s">
        <v>1051</v>
      </c>
      <c r="I185" s="14">
        <v>1</v>
      </c>
      <c r="J185" s="13" t="s">
        <v>33</v>
      </c>
      <c r="K185" s="13" t="s">
        <v>909</v>
      </c>
      <c r="L185" s="13" t="s">
        <v>605</v>
      </c>
      <c r="M185" s="13" t="s">
        <v>628</v>
      </c>
    </row>
    <row r="186" spans="1:13" x14ac:dyDescent="0.3">
      <c r="A186" s="13" t="s">
        <v>28</v>
      </c>
      <c r="B186" s="13" t="s">
        <v>549</v>
      </c>
      <c r="C186" s="13" t="s">
        <v>255</v>
      </c>
      <c r="D186" s="13" t="s">
        <v>899</v>
      </c>
      <c r="E186" s="13" t="s">
        <v>1052</v>
      </c>
      <c r="F186" s="13" t="s">
        <v>274</v>
      </c>
      <c r="G186" s="13" t="s">
        <v>1053</v>
      </c>
      <c r="H186" s="13" t="s">
        <v>1054</v>
      </c>
      <c r="I186" s="14">
        <v>3</v>
      </c>
      <c r="J186" s="13" t="s">
        <v>33</v>
      </c>
      <c r="K186" s="13" t="s">
        <v>350</v>
      </c>
      <c r="L186" s="13" t="s">
        <v>605</v>
      </c>
      <c r="M186" s="13" t="s">
        <v>358</v>
      </c>
    </row>
    <row r="187" spans="1:13" x14ac:dyDescent="0.3">
      <c r="A187" s="13" t="s">
        <v>26</v>
      </c>
      <c r="B187" s="13" t="s">
        <v>271</v>
      </c>
      <c r="C187" s="13" t="s">
        <v>255</v>
      </c>
      <c r="D187" s="13" t="s">
        <v>1055</v>
      </c>
      <c r="E187" s="13" t="s">
        <v>1056</v>
      </c>
      <c r="F187" s="13" t="s">
        <v>258</v>
      </c>
      <c r="G187" s="13" t="s">
        <v>1057</v>
      </c>
      <c r="H187" s="13" t="s">
        <v>1058</v>
      </c>
      <c r="I187" s="14">
        <v>2</v>
      </c>
      <c r="J187" s="13" t="s">
        <v>25</v>
      </c>
      <c r="K187" s="13" t="s">
        <v>909</v>
      </c>
      <c r="L187" s="13" t="s">
        <v>605</v>
      </c>
      <c r="M187" s="13" t="s">
        <v>628</v>
      </c>
    </row>
    <row r="188" spans="1:13" x14ac:dyDescent="0.3">
      <c r="A188" s="13" t="s">
        <v>133</v>
      </c>
      <c r="B188" s="13" t="s">
        <v>271</v>
      </c>
      <c r="C188" s="13" t="s">
        <v>255</v>
      </c>
      <c r="D188" s="13" t="s">
        <v>894</v>
      </c>
      <c r="E188" s="13" t="s">
        <v>1059</v>
      </c>
      <c r="F188" s="13" t="s">
        <v>274</v>
      </c>
      <c r="G188" s="13" t="s">
        <v>1060</v>
      </c>
      <c r="H188" s="13" t="s">
        <v>1061</v>
      </c>
      <c r="I188" s="14">
        <v>4</v>
      </c>
      <c r="J188" s="13" t="s">
        <v>132</v>
      </c>
      <c r="K188" s="13" t="s">
        <v>493</v>
      </c>
      <c r="L188" s="13" t="s">
        <v>605</v>
      </c>
      <c r="M188" s="13" t="s">
        <v>358</v>
      </c>
    </row>
    <row r="189" spans="1:13" x14ac:dyDescent="0.3">
      <c r="A189" s="13" t="s">
        <v>133</v>
      </c>
      <c r="B189" s="13" t="s">
        <v>271</v>
      </c>
      <c r="C189" s="13" t="s">
        <v>255</v>
      </c>
      <c r="D189" s="13" t="s">
        <v>894</v>
      </c>
      <c r="E189" s="13" t="s">
        <v>1059</v>
      </c>
      <c r="F189" s="13" t="s">
        <v>274</v>
      </c>
      <c r="G189" s="13" t="s">
        <v>1062</v>
      </c>
      <c r="H189" s="13" t="s">
        <v>1063</v>
      </c>
      <c r="I189" s="14">
        <v>1</v>
      </c>
      <c r="J189" s="13" t="s">
        <v>132</v>
      </c>
      <c r="K189" s="13" t="s">
        <v>493</v>
      </c>
      <c r="L189" s="13" t="s">
        <v>605</v>
      </c>
      <c r="M189" s="13" t="s">
        <v>624</v>
      </c>
    </row>
    <row r="190" spans="1:13" x14ac:dyDescent="0.3">
      <c r="A190" s="13" t="s">
        <v>133</v>
      </c>
      <c r="B190" s="13" t="s">
        <v>271</v>
      </c>
      <c r="C190" s="13" t="s">
        <v>255</v>
      </c>
      <c r="D190" s="13" t="s">
        <v>894</v>
      </c>
      <c r="E190" s="13" t="s">
        <v>1064</v>
      </c>
      <c r="F190" s="13" t="s">
        <v>274</v>
      </c>
      <c r="G190" s="13" t="s">
        <v>1065</v>
      </c>
      <c r="H190" s="13" t="s">
        <v>1066</v>
      </c>
      <c r="I190" s="14">
        <v>2</v>
      </c>
      <c r="J190" s="13" t="s">
        <v>132</v>
      </c>
      <c r="K190" s="13" t="s">
        <v>701</v>
      </c>
      <c r="L190" s="13" t="s">
        <v>605</v>
      </c>
      <c r="M190" s="13" t="s">
        <v>624</v>
      </c>
    </row>
    <row r="191" spans="1:13" x14ac:dyDescent="0.3">
      <c r="A191" s="13" t="s">
        <v>28</v>
      </c>
      <c r="B191" s="13" t="s">
        <v>254</v>
      </c>
      <c r="C191" s="13" t="s">
        <v>255</v>
      </c>
      <c r="D191" s="13" t="s">
        <v>1067</v>
      </c>
      <c r="E191" s="13" t="s">
        <v>1068</v>
      </c>
      <c r="F191" s="13" t="s">
        <v>258</v>
      </c>
      <c r="G191" s="13" t="s">
        <v>1069</v>
      </c>
      <c r="H191" s="13" t="s">
        <v>1070</v>
      </c>
      <c r="I191" s="14">
        <v>5</v>
      </c>
      <c r="J191" s="13" t="s">
        <v>104</v>
      </c>
      <c r="K191" s="13" t="s">
        <v>320</v>
      </c>
      <c r="L191" s="13" t="s">
        <v>605</v>
      </c>
      <c r="M191" s="13" t="s">
        <v>628</v>
      </c>
    </row>
    <row r="192" spans="1:13" x14ac:dyDescent="0.3">
      <c r="A192" s="13" t="s">
        <v>28</v>
      </c>
      <c r="B192" s="13" t="s">
        <v>254</v>
      </c>
      <c r="C192" s="13" t="s">
        <v>255</v>
      </c>
      <c r="D192" s="13" t="s">
        <v>1067</v>
      </c>
      <c r="E192" s="13" t="s">
        <v>1071</v>
      </c>
      <c r="F192" s="13" t="s">
        <v>258</v>
      </c>
      <c r="G192" s="13" t="s">
        <v>846</v>
      </c>
      <c r="H192" s="13" t="s">
        <v>847</v>
      </c>
      <c r="I192" s="14">
        <v>1</v>
      </c>
      <c r="J192" s="13" t="s">
        <v>104</v>
      </c>
      <c r="K192" s="13" t="s">
        <v>865</v>
      </c>
      <c r="L192" s="13" t="s">
        <v>605</v>
      </c>
      <c r="M192" s="13" t="s">
        <v>628</v>
      </c>
    </row>
    <row r="193" spans="1:13" x14ac:dyDescent="0.3">
      <c r="A193" s="13" t="s">
        <v>28</v>
      </c>
      <c r="B193" s="13" t="s">
        <v>254</v>
      </c>
      <c r="C193" s="13" t="s">
        <v>255</v>
      </c>
      <c r="D193" s="13" t="s">
        <v>1067</v>
      </c>
      <c r="E193" s="13" t="s">
        <v>1071</v>
      </c>
      <c r="F193" s="13" t="s">
        <v>258</v>
      </c>
      <c r="G193" s="13" t="s">
        <v>1072</v>
      </c>
      <c r="H193" s="13" t="s">
        <v>1073</v>
      </c>
      <c r="I193" s="14">
        <v>2</v>
      </c>
      <c r="J193" s="13" t="s">
        <v>104</v>
      </c>
      <c r="K193" s="13" t="s">
        <v>865</v>
      </c>
      <c r="L193" s="13" t="s">
        <v>605</v>
      </c>
      <c r="M193" s="13" t="s">
        <v>628</v>
      </c>
    </row>
    <row r="194" spans="1:13" x14ac:dyDescent="0.3">
      <c r="A194" s="13" t="s">
        <v>28</v>
      </c>
      <c r="B194" s="13" t="s">
        <v>254</v>
      </c>
      <c r="C194" s="13" t="s">
        <v>255</v>
      </c>
      <c r="D194" s="13" t="s">
        <v>1067</v>
      </c>
      <c r="E194" s="13" t="s">
        <v>1071</v>
      </c>
      <c r="F194" s="13" t="s">
        <v>258</v>
      </c>
      <c r="G194" s="13" t="s">
        <v>1069</v>
      </c>
      <c r="H194" s="13" t="s">
        <v>1070</v>
      </c>
      <c r="I194" s="14">
        <v>3</v>
      </c>
      <c r="J194" s="13" t="s">
        <v>104</v>
      </c>
      <c r="K194" s="13" t="s">
        <v>865</v>
      </c>
      <c r="L194" s="13" t="s">
        <v>605</v>
      </c>
      <c r="M194" s="13" t="s">
        <v>628</v>
      </c>
    </row>
    <row r="195" spans="1:13" x14ac:dyDescent="0.3">
      <c r="A195" s="13" t="s">
        <v>28</v>
      </c>
      <c r="B195" s="13" t="s">
        <v>587</v>
      </c>
      <c r="C195" s="13" t="s">
        <v>255</v>
      </c>
      <c r="D195" s="13" t="s">
        <v>588</v>
      </c>
      <c r="E195" s="13" t="s">
        <v>1074</v>
      </c>
      <c r="F195" s="13" t="s">
        <v>258</v>
      </c>
      <c r="G195" s="13" t="s">
        <v>1075</v>
      </c>
      <c r="H195" s="13" t="s">
        <v>1076</v>
      </c>
      <c r="I195" s="14">
        <v>2</v>
      </c>
      <c r="J195" s="13" t="s">
        <v>75</v>
      </c>
      <c r="K195" s="13" t="s">
        <v>557</v>
      </c>
      <c r="L195" s="13" t="s">
        <v>605</v>
      </c>
      <c r="M195" s="13" t="s">
        <v>628</v>
      </c>
    </row>
    <row r="196" spans="1:13" x14ac:dyDescent="0.3">
      <c r="A196" s="13" t="s">
        <v>28</v>
      </c>
      <c r="B196" s="13" t="s">
        <v>366</v>
      </c>
      <c r="C196" s="13" t="s">
        <v>255</v>
      </c>
      <c r="D196" s="13" t="s">
        <v>1077</v>
      </c>
      <c r="E196" s="13" t="s">
        <v>1078</v>
      </c>
      <c r="F196" s="13" t="s">
        <v>258</v>
      </c>
      <c r="G196" s="13" t="s">
        <v>860</v>
      </c>
      <c r="H196" s="13" t="s">
        <v>861</v>
      </c>
      <c r="I196" s="14">
        <v>1</v>
      </c>
      <c r="J196" s="13" t="s">
        <v>146</v>
      </c>
      <c r="K196" s="13" t="s">
        <v>380</v>
      </c>
      <c r="L196" s="13" t="s">
        <v>605</v>
      </c>
      <c r="M196" s="13" t="s">
        <v>628</v>
      </c>
    </row>
    <row r="197" spans="1:13" x14ac:dyDescent="0.3">
      <c r="A197" s="13" t="s">
        <v>224</v>
      </c>
      <c r="B197" s="13" t="s">
        <v>271</v>
      </c>
      <c r="C197" s="13" t="s">
        <v>255</v>
      </c>
      <c r="D197" s="13" t="s">
        <v>1079</v>
      </c>
      <c r="E197" s="13" t="s">
        <v>1080</v>
      </c>
      <c r="F197" s="13" t="s">
        <v>258</v>
      </c>
      <c r="G197" s="13" t="s">
        <v>1009</v>
      </c>
      <c r="H197" s="13" t="s">
        <v>1010</v>
      </c>
      <c r="I197" s="14">
        <v>1</v>
      </c>
      <c r="J197" s="13" t="s">
        <v>223</v>
      </c>
      <c r="K197" s="13" t="s">
        <v>350</v>
      </c>
      <c r="L197" s="13" t="s">
        <v>605</v>
      </c>
      <c r="M197" s="13" t="s">
        <v>392</v>
      </c>
    </row>
    <row r="198" spans="1:13" x14ac:dyDescent="0.3">
      <c r="A198" s="13" t="s">
        <v>154</v>
      </c>
      <c r="B198" s="13" t="s">
        <v>271</v>
      </c>
      <c r="C198" s="13" t="s">
        <v>255</v>
      </c>
      <c r="D198" s="13" t="s">
        <v>442</v>
      </c>
      <c r="E198" s="13" t="s">
        <v>593</v>
      </c>
      <c r="F198" s="13" t="s">
        <v>258</v>
      </c>
      <c r="G198" s="13" t="s">
        <v>1081</v>
      </c>
      <c r="H198" s="13" t="s">
        <v>1082</v>
      </c>
      <c r="I198" s="14">
        <v>2</v>
      </c>
      <c r="J198" s="13" t="s">
        <v>153</v>
      </c>
      <c r="K198" s="13" t="s">
        <v>594</v>
      </c>
      <c r="L198" s="13" t="s">
        <v>605</v>
      </c>
      <c r="M198" s="13" t="s">
        <v>1083</v>
      </c>
    </row>
    <row r="199" spans="1:13" x14ac:dyDescent="0.3">
      <c r="A199" s="13" t="s">
        <v>154</v>
      </c>
      <c r="B199" s="13" t="s">
        <v>271</v>
      </c>
      <c r="C199" s="13" t="s">
        <v>255</v>
      </c>
      <c r="D199" s="13" t="s">
        <v>442</v>
      </c>
      <c r="E199" s="13" t="s">
        <v>593</v>
      </c>
      <c r="F199" s="13" t="s">
        <v>258</v>
      </c>
      <c r="G199" s="13" t="s">
        <v>1084</v>
      </c>
      <c r="H199" s="13" t="s">
        <v>1085</v>
      </c>
      <c r="I199" s="14">
        <v>1</v>
      </c>
      <c r="J199" s="13" t="s">
        <v>153</v>
      </c>
      <c r="K199" s="13" t="s">
        <v>594</v>
      </c>
      <c r="L199" s="13" t="s">
        <v>605</v>
      </c>
      <c r="M199" s="13" t="s">
        <v>628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642"/>
  <sheetViews>
    <sheetView workbookViewId="0">
      <selection activeCell="N18" sqref="N18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4" width="11.6640625" bestFit="1" customWidth="1"/>
  </cols>
  <sheetData>
    <row r="1" spans="1:14" x14ac:dyDescent="0.3">
      <c r="A1" s="28" t="s">
        <v>1086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247</v>
      </c>
      <c r="B2" s="15" t="s">
        <v>1087</v>
      </c>
      <c r="C2" s="15" t="s">
        <v>1088</v>
      </c>
      <c r="D2" s="15" t="s">
        <v>1089</v>
      </c>
      <c r="E2" s="15" t="s">
        <v>253</v>
      </c>
      <c r="F2" s="15" t="s">
        <v>1090</v>
      </c>
      <c r="G2" s="16" t="s">
        <v>1091</v>
      </c>
      <c r="H2" s="16" t="s">
        <v>249</v>
      </c>
      <c r="I2" s="16" t="s">
        <v>1092</v>
      </c>
      <c r="J2" s="16" t="s">
        <v>1093</v>
      </c>
      <c r="K2" s="16" t="s">
        <v>1094</v>
      </c>
      <c r="L2" s="16" t="s">
        <v>1095</v>
      </c>
      <c r="M2" s="16" t="s">
        <v>3458</v>
      </c>
      <c r="N2" s="16" t="s">
        <v>3459</v>
      </c>
    </row>
    <row r="3" spans="1:14" x14ac:dyDescent="0.3">
      <c r="A3" s="17" t="s">
        <v>1096</v>
      </c>
      <c r="B3" s="17" t="s">
        <v>1097</v>
      </c>
      <c r="C3" s="17" t="s">
        <v>1098</v>
      </c>
      <c r="D3" s="17" t="s">
        <v>1099</v>
      </c>
      <c r="E3" s="17" t="s">
        <v>1100</v>
      </c>
      <c r="F3" s="17" t="s">
        <v>1101</v>
      </c>
      <c r="G3" s="18">
        <v>26</v>
      </c>
      <c r="H3" s="18">
        <v>62</v>
      </c>
      <c r="I3" s="19">
        <v>1</v>
      </c>
      <c r="J3" s="20">
        <v>0</v>
      </c>
      <c r="K3" s="21">
        <v>0</v>
      </c>
      <c r="L3" s="22">
        <v>0</v>
      </c>
      <c r="M3" s="36" t="s">
        <v>3451</v>
      </c>
      <c r="N3" s="36"/>
    </row>
    <row r="4" spans="1:14" x14ac:dyDescent="0.3">
      <c r="A4" s="17" t="s">
        <v>311</v>
      </c>
      <c r="B4" s="17" t="s">
        <v>1102</v>
      </c>
      <c r="C4" s="17" t="s">
        <v>1103</v>
      </c>
      <c r="D4" s="17" t="s">
        <v>1104</v>
      </c>
      <c r="E4" s="17" t="s">
        <v>278</v>
      </c>
      <c r="F4" s="17" t="s">
        <v>1105</v>
      </c>
      <c r="G4" s="18">
        <v>8</v>
      </c>
      <c r="H4" s="18">
        <v>12</v>
      </c>
      <c r="I4" s="19">
        <v>0</v>
      </c>
      <c r="J4" s="20">
        <v>0</v>
      </c>
      <c r="K4" s="21">
        <v>1</v>
      </c>
      <c r="L4" s="22">
        <v>0</v>
      </c>
      <c r="M4" s="36" t="s">
        <v>3454</v>
      </c>
      <c r="N4" s="36"/>
    </row>
    <row r="5" spans="1:14" x14ac:dyDescent="0.3">
      <c r="A5" s="17" t="s">
        <v>1106</v>
      </c>
      <c r="B5" s="17" t="s">
        <v>1107</v>
      </c>
      <c r="C5" s="17" t="s">
        <v>1108</v>
      </c>
      <c r="D5" s="17" t="s">
        <v>1109</v>
      </c>
      <c r="E5" s="17" t="s">
        <v>1110</v>
      </c>
      <c r="F5" s="17" t="s">
        <v>1111</v>
      </c>
      <c r="G5" s="18">
        <v>8</v>
      </c>
      <c r="H5" s="18">
        <v>10</v>
      </c>
      <c r="I5" s="19">
        <v>0.75</v>
      </c>
      <c r="J5" s="20">
        <v>0.25</v>
      </c>
      <c r="K5" s="21">
        <v>0</v>
      </c>
      <c r="L5" s="22">
        <v>0</v>
      </c>
      <c r="M5" s="36" t="s">
        <v>3451</v>
      </c>
      <c r="N5" s="36"/>
    </row>
    <row r="6" spans="1:14" x14ac:dyDescent="0.3">
      <c r="A6" s="17" t="s">
        <v>1112</v>
      </c>
      <c r="B6" s="17" t="s">
        <v>1113</v>
      </c>
      <c r="C6" s="17" t="s">
        <v>1114</v>
      </c>
      <c r="D6" s="17" t="s">
        <v>1115</v>
      </c>
      <c r="E6" s="17" t="s">
        <v>1116</v>
      </c>
      <c r="F6" s="17" t="s">
        <v>1117</v>
      </c>
      <c r="G6" s="18">
        <v>8</v>
      </c>
      <c r="H6" s="18">
        <v>17</v>
      </c>
      <c r="I6" s="19">
        <v>0</v>
      </c>
      <c r="J6" s="20">
        <v>1</v>
      </c>
      <c r="K6" s="21">
        <v>0</v>
      </c>
      <c r="L6" s="22">
        <v>0</v>
      </c>
      <c r="M6" s="36" t="s">
        <v>3451</v>
      </c>
      <c r="N6" s="36"/>
    </row>
    <row r="7" spans="1:14" x14ac:dyDescent="0.3">
      <c r="A7" s="17" t="s">
        <v>641</v>
      </c>
      <c r="B7" s="17" t="s">
        <v>1118</v>
      </c>
      <c r="C7" s="17" t="s">
        <v>1119</v>
      </c>
      <c r="D7" s="17" t="s">
        <v>1120</v>
      </c>
      <c r="E7" s="17" t="s">
        <v>628</v>
      </c>
      <c r="F7" s="17" t="s">
        <v>1121</v>
      </c>
      <c r="G7" s="18">
        <v>8</v>
      </c>
      <c r="H7" s="18">
        <v>37</v>
      </c>
      <c r="I7" s="19">
        <v>0</v>
      </c>
      <c r="J7" s="20">
        <v>0</v>
      </c>
      <c r="K7" s="21">
        <v>0</v>
      </c>
      <c r="L7" s="22">
        <v>1</v>
      </c>
      <c r="M7" s="36" t="s">
        <v>3450</v>
      </c>
      <c r="N7" s="36"/>
    </row>
    <row r="8" spans="1:14" x14ac:dyDescent="0.3">
      <c r="A8" s="17" t="s">
        <v>1122</v>
      </c>
      <c r="B8" s="17" t="s">
        <v>1123</v>
      </c>
      <c r="C8" s="17" t="s">
        <v>1119</v>
      </c>
      <c r="D8" s="17" t="s">
        <v>1104</v>
      </c>
      <c r="E8" s="17" t="s">
        <v>480</v>
      </c>
      <c r="F8" s="17" t="s">
        <v>1124</v>
      </c>
      <c r="G8" s="18">
        <v>6</v>
      </c>
      <c r="H8" s="18">
        <v>80</v>
      </c>
      <c r="I8" s="19">
        <v>0.16666666666666669</v>
      </c>
      <c r="J8" s="20">
        <v>0.83333333333333326</v>
      </c>
      <c r="K8" s="21">
        <v>0</v>
      </c>
      <c r="L8" s="22">
        <v>0</v>
      </c>
      <c r="M8" s="36" t="s">
        <v>3461</v>
      </c>
      <c r="N8" s="36"/>
    </row>
    <row r="9" spans="1:14" x14ac:dyDescent="0.3">
      <c r="A9" s="17" t="s">
        <v>608</v>
      </c>
      <c r="B9" s="17" t="s">
        <v>1125</v>
      </c>
      <c r="C9" s="17" t="s">
        <v>1126</v>
      </c>
      <c r="D9" s="17" t="s">
        <v>1099</v>
      </c>
      <c r="E9" s="17" t="s">
        <v>610</v>
      </c>
      <c r="F9" s="17" t="s">
        <v>1127</v>
      </c>
      <c r="G9" s="18">
        <v>6</v>
      </c>
      <c r="H9" s="18">
        <v>6</v>
      </c>
      <c r="I9" s="19">
        <v>0</v>
      </c>
      <c r="J9" s="20">
        <v>0</v>
      </c>
      <c r="K9" s="21">
        <v>0</v>
      </c>
      <c r="L9" s="22">
        <v>1</v>
      </c>
      <c r="M9" s="36" t="s">
        <v>3450</v>
      </c>
      <c r="N9" s="36"/>
    </row>
    <row r="10" spans="1:14" x14ac:dyDescent="0.3">
      <c r="A10" s="17" t="s">
        <v>1128</v>
      </c>
      <c r="B10" s="17" t="s">
        <v>1129</v>
      </c>
      <c r="C10" s="17" t="s">
        <v>1130</v>
      </c>
      <c r="D10" s="17" t="s">
        <v>1104</v>
      </c>
      <c r="E10" s="17" t="s">
        <v>305</v>
      </c>
      <c r="F10" s="17" t="s">
        <v>1131</v>
      </c>
      <c r="G10" s="18">
        <v>6</v>
      </c>
      <c r="H10" s="18">
        <v>12</v>
      </c>
      <c r="I10" s="19">
        <v>0</v>
      </c>
      <c r="J10" s="20">
        <v>1</v>
      </c>
      <c r="K10" s="21">
        <v>0</v>
      </c>
      <c r="L10" s="22">
        <v>0</v>
      </c>
      <c r="M10" s="36" t="s">
        <v>3461</v>
      </c>
      <c r="N10" s="36"/>
    </row>
    <row r="11" spans="1:14" x14ac:dyDescent="0.3">
      <c r="A11" s="17" t="s">
        <v>1132</v>
      </c>
      <c r="B11" s="17" t="s">
        <v>1133</v>
      </c>
      <c r="C11" s="17" t="s">
        <v>1134</v>
      </c>
      <c r="D11" s="17" t="s">
        <v>1135</v>
      </c>
      <c r="E11" s="17" t="s">
        <v>1136</v>
      </c>
      <c r="F11" s="17" t="s">
        <v>1137</v>
      </c>
      <c r="G11" s="18">
        <v>6</v>
      </c>
      <c r="H11" s="18">
        <v>77</v>
      </c>
      <c r="I11" s="19">
        <v>1</v>
      </c>
      <c r="J11" s="20">
        <v>0</v>
      </c>
      <c r="K11" s="21">
        <v>0</v>
      </c>
      <c r="L11" s="22">
        <v>0</v>
      </c>
      <c r="M11" s="36" t="s">
        <v>3451</v>
      </c>
      <c r="N11" s="36"/>
    </row>
    <row r="12" spans="1:14" x14ac:dyDescent="0.3">
      <c r="A12" s="17" t="s">
        <v>1138</v>
      </c>
      <c r="B12" s="17" t="s">
        <v>1139</v>
      </c>
      <c r="C12" s="17" t="s">
        <v>1140</v>
      </c>
      <c r="D12" s="17" t="s">
        <v>1141</v>
      </c>
      <c r="E12" s="17" t="s">
        <v>1116</v>
      </c>
      <c r="F12" s="17" t="s">
        <v>1142</v>
      </c>
      <c r="G12" s="18">
        <v>6</v>
      </c>
      <c r="H12" s="18">
        <v>15</v>
      </c>
      <c r="I12" s="19">
        <v>0.83333333333333326</v>
      </c>
      <c r="J12" s="20">
        <v>0.16666666666666669</v>
      </c>
      <c r="K12" s="21">
        <v>0</v>
      </c>
      <c r="L12" s="22">
        <v>0</v>
      </c>
      <c r="M12" s="36" t="s">
        <v>3451</v>
      </c>
      <c r="N12" s="36"/>
    </row>
    <row r="13" spans="1:14" x14ac:dyDescent="0.3">
      <c r="A13" s="17" t="s">
        <v>852</v>
      </c>
      <c r="B13" s="17" t="s">
        <v>1143</v>
      </c>
      <c r="C13" s="17" t="s">
        <v>1144</v>
      </c>
      <c r="D13" s="17" t="s">
        <v>1145</v>
      </c>
      <c r="E13" s="17" t="s">
        <v>392</v>
      </c>
      <c r="F13" s="17" t="s">
        <v>1146</v>
      </c>
      <c r="G13" s="18">
        <v>6</v>
      </c>
      <c r="H13" s="18">
        <v>7</v>
      </c>
      <c r="I13" s="19">
        <v>0</v>
      </c>
      <c r="J13" s="20">
        <v>0</v>
      </c>
      <c r="K13" s="21">
        <v>0</v>
      </c>
      <c r="L13" s="22">
        <v>1</v>
      </c>
      <c r="M13" s="36" t="s">
        <v>3460</v>
      </c>
      <c r="N13" s="36">
        <v>2</v>
      </c>
    </row>
    <row r="14" spans="1:14" x14ac:dyDescent="0.3">
      <c r="A14" s="17" t="s">
        <v>1147</v>
      </c>
      <c r="B14" s="17" t="s">
        <v>1148</v>
      </c>
      <c r="C14" s="17" t="s">
        <v>1149</v>
      </c>
      <c r="D14" s="17" t="s">
        <v>1150</v>
      </c>
      <c r="E14" s="17" t="s">
        <v>1151</v>
      </c>
      <c r="F14" s="17" t="s">
        <v>1152</v>
      </c>
      <c r="G14" s="18">
        <v>5</v>
      </c>
      <c r="H14" s="18">
        <v>5</v>
      </c>
      <c r="I14" s="19">
        <v>1</v>
      </c>
      <c r="J14" s="20">
        <v>0</v>
      </c>
      <c r="K14" s="21">
        <v>0</v>
      </c>
      <c r="L14" s="22">
        <v>0</v>
      </c>
      <c r="M14" s="36" t="s">
        <v>3451</v>
      </c>
      <c r="N14" s="36"/>
    </row>
    <row r="15" spans="1:14" x14ac:dyDescent="0.3">
      <c r="A15" s="17" t="s">
        <v>1153</v>
      </c>
      <c r="B15" s="17" t="s">
        <v>1154</v>
      </c>
      <c r="C15" s="17" t="s">
        <v>1155</v>
      </c>
      <c r="D15" s="17" t="s">
        <v>1156</v>
      </c>
      <c r="E15" s="17" t="s">
        <v>392</v>
      </c>
      <c r="F15" s="17" t="s">
        <v>1157</v>
      </c>
      <c r="G15" s="18">
        <v>5</v>
      </c>
      <c r="H15" s="18">
        <v>6</v>
      </c>
      <c r="I15" s="19">
        <v>0</v>
      </c>
      <c r="J15" s="20">
        <v>1</v>
      </c>
      <c r="K15" s="21">
        <v>0</v>
      </c>
      <c r="L15" s="22">
        <v>0</v>
      </c>
      <c r="M15" s="36" t="s">
        <v>3452</v>
      </c>
      <c r="N15" s="36"/>
    </row>
    <row r="16" spans="1:14" x14ac:dyDescent="0.3">
      <c r="A16" s="17" t="s">
        <v>714</v>
      </c>
      <c r="B16" s="17" t="s">
        <v>1158</v>
      </c>
      <c r="C16" s="17" t="s">
        <v>1159</v>
      </c>
      <c r="D16" s="17" t="s">
        <v>1160</v>
      </c>
      <c r="E16" s="17" t="s">
        <v>628</v>
      </c>
      <c r="F16" s="17" t="s">
        <v>1161</v>
      </c>
      <c r="G16" s="18">
        <v>5</v>
      </c>
      <c r="H16" s="18">
        <v>7</v>
      </c>
      <c r="I16" s="19">
        <v>0</v>
      </c>
      <c r="J16" s="20">
        <v>0</v>
      </c>
      <c r="K16" s="21">
        <v>0</v>
      </c>
      <c r="L16" s="22">
        <v>1</v>
      </c>
      <c r="M16" s="36" t="s">
        <v>3450</v>
      </c>
      <c r="N16" s="36"/>
    </row>
    <row r="17" spans="1:14" x14ac:dyDescent="0.3">
      <c r="A17" s="17" t="s">
        <v>1162</v>
      </c>
      <c r="B17" s="17" t="s">
        <v>1163</v>
      </c>
      <c r="C17" s="17" t="s">
        <v>1164</v>
      </c>
      <c r="D17" s="17" t="s">
        <v>1165</v>
      </c>
      <c r="E17" s="17" t="s">
        <v>1166</v>
      </c>
      <c r="F17" s="17" t="s">
        <v>1167</v>
      </c>
      <c r="G17" s="18">
        <v>5</v>
      </c>
      <c r="H17" s="18">
        <v>8</v>
      </c>
      <c r="I17" s="19">
        <v>0.6</v>
      </c>
      <c r="J17" s="20">
        <v>0.4</v>
      </c>
      <c r="K17" s="21">
        <v>0</v>
      </c>
      <c r="L17" s="22">
        <v>0</v>
      </c>
      <c r="M17" s="36" t="s">
        <v>3451</v>
      </c>
      <c r="N17" s="36"/>
    </row>
    <row r="18" spans="1:14" x14ac:dyDescent="0.3">
      <c r="A18" s="17" t="s">
        <v>1168</v>
      </c>
      <c r="B18" s="17" t="s">
        <v>1169</v>
      </c>
      <c r="C18" s="17" t="s">
        <v>1170</v>
      </c>
      <c r="D18" s="17" t="s">
        <v>1171</v>
      </c>
      <c r="E18" s="17" t="s">
        <v>1172</v>
      </c>
      <c r="F18" s="17" t="s">
        <v>1173</v>
      </c>
      <c r="G18" s="18">
        <v>5</v>
      </c>
      <c r="H18" s="18">
        <v>6</v>
      </c>
      <c r="I18" s="19">
        <v>0.6</v>
      </c>
      <c r="J18" s="20">
        <v>0.4</v>
      </c>
      <c r="K18" s="21">
        <v>0</v>
      </c>
      <c r="L18" s="22">
        <v>0</v>
      </c>
      <c r="M18" s="36" t="s">
        <v>3457</v>
      </c>
      <c r="N18" s="36">
        <v>2</v>
      </c>
    </row>
    <row r="19" spans="1:14" x14ac:dyDescent="0.3">
      <c r="A19" s="17" t="s">
        <v>733</v>
      </c>
      <c r="B19" s="17" t="s">
        <v>734</v>
      </c>
      <c r="C19" s="17" t="s">
        <v>1174</v>
      </c>
      <c r="D19" s="17" t="s">
        <v>1175</v>
      </c>
      <c r="E19" s="17" t="s">
        <v>628</v>
      </c>
      <c r="F19" s="17" t="s">
        <v>1176</v>
      </c>
      <c r="G19" s="18">
        <v>5</v>
      </c>
      <c r="H19" s="18">
        <v>32</v>
      </c>
      <c r="I19" s="19">
        <v>0</v>
      </c>
      <c r="J19" s="20">
        <v>0</v>
      </c>
      <c r="K19" s="21">
        <v>0</v>
      </c>
      <c r="L19" s="22">
        <v>1</v>
      </c>
      <c r="M19" s="36" t="s">
        <v>3450</v>
      </c>
      <c r="N19" s="36"/>
    </row>
    <row r="20" spans="1:14" x14ac:dyDescent="0.3">
      <c r="A20" s="17" t="s">
        <v>1177</v>
      </c>
      <c r="B20" s="17" t="s">
        <v>1129</v>
      </c>
      <c r="C20" s="17" t="s">
        <v>1178</v>
      </c>
      <c r="D20" s="17" t="s">
        <v>1104</v>
      </c>
      <c r="E20" s="17" t="s">
        <v>305</v>
      </c>
      <c r="F20" s="17" t="s">
        <v>1179</v>
      </c>
      <c r="G20" s="18">
        <v>4</v>
      </c>
      <c r="H20" s="18">
        <v>5</v>
      </c>
      <c r="I20" s="19">
        <v>0</v>
      </c>
      <c r="J20" s="20">
        <v>1</v>
      </c>
      <c r="K20" s="21">
        <v>0</v>
      </c>
      <c r="L20" s="22">
        <v>0</v>
      </c>
      <c r="M20" s="36" t="s">
        <v>3452</v>
      </c>
      <c r="N20" s="36"/>
    </row>
    <row r="21" spans="1:14" x14ac:dyDescent="0.3">
      <c r="A21" s="17" t="s">
        <v>1180</v>
      </c>
      <c r="B21" s="17" t="s">
        <v>1181</v>
      </c>
      <c r="C21" s="17" t="s">
        <v>1182</v>
      </c>
      <c r="D21" s="17" t="s">
        <v>1183</v>
      </c>
      <c r="E21" s="17" t="s">
        <v>1116</v>
      </c>
      <c r="F21" s="17" t="s">
        <v>1184</v>
      </c>
      <c r="G21" s="18">
        <v>4</v>
      </c>
      <c r="H21" s="18">
        <v>7</v>
      </c>
      <c r="I21" s="19">
        <v>0.5</v>
      </c>
      <c r="J21" s="20">
        <v>0.5</v>
      </c>
      <c r="K21" s="21">
        <v>0</v>
      </c>
      <c r="L21" s="22">
        <v>0</v>
      </c>
      <c r="M21" s="36" t="s">
        <v>3453</v>
      </c>
      <c r="N21" s="36"/>
    </row>
    <row r="22" spans="1:14" x14ac:dyDescent="0.3">
      <c r="A22" s="17" t="s">
        <v>1185</v>
      </c>
      <c r="B22" s="17" t="s">
        <v>1186</v>
      </c>
      <c r="C22" s="17" t="s">
        <v>1187</v>
      </c>
      <c r="D22" s="17" t="s">
        <v>1104</v>
      </c>
      <c r="E22" s="17" t="s">
        <v>1188</v>
      </c>
      <c r="F22" s="17" t="s">
        <v>1189</v>
      </c>
      <c r="G22" s="18">
        <v>4</v>
      </c>
      <c r="H22" s="18">
        <v>15</v>
      </c>
      <c r="I22" s="19">
        <v>0</v>
      </c>
      <c r="J22" s="20">
        <v>1</v>
      </c>
      <c r="K22" s="21">
        <v>0</v>
      </c>
      <c r="L22" s="22">
        <v>0</v>
      </c>
      <c r="M22" s="36" t="s">
        <v>3453</v>
      </c>
      <c r="N22" s="36"/>
    </row>
    <row r="23" spans="1:14" x14ac:dyDescent="0.3">
      <c r="A23" s="17" t="s">
        <v>1190</v>
      </c>
      <c r="B23" s="17" t="s">
        <v>1191</v>
      </c>
      <c r="C23" s="17" t="s">
        <v>1119</v>
      </c>
      <c r="D23" s="17" t="s">
        <v>1104</v>
      </c>
      <c r="E23" s="17" t="s">
        <v>1192</v>
      </c>
      <c r="F23" s="17" t="s">
        <v>1193</v>
      </c>
      <c r="G23" s="18">
        <v>4</v>
      </c>
      <c r="H23" s="18">
        <v>252</v>
      </c>
      <c r="I23" s="19">
        <v>0</v>
      </c>
      <c r="J23" s="20">
        <v>1</v>
      </c>
      <c r="K23" s="21">
        <v>0</v>
      </c>
      <c r="L23" s="22">
        <v>0</v>
      </c>
      <c r="M23" s="36" t="s">
        <v>3452</v>
      </c>
      <c r="N23" s="36"/>
    </row>
    <row r="24" spans="1:14" x14ac:dyDescent="0.3">
      <c r="A24" s="17" t="s">
        <v>490</v>
      </c>
      <c r="B24" s="17" t="s">
        <v>1194</v>
      </c>
      <c r="C24" s="17" t="s">
        <v>1119</v>
      </c>
      <c r="D24" s="17" t="s">
        <v>1145</v>
      </c>
      <c r="E24" s="17" t="s">
        <v>431</v>
      </c>
      <c r="F24" s="17" t="s">
        <v>1195</v>
      </c>
      <c r="G24" s="18">
        <v>4</v>
      </c>
      <c r="H24" s="18">
        <v>8</v>
      </c>
      <c r="I24" s="19">
        <v>0</v>
      </c>
      <c r="J24" s="20">
        <v>0</v>
      </c>
      <c r="K24" s="21">
        <v>1</v>
      </c>
      <c r="L24" s="22">
        <v>0</v>
      </c>
      <c r="M24" s="36" t="s">
        <v>3454</v>
      </c>
      <c r="N24" s="36"/>
    </row>
    <row r="25" spans="1:14" x14ac:dyDescent="0.3">
      <c r="A25" s="17" t="s">
        <v>1196</v>
      </c>
      <c r="B25" s="17" t="s">
        <v>1197</v>
      </c>
      <c r="C25" s="17" t="s">
        <v>1198</v>
      </c>
      <c r="D25" s="17" t="s">
        <v>1199</v>
      </c>
      <c r="E25" s="17" t="s">
        <v>1200</v>
      </c>
      <c r="F25" s="17" t="s">
        <v>1201</v>
      </c>
      <c r="G25" s="18">
        <v>4</v>
      </c>
      <c r="H25" s="18">
        <v>7</v>
      </c>
      <c r="I25" s="19">
        <v>0</v>
      </c>
      <c r="J25" s="20">
        <v>1</v>
      </c>
      <c r="K25" s="21">
        <v>0</v>
      </c>
      <c r="L25" s="22">
        <v>0</v>
      </c>
      <c r="M25" s="36" t="s">
        <v>3453</v>
      </c>
      <c r="N25" s="36"/>
    </row>
    <row r="26" spans="1:14" x14ac:dyDescent="0.3">
      <c r="A26" s="17" t="s">
        <v>1202</v>
      </c>
      <c r="B26" s="17" t="s">
        <v>1203</v>
      </c>
      <c r="C26" s="17" t="s">
        <v>1204</v>
      </c>
      <c r="D26" s="17" t="s">
        <v>1205</v>
      </c>
      <c r="E26" s="17" t="s">
        <v>711</v>
      </c>
      <c r="F26" s="17" t="s">
        <v>1206</v>
      </c>
      <c r="G26" s="18">
        <v>4</v>
      </c>
      <c r="H26" s="18">
        <v>4</v>
      </c>
      <c r="I26" s="19">
        <v>0</v>
      </c>
      <c r="J26" s="20">
        <v>1</v>
      </c>
      <c r="K26" s="21">
        <v>0</v>
      </c>
      <c r="L26" s="22">
        <v>0</v>
      </c>
      <c r="M26" s="36" t="s">
        <v>3452</v>
      </c>
      <c r="N26" s="36"/>
    </row>
    <row r="27" spans="1:14" x14ac:dyDescent="0.3">
      <c r="A27" s="17" t="s">
        <v>1207</v>
      </c>
      <c r="B27" s="17" t="s">
        <v>1208</v>
      </c>
      <c r="C27" s="17" t="s">
        <v>1209</v>
      </c>
      <c r="D27" s="17" t="s">
        <v>1150</v>
      </c>
      <c r="E27" s="17" t="s">
        <v>1210</v>
      </c>
      <c r="F27" s="17" t="s">
        <v>1211</v>
      </c>
      <c r="G27" s="18">
        <v>4</v>
      </c>
      <c r="H27" s="18">
        <v>4</v>
      </c>
      <c r="I27" s="19">
        <v>1</v>
      </c>
      <c r="J27" s="20">
        <v>0</v>
      </c>
      <c r="K27" s="21">
        <v>0</v>
      </c>
      <c r="L27" s="22">
        <v>0</v>
      </c>
      <c r="M27" s="36" t="s">
        <v>3453</v>
      </c>
      <c r="N27" s="36"/>
    </row>
    <row r="28" spans="1:14" x14ac:dyDescent="0.3">
      <c r="A28" s="17" t="s">
        <v>689</v>
      </c>
      <c r="B28" s="17" t="s">
        <v>1212</v>
      </c>
      <c r="C28" s="17" t="s">
        <v>1213</v>
      </c>
      <c r="D28" s="17" t="s">
        <v>1104</v>
      </c>
      <c r="E28" s="17" t="s">
        <v>628</v>
      </c>
      <c r="F28" s="17" t="s">
        <v>1214</v>
      </c>
      <c r="G28" s="18">
        <v>4</v>
      </c>
      <c r="H28" s="18">
        <v>24</v>
      </c>
      <c r="I28" s="19">
        <v>0</v>
      </c>
      <c r="J28" s="20">
        <v>0</v>
      </c>
      <c r="K28" s="21">
        <v>0</v>
      </c>
      <c r="L28" s="22">
        <v>1</v>
      </c>
      <c r="M28" s="36" t="s">
        <v>3450</v>
      </c>
      <c r="N28" s="36"/>
    </row>
    <row r="29" spans="1:14" x14ac:dyDescent="0.3">
      <c r="A29" s="17" t="s">
        <v>1215</v>
      </c>
      <c r="B29" s="17" t="s">
        <v>1216</v>
      </c>
      <c r="C29" s="17" t="s">
        <v>1217</v>
      </c>
      <c r="D29" s="17" t="s">
        <v>1218</v>
      </c>
      <c r="E29" s="17" t="s">
        <v>346</v>
      </c>
      <c r="F29" s="17" t="s">
        <v>1219</v>
      </c>
      <c r="G29" s="18">
        <v>4</v>
      </c>
      <c r="H29" s="18">
        <v>21</v>
      </c>
      <c r="I29" s="19">
        <v>0.75</v>
      </c>
      <c r="J29" s="20">
        <v>0.25</v>
      </c>
      <c r="K29" s="21">
        <v>0</v>
      </c>
      <c r="L29" s="22">
        <v>0</v>
      </c>
      <c r="M29" s="36" t="s">
        <v>3453</v>
      </c>
      <c r="N29" s="36"/>
    </row>
    <row r="30" spans="1:14" x14ac:dyDescent="0.3">
      <c r="A30" s="17" t="s">
        <v>1220</v>
      </c>
      <c r="B30" s="17" t="s">
        <v>1221</v>
      </c>
      <c r="C30" s="17" t="s">
        <v>1222</v>
      </c>
      <c r="D30" s="17" t="s">
        <v>1223</v>
      </c>
      <c r="E30" s="17" t="s">
        <v>1224</v>
      </c>
      <c r="F30" s="17" t="s">
        <v>1225</v>
      </c>
      <c r="G30" s="18">
        <v>4</v>
      </c>
      <c r="H30" s="18">
        <v>10</v>
      </c>
      <c r="I30" s="19">
        <v>0</v>
      </c>
      <c r="J30" s="20">
        <v>1</v>
      </c>
      <c r="K30" s="21">
        <v>0</v>
      </c>
      <c r="L30" s="22">
        <v>0</v>
      </c>
      <c r="M30" s="36" t="s">
        <v>3453</v>
      </c>
      <c r="N30" s="36"/>
    </row>
    <row r="31" spans="1:14" x14ac:dyDescent="0.3">
      <c r="A31" s="17" t="s">
        <v>1226</v>
      </c>
      <c r="B31" s="17" t="s">
        <v>1227</v>
      </c>
      <c r="C31" s="17" t="s">
        <v>1228</v>
      </c>
      <c r="D31" s="17" t="s">
        <v>1165</v>
      </c>
      <c r="E31" s="17" t="s">
        <v>711</v>
      </c>
      <c r="F31" s="17" t="s">
        <v>1229</v>
      </c>
      <c r="G31" s="18">
        <v>3</v>
      </c>
      <c r="H31" s="18">
        <v>8</v>
      </c>
      <c r="I31" s="19">
        <v>0</v>
      </c>
      <c r="J31" s="20">
        <v>1</v>
      </c>
      <c r="K31" s="21">
        <v>0</v>
      </c>
      <c r="L31" s="22">
        <v>0</v>
      </c>
      <c r="M31" s="36" t="s">
        <v>3452</v>
      </c>
      <c r="N31" s="36"/>
    </row>
    <row r="32" spans="1:14" x14ac:dyDescent="0.3">
      <c r="A32" s="17" t="s">
        <v>1230</v>
      </c>
      <c r="B32" s="17" t="s">
        <v>1231</v>
      </c>
      <c r="C32" s="17" t="s">
        <v>1232</v>
      </c>
      <c r="D32" s="17" t="s">
        <v>1104</v>
      </c>
      <c r="E32" s="17" t="s">
        <v>1233</v>
      </c>
      <c r="F32" s="17" t="s">
        <v>1234</v>
      </c>
      <c r="G32" s="18">
        <v>3</v>
      </c>
      <c r="H32" s="18">
        <v>4</v>
      </c>
      <c r="I32" s="19">
        <v>1</v>
      </c>
      <c r="J32" s="20">
        <v>0</v>
      </c>
      <c r="K32" s="21">
        <v>0</v>
      </c>
      <c r="L32" s="22">
        <v>0</v>
      </c>
      <c r="M32" s="36" t="s">
        <v>3453</v>
      </c>
      <c r="N32" s="36"/>
    </row>
    <row r="33" spans="1:14" x14ac:dyDescent="0.3">
      <c r="A33" s="17" t="s">
        <v>1235</v>
      </c>
      <c r="B33" s="17" t="s">
        <v>1227</v>
      </c>
      <c r="C33" s="17" t="s">
        <v>1236</v>
      </c>
      <c r="D33" s="17" t="s">
        <v>1165</v>
      </c>
      <c r="E33" s="17" t="s">
        <v>711</v>
      </c>
      <c r="F33" s="17" t="s">
        <v>1237</v>
      </c>
      <c r="G33" s="18">
        <v>3</v>
      </c>
      <c r="H33" s="18">
        <v>9</v>
      </c>
      <c r="I33" s="19">
        <v>0</v>
      </c>
      <c r="J33" s="20">
        <v>1</v>
      </c>
      <c r="K33" s="21">
        <v>0</v>
      </c>
      <c r="L33" s="22">
        <v>0</v>
      </c>
      <c r="M33" s="36" t="s">
        <v>3452</v>
      </c>
      <c r="N33" s="36"/>
    </row>
    <row r="34" spans="1:14" x14ac:dyDescent="0.3">
      <c r="A34" s="17" t="s">
        <v>1238</v>
      </c>
      <c r="B34" s="17" t="s">
        <v>1239</v>
      </c>
      <c r="C34" s="17" t="s">
        <v>1240</v>
      </c>
      <c r="D34" s="17" t="s">
        <v>1205</v>
      </c>
      <c r="E34" s="17" t="s">
        <v>711</v>
      </c>
      <c r="F34" s="17" t="s">
        <v>1241</v>
      </c>
      <c r="G34" s="18">
        <v>3</v>
      </c>
      <c r="H34" s="18">
        <v>4</v>
      </c>
      <c r="I34" s="19">
        <v>0</v>
      </c>
      <c r="J34" s="20">
        <v>1</v>
      </c>
      <c r="K34" s="21">
        <v>0</v>
      </c>
      <c r="L34" s="22">
        <v>0</v>
      </c>
      <c r="M34" s="36" t="s">
        <v>3453</v>
      </c>
      <c r="N34" s="36"/>
    </row>
    <row r="35" spans="1:14" x14ac:dyDescent="0.3">
      <c r="A35" s="17" t="s">
        <v>1242</v>
      </c>
      <c r="B35" s="17" t="s">
        <v>1243</v>
      </c>
      <c r="C35" s="17" t="s">
        <v>1244</v>
      </c>
      <c r="D35" s="17" t="s">
        <v>1104</v>
      </c>
      <c r="E35" s="17" t="s">
        <v>305</v>
      </c>
      <c r="F35" s="17" t="s">
        <v>1245</v>
      </c>
      <c r="G35" s="18">
        <v>3</v>
      </c>
      <c r="H35" s="18">
        <v>6</v>
      </c>
      <c r="I35" s="19">
        <v>0</v>
      </c>
      <c r="J35" s="20">
        <v>1</v>
      </c>
      <c r="K35" s="21">
        <v>0</v>
      </c>
      <c r="L35" s="22">
        <v>0</v>
      </c>
      <c r="M35" s="36" t="s">
        <v>3452</v>
      </c>
      <c r="N35" s="36"/>
    </row>
    <row r="36" spans="1:14" x14ac:dyDescent="0.3">
      <c r="A36" s="17" t="s">
        <v>1246</v>
      </c>
      <c r="B36" s="17" t="s">
        <v>1247</v>
      </c>
      <c r="C36" s="17" t="s">
        <v>1248</v>
      </c>
      <c r="D36" s="17" t="s">
        <v>1249</v>
      </c>
      <c r="E36" s="17" t="s">
        <v>1250</v>
      </c>
      <c r="F36" s="17" t="s">
        <v>1251</v>
      </c>
      <c r="G36" s="18">
        <v>3</v>
      </c>
      <c r="H36" s="18">
        <v>3</v>
      </c>
      <c r="I36" s="19">
        <v>0</v>
      </c>
      <c r="J36" s="20">
        <v>1</v>
      </c>
      <c r="K36" s="21">
        <v>0</v>
      </c>
      <c r="L36" s="22">
        <v>0</v>
      </c>
      <c r="M36" s="36" t="s">
        <v>3452</v>
      </c>
      <c r="N36" s="36"/>
    </row>
    <row r="37" spans="1:14" x14ac:dyDescent="0.3">
      <c r="A37" s="17" t="s">
        <v>1252</v>
      </c>
      <c r="B37" s="17" t="s">
        <v>1253</v>
      </c>
      <c r="C37" s="17" t="s">
        <v>1254</v>
      </c>
      <c r="D37" s="17" t="s">
        <v>1255</v>
      </c>
      <c r="E37" s="17" t="s">
        <v>785</v>
      </c>
      <c r="F37" s="17" t="s">
        <v>1256</v>
      </c>
      <c r="G37" s="18">
        <v>3</v>
      </c>
      <c r="H37" s="18">
        <v>9</v>
      </c>
      <c r="I37" s="19">
        <v>0</v>
      </c>
      <c r="J37" s="20">
        <v>1</v>
      </c>
      <c r="K37" s="21">
        <v>0</v>
      </c>
      <c r="L37" s="22">
        <v>0</v>
      </c>
      <c r="M37" s="36" t="s">
        <v>3453</v>
      </c>
      <c r="N37" s="36"/>
    </row>
    <row r="38" spans="1:14" x14ac:dyDescent="0.3">
      <c r="A38" s="17" t="s">
        <v>439</v>
      </c>
      <c r="B38" s="17" t="s">
        <v>1257</v>
      </c>
      <c r="C38" s="17" t="s">
        <v>1119</v>
      </c>
      <c r="D38" s="17" t="s">
        <v>1258</v>
      </c>
      <c r="E38" s="17" t="s">
        <v>441</v>
      </c>
      <c r="F38" s="17" t="s">
        <v>1259</v>
      </c>
      <c r="G38" s="18">
        <v>3</v>
      </c>
      <c r="H38" s="18">
        <v>3</v>
      </c>
      <c r="I38" s="19">
        <v>0</v>
      </c>
      <c r="J38" s="20">
        <v>0</v>
      </c>
      <c r="K38" s="21">
        <v>1</v>
      </c>
      <c r="L38" s="22">
        <v>0</v>
      </c>
      <c r="M38" s="36" t="s">
        <v>3454</v>
      </c>
      <c r="N38" s="36"/>
    </row>
    <row r="39" spans="1:14" x14ac:dyDescent="0.3">
      <c r="A39" s="17" t="s">
        <v>1260</v>
      </c>
      <c r="B39" s="17" t="s">
        <v>1261</v>
      </c>
      <c r="C39" s="17" t="s">
        <v>1262</v>
      </c>
      <c r="D39" s="17" t="s">
        <v>1263</v>
      </c>
      <c r="E39" s="17" t="s">
        <v>392</v>
      </c>
      <c r="F39" s="17" t="s">
        <v>1264</v>
      </c>
      <c r="G39" s="18">
        <v>3</v>
      </c>
      <c r="H39" s="18">
        <v>4</v>
      </c>
      <c r="I39" s="19">
        <v>0</v>
      </c>
      <c r="J39" s="20">
        <v>1</v>
      </c>
      <c r="K39" s="21">
        <v>0</v>
      </c>
      <c r="L39" s="22">
        <v>0</v>
      </c>
      <c r="M39" s="36" t="s">
        <v>3452</v>
      </c>
      <c r="N39" s="36"/>
    </row>
    <row r="40" spans="1:14" x14ac:dyDescent="0.3">
      <c r="A40" s="17" t="s">
        <v>1265</v>
      </c>
      <c r="B40" s="17" t="s">
        <v>1266</v>
      </c>
      <c r="C40" s="17" t="s">
        <v>1267</v>
      </c>
      <c r="D40" s="17" t="s">
        <v>1268</v>
      </c>
      <c r="E40" s="17" t="s">
        <v>1269</v>
      </c>
      <c r="F40" s="17" t="s">
        <v>1270</v>
      </c>
      <c r="G40" s="18">
        <v>3</v>
      </c>
      <c r="H40" s="18">
        <v>100</v>
      </c>
      <c r="I40" s="19">
        <v>1</v>
      </c>
      <c r="J40" s="20">
        <v>0</v>
      </c>
      <c r="K40" s="21">
        <v>0</v>
      </c>
      <c r="L40" s="22">
        <v>0</v>
      </c>
      <c r="M40" s="36" t="s">
        <v>3453</v>
      </c>
      <c r="N40" s="36"/>
    </row>
    <row r="41" spans="1:14" x14ac:dyDescent="0.3">
      <c r="A41" s="17" t="s">
        <v>1271</v>
      </c>
      <c r="B41" s="17" t="s">
        <v>1272</v>
      </c>
      <c r="C41" s="17" t="s">
        <v>1273</v>
      </c>
      <c r="D41" s="17" t="s">
        <v>1274</v>
      </c>
      <c r="E41" s="17" t="s">
        <v>454</v>
      </c>
      <c r="F41" s="17" t="s">
        <v>1275</v>
      </c>
      <c r="G41" s="18">
        <v>3</v>
      </c>
      <c r="H41" s="18">
        <v>6</v>
      </c>
      <c r="I41" s="19">
        <v>0.33333333333333337</v>
      </c>
      <c r="J41" s="20">
        <v>0.66666666666666674</v>
      </c>
      <c r="K41" s="21">
        <v>0</v>
      </c>
      <c r="L41" s="22">
        <v>0</v>
      </c>
      <c r="M41" s="36" t="s">
        <v>3453</v>
      </c>
      <c r="N41" s="36"/>
    </row>
    <row r="42" spans="1:14" x14ac:dyDescent="0.3">
      <c r="A42" s="17" t="s">
        <v>1276</v>
      </c>
      <c r="B42" s="17" t="s">
        <v>1277</v>
      </c>
      <c r="C42" s="17" t="s">
        <v>1278</v>
      </c>
      <c r="D42" s="17" t="s">
        <v>1165</v>
      </c>
      <c r="E42" s="17" t="s">
        <v>1279</v>
      </c>
      <c r="F42" s="17" t="s">
        <v>1280</v>
      </c>
      <c r="G42" s="18">
        <v>3</v>
      </c>
      <c r="H42" s="18">
        <v>3</v>
      </c>
      <c r="I42" s="19">
        <v>1</v>
      </c>
      <c r="J42" s="20">
        <v>0</v>
      </c>
      <c r="K42" s="21">
        <v>0</v>
      </c>
      <c r="L42" s="22">
        <v>0</v>
      </c>
      <c r="M42" s="36" t="s">
        <v>3451</v>
      </c>
      <c r="N42" s="36"/>
    </row>
    <row r="43" spans="1:14" x14ac:dyDescent="0.3">
      <c r="A43" s="17" t="s">
        <v>603</v>
      </c>
      <c r="B43" s="17" t="s">
        <v>1281</v>
      </c>
      <c r="C43" s="17" t="s">
        <v>1282</v>
      </c>
      <c r="D43" s="17" t="s">
        <v>1283</v>
      </c>
      <c r="E43" s="17" t="s">
        <v>606</v>
      </c>
      <c r="F43" s="17" t="s">
        <v>1284</v>
      </c>
      <c r="G43" s="18">
        <v>3</v>
      </c>
      <c r="H43" s="18">
        <v>6</v>
      </c>
      <c r="I43" s="19">
        <v>0</v>
      </c>
      <c r="J43" s="20">
        <v>0</v>
      </c>
      <c r="K43" s="21">
        <v>0</v>
      </c>
      <c r="L43" s="22">
        <v>1</v>
      </c>
      <c r="M43" s="36" t="s">
        <v>3454</v>
      </c>
      <c r="N43" s="36"/>
    </row>
    <row r="44" spans="1:14" x14ac:dyDescent="0.3">
      <c r="A44" s="17" t="s">
        <v>1285</v>
      </c>
      <c r="B44" s="17" t="s">
        <v>1286</v>
      </c>
      <c r="C44" s="17" t="s">
        <v>1119</v>
      </c>
      <c r="D44" s="17" t="s">
        <v>1287</v>
      </c>
      <c r="E44" s="17" t="s">
        <v>1288</v>
      </c>
      <c r="F44" s="17" t="s">
        <v>1289</v>
      </c>
      <c r="G44" s="18">
        <v>3</v>
      </c>
      <c r="H44" s="18">
        <v>3</v>
      </c>
      <c r="I44" s="19">
        <v>0.33333333333333337</v>
      </c>
      <c r="J44" s="20">
        <v>0.66666666666666674</v>
      </c>
      <c r="K44" s="21">
        <v>0</v>
      </c>
      <c r="L44" s="22">
        <v>0</v>
      </c>
      <c r="M44" s="36" t="s">
        <v>3453</v>
      </c>
      <c r="N44" s="36"/>
    </row>
    <row r="45" spans="1:14" x14ac:dyDescent="0.3">
      <c r="A45" s="17" t="s">
        <v>1290</v>
      </c>
      <c r="B45" s="17" t="s">
        <v>1291</v>
      </c>
      <c r="C45" s="17" t="s">
        <v>1292</v>
      </c>
      <c r="D45" s="17" t="s">
        <v>1156</v>
      </c>
      <c r="E45" s="17" t="s">
        <v>1293</v>
      </c>
      <c r="F45" s="17" t="s">
        <v>1294</v>
      </c>
      <c r="G45" s="18">
        <v>3</v>
      </c>
      <c r="H45" s="18">
        <v>19</v>
      </c>
      <c r="I45" s="19">
        <v>0</v>
      </c>
      <c r="J45" s="20">
        <v>1</v>
      </c>
      <c r="K45" s="21">
        <v>0</v>
      </c>
      <c r="L45" s="22">
        <v>0</v>
      </c>
      <c r="M45" s="36" t="s">
        <v>3453</v>
      </c>
      <c r="N45" s="36"/>
    </row>
    <row r="46" spans="1:14" x14ac:dyDescent="0.3">
      <c r="A46" s="17" t="s">
        <v>973</v>
      </c>
      <c r="B46" s="17" t="s">
        <v>1295</v>
      </c>
      <c r="C46" s="17" t="s">
        <v>1119</v>
      </c>
      <c r="D46" s="17" t="s">
        <v>1296</v>
      </c>
      <c r="E46" s="17" t="s">
        <v>392</v>
      </c>
      <c r="F46" s="17" t="s">
        <v>1297</v>
      </c>
      <c r="G46" s="18">
        <v>3</v>
      </c>
      <c r="H46" s="18">
        <v>3</v>
      </c>
      <c r="I46" s="19">
        <v>0</v>
      </c>
      <c r="J46" s="20">
        <v>0</v>
      </c>
      <c r="K46" s="21">
        <v>0</v>
      </c>
      <c r="L46" s="22">
        <v>1</v>
      </c>
      <c r="M46" s="36" t="s">
        <v>3454</v>
      </c>
      <c r="N46" s="36"/>
    </row>
    <row r="47" spans="1:14" x14ac:dyDescent="0.3">
      <c r="A47" s="17" t="s">
        <v>1298</v>
      </c>
      <c r="B47" s="17" t="s">
        <v>1299</v>
      </c>
      <c r="C47" s="17" t="s">
        <v>1119</v>
      </c>
      <c r="D47" s="17" t="s">
        <v>1300</v>
      </c>
      <c r="E47" s="17" t="s">
        <v>1301</v>
      </c>
      <c r="F47" s="17" t="s">
        <v>1302</v>
      </c>
      <c r="G47" s="18">
        <v>3</v>
      </c>
      <c r="H47" s="18">
        <v>5</v>
      </c>
      <c r="I47" s="19">
        <v>0.33333333333333337</v>
      </c>
      <c r="J47" s="20">
        <v>0.66666666666666674</v>
      </c>
      <c r="K47" s="21">
        <v>0</v>
      </c>
      <c r="L47" s="22">
        <v>0</v>
      </c>
      <c r="M47" s="36" t="s">
        <v>3453</v>
      </c>
      <c r="N47" s="36"/>
    </row>
    <row r="48" spans="1:14" x14ac:dyDescent="0.3">
      <c r="A48" s="17" t="s">
        <v>1303</v>
      </c>
      <c r="B48" s="17" t="s">
        <v>1304</v>
      </c>
      <c r="C48" s="17" t="s">
        <v>1305</v>
      </c>
      <c r="D48" s="17" t="s">
        <v>1199</v>
      </c>
      <c r="E48" s="17" t="s">
        <v>1306</v>
      </c>
      <c r="F48" s="17" t="s">
        <v>1307</v>
      </c>
      <c r="G48" s="18">
        <v>3</v>
      </c>
      <c r="H48" s="18">
        <v>12</v>
      </c>
      <c r="I48" s="19">
        <v>0</v>
      </c>
      <c r="J48" s="20">
        <v>1</v>
      </c>
      <c r="K48" s="21">
        <v>0</v>
      </c>
      <c r="L48" s="22">
        <v>0</v>
      </c>
      <c r="M48" s="36" t="s">
        <v>3452</v>
      </c>
      <c r="N48" s="36"/>
    </row>
    <row r="49" spans="1:14" x14ac:dyDescent="0.3">
      <c r="A49" s="17" t="s">
        <v>1308</v>
      </c>
      <c r="B49" s="17" t="s">
        <v>1309</v>
      </c>
      <c r="C49" s="17" t="s">
        <v>1310</v>
      </c>
      <c r="D49" s="17" t="s">
        <v>1311</v>
      </c>
      <c r="E49" s="17" t="s">
        <v>278</v>
      </c>
      <c r="F49" s="17" t="s">
        <v>1312</v>
      </c>
      <c r="G49" s="18">
        <v>3</v>
      </c>
      <c r="H49" s="18">
        <v>4</v>
      </c>
      <c r="I49" s="19">
        <v>0.66666666666666674</v>
      </c>
      <c r="J49" s="20">
        <v>0.33333333333333337</v>
      </c>
      <c r="K49" s="21">
        <v>0</v>
      </c>
      <c r="L49" s="22">
        <v>0</v>
      </c>
      <c r="M49" s="36" t="s">
        <v>3452</v>
      </c>
      <c r="N49" s="36"/>
    </row>
    <row r="50" spans="1:14" x14ac:dyDescent="0.3">
      <c r="A50" s="17" t="s">
        <v>1313</v>
      </c>
      <c r="B50" s="17" t="s">
        <v>1314</v>
      </c>
      <c r="C50" s="17" t="s">
        <v>1315</v>
      </c>
      <c r="D50" s="17" t="s">
        <v>1104</v>
      </c>
      <c r="E50" s="17" t="s">
        <v>624</v>
      </c>
      <c r="F50" s="17" t="s">
        <v>1316</v>
      </c>
      <c r="G50" s="18">
        <v>3</v>
      </c>
      <c r="H50" s="18">
        <v>22</v>
      </c>
      <c r="I50" s="19">
        <v>0</v>
      </c>
      <c r="J50" s="20">
        <v>1</v>
      </c>
      <c r="K50" s="21">
        <v>0</v>
      </c>
      <c r="L50" s="22">
        <v>0</v>
      </c>
      <c r="M50" s="36" t="s">
        <v>3455</v>
      </c>
      <c r="N50" s="36"/>
    </row>
    <row r="51" spans="1:14" x14ac:dyDescent="0.3">
      <c r="A51" s="17" t="s">
        <v>854</v>
      </c>
      <c r="B51" s="17" t="s">
        <v>1317</v>
      </c>
      <c r="C51" s="17" t="s">
        <v>1318</v>
      </c>
      <c r="D51" s="17" t="s">
        <v>1104</v>
      </c>
      <c r="E51" s="17" t="s">
        <v>628</v>
      </c>
      <c r="F51" s="17" t="s">
        <v>1319</v>
      </c>
      <c r="G51" s="18">
        <v>3</v>
      </c>
      <c r="H51" s="18">
        <v>9</v>
      </c>
      <c r="I51" s="19">
        <v>0</v>
      </c>
      <c r="J51" s="20">
        <v>0</v>
      </c>
      <c r="K51" s="21">
        <v>0</v>
      </c>
      <c r="L51" s="22">
        <v>1</v>
      </c>
      <c r="M51" s="36" t="s">
        <v>3450</v>
      </c>
      <c r="N51" s="36"/>
    </row>
    <row r="52" spans="1:14" x14ac:dyDescent="0.3">
      <c r="A52" s="17" t="s">
        <v>703</v>
      </c>
      <c r="B52" s="17" t="s">
        <v>704</v>
      </c>
      <c r="C52" s="17" t="s">
        <v>1119</v>
      </c>
      <c r="D52" s="17" t="s">
        <v>1104</v>
      </c>
      <c r="E52" s="17" t="s">
        <v>705</v>
      </c>
      <c r="F52" s="17" t="s">
        <v>1320</v>
      </c>
      <c r="G52" s="18">
        <v>3</v>
      </c>
      <c r="H52" s="18">
        <v>6</v>
      </c>
      <c r="I52" s="19">
        <v>0</v>
      </c>
      <c r="J52" s="20">
        <v>0</v>
      </c>
      <c r="K52" s="21">
        <v>0</v>
      </c>
      <c r="L52" s="22">
        <v>1</v>
      </c>
      <c r="M52" s="36" t="s">
        <v>3454</v>
      </c>
      <c r="N52" s="36"/>
    </row>
    <row r="53" spans="1:14" x14ac:dyDescent="0.3">
      <c r="A53" s="17" t="s">
        <v>334</v>
      </c>
      <c r="B53" s="17" t="s">
        <v>1321</v>
      </c>
      <c r="C53" s="17" t="s">
        <v>1322</v>
      </c>
      <c r="D53" s="17" t="s">
        <v>1104</v>
      </c>
      <c r="E53" s="17" t="s">
        <v>337</v>
      </c>
      <c r="F53" s="17" t="s">
        <v>1323</v>
      </c>
      <c r="G53" s="18">
        <v>3</v>
      </c>
      <c r="H53" s="18">
        <v>7</v>
      </c>
      <c r="I53" s="19">
        <v>0</v>
      </c>
      <c r="J53" s="20">
        <v>0</v>
      </c>
      <c r="K53" s="21">
        <v>1</v>
      </c>
      <c r="L53" s="22">
        <v>0</v>
      </c>
      <c r="M53" s="36" t="s">
        <v>3454</v>
      </c>
      <c r="N53" s="36"/>
    </row>
    <row r="54" spans="1:14" x14ac:dyDescent="0.3">
      <c r="A54" s="17" t="s">
        <v>1324</v>
      </c>
      <c r="B54" s="17" t="s">
        <v>1325</v>
      </c>
      <c r="C54" s="17" t="s">
        <v>1326</v>
      </c>
      <c r="D54" s="17" t="s">
        <v>1156</v>
      </c>
      <c r="E54" s="17" t="s">
        <v>1200</v>
      </c>
      <c r="F54" s="17" t="s">
        <v>1327</v>
      </c>
      <c r="G54" s="18">
        <v>3</v>
      </c>
      <c r="H54" s="18">
        <v>4</v>
      </c>
      <c r="I54" s="19">
        <v>0</v>
      </c>
      <c r="J54" s="20">
        <v>1</v>
      </c>
      <c r="K54" s="21">
        <v>0</v>
      </c>
      <c r="L54" s="22">
        <v>0</v>
      </c>
      <c r="M54" s="36" t="s">
        <v>3452</v>
      </c>
      <c r="N54" s="36"/>
    </row>
    <row r="55" spans="1:14" x14ac:dyDescent="0.3">
      <c r="A55" s="17" t="s">
        <v>1328</v>
      </c>
      <c r="B55" s="17" t="s">
        <v>1329</v>
      </c>
      <c r="C55" s="17" t="s">
        <v>1330</v>
      </c>
      <c r="D55" s="17" t="s">
        <v>1331</v>
      </c>
      <c r="E55" s="17" t="s">
        <v>1332</v>
      </c>
      <c r="F55" s="17" t="s">
        <v>1333</v>
      </c>
      <c r="G55" s="18">
        <v>3</v>
      </c>
      <c r="H55" s="18">
        <v>29</v>
      </c>
      <c r="I55" s="19">
        <v>0.33333333333333337</v>
      </c>
      <c r="J55" s="20">
        <v>0.66666666666666674</v>
      </c>
      <c r="K55" s="21">
        <v>0</v>
      </c>
      <c r="L55" s="22">
        <v>0</v>
      </c>
      <c r="M55" s="36" t="s">
        <v>3453</v>
      </c>
      <c r="N55" s="36"/>
    </row>
    <row r="56" spans="1:14" x14ac:dyDescent="0.3">
      <c r="A56" s="17" t="s">
        <v>1334</v>
      </c>
      <c r="B56" s="17" t="s">
        <v>1335</v>
      </c>
      <c r="C56" s="17" t="s">
        <v>1336</v>
      </c>
      <c r="D56" s="17" t="s">
        <v>1337</v>
      </c>
      <c r="E56" s="17" t="s">
        <v>1110</v>
      </c>
      <c r="F56" s="17" t="s">
        <v>1338</v>
      </c>
      <c r="G56" s="18">
        <v>3</v>
      </c>
      <c r="H56" s="18">
        <v>6</v>
      </c>
      <c r="I56" s="19">
        <v>0.66666666666666674</v>
      </c>
      <c r="J56" s="20">
        <v>0.33333333333333337</v>
      </c>
      <c r="K56" s="21">
        <v>0</v>
      </c>
      <c r="L56" s="22">
        <v>0</v>
      </c>
      <c r="M56" s="36" t="s">
        <v>3453</v>
      </c>
      <c r="N56" s="36"/>
    </row>
    <row r="57" spans="1:14" x14ac:dyDescent="0.3">
      <c r="A57" s="17" t="s">
        <v>474</v>
      </c>
      <c r="B57" s="17" t="s">
        <v>1339</v>
      </c>
      <c r="C57" s="17" t="s">
        <v>1340</v>
      </c>
      <c r="D57" s="17" t="s">
        <v>1287</v>
      </c>
      <c r="E57" s="17" t="s">
        <v>476</v>
      </c>
      <c r="F57" s="17" t="s">
        <v>1341</v>
      </c>
      <c r="G57" s="18">
        <v>3</v>
      </c>
      <c r="H57" s="18">
        <v>20</v>
      </c>
      <c r="I57" s="19">
        <v>0</v>
      </c>
      <c r="J57" s="20">
        <v>0</v>
      </c>
      <c r="K57" s="21">
        <v>1</v>
      </c>
      <c r="L57" s="22">
        <v>0</v>
      </c>
      <c r="M57" s="36" t="s">
        <v>3454</v>
      </c>
      <c r="N57" s="36"/>
    </row>
    <row r="58" spans="1:14" x14ac:dyDescent="0.3">
      <c r="A58" s="17" t="s">
        <v>555</v>
      </c>
      <c r="B58" s="17" t="s">
        <v>1342</v>
      </c>
      <c r="C58" s="17" t="s">
        <v>1262</v>
      </c>
      <c r="D58" s="17" t="s">
        <v>1343</v>
      </c>
      <c r="E58" s="17" t="s">
        <v>346</v>
      </c>
      <c r="F58" s="17" t="s">
        <v>1344</v>
      </c>
      <c r="G58" s="18">
        <v>3</v>
      </c>
      <c r="H58" s="18">
        <v>3</v>
      </c>
      <c r="I58" s="19">
        <v>0</v>
      </c>
      <c r="J58" s="20">
        <v>0</v>
      </c>
      <c r="K58" s="21">
        <v>1</v>
      </c>
      <c r="L58" s="22">
        <v>0</v>
      </c>
      <c r="M58" s="36" t="s">
        <v>3454</v>
      </c>
      <c r="N58" s="36"/>
    </row>
    <row r="59" spans="1:14" x14ac:dyDescent="0.3">
      <c r="A59" s="17" t="s">
        <v>1345</v>
      </c>
      <c r="B59" s="17" t="s">
        <v>1346</v>
      </c>
      <c r="C59" s="17" t="s">
        <v>1347</v>
      </c>
      <c r="D59" s="17" t="s">
        <v>1348</v>
      </c>
      <c r="E59" s="17" t="s">
        <v>1349</v>
      </c>
      <c r="F59" s="17" t="s">
        <v>1350</v>
      </c>
      <c r="G59" s="18">
        <v>3</v>
      </c>
      <c r="H59" s="18">
        <v>37</v>
      </c>
      <c r="I59" s="19">
        <v>1</v>
      </c>
      <c r="J59" s="20">
        <v>0</v>
      </c>
      <c r="K59" s="21">
        <v>0</v>
      </c>
      <c r="L59" s="22">
        <v>0</v>
      </c>
      <c r="M59" s="36" t="s">
        <v>3453</v>
      </c>
      <c r="N59" s="36"/>
    </row>
    <row r="60" spans="1:14" x14ac:dyDescent="0.3">
      <c r="A60" s="17" t="s">
        <v>1351</v>
      </c>
      <c r="B60" s="17" t="s">
        <v>1352</v>
      </c>
      <c r="C60" s="17" t="s">
        <v>1353</v>
      </c>
      <c r="D60" s="17" t="s">
        <v>1354</v>
      </c>
      <c r="E60" s="17" t="s">
        <v>278</v>
      </c>
      <c r="F60" s="17" t="s">
        <v>1355</v>
      </c>
      <c r="G60" s="18">
        <v>3</v>
      </c>
      <c r="H60" s="18">
        <v>3</v>
      </c>
      <c r="I60" s="19">
        <v>0</v>
      </c>
      <c r="J60" s="20">
        <v>1</v>
      </c>
      <c r="K60" s="21">
        <v>0</v>
      </c>
      <c r="L60" s="22">
        <v>0</v>
      </c>
      <c r="M60" s="36" t="s">
        <v>3452</v>
      </c>
      <c r="N60" s="36"/>
    </row>
    <row r="61" spans="1:14" x14ac:dyDescent="0.3">
      <c r="A61" s="17" t="s">
        <v>629</v>
      </c>
      <c r="B61" s="17" t="s">
        <v>1356</v>
      </c>
      <c r="C61" s="17" t="s">
        <v>1357</v>
      </c>
      <c r="D61" s="17" t="s">
        <v>1104</v>
      </c>
      <c r="E61" s="17" t="s">
        <v>628</v>
      </c>
      <c r="F61" s="17" t="s">
        <v>1358</v>
      </c>
      <c r="G61" s="18">
        <v>3</v>
      </c>
      <c r="H61" s="18">
        <v>24</v>
      </c>
      <c r="I61" s="19">
        <v>0</v>
      </c>
      <c r="J61" s="20">
        <v>0</v>
      </c>
      <c r="K61" s="21">
        <v>0</v>
      </c>
      <c r="L61" s="22">
        <v>1</v>
      </c>
      <c r="M61" s="36" t="s">
        <v>3450</v>
      </c>
      <c r="N61" s="36"/>
    </row>
    <row r="62" spans="1:14" x14ac:dyDescent="0.3">
      <c r="A62" s="17" t="s">
        <v>1359</v>
      </c>
      <c r="B62" s="17" t="s">
        <v>1360</v>
      </c>
      <c r="C62" s="17" t="s">
        <v>1361</v>
      </c>
      <c r="D62" s="17" t="s">
        <v>1362</v>
      </c>
      <c r="E62" s="17" t="s">
        <v>1116</v>
      </c>
      <c r="F62" s="17" t="s">
        <v>1363</v>
      </c>
      <c r="G62" s="18">
        <v>3</v>
      </c>
      <c r="H62" s="18">
        <v>7</v>
      </c>
      <c r="I62" s="19">
        <v>0</v>
      </c>
      <c r="J62" s="20">
        <v>1</v>
      </c>
      <c r="K62" s="21">
        <v>0</v>
      </c>
      <c r="L62" s="22">
        <v>0</v>
      </c>
      <c r="M62" s="36" t="s">
        <v>3452</v>
      </c>
      <c r="N62" s="36"/>
    </row>
    <row r="63" spans="1:14" x14ac:dyDescent="0.3">
      <c r="A63" s="17" t="s">
        <v>1364</v>
      </c>
      <c r="B63" s="17" t="s">
        <v>1365</v>
      </c>
      <c r="C63" s="17" t="s">
        <v>1292</v>
      </c>
      <c r="D63" s="17" t="s">
        <v>1366</v>
      </c>
      <c r="E63" s="17" t="s">
        <v>1116</v>
      </c>
      <c r="F63" s="17" t="s">
        <v>1367</v>
      </c>
      <c r="G63" s="18">
        <v>3</v>
      </c>
      <c r="H63" s="18">
        <v>26</v>
      </c>
      <c r="I63" s="19">
        <v>0</v>
      </c>
      <c r="J63" s="20">
        <v>1</v>
      </c>
      <c r="K63" s="21">
        <v>0</v>
      </c>
      <c r="L63" s="22">
        <v>0</v>
      </c>
      <c r="M63" s="36" t="s">
        <v>3453</v>
      </c>
      <c r="N63" s="36"/>
    </row>
    <row r="64" spans="1:14" x14ac:dyDescent="0.3">
      <c r="A64" s="17" t="s">
        <v>1368</v>
      </c>
      <c r="B64" s="17" t="s">
        <v>1369</v>
      </c>
      <c r="C64" s="17" t="s">
        <v>1370</v>
      </c>
      <c r="D64" s="17" t="s">
        <v>1263</v>
      </c>
      <c r="E64" s="17" t="s">
        <v>1200</v>
      </c>
      <c r="F64" s="17" t="s">
        <v>1371</v>
      </c>
      <c r="G64" s="18">
        <v>2</v>
      </c>
      <c r="H64" s="18">
        <v>17</v>
      </c>
      <c r="I64" s="19">
        <v>0.5</v>
      </c>
      <c r="J64" s="20">
        <v>0.5</v>
      </c>
      <c r="K64" s="21">
        <v>0</v>
      </c>
      <c r="L64" s="22">
        <v>0</v>
      </c>
      <c r="M64" s="36" t="s">
        <v>3453</v>
      </c>
      <c r="N64" s="36"/>
    </row>
    <row r="65" spans="1:14" x14ac:dyDescent="0.3">
      <c r="A65" s="17" t="s">
        <v>1372</v>
      </c>
      <c r="B65" s="17" t="s">
        <v>1373</v>
      </c>
      <c r="C65" s="17" t="s">
        <v>1374</v>
      </c>
      <c r="D65" s="17" t="s">
        <v>1375</v>
      </c>
      <c r="E65" s="17" t="s">
        <v>1376</v>
      </c>
      <c r="F65" s="17" t="s">
        <v>1377</v>
      </c>
      <c r="G65" s="18">
        <v>2</v>
      </c>
      <c r="H65" s="18">
        <v>7</v>
      </c>
      <c r="I65" s="19">
        <v>0</v>
      </c>
      <c r="J65" s="20">
        <v>1</v>
      </c>
      <c r="K65" s="21">
        <v>0</v>
      </c>
      <c r="L65" s="22">
        <v>0</v>
      </c>
      <c r="M65" s="36" t="s">
        <v>3452</v>
      </c>
      <c r="N65" s="36"/>
    </row>
    <row r="66" spans="1:14" x14ac:dyDescent="0.3">
      <c r="A66" s="17" t="s">
        <v>343</v>
      </c>
      <c r="B66" s="17" t="s">
        <v>1378</v>
      </c>
      <c r="C66" s="17" t="s">
        <v>1119</v>
      </c>
      <c r="D66" s="17" t="s">
        <v>1379</v>
      </c>
      <c r="E66" s="17" t="s">
        <v>346</v>
      </c>
      <c r="F66" s="17" t="s">
        <v>1380</v>
      </c>
      <c r="G66" s="18">
        <v>2</v>
      </c>
      <c r="H66" s="18">
        <v>3</v>
      </c>
      <c r="I66" s="19">
        <v>0</v>
      </c>
      <c r="J66" s="20">
        <v>0</v>
      </c>
      <c r="K66" s="21">
        <v>1</v>
      </c>
      <c r="L66" s="22">
        <v>0</v>
      </c>
      <c r="M66" s="36" t="s">
        <v>3454</v>
      </c>
      <c r="N66" s="36"/>
    </row>
    <row r="67" spans="1:14" x14ac:dyDescent="0.3">
      <c r="A67" s="17" t="s">
        <v>1381</v>
      </c>
      <c r="B67" s="17" t="s">
        <v>1382</v>
      </c>
      <c r="C67" s="17" t="s">
        <v>1130</v>
      </c>
      <c r="D67" s="17" t="s">
        <v>1104</v>
      </c>
      <c r="E67" s="17" t="s">
        <v>305</v>
      </c>
      <c r="F67" s="17" t="s">
        <v>1383</v>
      </c>
      <c r="G67" s="18">
        <v>2</v>
      </c>
      <c r="H67" s="18">
        <v>15</v>
      </c>
      <c r="I67" s="19">
        <v>0.5</v>
      </c>
      <c r="J67" s="20">
        <v>0.5</v>
      </c>
      <c r="K67" s="21">
        <v>0</v>
      </c>
      <c r="L67" s="22">
        <v>0</v>
      </c>
      <c r="M67" s="36" t="s">
        <v>3453</v>
      </c>
      <c r="N67" s="36"/>
    </row>
    <row r="68" spans="1:14" x14ac:dyDescent="0.3">
      <c r="A68" s="17" t="s">
        <v>1384</v>
      </c>
      <c r="B68" s="17" t="s">
        <v>1385</v>
      </c>
      <c r="C68" s="17" t="s">
        <v>1386</v>
      </c>
      <c r="D68" s="17" t="s">
        <v>1141</v>
      </c>
      <c r="E68" s="17" t="s">
        <v>1332</v>
      </c>
      <c r="F68" s="17" t="s">
        <v>1387</v>
      </c>
      <c r="G68" s="18">
        <v>2</v>
      </c>
      <c r="H68" s="18">
        <v>5</v>
      </c>
      <c r="I68" s="19">
        <v>0</v>
      </c>
      <c r="J68" s="20">
        <v>1</v>
      </c>
      <c r="K68" s="21">
        <v>0</v>
      </c>
      <c r="L68" s="22">
        <v>0</v>
      </c>
      <c r="M68" s="36" t="s">
        <v>3453</v>
      </c>
      <c r="N68" s="36"/>
    </row>
    <row r="69" spans="1:14" x14ac:dyDescent="0.3">
      <c r="A69" s="17" t="s">
        <v>1388</v>
      </c>
      <c r="B69" s="17" t="s">
        <v>1389</v>
      </c>
      <c r="C69" s="17" t="s">
        <v>1119</v>
      </c>
      <c r="D69" s="17" t="s">
        <v>1199</v>
      </c>
      <c r="E69" s="17" t="s">
        <v>1306</v>
      </c>
      <c r="F69" s="17" t="s">
        <v>1390</v>
      </c>
      <c r="G69" s="18">
        <v>2</v>
      </c>
      <c r="H69" s="18">
        <v>4</v>
      </c>
      <c r="I69" s="19">
        <v>1</v>
      </c>
      <c r="J69" s="20">
        <v>0</v>
      </c>
      <c r="K69" s="21">
        <v>0</v>
      </c>
      <c r="L69" s="22">
        <v>0</v>
      </c>
      <c r="M69" s="36" t="s">
        <v>3452</v>
      </c>
      <c r="N69" s="36"/>
    </row>
    <row r="70" spans="1:14" x14ac:dyDescent="0.3">
      <c r="A70" s="17" t="s">
        <v>1391</v>
      </c>
      <c r="B70" s="17" t="s">
        <v>1392</v>
      </c>
      <c r="C70" s="17" t="s">
        <v>1393</v>
      </c>
      <c r="D70" s="17" t="s">
        <v>1165</v>
      </c>
      <c r="E70" s="17" t="s">
        <v>1110</v>
      </c>
      <c r="F70" s="17" t="s">
        <v>1394</v>
      </c>
      <c r="G70" s="18">
        <v>2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36" t="s">
        <v>3452</v>
      </c>
      <c r="N70" s="36"/>
    </row>
    <row r="71" spans="1:14" x14ac:dyDescent="0.3">
      <c r="A71" s="17" t="s">
        <v>860</v>
      </c>
      <c r="B71" s="17" t="s">
        <v>1395</v>
      </c>
      <c r="C71" s="17" t="s">
        <v>1119</v>
      </c>
      <c r="D71" s="17" t="s">
        <v>1396</v>
      </c>
      <c r="E71" s="17" t="s">
        <v>628</v>
      </c>
      <c r="F71" s="17" t="s">
        <v>1397</v>
      </c>
      <c r="G71" s="18">
        <v>2</v>
      </c>
      <c r="H71" s="18">
        <v>2</v>
      </c>
      <c r="I71" s="19">
        <v>0</v>
      </c>
      <c r="J71" s="20">
        <v>0</v>
      </c>
      <c r="K71" s="21">
        <v>0</v>
      </c>
      <c r="L71" s="22">
        <v>1</v>
      </c>
      <c r="M71" s="36" t="s">
        <v>3456</v>
      </c>
      <c r="N71" s="36"/>
    </row>
    <row r="72" spans="1:14" x14ac:dyDescent="0.3">
      <c r="A72" s="17" t="s">
        <v>1398</v>
      </c>
      <c r="B72" s="17" t="s">
        <v>1399</v>
      </c>
      <c r="C72" s="17" t="s">
        <v>1400</v>
      </c>
      <c r="D72" s="17" t="s">
        <v>1104</v>
      </c>
      <c r="E72" s="17" t="s">
        <v>290</v>
      </c>
      <c r="F72" s="17" t="s">
        <v>1401</v>
      </c>
      <c r="G72" s="18">
        <v>2</v>
      </c>
      <c r="H72" s="18">
        <v>6</v>
      </c>
      <c r="I72" s="19">
        <v>0.5</v>
      </c>
      <c r="J72" s="20">
        <v>0.5</v>
      </c>
      <c r="K72" s="21">
        <v>0</v>
      </c>
      <c r="L72" s="22">
        <v>0</v>
      </c>
      <c r="M72" s="36" t="s">
        <v>3452</v>
      </c>
      <c r="N72" s="36"/>
    </row>
    <row r="73" spans="1:14" x14ac:dyDescent="0.3">
      <c r="A73" s="17" t="s">
        <v>1069</v>
      </c>
      <c r="B73" s="17" t="s">
        <v>1402</v>
      </c>
      <c r="C73" s="17" t="s">
        <v>1403</v>
      </c>
      <c r="D73" s="17" t="s">
        <v>1104</v>
      </c>
      <c r="E73" s="17" t="s">
        <v>628</v>
      </c>
      <c r="F73" s="17" t="s">
        <v>1404</v>
      </c>
      <c r="G73" s="18">
        <v>2</v>
      </c>
      <c r="H73" s="18">
        <v>8</v>
      </c>
      <c r="I73" s="19">
        <v>0</v>
      </c>
      <c r="J73" s="20">
        <v>0</v>
      </c>
      <c r="K73" s="21">
        <v>0</v>
      </c>
      <c r="L73" s="22">
        <v>1</v>
      </c>
      <c r="M73" s="36" t="s">
        <v>3450</v>
      </c>
      <c r="N73" s="36"/>
    </row>
    <row r="74" spans="1:14" x14ac:dyDescent="0.3">
      <c r="A74" s="17" t="s">
        <v>1405</v>
      </c>
      <c r="B74" s="17" t="s">
        <v>1406</v>
      </c>
      <c r="C74" s="17" t="s">
        <v>1407</v>
      </c>
      <c r="D74" s="17" t="s">
        <v>1408</v>
      </c>
      <c r="E74" s="17" t="s">
        <v>1409</v>
      </c>
      <c r="F74" s="17" t="s">
        <v>1410</v>
      </c>
      <c r="G74" s="18">
        <v>2</v>
      </c>
      <c r="H74" s="18">
        <v>4</v>
      </c>
      <c r="I74" s="19">
        <v>0.5</v>
      </c>
      <c r="J74" s="20">
        <v>0.5</v>
      </c>
      <c r="K74" s="21">
        <v>0</v>
      </c>
      <c r="L74" s="22">
        <v>0</v>
      </c>
      <c r="M74" s="36" t="s">
        <v>3453</v>
      </c>
      <c r="N74" s="36"/>
    </row>
    <row r="75" spans="1:14" x14ac:dyDescent="0.3">
      <c r="A75" s="17" t="s">
        <v>636</v>
      </c>
      <c r="B75" s="17" t="s">
        <v>1411</v>
      </c>
      <c r="C75" s="17" t="s">
        <v>1412</v>
      </c>
      <c r="D75" s="17" t="s">
        <v>1413</v>
      </c>
      <c r="E75" s="17" t="s">
        <v>638</v>
      </c>
      <c r="F75" s="17" t="s">
        <v>1414</v>
      </c>
      <c r="G75" s="18">
        <v>2</v>
      </c>
      <c r="H75" s="18">
        <v>2</v>
      </c>
      <c r="I75" s="19">
        <v>0</v>
      </c>
      <c r="J75" s="20">
        <v>0</v>
      </c>
      <c r="K75" s="21">
        <v>0</v>
      </c>
      <c r="L75" s="22">
        <v>1</v>
      </c>
      <c r="M75" s="36" t="s">
        <v>3454</v>
      </c>
      <c r="N75" s="36"/>
    </row>
    <row r="76" spans="1:14" x14ac:dyDescent="0.3">
      <c r="A76" s="17" t="s">
        <v>626</v>
      </c>
      <c r="B76" s="17" t="s">
        <v>1415</v>
      </c>
      <c r="C76" s="17" t="s">
        <v>1119</v>
      </c>
      <c r="D76" s="17" t="s">
        <v>1104</v>
      </c>
      <c r="E76" s="17" t="s">
        <v>628</v>
      </c>
      <c r="F76" s="17" t="s">
        <v>1416</v>
      </c>
      <c r="G76" s="18">
        <v>2</v>
      </c>
      <c r="H76" s="18">
        <v>28</v>
      </c>
      <c r="I76" s="19">
        <v>0</v>
      </c>
      <c r="J76" s="20">
        <v>0</v>
      </c>
      <c r="K76" s="21">
        <v>0</v>
      </c>
      <c r="L76" s="22">
        <v>1</v>
      </c>
      <c r="M76" s="36" t="s">
        <v>3450</v>
      </c>
      <c r="N76" s="36"/>
    </row>
    <row r="77" spans="1:14" x14ac:dyDescent="0.3">
      <c r="A77" s="17" t="s">
        <v>1417</v>
      </c>
      <c r="B77" s="17" t="s">
        <v>1418</v>
      </c>
      <c r="C77" s="17" t="s">
        <v>1419</v>
      </c>
      <c r="D77" s="17" t="s">
        <v>1420</v>
      </c>
      <c r="E77" s="17" t="s">
        <v>1421</v>
      </c>
      <c r="F77" s="17" t="s">
        <v>1422</v>
      </c>
      <c r="G77" s="18">
        <v>2</v>
      </c>
      <c r="H77" s="18">
        <v>5</v>
      </c>
      <c r="I77" s="19">
        <v>0</v>
      </c>
      <c r="J77" s="20">
        <v>1</v>
      </c>
      <c r="K77" s="21">
        <v>0</v>
      </c>
      <c r="L77" s="22">
        <v>0</v>
      </c>
      <c r="M77" s="36" t="s">
        <v>3453</v>
      </c>
      <c r="N77" s="36"/>
    </row>
    <row r="78" spans="1:14" x14ac:dyDescent="0.3">
      <c r="A78" s="17" t="s">
        <v>1423</v>
      </c>
      <c r="B78" s="17" t="s">
        <v>1424</v>
      </c>
      <c r="C78" s="17" t="s">
        <v>1425</v>
      </c>
      <c r="D78" s="17" t="s">
        <v>1223</v>
      </c>
      <c r="E78" s="17" t="s">
        <v>918</v>
      </c>
      <c r="F78" s="17" t="s">
        <v>1426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36" t="s">
        <v>3453</v>
      </c>
      <c r="N78" s="36"/>
    </row>
    <row r="79" spans="1:14" x14ac:dyDescent="0.3">
      <c r="A79" s="17" t="s">
        <v>1427</v>
      </c>
      <c r="B79" s="17" t="s">
        <v>1428</v>
      </c>
      <c r="C79" s="17" t="s">
        <v>1429</v>
      </c>
      <c r="D79" s="17" t="s">
        <v>1430</v>
      </c>
      <c r="E79" s="17" t="s">
        <v>1431</v>
      </c>
      <c r="F79" s="17" t="s">
        <v>1432</v>
      </c>
      <c r="G79" s="18">
        <v>2</v>
      </c>
      <c r="H79" s="18">
        <v>14</v>
      </c>
      <c r="I79" s="19">
        <v>0</v>
      </c>
      <c r="J79" s="20">
        <v>1</v>
      </c>
      <c r="K79" s="21">
        <v>0</v>
      </c>
      <c r="L79" s="22">
        <v>0</v>
      </c>
      <c r="M79" s="36" t="s">
        <v>3453</v>
      </c>
      <c r="N79" s="36"/>
    </row>
    <row r="80" spans="1:14" x14ac:dyDescent="0.3">
      <c r="A80" s="17" t="s">
        <v>1433</v>
      </c>
      <c r="B80" s="17" t="s">
        <v>1434</v>
      </c>
      <c r="C80" s="17" t="s">
        <v>1412</v>
      </c>
      <c r="D80" s="17" t="s">
        <v>1263</v>
      </c>
      <c r="E80" s="17" t="s">
        <v>1376</v>
      </c>
      <c r="F80" s="17" t="s">
        <v>1435</v>
      </c>
      <c r="G80" s="18">
        <v>2</v>
      </c>
      <c r="H80" s="18">
        <v>9</v>
      </c>
      <c r="I80" s="19">
        <v>0</v>
      </c>
      <c r="J80" s="20">
        <v>1</v>
      </c>
      <c r="K80" s="21">
        <v>0</v>
      </c>
      <c r="L80" s="22">
        <v>0</v>
      </c>
      <c r="M80" s="36" t="s">
        <v>3453</v>
      </c>
      <c r="N80" s="36"/>
    </row>
    <row r="81" spans="1:14" x14ac:dyDescent="0.3">
      <c r="A81" s="17" t="s">
        <v>1436</v>
      </c>
      <c r="B81" s="17" t="s">
        <v>1437</v>
      </c>
      <c r="C81" s="17" t="s">
        <v>1438</v>
      </c>
      <c r="D81" s="17" t="s">
        <v>1165</v>
      </c>
      <c r="E81" s="17" t="s">
        <v>1279</v>
      </c>
      <c r="F81" s="17" t="s">
        <v>1137</v>
      </c>
      <c r="G81" s="18">
        <v>2</v>
      </c>
      <c r="H81" s="18">
        <v>3</v>
      </c>
      <c r="I81" s="19">
        <v>1</v>
      </c>
      <c r="J81" s="20">
        <v>0</v>
      </c>
      <c r="K81" s="21">
        <v>0</v>
      </c>
      <c r="L81" s="22">
        <v>0</v>
      </c>
      <c r="M81" s="36" t="s">
        <v>3451</v>
      </c>
      <c r="N81" s="36"/>
    </row>
    <row r="82" spans="1:14" x14ac:dyDescent="0.3">
      <c r="A82" s="17" t="s">
        <v>747</v>
      </c>
      <c r="B82" s="17" t="s">
        <v>1439</v>
      </c>
      <c r="C82" s="17" t="s">
        <v>1440</v>
      </c>
      <c r="D82" s="17" t="s">
        <v>1104</v>
      </c>
      <c r="E82" s="17" t="s">
        <v>532</v>
      </c>
      <c r="F82" s="17" t="s">
        <v>1441</v>
      </c>
      <c r="G82" s="18">
        <v>2</v>
      </c>
      <c r="H82" s="18">
        <v>3</v>
      </c>
      <c r="I82" s="19">
        <v>0</v>
      </c>
      <c r="J82" s="20">
        <v>0</v>
      </c>
      <c r="K82" s="21">
        <v>0</v>
      </c>
      <c r="L82" s="22">
        <v>1</v>
      </c>
      <c r="M82" s="36" t="s">
        <v>3454</v>
      </c>
      <c r="N82" s="36"/>
    </row>
    <row r="83" spans="1:14" x14ac:dyDescent="0.3">
      <c r="A83" s="17" t="s">
        <v>1442</v>
      </c>
      <c r="B83" s="17" t="s">
        <v>1443</v>
      </c>
      <c r="C83" s="17" t="s">
        <v>1444</v>
      </c>
      <c r="D83" s="17" t="s">
        <v>1104</v>
      </c>
      <c r="E83" s="17" t="s">
        <v>278</v>
      </c>
      <c r="F83" s="17" t="s">
        <v>1445</v>
      </c>
      <c r="G83" s="18">
        <v>2</v>
      </c>
      <c r="H83" s="18">
        <v>9</v>
      </c>
      <c r="I83" s="19">
        <v>0</v>
      </c>
      <c r="J83" s="20">
        <v>1</v>
      </c>
      <c r="K83" s="21">
        <v>0</v>
      </c>
      <c r="L83" s="22">
        <v>0</v>
      </c>
      <c r="M83" s="36" t="s">
        <v>3452</v>
      </c>
      <c r="N83" s="36"/>
    </row>
    <row r="84" spans="1:14" x14ac:dyDescent="0.3">
      <c r="A84" s="17" t="s">
        <v>1446</v>
      </c>
      <c r="B84" s="17" t="s">
        <v>1447</v>
      </c>
      <c r="C84" s="17" t="s">
        <v>1448</v>
      </c>
      <c r="D84" s="17" t="s">
        <v>1449</v>
      </c>
      <c r="E84" s="17" t="s">
        <v>346</v>
      </c>
      <c r="F84" s="17" t="s">
        <v>1450</v>
      </c>
      <c r="G84" s="18">
        <v>2</v>
      </c>
      <c r="H84" s="18">
        <v>4</v>
      </c>
      <c r="I84" s="19">
        <v>0</v>
      </c>
      <c r="J84" s="20">
        <v>1</v>
      </c>
      <c r="K84" s="21">
        <v>0</v>
      </c>
      <c r="L84" s="22">
        <v>0</v>
      </c>
      <c r="M84" s="36" t="s">
        <v>3452</v>
      </c>
      <c r="N84" s="36"/>
    </row>
    <row r="85" spans="1:14" x14ac:dyDescent="0.3">
      <c r="A85" s="17" t="s">
        <v>1451</v>
      </c>
      <c r="B85" s="17" t="s">
        <v>1452</v>
      </c>
      <c r="C85" s="17" t="s">
        <v>1453</v>
      </c>
      <c r="D85" s="17" t="s">
        <v>1454</v>
      </c>
      <c r="E85" s="17" t="s">
        <v>1116</v>
      </c>
      <c r="F85" s="17" t="s">
        <v>1455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36" t="s">
        <v>3452</v>
      </c>
      <c r="N85" s="36"/>
    </row>
    <row r="86" spans="1:14" x14ac:dyDescent="0.3">
      <c r="A86" s="17" t="s">
        <v>1456</v>
      </c>
      <c r="B86" s="17" t="s">
        <v>1457</v>
      </c>
      <c r="C86" s="17" t="s">
        <v>1458</v>
      </c>
      <c r="D86" s="17" t="s">
        <v>1459</v>
      </c>
      <c r="E86" s="17" t="s">
        <v>1200</v>
      </c>
      <c r="F86" s="17" t="s">
        <v>1460</v>
      </c>
      <c r="G86" s="18">
        <v>2</v>
      </c>
      <c r="H86" s="18">
        <v>12</v>
      </c>
      <c r="I86" s="19">
        <v>0.5</v>
      </c>
      <c r="J86" s="20">
        <v>0.5</v>
      </c>
      <c r="K86" s="21">
        <v>0</v>
      </c>
      <c r="L86" s="22">
        <v>0</v>
      </c>
      <c r="M86" s="36" t="s">
        <v>3452</v>
      </c>
      <c r="N86" s="36"/>
    </row>
    <row r="87" spans="1:14" x14ac:dyDescent="0.3">
      <c r="A87" s="17" t="s">
        <v>1461</v>
      </c>
      <c r="B87" s="17" t="s">
        <v>1462</v>
      </c>
      <c r="C87" s="17" t="s">
        <v>1463</v>
      </c>
      <c r="D87" s="17" t="s">
        <v>1464</v>
      </c>
      <c r="E87" s="17" t="s">
        <v>1136</v>
      </c>
      <c r="F87" s="17" t="s">
        <v>1465</v>
      </c>
      <c r="G87" s="18">
        <v>2</v>
      </c>
      <c r="H87" s="18">
        <v>5</v>
      </c>
      <c r="I87" s="19">
        <v>0.5</v>
      </c>
      <c r="J87" s="20">
        <v>0.5</v>
      </c>
      <c r="K87" s="21">
        <v>0</v>
      </c>
      <c r="L87" s="22">
        <v>0</v>
      </c>
      <c r="M87" s="36" t="s">
        <v>3451</v>
      </c>
      <c r="N87" s="36"/>
    </row>
    <row r="88" spans="1:14" x14ac:dyDescent="0.3">
      <c r="A88" s="17" t="s">
        <v>1466</v>
      </c>
      <c r="B88" s="17" t="s">
        <v>1467</v>
      </c>
      <c r="C88" s="17" t="s">
        <v>1468</v>
      </c>
      <c r="D88" s="17" t="s">
        <v>1263</v>
      </c>
      <c r="E88" s="17" t="s">
        <v>1469</v>
      </c>
      <c r="F88" s="17" t="s">
        <v>1470</v>
      </c>
      <c r="G88" s="18">
        <v>2</v>
      </c>
      <c r="H88" s="18">
        <v>3</v>
      </c>
      <c r="I88" s="19">
        <v>0.5</v>
      </c>
      <c r="J88" s="20">
        <v>0.5</v>
      </c>
      <c r="K88" s="21">
        <v>0</v>
      </c>
      <c r="L88" s="22">
        <v>0</v>
      </c>
      <c r="M88" s="36" t="s">
        <v>3453</v>
      </c>
      <c r="N88" s="36"/>
    </row>
    <row r="89" spans="1:14" x14ac:dyDescent="0.3">
      <c r="A89" s="17" t="s">
        <v>846</v>
      </c>
      <c r="B89" s="17" t="s">
        <v>1471</v>
      </c>
      <c r="C89" s="17" t="s">
        <v>1472</v>
      </c>
      <c r="D89" s="17" t="s">
        <v>1473</v>
      </c>
      <c r="E89" s="17" t="s">
        <v>628</v>
      </c>
      <c r="F89" s="17" t="s">
        <v>1474</v>
      </c>
      <c r="G89" s="18">
        <v>2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36" t="s">
        <v>3450</v>
      </c>
      <c r="N89" s="36"/>
    </row>
    <row r="90" spans="1:14" x14ac:dyDescent="0.3">
      <c r="A90" s="17" t="s">
        <v>721</v>
      </c>
      <c r="B90" s="17" t="s">
        <v>1475</v>
      </c>
      <c r="C90" s="17" t="s">
        <v>1476</v>
      </c>
      <c r="D90" s="17" t="s">
        <v>1104</v>
      </c>
      <c r="E90" s="17" t="s">
        <v>564</v>
      </c>
      <c r="F90" s="17" t="s">
        <v>1477</v>
      </c>
      <c r="G90" s="18">
        <v>2</v>
      </c>
      <c r="H90" s="18">
        <v>3</v>
      </c>
      <c r="I90" s="19">
        <v>0</v>
      </c>
      <c r="J90" s="20">
        <v>0</v>
      </c>
      <c r="K90" s="21">
        <v>0</v>
      </c>
      <c r="L90" s="22">
        <v>1</v>
      </c>
      <c r="M90" s="36" t="s">
        <v>3454</v>
      </c>
      <c r="N90" s="36"/>
    </row>
    <row r="91" spans="1:14" x14ac:dyDescent="0.3">
      <c r="A91" s="17" t="s">
        <v>1478</v>
      </c>
      <c r="B91" s="17" t="s">
        <v>1479</v>
      </c>
      <c r="C91" s="17" t="s">
        <v>1119</v>
      </c>
      <c r="D91" s="17" t="s">
        <v>1375</v>
      </c>
      <c r="E91" s="17" t="s">
        <v>400</v>
      </c>
      <c r="F91" s="17" t="s">
        <v>1480</v>
      </c>
      <c r="G91" s="18">
        <v>2</v>
      </c>
      <c r="H91" s="18">
        <v>6</v>
      </c>
      <c r="I91" s="19">
        <v>0.5</v>
      </c>
      <c r="J91" s="20">
        <v>0.5</v>
      </c>
      <c r="K91" s="21">
        <v>0</v>
      </c>
      <c r="L91" s="22">
        <v>0</v>
      </c>
      <c r="M91" s="36" t="s">
        <v>3452</v>
      </c>
      <c r="N91" s="36"/>
    </row>
    <row r="92" spans="1:14" x14ac:dyDescent="0.3">
      <c r="A92" s="17" t="s">
        <v>1009</v>
      </c>
      <c r="B92" s="17" t="s">
        <v>1481</v>
      </c>
      <c r="C92" s="17" t="s">
        <v>1119</v>
      </c>
      <c r="D92" s="17" t="s">
        <v>1482</v>
      </c>
      <c r="E92" s="17" t="s">
        <v>392</v>
      </c>
      <c r="F92" s="17" t="s">
        <v>1483</v>
      </c>
      <c r="G92" s="18">
        <v>2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36" t="s">
        <v>3454</v>
      </c>
      <c r="N92" s="36"/>
    </row>
    <row r="93" spans="1:14" x14ac:dyDescent="0.3">
      <c r="A93" s="17" t="s">
        <v>1484</v>
      </c>
      <c r="B93" s="17" t="s">
        <v>1485</v>
      </c>
      <c r="C93" s="17" t="s">
        <v>1486</v>
      </c>
      <c r="D93" s="17" t="s">
        <v>1156</v>
      </c>
      <c r="E93" s="17" t="s">
        <v>1332</v>
      </c>
      <c r="F93" s="17" t="s">
        <v>1487</v>
      </c>
      <c r="G93" s="18">
        <v>2</v>
      </c>
      <c r="H93" s="18">
        <v>7</v>
      </c>
      <c r="I93" s="19">
        <v>0</v>
      </c>
      <c r="J93" s="20">
        <v>1</v>
      </c>
      <c r="K93" s="21">
        <v>0</v>
      </c>
      <c r="L93" s="22">
        <v>0</v>
      </c>
      <c r="M93" s="36" t="s">
        <v>3453</v>
      </c>
      <c r="N93" s="36"/>
    </row>
    <row r="94" spans="1:14" x14ac:dyDescent="0.3">
      <c r="A94" s="17" t="s">
        <v>644</v>
      </c>
      <c r="B94" s="17" t="s">
        <v>1488</v>
      </c>
      <c r="C94" s="17" t="s">
        <v>1489</v>
      </c>
      <c r="D94" s="17" t="s">
        <v>1099</v>
      </c>
      <c r="E94" s="17" t="s">
        <v>646</v>
      </c>
      <c r="F94" s="17" t="s">
        <v>1490</v>
      </c>
      <c r="G94" s="18">
        <v>2</v>
      </c>
      <c r="H94" s="18">
        <v>31</v>
      </c>
      <c r="I94" s="19">
        <v>0</v>
      </c>
      <c r="J94" s="20">
        <v>0</v>
      </c>
      <c r="K94" s="21">
        <v>0</v>
      </c>
      <c r="L94" s="22">
        <v>1</v>
      </c>
      <c r="M94" s="36" t="s">
        <v>3454</v>
      </c>
      <c r="N94" s="36"/>
    </row>
    <row r="95" spans="1:14" x14ac:dyDescent="0.3">
      <c r="A95" s="17" t="s">
        <v>696</v>
      </c>
      <c r="B95" s="17" t="s">
        <v>1491</v>
      </c>
      <c r="C95" s="17" t="s">
        <v>1119</v>
      </c>
      <c r="D95" s="17" t="s">
        <v>1104</v>
      </c>
      <c r="E95" s="17" t="s">
        <v>628</v>
      </c>
      <c r="F95" s="17" t="s">
        <v>1492</v>
      </c>
      <c r="G95" s="18">
        <v>2</v>
      </c>
      <c r="H95" s="18">
        <v>7</v>
      </c>
      <c r="I95" s="19">
        <v>0</v>
      </c>
      <c r="J95" s="20">
        <v>0</v>
      </c>
      <c r="K95" s="21">
        <v>0</v>
      </c>
      <c r="L95" s="22">
        <v>1</v>
      </c>
      <c r="M95" s="36" t="s">
        <v>3450</v>
      </c>
      <c r="N95" s="36"/>
    </row>
    <row r="96" spans="1:14" x14ac:dyDescent="0.3">
      <c r="A96" s="17" t="s">
        <v>680</v>
      </c>
      <c r="B96" s="17" t="s">
        <v>1493</v>
      </c>
      <c r="C96" s="17" t="s">
        <v>1494</v>
      </c>
      <c r="D96" s="17" t="s">
        <v>1495</v>
      </c>
      <c r="E96" s="17" t="s">
        <v>628</v>
      </c>
      <c r="F96" s="17" t="s">
        <v>1496</v>
      </c>
      <c r="G96" s="18">
        <v>2</v>
      </c>
      <c r="H96" s="18">
        <v>2</v>
      </c>
      <c r="I96" s="19">
        <v>0</v>
      </c>
      <c r="J96" s="20">
        <v>0</v>
      </c>
      <c r="K96" s="21">
        <v>0</v>
      </c>
      <c r="L96" s="22">
        <v>1</v>
      </c>
      <c r="M96" s="36" t="s">
        <v>3450</v>
      </c>
      <c r="N96" s="36"/>
    </row>
    <row r="97" spans="1:14" x14ac:dyDescent="0.3">
      <c r="A97" s="17" t="s">
        <v>259</v>
      </c>
      <c r="B97" s="17" t="s">
        <v>1497</v>
      </c>
      <c r="C97" s="17" t="s">
        <v>1498</v>
      </c>
      <c r="D97" s="17" t="s">
        <v>1375</v>
      </c>
      <c r="E97" s="17" t="s">
        <v>263</v>
      </c>
      <c r="F97" s="17" t="s">
        <v>1499</v>
      </c>
      <c r="G97" s="18">
        <v>2</v>
      </c>
      <c r="H97" s="18">
        <v>2</v>
      </c>
      <c r="I97" s="19">
        <v>0</v>
      </c>
      <c r="J97" s="20">
        <v>0</v>
      </c>
      <c r="K97" s="21">
        <v>1</v>
      </c>
      <c r="L97" s="22">
        <v>0</v>
      </c>
      <c r="M97" s="36" t="s">
        <v>3452</v>
      </c>
      <c r="N97" s="36"/>
    </row>
    <row r="98" spans="1:14" x14ac:dyDescent="0.3">
      <c r="A98" s="17" t="s">
        <v>1500</v>
      </c>
      <c r="B98" s="17" t="s">
        <v>1443</v>
      </c>
      <c r="C98" s="17" t="s">
        <v>1501</v>
      </c>
      <c r="D98" s="17" t="s">
        <v>1104</v>
      </c>
      <c r="E98" s="17" t="s">
        <v>278</v>
      </c>
      <c r="F98" s="17" t="s">
        <v>1502</v>
      </c>
      <c r="G98" s="18">
        <v>2</v>
      </c>
      <c r="H98" s="18">
        <v>6</v>
      </c>
      <c r="I98" s="19">
        <v>0</v>
      </c>
      <c r="J98" s="20">
        <v>1</v>
      </c>
      <c r="K98" s="21">
        <v>0</v>
      </c>
      <c r="L98" s="22">
        <v>0</v>
      </c>
      <c r="M98" s="36" t="s">
        <v>3452</v>
      </c>
      <c r="N98" s="36"/>
    </row>
    <row r="99" spans="1:14" x14ac:dyDescent="0.3">
      <c r="A99" s="17" t="s">
        <v>1503</v>
      </c>
      <c r="B99" s="17" t="s">
        <v>1504</v>
      </c>
      <c r="C99" s="17" t="s">
        <v>1505</v>
      </c>
      <c r="D99" s="17" t="s">
        <v>1375</v>
      </c>
      <c r="E99" s="17" t="s">
        <v>518</v>
      </c>
      <c r="F99" s="17" t="s">
        <v>1506</v>
      </c>
      <c r="G99" s="18">
        <v>2</v>
      </c>
      <c r="H99" s="18">
        <v>3</v>
      </c>
      <c r="I99" s="19">
        <v>0</v>
      </c>
      <c r="J99" s="20">
        <v>1</v>
      </c>
      <c r="K99" s="21">
        <v>0</v>
      </c>
      <c r="L99" s="22">
        <v>0</v>
      </c>
      <c r="M99" s="36" t="s">
        <v>3452</v>
      </c>
      <c r="N99" s="36"/>
    </row>
    <row r="100" spans="1:14" x14ac:dyDescent="0.3">
      <c r="A100" s="17" t="s">
        <v>1507</v>
      </c>
      <c r="B100" s="17" t="s">
        <v>597</v>
      </c>
      <c r="C100" s="17" t="s">
        <v>1508</v>
      </c>
      <c r="D100" s="17" t="s">
        <v>1509</v>
      </c>
      <c r="E100" s="17" t="s">
        <v>441</v>
      </c>
      <c r="F100" s="17" t="s">
        <v>1510</v>
      </c>
      <c r="G100" s="18">
        <v>2</v>
      </c>
      <c r="H100" s="18">
        <v>5</v>
      </c>
      <c r="I100" s="19">
        <v>0.5</v>
      </c>
      <c r="J100" s="20">
        <v>0.5</v>
      </c>
      <c r="K100" s="21">
        <v>0</v>
      </c>
      <c r="L100" s="22">
        <v>0</v>
      </c>
      <c r="M100" s="36" t="s">
        <v>3452</v>
      </c>
      <c r="N100" s="36"/>
    </row>
    <row r="101" spans="1:14" x14ac:dyDescent="0.3">
      <c r="A101" s="17" t="s">
        <v>1511</v>
      </c>
      <c r="B101" s="17" t="s">
        <v>1512</v>
      </c>
      <c r="C101" s="17" t="s">
        <v>1513</v>
      </c>
      <c r="D101" s="17" t="s">
        <v>1104</v>
      </c>
      <c r="E101" s="17" t="s">
        <v>1514</v>
      </c>
      <c r="F101" s="17" t="s">
        <v>1515</v>
      </c>
      <c r="G101" s="18">
        <v>2</v>
      </c>
      <c r="H101" s="18">
        <v>2</v>
      </c>
      <c r="I101" s="19">
        <v>0</v>
      </c>
      <c r="J101" s="20">
        <v>1</v>
      </c>
      <c r="K101" s="21">
        <v>0</v>
      </c>
      <c r="L101" s="22">
        <v>0</v>
      </c>
      <c r="M101" s="36" t="s">
        <v>3452</v>
      </c>
      <c r="N101" s="36"/>
    </row>
    <row r="102" spans="1:14" x14ac:dyDescent="0.3">
      <c r="A102" s="17" t="s">
        <v>1516</v>
      </c>
      <c r="B102" s="17" t="s">
        <v>1517</v>
      </c>
      <c r="C102" s="17" t="s">
        <v>1518</v>
      </c>
      <c r="D102" s="17" t="s">
        <v>1156</v>
      </c>
      <c r="E102" s="17" t="s">
        <v>441</v>
      </c>
      <c r="F102" s="17" t="s">
        <v>1519</v>
      </c>
      <c r="G102" s="18">
        <v>2</v>
      </c>
      <c r="H102" s="18">
        <v>7</v>
      </c>
      <c r="I102" s="19">
        <v>0.5</v>
      </c>
      <c r="J102" s="20">
        <v>0.5</v>
      </c>
      <c r="K102" s="21">
        <v>0</v>
      </c>
      <c r="L102" s="22">
        <v>0</v>
      </c>
      <c r="M102" s="36" t="s">
        <v>3453</v>
      </c>
      <c r="N102" s="36"/>
    </row>
    <row r="103" spans="1:14" x14ac:dyDescent="0.3">
      <c r="A103" s="17" t="s">
        <v>1520</v>
      </c>
      <c r="B103" s="17" t="s">
        <v>1521</v>
      </c>
      <c r="C103" s="17" t="s">
        <v>1119</v>
      </c>
      <c r="D103" s="17" t="s">
        <v>1104</v>
      </c>
      <c r="E103" s="17" t="s">
        <v>305</v>
      </c>
      <c r="F103" s="17" t="s">
        <v>1522</v>
      </c>
      <c r="G103" s="18">
        <v>2</v>
      </c>
      <c r="H103" s="18">
        <v>4</v>
      </c>
      <c r="I103" s="19">
        <v>0</v>
      </c>
      <c r="J103" s="20">
        <v>1</v>
      </c>
      <c r="K103" s="21">
        <v>0</v>
      </c>
      <c r="L103" s="22">
        <v>0</v>
      </c>
      <c r="M103" s="36" t="s">
        <v>3452</v>
      </c>
      <c r="N103" s="36"/>
    </row>
    <row r="104" spans="1:14" x14ac:dyDescent="0.3">
      <c r="A104" s="17" t="s">
        <v>1523</v>
      </c>
      <c r="B104" s="17" t="s">
        <v>1524</v>
      </c>
      <c r="C104" s="17" t="s">
        <v>1525</v>
      </c>
      <c r="D104" s="17" t="s">
        <v>1165</v>
      </c>
      <c r="E104" s="17" t="s">
        <v>711</v>
      </c>
      <c r="F104" s="17" t="s">
        <v>1526</v>
      </c>
      <c r="G104" s="18">
        <v>2</v>
      </c>
      <c r="H104" s="18">
        <v>6</v>
      </c>
      <c r="I104" s="19">
        <v>0</v>
      </c>
      <c r="J104" s="20">
        <v>1</v>
      </c>
      <c r="K104" s="21">
        <v>0</v>
      </c>
      <c r="L104" s="22">
        <v>0</v>
      </c>
      <c r="M104" s="36" t="s">
        <v>3452</v>
      </c>
      <c r="N104" s="36"/>
    </row>
    <row r="105" spans="1:14" x14ac:dyDescent="0.3">
      <c r="A105" s="17" t="s">
        <v>1527</v>
      </c>
      <c r="B105" s="17" t="s">
        <v>1528</v>
      </c>
      <c r="C105" s="17" t="s">
        <v>1529</v>
      </c>
      <c r="D105" s="17" t="s">
        <v>1530</v>
      </c>
      <c r="E105" s="17" t="s">
        <v>1531</v>
      </c>
      <c r="F105" s="17" t="s">
        <v>1532</v>
      </c>
      <c r="G105" s="18">
        <v>2</v>
      </c>
      <c r="H105" s="18">
        <v>2</v>
      </c>
      <c r="I105" s="19">
        <v>1</v>
      </c>
      <c r="J105" s="20">
        <v>0</v>
      </c>
      <c r="K105" s="21">
        <v>0</v>
      </c>
      <c r="L105" s="22">
        <v>0</v>
      </c>
      <c r="M105" s="36" t="s">
        <v>3453</v>
      </c>
      <c r="N105" s="36"/>
    </row>
    <row r="106" spans="1:14" x14ac:dyDescent="0.3">
      <c r="A106" s="17" t="s">
        <v>1533</v>
      </c>
      <c r="B106" s="17" t="s">
        <v>1534</v>
      </c>
      <c r="C106" s="17" t="s">
        <v>1535</v>
      </c>
      <c r="D106" s="17" t="s">
        <v>1099</v>
      </c>
      <c r="E106" s="17" t="s">
        <v>1100</v>
      </c>
      <c r="F106" s="17" t="s">
        <v>1536</v>
      </c>
      <c r="G106" s="18">
        <v>2</v>
      </c>
      <c r="H106" s="18">
        <v>3</v>
      </c>
      <c r="I106" s="19">
        <v>1</v>
      </c>
      <c r="J106" s="20">
        <v>0</v>
      </c>
      <c r="K106" s="21">
        <v>0</v>
      </c>
      <c r="L106" s="22">
        <v>0</v>
      </c>
      <c r="M106" s="36" t="s">
        <v>3453</v>
      </c>
      <c r="N106" s="36"/>
    </row>
    <row r="107" spans="1:14" x14ac:dyDescent="0.3">
      <c r="A107" s="17" t="s">
        <v>1537</v>
      </c>
      <c r="B107" s="17" t="s">
        <v>1538</v>
      </c>
      <c r="C107" s="17" t="s">
        <v>1539</v>
      </c>
      <c r="D107" s="17" t="s">
        <v>1540</v>
      </c>
      <c r="E107" s="17" t="s">
        <v>1541</v>
      </c>
      <c r="F107" s="17" t="s">
        <v>1542</v>
      </c>
      <c r="G107" s="18">
        <v>2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36" t="s">
        <v>3456</v>
      </c>
      <c r="N107" s="36"/>
    </row>
    <row r="108" spans="1:14" x14ac:dyDescent="0.3">
      <c r="A108" s="17" t="s">
        <v>1543</v>
      </c>
      <c r="B108" s="17" t="s">
        <v>1544</v>
      </c>
      <c r="C108" s="17" t="s">
        <v>1119</v>
      </c>
      <c r="D108" s="17" t="s">
        <v>1545</v>
      </c>
      <c r="E108" s="17" t="s">
        <v>1546</v>
      </c>
      <c r="F108" s="17" t="s">
        <v>1547</v>
      </c>
      <c r="G108" s="18">
        <v>2</v>
      </c>
      <c r="H108" s="18">
        <v>5</v>
      </c>
      <c r="I108" s="19">
        <v>0.5</v>
      </c>
      <c r="J108" s="20">
        <v>0.5</v>
      </c>
      <c r="K108" s="21">
        <v>0</v>
      </c>
      <c r="L108" s="22">
        <v>0</v>
      </c>
      <c r="M108" s="36" t="s">
        <v>3453</v>
      </c>
      <c r="N108" s="36"/>
    </row>
    <row r="109" spans="1:14" x14ac:dyDescent="0.3">
      <c r="A109" s="17" t="s">
        <v>1548</v>
      </c>
      <c r="B109" s="17" t="s">
        <v>1549</v>
      </c>
      <c r="C109" s="17" t="s">
        <v>1119</v>
      </c>
      <c r="D109" s="17" t="s">
        <v>1104</v>
      </c>
      <c r="E109" s="17" t="s">
        <v>358</v>
      </c>
      <c r="F109" s="17" t="s">
        <v>1550</v>
      </c>
      <c r="G109" s="18">
        <v>2</v>
      </c>
      <c r="H109" s="18">
        <v>8</v>
      </c>
      <c r="I109" s="19">
        <v>1</v>
      </c>
      <c r="J109" s="20">
        <v>0</v>
      </c>
      <c r="K109" s="21">
        <v>0</v>
      </c>
      <c r="L109" s="22">
        <v>0</v>
      </c>
      <c r="M109" s="36" t="s">
        <v>3453</v>
      </c>
      <c r="N109" s="36"/>
    </row>
    <row r="110" spans="1:14" x14ac:dyDescent="0.3">
      <c r="A110" s="17" t="s">
        <v>1551</v>
      </c>
      <c r="B110" s="17" t="s">
        <v>1552</v>
      </c>
      <c r="C110" s="17" t="s">
        <v>1119</v>
      </c>
      <c r="D110" s="17" t="s">
        <v>1165</v>
      </c>
      <c r="E110" s="17" t="s">
        <v>346</v>
      </c>
      <c r="F110" s="17" t="s">
        <v>1553</v>
      </c>
      <c r="G110" s="18">
        <v>2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36" t="s">
        <v>3456</v>
      </c>
      <c r="N110" s="36"/>
    </row>
    <row r="111" spans="1:14" x14ac:dyDescent="0.3">
      <c r="A111" s="17" t="s">
        <v>1554</v>
      </c>
      <c r="B111" s="17" t="s">
        <v>1555</v>
      </c>
      <c r="C111" s="17" t="s">
        <v>1119</v>
      </c>
      <c r="D111" s="17" t="s">
        <v>1556</v>
      </c>
      <c r="E111" s="17" t="s">
        <v>1557</v>
      </c>
      <c r="F111" s="17" t="s">
        <v>1558</v>
      </c>
      <c r="G111" s="18">
        <v>2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36" t="s">
        <v>3453</v>
      </c>
      <c r="N111" s="36"/>
    </row>
    <row r="112" spans="1:14" x14ac:dyDescent="0.3">
      <c r="A112" s="17" t="s">
        <v>795</v>
      </c>
      <c r="B112" s="17" t="s">
        <v>1559</v>
      </c>
      <c r="C112" s="17" t="s">
        <v>1560</v>
      </c>
      <c r="D112" s="17" t="s">
        <v>1104</v>
      </c>
      <c r="E112" s="17" t="s">
        <v>797</v>
      </c>
      <c r="F112" s="17" t="s">
        <v>1561</v>
      </c>
      <c r="G112" s="18">
        <v>2</v>
      </c>
      <c r="H112" s="18">
        <v>10</v>
      </c>
      <c r="I112" s="19">
        <v>0</v>
      </c>
      <c r="J112" s="20">
        <v>0</v>
      </c>
      <c r="K112" s="21">
        <v>0</v>
      </c>
      <c r="L112" s="22">
        <v>1</v>
      </c>
      <c r="M112" s="36" t="s">
        <v>3450</v>
      </c>
      <c r="N112" s="36"/>
    </row>
    <row r="113" spans="1:14" x14ac:dyDescent="0.3">
      <c r="A113" s="17" t="s">
        <v>496</v>
      </c>
      <c r="B113" s="17" t="s">
        <v>1562</v>
      </c>
      <c r="C113" s="17" t="s">
        <v>1292</v>
      </c>
      <c r="D113" s="17" t="s">
        <v>1375</v>
      </c>
      <c r="E113" s="17" t="s">
        <v>499</v>
      </c>
      <c r="F113" s="17" t="s">
        <v>1563</v>
      </c>
      <c r="G113" s="18">
        <v>2</v>
      </c>
      <c r="H113" s="18">
        <v>2</v>
      </c>
      <c r="I113" s="19">
        <v>0</v>
      </c>
      <c r="J113" s="20">
        <v>0</v>
      </c>
      <c r="K113" s="21">
        <v>1</v>
      </c>
      <c r="L113" s="22">
        <v>0</v>
      </c>
      <c r="M113" s="36" t="s">
        <v>3454</v>
      </c>
      <c r="N113" s="36"/>
    </row>
    <row r="114" spans="1:14" x14ac:dyDescent="0.3">
      <c r="A114" s="17" t="s">
        <v>1564</v>
      </c>
      <c r="B114" s="17" t="s">
        <v>1565</v>
      </c>
      <c r="C114" s="17" t="s">
        <v>1566</v>
      </c>
      <c r="D114" s="17" t="s">
        <v>1263</v>
      </c>
      <c r="E114" s="17" t="s">
        <v>518</v>
      </c>
      <c r="F114" s="17" t="s">
        <v>1567</v>
      </c>
      <c r="G114" s="18">
        <v>2</v>
      </c>
      <c r="H114" s="18">
        <v>4</v>
      </c>
      <c r="I114" s="19">
        <v>0</v>
      </c>
      <c r="J114" s="20">
        <v>1</v>
      </c>
      <c r="K114" s="21">
        <v>0</v>
      </c>
      <c r="L114" s="22">
        <v>0</v>
      </c>
      <c r="M114" s="36" t="s">
        <v>3452</v>
      </c>
      <c r="N114" s="36"/>
    </row>
    <row r="115" spans="1:14" x14ac:dyDescent="0.3">
      <c r="A115" s="17" t="s">
        <v>839</v>
      </c>
      <c r="B115" s="17" t="s">
        <v>1568</v>
      </c>
      <c r="C115" s="17" t="s">
        <v>1569</v>
      </c>
      <c r="D115" s="17" t="s">
        <v>1150</v>
      </c>
      <c r="E115" s="17" t="s">
        <v>628</v>
      </c>
      <c r="F115" s="17" t="s">
        <v>1570</v>
      </c>
      <c r="G115" s="18">
        <v>2</v>
      </c>
      <c r="H115" s="18">
        <v>4</v>
      </c>
      <c r="I115" s="19">
        <v>0</v>
      </c>
      <c r="J115" s="20">
        <v>0</v>
      </c>
      <c r="K115" s="21">
        <v>0</v>
      </c>
      <c r="L115" s="22">
        <v>1</v>
      </c>
      <c r="M115" s="36" t="s">
        <v>3450</v>
      </c>
      <c r="N115" s="36"/>
    </row>
    <row r="116" spans="1:14" x14ac:dyDescent="0.3">
      <c r="A116" s="17" t="s">
        <v>1571</v>
      </c>
      <c r="B116" s="17" t="s">
        <v>1572</v>
      </c>
      <c r="C116" s="17" t="s">
        <v>1573</v>
      </c>
      <c r="D116" s="17" t="s">
        <v>1574</v>
      </c>
      <c r="E116" s="17" t="s">
        <v>346</v>
      </c>
      <c r="F116" s="17" t="s">
        <v>1575</v>
      </c>
      <c r="G116" s="18">
        <v>2</v>
      </c>
      <c r="H116" s="18">
        <v>238</v>
      </c>
      <c r="I116" s="19">
        <v>1</v>
      </c>
      <c r="J116" s="20">
        <v>0</v>
      </c>
      <c r="K116" s="21">
        <v>0</v>
      </c>
      <c r="L116" s="22">
        <v>0</v>
      </c>
      <c r="M116" s="36" t="s">
        <v>3453</v>
      </c>
      <c r="N116" s="36"/>
    </row>
    <row r="117" spans="1:14" x14ac:dyDescent="0.3">
      <c r="A117" s="17" t="s">
        <v>1576</v>
      </c>
      <c r="B117" s="17" t="s">
        <v>1577</v>
      </c>
      <c r="C117" s="17" t="s">
        <v>1578</v>
      </c>
      <c r="D117" s="17" t="s">
        <v>1530</v>
      </c>
      <c r="E117" s="17" t="s">
        <v>1579</v>
      </c>
      <c r="F117" s="17" t="s">
        <v>1580</v>
      </c>
      <c r="G117" s="18">
        <v>2</v>
      </c>
      <c r="H117" s="18">
        <v>3</v>
      </c>
      <c r="I117" s="19">
        <v>0</v>
      </c>
      <c r="J117" s="20">
        <v>1</v>
      </c>
      <c r="K117" s="21">
        <v>0</v>
      </c>
      <c r="L117" s="22">
        <v>0</v>
      </c>
      <c r="M117" s="36" t="s">
        <v>3453</v>
      </c>
      <c r="N117" s="36"/>
    </row>
    <row r="118" spans="1:14" x14ac:dyDescent="0.3">
      <c r="A118" s="17" t="s">
        <v>656</v>
      </c>
      <c r="B118" s="17" t="s">
        <v>1581</v>
      </c>
      <c r="C118" s="17" t="s">
        <v>1119</v>
      </c>
      <c r="D118" s="17" t="s">
        <v>1582</v>
      </c>
      <c r="E118" s="17" t="s">
        <v>628</v>
      </c>
      <c r="F118" s="17" t="s">
        <v>1583</v>
      </c>
      <c r="G118" s="18">
        <v>2</v>
      </c>
      <c r="H118" s="18">
        <v>4</v>
      </c>
      <c r="I118" s="19">
        <v>0</v>
      </c>
      <c r="J118" s="20">
        <v>0</v>
      </c>
      <c r="K118" s="21">
        <v>0</v>
      </c>
      <c r="L118" s="22">
        <v>1</v>
      </c>
      <c r="M118" s="36" t="s">
        <v>3450</v>
      </c>
      <c r="N118" s="36"/>
    </row>
    <row r="119" spans="1:14" x14ac:dyDescent="0.3">
      <c r="A119" s="17" t="s">
        <v>1584</v>
      </c>
      <c r="B119" s="17" t="s">
        <v>1585</v>
      </c>
      <c r="C119" s="17" t="s">
        <v>1119</v>
      </c>
      <c r="D119" s="17" t="s">
        <v>1104</v>
      </c>
      <c r="E119" s="17" t="s">
        <v>1586</v>
      </c>
      <c r="F119" s="17" t="s">
        <v>1587</v>
      </c>
      <c r="G119" s="18">
        <v>2</v>
      </c>
      <c r="H119" s="18">
        <v>13</v>
      </c>
      <c r="I119" s="19">
        <v>0</v>
      </c>
      <c r="J119" s="20">
        <v>1</v>
      </c>
      <c r="K119" s="21">
        <v>0</v>
      </c>
      <c r="L119" s="22">
        <v>0</v>
      </c>
      <c r="M119" s="36" t="s">
        <v>3452</v>
      </c>
      <c r="N119" s="36"/>
    </row>
    <row r="120" spans="1:14" x14ac:dyDescent="0.3">
      <c r="A120" s="17" t="s">
        <v>307</v>
      </c>
      <c r="B120" s="17" t="s">
        <v>1588</v>
      </c>
      <c r="C120" s="17" t="s">
        <v>1589</v>
      </c>
      <c r="D120" s="17" t="s">
        <v>1104</v>
      </c>
      <c r="E120" s="17" t="s">
        <v>305</v>
      </c>
      <c r="F120" s="17" t="s">
        <v>1590</v>
      </c>
      <c r="G120" s="18">
        <v>2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36" t="s">
        <v>3454</v>
      </c>
      <c r="N120" s="36"/>
    </row>
    <row r="121" spans="1:14" x14ac:dyDescent="0.3">
      <c r="A121" s="17" t="s">
        <v>1591</v>
      </c>
      <c r="B121" s="17" t="s">
        <v>1592</v>
      </c>
      <c r="C121" s="17" t="s">
        <v>1134</v>
      </c>
      <c r="D121" s="17" t="s">
        <v>1593</v>
      </c>
      <c r="E121" s="17" t="s">
        <v>1279</v>
      </c>
      <c r="F121" s="17" t="s">
        <v>1594</v>
      </c>
      <c r="G121" s="18">
        <v>2</v>
      </c>
      <c r="H121" s="18">
        <v>3</v>
      </c>
      <c r="I121" s="19">
        <v>1</v>
      </c>
      <c r="J121" s="20">
        <v>0</v>
      </c>
      <c r="K121" s="21">
        <v>0</v>
      </c>
      <c r="L121" s="22">
        <v>0</v>
      </c>
      <c r="M121" s="36" t="s">
        <v>3451</v>
      </c>
      <c r="N121" s="36"/>
    </row>
    <row r="122" spans="1:14" x14ac:dyDescent="0.3">
      <c r="A122" s="17" t="s">
        <v>500</v>
      </c>
      <c r="B122" s="17" t="s">
        <v>1595</v>
      </c>
      <c r="C122" s="17" t="s">
        <v>1596</v>
      </c>
      <c r="D122" s="17" t="s">
        <v>1597</v>
      </c>
      <c r="E122" s="17" t="s">
        <v>346</v>
      </c>
      <c r="F122" s="17" t="s">
        <v>1598</v>
      </c>
      <c r="G122" s="18">
        <v>2</v>
      </c>
      <c r="H122" s="18">
        <v>3</v>
      </c>
      <c r="I122" s="19">
        <v>0</v>
      </c>
      <c r="J122" s="20">
        <v>0</v>
      </c>
      <c r="K122" s="21">
        <v>1</v>
      </c>
      <c r="L122" s="22">
        <v>0</v>
      </c>
      <c r="M122" s="36" t="s">
        <v>3454</v>
      </c>
      <c r="N122" s="36"/>
    </row>
    <row r="123" spans="1:14" x14ac:dyDescent="0.3">
      <c r="A123" s="17" t="s">
        <v>1599</v>
      </c>
      <c r="B123" s="17" t="s">
        <v>1600</v>
      </c>
      <c r="C123" s="17" t="s">
        <v>1119</v>
      </c>
      <c r="D123" s="17" t="s">
        <v>1601</v>
      </c>
      <c r="E123" s="17" t="s">
        <v>346</v>
      </c>
      <c r="F123" s="17" t="s">
        <v>1602</v>
      </c>
      <c r="G123" s="18">
        <v>2</v>
      </c>
      <c r="H123" s="18">
        <v>3</v>
      </c>
      <c r="I123" s="19">
        <v>0</v>
      </c>
      <c r="J123" s="20">
        <v>1</v>
      </c>
      <c r="K123" s="21">
        <v>0</v>
      </c>
      <c r="L123" s="22">
        <v>0</v>
      </c>
      <c r="M123" s="36" t="s">
        <v>3452</v>
      </c>
      <c r="N123" s="36"/>
    </row>
    <row r="124" spans="1:14" x14ac:dyDescent="0.3">
      <c r="A124" s="17" t="s">
        <v>944</v>
      </c>
      <c r="B124" s="17" t="s">
        <v>1603</v>
      </c>
      <c r="C124" s="17" t="s">
        <v>1119</v>
      </c>
      <c r="D124" s="17" t="s">
        <v>1604</v>
      </c>
      <c r="E124" s="17" t="s">
        <v>628</v>
      </c>
      <c r="F124" s="17" t="s">
        <v>1605</v>
      </c>
      <c r="G124" s="18">
        <v>2</v>
      </c>
      <c r="H124" s="18">
        <v>15</v>
      </c>
      <c r="I124" s="19">
        <v>0</v>
      </c>
      <c r="J124" s="20">
        <v>0</v>
      </c>
      <c r="K124" s="21">
        <v>0</v>
      </c>
      <c r="L124" s="22">
        <v>1</v>
      </c>
      <c r="M124" s="36" t="s">
        <v>3450</v>
      </c>
      <c r="N124" s="36"/>
    </row>
    <row r="125" spans="1:14" x14ac:dyDescent="0.3">
      <c r="A125" s="17" t="s">
        <v>798</v>
      </c>
      <c r="B125" s="17" t="s">
        <v>1606</v>
      </c>
      <c r="C125" s="17" t="s">
        <v>1607</v>
      </c>
      <c r="D125" s="17" t="s">
        <v>1104</v>
      </c>
      <c r="E125" s="17" t="s">
        <v>628</v>
      </c>
      <c r="F125" s="17" t="s">
        <v>1608</v>
      </c>
      <c r="G125" s="18">
        <v>2</v>
      </c>
      <c r="H125" s="18">
        <v>8</v>
      </c>
      <c r="I125" s="19">
        <v>0</v>
      </c>
      <c r="J125" s="20">
        <v>0</v>
      </c>
      <c r="K125" s="21">
        <v>0</v>
      </c>
      <c r="L125" s="22">
        <v>1</v>
      </c>
      <c r="M125" s="36" t="s">
        <v>3450</v>
      </c>
      <c r="N125" s="36"/>
    </row>
    <row r="126" spans="1:14" x14ac:dyDescent="0.3">
      <c r="A126" s="17" t="s">
        <v>1609</v>
      </c>
      <c r="B126" s="17" t="s">
        <v>1610</v>
      </c>
      <c r="C126" s="17" t="s">
        <v>1611</v>
      </c>
      <c r="D126" s="17" t="s">
        <v>1612</v>
      </c>
      <c r="E126" s="17" t="s">
        <v>1116</v>
      </c>
      <c r="F126" s="17" t="s">
        <v>1613</v>
      </c>
      <c r="G126" s="18">
        <v>2</v>
      </c>
      <c r="H126" s="18">
        <v>21</v>
      </c>
      <c r="I126" s="19">
        <v>0.5</v>
      </c>
      <c r="J126" s="20">
        <v>0.5</v>
      </c>
      <c r="K126" s="21">
        <v>0</v>
      </c>
      <c r="L126" s="22">
        <v>0</v>
      </c>
      <c r="M126" s="36" t="s">
        <v>3453</v>
      </c>
      <c r="N126" s="36"/>
    </row>
    <row r="127" spans="1:14" x14ac:dyDescent="0.3">
      <c r="A127" s="17" t="s">
        <v>1614</v>
      </c>
      <c r="B127" s="17" t="s">
        <v>1615</v>
      </c>
      <c r="C127" s="17" t="s">
        <v>1616</v>
      </c>
      <c r="D127" s="17" t="s">
        <v>1104</v>
      </c>
      <c r="E127" s="17" t="s">
        <v>508</v>
      </c>
      <c r="F127" s="17" t="s">
        <v>1617</v>
      </c>
      <c r="G127" s="18">
        <v>2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36" t="s">
        <v>3452</v>
      </c>
      <c r="N127" s="36"/>
    </row>
    <row r="128" spans="1:14" x14ac:dyDescent="0.3">
      <c r="A128" s="17" t="s">
        <v>1618</v>
      </c>
      <c r="B128" s="17" t="s">
        <v>1619</v>
      </c>
      <c r="C128" s="17" t="s">
        <v>1620</v>
      </c>
      <c r="D128" s="17" t="s">
        <v>1104</v>
      </c>
      <c r="E128" s="17" t="s">
        <v>1621</v>
      </c>
      <c r="F128" s="17" t="s">
        <v>1622</v>
      </c>
      <c r="G128" s="18">
        <v>2</v>
      </c>
      <c r="H128" s="18">
        <v>9</v>
      </c>
      <c r="I128" s="19">
        <v>0</v>
      </c>
      <c r="J128" s="20">
        <v>1</v>
      </c>
      <c r="K128" s="21">
        <v>0</v>
      </c>
      <c r="L128" s="22">
        <v>0</v>
      </c>
      <c r="M128" s="36" t="s">
        <v>3452</v>
      </c>
      <c r="N128" s="36"/>
    </row>
    <row r="129" spans="1:14" x14ac:dyDescent="0.3">
      <c r="A129" s="17" t="s">
        <v>515</v>
      </c>
      <c r="B129" s="17" t="s">
        <v>1623</v>
      </c>
      <c r="C129" s="17" t="s">
        <v>1624</v>
      </c>
      <c r="D129" s="17" t="s">
        <v>1625</v>
      </c>
      <c r="E129" s="17" t="s">
        <v>518</v>
      </c>
      <c r="F129" s="17" t="s">
        <v>1626</v>
      </c>
      <c r="G129" s="18">
        <v>2</v>
      </c>
      <c r="H129" s="18">
        <v>4</v>
      </c>
      <c r="I129" s="19">
        <v>0</v>
      </c>
      <c r="J129" s="20">
        <v>0</v>
      </c>
      <c r="K129" s="21">
        <v>1</v>
      </c>
      <c r="L129" s="22">
        <v>0</v>
      </c>
      <c r="M129" s="36" t="s">
        <v>3454</v>
      </c>
      <c r="N129" s="36"/>
    </row>
    <row r="130" spans="1:14" x14ac:dyDescent="0.3">
      <c r="A130" s="17" t="s">
        <v>1024</v>
      </c>
      <c r="B130" s="17" t="s">
        <v>1627</v>
      </c>
      <c r="C130" s="17" t="s">
        <v>1628</v>
      </c>
      <c r="D130" s="17" t="s">
        <v>1629</v>
      </c>
      <c r="E130" s="17" t="s">
        <v>523</v>
      </c>
      <c r="F130" s="17" t="s">
        <v>1630</v>
      </c>
      <c r="G130" s="18">
        <v>2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36" t="s">
        <v>3454</v>
      </c>
      <c r="N130" s="36"/>
    </row>
    <row r="131" spans="1:14" x14ac:dyDescent="0.3">
      <c r="A131" s="17" t="s">
        <v>1631</v>
      </c>
      <c r="B131" s="17" t="s">
        <v>1632</v>
      </c>
      <c r="C131" s="17" t="s">
        <v>1633</v>
      </c>
      <c r="D131" s="17" t="s">
        <v>1634</v>
      </c>
      <c r="E131" s="17" t="s">
        <v>1151</v>
      </c>
      <c r="F131" s="17" t="s">
        <v>1635</v>
      </c>
      <c r="G131" s="18">
        <v>2</v>
      </c>
      <c r="H131" s="18">
        <v>4</v>
      </c>
      <c r="I131" s="19">
        <v>0.5</v>
      </c>
      <c r="J131" s="20">
        <v>0.5</v>
      </c>
      <c r="K131" s="21">
        <v>0</v>
      </c>
      <c r="L131" s="22">
        <v>0</v>
      </c>
      <c r="M131" s="36" t="s">
        <v>3453</v>
      </c>
      <c r="N131" s="36"/>
    </row>
    <row r="132" spans="1:14" x14ac:dyDescent="0.3">
      <c r="A132" s="17" t="s">
        <v>1636</v>
      </c>
      <c r="B132" s="17" t="s">
        <v>1637</v>
      </c>
      <c r="C132" s="17" t="s">
        <v>1638</v>
      </c>
      <c r="D132" s="17" t="s">
        <v>1530</v>
      </c>
      <c r="E132" s="17" t="s">
        <v>346</v>
      </c>
      <c r="F132" s="17" t="s">
        <v>1639</v>
      </c>
      <c r="G132" s="18">
        <v>2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36" t="s">
        <v>3452</v>
      </c>
      <c r="N132" s="36"/>
    </row>
    <row r="133" spans="1:14" x14ac:dyDescent="0.3">
      <c r="A133" s="17" t="s">
        <v>1640</v>
      </c>
      <c r="B133" s="17" t="s">
        <v>1641</v>
      </c>
      <c r="C133" s="17" t="s">
        <v>1134</v>
      </c>
      <c r="D133" s="17" t="s">
        <v>1593</v>
      </c>
      <c r="E133" s="17" t="s">
        <v>1642</v>
      </c>
      <c r="F133" s="17" t="s">
        <v>1643</v>
      </c>
      <c r="G133" s="18">
        <v>2</v>
      </c>
      <c r="H133" s="18">
        <v>3</v>
      </c>
      <c r="I133" s="19">
        <v>1</v>
      </c>
      <c r="J133" s="20">
        <v>0</v>
      </c>
      <c r="K133" s="21">
        <v>0</v>
      </c>
      <c r="L133" s="22">
        <v>0</v>
      </c>
      <c r="M133" s="36" t="s">
        <v>3453</v>
      </c>
      <c r="N133" s="36"/>
    </row>
    <row r="134" spans="1:14" x14ac:dyDescent="0.3">
      <c r="A134" s="17" t="s">
        <v>737</v>
      </c>
      <c r="B134" s="17" t="s">
        <v>1644</v>
      </c>
      <c r="C134" s="17" t="s">
        <v>1645</v>
      </c>
      <c r="D134" s="17" t="s">
        <v>1104</v>
      </c>
      <c r="E134" s="17" t="s">
        <v>628</v>
      </c>
      <c r="F134" s="17" t="s">
        <v>1646</v>
      </c>
      <c r="G134" s="18">
        <v>2</v>
      </c>
      <c r="H134" s="18">
        <v>4</v>
      </c>
      <c r="I134" s="19">
        <v>0</v>
      </c>
      <c r="J134" s="20">
        <v>0</v>
      </c>
      <c r="K134" s="21">
        <v>0</v>
      </c>
      <c r="L134" s="22">
        <v>1</v>
      </c>
      <c r="M134" s="36" t="s">
        <v>3450</v>
      </c>
      <c r="N134" s="36"/>
    </row>
    <row r="135" spans="1:14" x14ac:dyDescent="0.3">
      <c r="A135" s="17" t="s">
        <v>1647</v>
      </c>
      <c r="B135" s="17" t="s">
        <v>1648</v>
      </c>
      <c r="C135" s="17" t="s">
        <v>1649</v>
      </c>
      <c r="D135" s="17" t="s">
        <v>1104</v>
      </c>
      <c r="E135" s="17" t="s">
        <v>305</v>
      </c>
      <c r="F135" s="17" t="s">
        <v>1650</v>
      </c>
      <c r="G135" s="18">
        <v>2</v>
      </c>
      <c r="H135" s="18">
        <v>28</v>
      </c>
      <c r="I135" s="19">
        <v>0</v>
      </c>
      <c r="J135" s="20">
        <v>1</v>
      </c>
      <c r="K135" s="21">
        <v>0</v>
      </c>
      <c r="L135" s="22">
        <v>0</v>
      </c>
      <c r="M135" s="36" t="s">
        <v>3452</v>
      </c>
      <c r="N135" s="36"/>
    </row>
    <row r="136" spans="1:14" x14ac:dyDescent="0.3">
      <c r="A136" s="17" t="s">
        <v>1651</v>
      </c>
      <c r="B136" s="17" t="s">
        <v>1652</v>
      </c>
      <c r="C136" s="17" t="s">
        <v>1653</v>
      </c>
      <c r="D136" s="17" t="s">
        <v>1654</v>
      </c>
      <c r="E136" s="17" t="s">
        <v>346</v>
      </c>
      <c r="F136" s="17" t="s">
        <v>1655</v>
      </c>
      <c r="G136" s="18">
        <v>2</v>
      </c>
      <c r="H136" s="18">
        <v>3</v>
      </c>
      <c r="I136" s="19">
        <v>0</v>
      </c>
      <c r="J136" s="20">
        <v>1</v>
      </c>
      <c r="K136" s="21">
        <v>0</v>
      </c>
      <c r="L136" s="22">
        <v>0</v>
      </c>
      <c r="M136" s="36" t="s">
        <v>3452</v>
      </c>
      <c r="N136" s="36"/>
    </row>
    <row r="137" spans="1:14" x14ac:dyDescent="0.3">
      <c r="A137" s="17" t="s">
        <v>1018</v>
      </c>
      <c r="B137" s="17" t="s">
        <v>1656</v>
      </c>
      <c r="C137" s="17" t="s">
        <v>1119</v>
      </c>
      <c r="D137" s="17" t="s">
        <v>1104</v>
      </c>
      <c r="E137" s="17" t="s">
        <v>628</v>
      </c>
      <c r="F137" s="17" t="s">
        <v>1657</v>
      </c>
      <c r="G137" s="18">
        <v>2</v>
      </c>
      <c r="H137" s="18">
        <v>9</v>
      </c>
      <c r="I137" s="19">
        <v>0</v>
      </c>
      <c r="J137" s="20">
        <v>0</v>
      </c>
      <c r="K137" s="21">
        <v>0</v>
      </c>
      <c r="L137" s="22">
        <v>1</v>
      </c>
      <c r="M137" s="36" t="s">
        <v>3450</v>
      </c>
      <c r="N137" s="36"/>
    </row>
    <row r="138" spans="1:14" x14ac:dyDescent="0.3">
      <c r="A138" s="17" t="s">
        <v>802</v>
      </c>
      <c r="B138" s="17" t="s">
        <v>1658</v>
      </c>
      <c r="C138" s="17" t="s">
        <v>1119</v>
      </c>
      <c r="D138" s="17" t="s">
        <v>1120</v>
      </c>
      <c r="E138" s="17" t="s">
        <v>628</v>
      </c>
      <c r="F138" s="17" t="s">
        <v>1659</v>
      </c>
      <c r="G138" s="18">
        <v>2</v>
      </c>
      <c r="H138" s="18">
        <v>5</v>
      </c>
      <c r="I138" s="19">
        <v>0</v>
      </c>
      <c r="J138" s="20">
        <v>0</v>
      </c>
      <c r="K138" s="21">
        <v>0</v>
      </c>
      <c r="L138" s="22">
        <v>1</v>
      </c>
      <c r="M138" s="36" t="s">
        <v>3450</v>
      </c>
      <c r="N138" s="36"/>
    </row>
    <row r="139" spans="1:14" x14ac:dyDescent="0.3">
      <c r="A139" s="17" t="s">
        <v>1660</v>
      </c>
      <c r="B139" s="17" t="s">
        <v>1661</v>
      </c>
      <c r="C139" s="17" t="s">
        <v>1119</v>
      </c>
      <c r="D139" s="17" t="s">
        <v>1183</v>
      </c>
      <c r="E139" s="17" t="s">
        <v>400</v>
      </c>
      <c r="F139" s="17" t="s">
        <v>1662</v>
      </c>
      <c r="G139" s="18">
        <v>2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36" t="s">
        <v>3452</v>
      </c>
      <c r="N139" s="36"/>
    </row>
    <row r="140" spans="1:14" x14ac:dyDescent="0.3">
      <c r="A140" s="17" t="s">
        <v>684</v>
      </c>
      <c r="B140" s="17" t="s">
        <v>1663</v>
      </c>
      <c r="C140" s="17" t="s">
        <v>1412</v>
      </c>
      <c r="D140" s="17" t="s">
        <v>1145</v>
      </c>
      <c r="E140" s="17" t="s">
        <v>518</v>
      </c>
      <c r="F140" s="17" t="s">
        <v>1664</v>
      </c>
      <c r="G140" s="18">
        <v>2</v>
      </c>
      <c r="H140" s="18">
        <v>2</v>
      </c>
      <c r="I140" s="19">
        <v>0</v>
      </c>
      <c r="J140" s="20">
        <v>0</v>
      </c>
      <c r="K140" s="21">
        <v>0</v>
      </c>
      <c r="L140" s="22">
        <v>1</v>
      </c>
      <c r="M140" s="36" t="s">
        <v>3454</v>
      </c>
      <c r="N140" s="36"/>
    </row>
    <row r="141" spans="1:14" x14ac:dyDescent="0.3">
      <c r="A141" s="17" t="s">
        <v>1665</v>
      </c>
      <c r="B141" s="17" t="s">
        <v>1666</v>
      </c>
      <c r="C141" s="17" t="s">
        <v>1667</v>
      </c>
      <c r="D141" s="17" t="s">
        <v>1141</v>
      </c>
      <c r="E141" s="17" t="s">
        <v>441</v>
      </c>
      <c r="F141" s="17" t="s">
        <v>1668</v>
      </c>
      <c r="G141" s="18">
        <v>2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36" t="s">
        <v>3452</v>
      </c>
      <c r="N141" s="36"/>
    </row>
    <row r="142" spans="1:14" x14ac:dyDescent="0.3">
      <c r="A142" s="17" t="s">
        <v>444</v>
      </c>
      <c r="B142" s="17" t="s">
        <v>1669</v>
      </c>
      <c r="C142" s="17" t="s">
        <v>1670</v>
      </c>
      <c r="D142" s="17" t="s">
        <v>1671</v>
      </c>
      <c r="E142" s="17" t="s">
        <v>351</v>
      </c>
      <c r="F142" s="17" t="s">
        <v>1672</v>
      </c>
      <c r="G142" s="18">
        <v>2</v>
      </c>
      <c r="H142" s="18">
        <v>4</v>
      </c>
      <c r="I142" s="19">
        <v>0</v>
      </c>
      <c r="J142" s="20">
        <v>0</v>
      </c>
      <c r="K142" s="21">
        <v>1</v>
      </c>
      <c r="L142" s="22">
        <v>0</v>
      </c>
      <c r="M142" s="36" t="s">
        <v>3454</v>
      </c>
      <c r="N142" s="36"/>
    </row>
    <row r="143" spans="1:14" x14ac:dyDescent="0.3">
      <c r="A143" s="17" t="s">
        <v>1673</v>
      </c>
      <c r="B143" s="17" t="s">
        <v>1674</v>
      </c>
      <c r="C143" s="17" t="s">
        <v>1675</v>
      </c>
      <c r="D143" s="17" t="s">
        <v>1104</v>
      </c>
      <c r="E143" s="17" t="s">
        <v>564</v>
      </c>
      <c r="F143" s="17" t="s">
        <v>1676</v>
      </c>
      <c r="G143" s="18">
        <v>2</v>
      </c>
      <c r="H143" s="18">
        <v>4</v>
      </c>
      <c r="I143" s="19">
        <v>0</v>
      </c>
      <c r="J143" s="20">
        <v>1</v>
      </c>
      <c r="K143" s="21">
        <v>0</v>
      </c>
      <c r="L143" s="22">
        <v>0</v>
      </c>
      <c r="M143" s="36" t="s">
        <v>3452</v>
      </c>
      <c r="N143" s="36"/>
    </row>
    <row r="144" spans="1:14" x14ac:dyDescent="0.3">
      <c r="A144" s="17" t="s">
        <v>726</v>
      </c>
      <c r="B144" s="17" t="s">
        <v>1677</v>
      </c>
      <c r="C144" s="17" t="s">
        <v>1678</v>
      </c>
      <c r="D144" s="17" t="s">
        <v>1104</v>
      </c>
      <c r="E144" s="17" t="s">
        <v>628</v>
      </c>
      <c r="F144" s="17" t="s">
        <v>1679</v>
      </c>
      <c r="G144" s="18">
        <v>2</v>
      </c>
      <c r="H144" s="18">
        <v>8</v>
      </c>
      <c r="I144" s="19">
        <v>0</v>
      </c>
      <c r="J144" s="20">
        <v>0</v>
      </c>
      <c r="K144" s="21">
        <v>0</v>
      </c>
      <c r="L144" s="22">
        <v>1</v>
      </c>
      <c r="M144" s="36" t="s">
        <v>3450</v>
      </c>
      <c r="N144" s="36"/>
    </row>
    <row r="145" spans="1:14" x14ac:dyDescent="0.3">
      <c r="A145" s="17" t="s">
        <v>1680</v>
      </c>
      <c r="B145" s="17" t="s">
        <v>1681</v>
      </c>
      <c r="C145" s="17" t="s">
        <v>1508</v>
      </c>
      <c r="D145" s="17" t="s">
        <v>1682</v>
      </c>
      <c r="E145" s="17" t="s">
        <v>441</v>
      </c>
      <c r="F145" s="17" t="s">
        <v>1683</v>
      </c>
      <c r="G145" s="18">
        <v>2</v>
      </c>
      <c r="H145" s="18">
        <v>4</v>
      </c>
      <c r="I145" s="19">
        <v>0</v>
      </c>
      <c r="J145" s="20">
        <v>1</v>
      </c>
      <c r="K145" s="21">
        <v>0</v>
      </c>
      <c r="L145" s="22">
        <v>0</v>
      </c>
      <c r="M145" s="36" t="s">
        <v>3452</v>
      </c>
      <c r="N145" s="36"/>
    </row>
    <row r="146" spans="1:14" x14ac:dyDescent="0.3">
      <c r="A146" s="17" t="s">
        <v>783</v>
      </c>
      <c r="B146" s="17" t="s">
        <v>1684</v>
      </c>
      <c r="C146" s="17" t="s">
        <v>1685</v>
      </c>
      <c r="D146" s="17" t="s">
        <v>1104</v>
      </c>
      <c r="E146" s="17" t="s">
        <v>785</v>
      </c>
      <c r="F146" s="17" t="s">
        <v>1686</v>
      </c>
      <c r="G146" s="18">
        <v>2</v>
      </c>
      <c r="H146" s="18">
        <v>7</v>
      </c>
      <c r="I146" s="19">
        <v>0</v>
      </c>
      <c r="J146" s="20">
        <v>0</v>
      </c>
      <c r="K146" s="21">
        <v>0</v>
      </c>
      <c r="L146" s="22">
        <v>1</v>
      </c>
      <c r="M146" s="36" t="s">
        <v>3454</v>
      </c>
      <c r="N146" s="36"/>
    </row>
    <row r="147" spans="1:14" x14ac:dyDescent="0.3">
      <c r="A147" s="17" t="s">
        <v>1687</v>
      </c>
      <c r="B147" s="17" t="s">
        <v>1688</v>
      </c>
      <c r="C147" s="17" t="s">
        <v>1689</v>
      </c>
      <c r="D147" s="17" t="s">
        <v>1165</v>
      </c>
      <c r="E147" s="17" t="s">
        <v>1279</v>
      </c>
      <c r="F147" s="17" t="s">
        <v>1690</v>
      </c>
      <c r="G147" s="18">
        <v>2</v>
      </c>
      <c r="H147" s="18">
        <v>3</v>
      </c>
      <c r="I147" s="19">
        <v>1</v>
      </c>
      <c r="J147" s="20">
        <v>0</v>
      </c>
      <c r="K147" s="21">
        <v>0</v>
      </c>
      <c r="L147" s="22">
        <v>0</v>
      </c>
      <c r="M147" s="36" t="s">
        <v>3451</v>
      </c>
      <c r="N147" s="36"/>
    </row>
    <row r="148" spans="1:14" x14ac:dyDescent="0.3">
      <c r="A148" s="17" t="s">
        <v>1691</v>
      </c>
      <c r="B148" s="17" t="s">
        <v>1692</v>
      </c>
      <c r="C148" s="17" t="s">
        <v>1693</v>
      </c>
      <c r="D148" s="17" t="s">
        <v>1156</v>
      </c>
      <c r="E148" s="17" t="s">
        <v>1694</v>
      </c>
      <c r="F148" s="17" t="s">
        <v>1695</v>
      </c>
      <c r="G148" s="18">
        <v>2</v>
      </c>
      <c r="H148" s="18">
        <v>7</v>
      </c>
      <c r="I148" s="19">
        <v>0.5</v>
      </c>
      <c r="J148" s="20">
        <v>0.5</v>
      </c>
      <c r="K148" s="21">
        <v>0</v>
      </c>
      <c r="L148" s="22">
        <v>0</v>
      </c>
      <c r="M148" s="36" t="s">
        <v>3453</v>
      </c>
      <c r="N148" s="36"/>
    </row>
    <row r="149" spans="1:14" x14ac:dyDescent="0.3">
      <c r="A149" s="17" t="s">
        <v>1696</v>
      </c>
      <c r="B149" s="17" t="s">
        <v>1382</v>
      </c>
      <c r="C149" s="17" t="s">
        <v>1178</v>
      </c>
      <c r="D149" s="17" t="s">
        <v>1104</v>
      </c>
      <c r="E149" s="17" t="s">
        <v>305</v>
      </c>
      <c r="F149" s="17" t="s">
        <v>1697</v>
      </c>
      <c r="G149" s="18">
        <v>2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36" t="s">
        <v>3452</v>
      </c>
      <c r="N149" s="36"/>
    </row>
    <row r="150" spans="1:14" x14ac:dyDescent="0.3">
      <c r="A150" s="17" t="s">
        <v>1698</v>
      </c>
      <c r="B150" s="17" t="s">
        <v>1443</v>
      </c>
      <c r="C150" s="17" t="s">
        <v>1699</v>
      </c>
      <c r="D150" s="17" t="s">
        <v>1104</v>
      </c>
      <c r="E150" s="17" t="s">
        <v>278</v>
      </c>
      <c r="F150" s="17" t="s">
        <v>1700</v>
      </c>
      <c r="G150" s="18">
        <v>2</v>
      </c>
      <c r="H150" s="18">
        <v>4</v>
      </c>
      <c r="I150" s="19">
        <v>0</v>
      </c>
      <c r="J150" s="20">
        <v>1</v>
      </c>
      <c r="K150" s="21">
        <v>0</v>
      </c>
      <c r="L150" s="22">
        <v>0</v>
      </c>
      <c r="M150" s="36" t="s">
        <v>3452</v>
      </c>
      <c r="N150" s="36"/>
    </row>
    <row r="151" spans="1:14" x14ac:dyDescent="0.3">
      <c r="A151" s="17" t="s">
        <v>1701</v>
      </c>
      <c r="B151" s="17" t="s">
        <v>1702</v>
      </c>
      <c r="C151" s="17" t="s">
        <v>1703</v>
      </c>
      <c r="D151" s="17" t="s">
        <v>1704</v>
      </c>
      <c r="E151" s="17" t="s">
        <v>1116</v>
      </c>
      <c r="F151" s="17" t="s">
        <v>1705</v>
      </c>
      <c r="G151" s="18">
        <v>2</v>
      </c>
      <c r="H151" s="18">
        <v>2</v>
      </c>
      <c r="I151" s="19">
        <v>0</v>
      </c>
      <c r="J151" s="20">
        <v>1</v>
      </c>
      <c r="K151" s="21">
        <v>0</v>
      </c>
      <c r="L151" s="22">
        <v>0</v>
      </c>
      <c r="M151" s="36" t="s">
        <v>3452</v>
      </c>
      <c r="N151" s="36"/>
    </row>
    <row r="152" spans="1:14" x14ac:dyDescent="0.3">
      <c r="A152" s="17" t="s">
        <v>1706</v>
      </c>
      <c r="B152" s="17" t="s">
        <v>1707</v>
      </c>
      <c r="C152" s="17" t="s">
        <v>1119</v>
      </c>
      <c r="D152" s="17" t="s">
        <v>1708</v>
      </c>
      <c r="E152" s="17" t="s">
        <v>441</v>
      </c>
      <c r="F152" s="17" t="s">
        <v>1709</v>
      </c>
      <c r="G152" s="18">
        <v>2</v>
      </c>
      <c r="H152" s="18">
        <v>24</v>
      </c>
      <c r="I152" s="19">
        <v>0</v>
      </c>
      <c r="J152" s="20">
        <v>1</v>
      </c>
      <c r="K152" s="21">
        <v>0</v>
      </c>
      <c r="L152" s="22">
        <v>0</v>
      </c>
      <c r="M152" s="36" t="s">
        <v>3453</v>
      </c>
      <c r="N152" s="36"/>
    </row>
    <row r="153" spans="1:14" x14ac:dyDescent="0.3">
      <c r="A153" s="17" t="s">
        <v>1710</v>
      </c>
      <c r="B153" s="17" t="s">
        <v>1711</v>
      </c>
      <c r="C153" s="17" t="s">
        <v>1712</v>
      </c>
      <c r="D153" s="17" t="s">
        <v>1713</v>
      </c>
      <c r="E153" s="17" t="s">
        <v>346</v>
      </c>
      <c r="F153" s="17" t="s">
        <v>1714</v>
      </c>
      <c r="G153" s="18">
        <v>2</v>
      </c>
      <c r="H153" s="18">
        <v>16</v>
      </c>
      <c r="I153" s="19">
        <v>1</v>
      </c>
      <c r="J153" s="20">
        <v>0</v>
      </c>
      <c r="K153" s="21">
        <v>0</v>
      </c>
      <c r="L153" s="22">
        <v>0</v>
      </c>
      <c r="M153" s="36" t="s">
        <v>3453</v>
      </c>
      <c r="N153" s="36"/>
    </row>
    <row r="154" spans="1:14" x14ac:dyDescent="0.3">
      <c r="A154" s="17" t="s">
        <v>1715</v>
      </c>
      <c r="B154" s="17" t="s">
        <v>1716</v>
      </c>
      <c r="C154" s="17" t="s">
        <v>1717</v>
      </c>
      <c r="D154" s="17" t="s">
        <v>1718</v>
      </c>
      <c r="E154" s="17" t="s">
        <v>1719</v>
      </c>
      <c r="F154" s="17" t="s">
        <v>1720</v>
      </c>
      <c r="G154" s="18">
        <v>2</v>
      </c>
      <c r="H154" s="18">
        <v>48</v>
      </c>
      <c r="I154" s="19">
        <v>0</v>
      </c>
      <c r="J154" s="20">
        <v>1</v>
      </c>
      <c r="K154" s="21">
        <v>0</v>
      </c>
      <c r="L154" s="22">
        <v>0</v>
      </c>
      <c r="M154" s="36" t="s">
        <v>3453</v>
      </c>
      <c r="N154" s="36"/>
    </row>
    <row r="155" spans="1:14" x14ac:dyDescent="0.3">
      <c r="A155" s="17" t="s">
        <v>1721</v>
      </c>
      <c r="B155" s="17" t="s">
        <v>1722</v>
      </c>
      <c r="C155" s="17" t="s">
        <v>1723</v>
      </c>
      <c r="D155" s="17" t="s">
        <v>1141</v>
      </c>
      <c r="E155" s="17" t="s">
        <v>441</v>
      </c>
      <c r="F155" s="17" t="s">
        <v>1724</v>
      </c>
      <c r="G155" s="18">
        <v>2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36" t="s">
        <v>3452</v>
      </c>
      <c r="N155" s="36"/>
    </row>
    <row r="156" spans="1:14" x14ac:dyDescent="0.3">
      <c r="A156" s="17" t="s">
        <v>1725</v>
      </c>
      <c r="B156" s="17" t="s">
        <v>1443</v>
      </c>
      <c r="C156" s="17" t="s">
        <v>1726</v>
      </c>
      <c r="D156" s="17" t="s">
        <v>1104</v>
      </c>
      <c r="E156" s="17" t="s">
        <v>278</v>
      </c>
      <c r="F156" s="17" t="s">
        <v>1727</v>
      </c>
      <c r="G156" s="18">
        <v>2</v>
      </c>
      <c r="H156" s="18">
        <v>5</v>
      </c>
      <c r="I156" s="19">
        <v>0</v>
      </c>
      <c r="J156" s="20">
        <v>1</v>
      </c>
      <c r="K156" s="21">
        <v>0</v>
      </c>
      <c r="L156" s="22">
        <v>0</v>
      </c>
      <c r="M156" s="36" t="s">
        <v>3452</v>
      </c>
      <c r="N156" s="36"/>
    </row>
    <row r="157" spans="1:14" x14ac:dyDescent="0.3">
      <c r="A157" s="17" t="s">
        <v>1728</v>
      </c>
      <c r="B157" s="17" t="s">
        <v>1729</v>
      </c>
      <c r="C157" s="17" t="s">
        <v>1119</v>
      </c>
      <c r="D157" s="17" t="s">
        <v>1104</v>
      </c>
      <c r="E157" s="17" t="s">
        <v>358</v>
      </c>
      <c r="F157" s="17" t="s">
        <v>1730</v>
      </c>
      <c r="G157" s="18">
        <v>2</v>
      </c>
      <c r="H157" s="18">
        <v>6</v>
      </c>
      <c r="I157" s="19">
        <v>0</v>
      </c>
      <c r="J157" s="20">
        <v>1</v>
      </c>
      <c r="K157" s="21">
        <v>0</v>
      </c>
      <c r="L157" s="22">
        <v>0</v>
      </c>
      <c r="M157" s="36" t="s">
        <v>3452</v>
      </c>
      <c r="N157" s="36"/>
    </row>
    <row r="158" spans="1:14" x14ac:dyDescent="0.3">
      <c r="A158" s="17" t="s">
        <v>1731</v>
      </c>
      <c r="B158" s="17" t="s">
        <v>1732</v>
      </c>
      <c r="C158" s="17" t="s">
        <v>1733</v>
      </c>
      <c r="D158" s="17" t="s">
        <v>1104</v>
      </c>
      <c r="E158" s="17" t="s">
        <v>1332</v>
      </c>
      <c r="F158" s="17" t="s">
        <v>1734</v>
      </c>
      <c r="G158" s="18">
        <v>2</v>
      </c>
      <c r="H158" s="18">
        <v>24</v>
      </c>
      <c r="I158" s="19">
        <v>0</v>
      </c>
      <c r="J158" s="20">
        <v>1</v>
      </c>
      <c r="K158" s="21">
        <v>0</v>
      </c>
      <c r="L158" s="22">
        <v>0</v>
      </c>
      <c r="M158" s="36" t="s">
        <v>3452</v>
      </c>
      <c r="N158" s="36"/>
    </row>
    <row r="159" spans="1:14" x14ac:dyDescent="0.3">
      <c r="A159" s="17" t="s">
        <v>1735</v>
      </c>
      <c r="B159" s="17" t="s">
        <v>1736</v>
      </c>
      <c r="C159" s="17" t="s">
        <v>1737</v>
      </c>
      <c r="D159" s="17" t="s">
        <v>1141</v>
      </c>
      <c r="E159" s="17" t="s">
        <v>346</v>
      </c>
      <c r="F159" s="17" t="s">
        <v>1738</v>
      </c>
      <c r="G159" s="18">
        <v>2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36" t="s">
        <v>3453</v>
      </c>
      <c r="N159" s="36"/>
    </row>
    <row r="160" spans="1:14" x14ac:dyDescent="0.3">
      <c r="A160" s="17" t="s">
        <v>1739</v>
      </c>
      <c r="B160" s="17" t="s">
        <v>1740</v>
      </c>
      <c r="C160" s="17" t="s">
        <v>1494</v>
      </c>
      <c r="D160" s="17" t="s">
        <v>1104</v>
      </c>
      <c r="E160" s="17" t="s">
        <v>1741</v>
      </c>
      <c r="F160" s="17" t="s">
        <v>1742</v>
      </c>
      <c r="G160" s="18">
        <v>2</v>
      </c>
      <c r="H160" s="18">
        <v>25</v>
      </c>
      <c r="I160" s="19">
        <v>1</v>
      </c>
      <c r="J160" s="20">
        <v>0</v>
      </c>
      <c r="K160" s="21">
        <v>0</v>
      </c>
      <c r="L160" s="22">
        <v>0</v>
      </c>
      <c r="M160" s="36" t="s">
        <v>3453</v>
      </c>
      <c r="N160" s="36"/>
    </row>
    <row r="161" spans="1:14" x14ac:dyDescent="0.3">
      <c r="A161" s="17" t="s">
        <v>1743</v>
      </c>
      <c r="B161" s="17" t="s">
        <v>1744</v>
      </c>
      <c r="C161" s="17" t="s">
        <v>1745</v>
      </c>
      <c r="D161" s="17" t="s">
        <v>1375</v>
      </c>
      <c r="E161" s="17" t="s">
        <v>1376</v>
      </c>
      <c r="F161" s="17" t="s">
        <v>1746</v>
      </c>
      <c r="G161" s="18">
        <v>2</v>
      </c>
      <c r="H161" s="18">
        <v>4</v>
      </c>
      <c r="I161" s="19">
        <v>0</v>
      </c>
      <c r="J161" s="20">
        <v>1</v>
      </c>
      <c r="K161" s="21">
        <v>0</v>
      </c>
      <c r="L161" s="22">
        <v>0</v>
      </c>
      <c r="M161" s="36" t="s">
        <v>3452</v>
      </c>
      <c r="N161" s="36"/>
    </row>
    <row r="162" spans="1:14" x14ac:dyDescent="0.3">
      <c r="A162" s="17" t="s">
        <v>815</v>
      </c>
      <c r="B162" s="17" t="s">
        <v>1747</v>
      </c>
      <c r="C162" s="17" t="s">
        <v>1748</v>
      </c>
      <c r="D162" s="17" t="s">
        <v>1473</v>
      </c>
      <c r="E162" s="17" t="s">
        <v>817</v>
      </c>
      <c r="F162" s="17" t="s">
        <v>1749</v>
      </c>
      <c r="G162" s="18">
        <v>2</v>
      </c>
      <c r="H162" s="18">
        <v>6</v>
      </c>
      <c r="I162" s="19">
        <v>0</v>
      </c>
      <c r="J162" s="20">
        <v>0</v>
      </c>
      <c r="K162" s="21">
        <v>0</v>
      </c>
      <c r="L162" s="22">
        <v>1</v>
      </c>
      <c r="M162" s="36" t="s">
        <v>3454</v>
      </c>
      <c r="N162" s="36"/>
    </row>
    <row r="163" spans="1:14" x14ac:dyDescent="0.3">
      <c r="A163" s="17" t="s">
        <v>719</v>
      </c>
      <c r="B163" s="17" t="s">
        <v>1750</v>
      </c>
      <c r="C163" s="17" t="s">
        <v>1751</v>
      </c>
      <c r="D163" s="17" t="s">
        <v>1104</v>
      </c>
      <c r="E163" s="17" t="s">
        <v>619</v>
      </c>
      <c r="F163" s="17" t="s">
        <v>1752</v>
      </c>
      <c r="G163" s="18">
        <v>2</v>
      </c>
      <c r="H163" s="18">
        <v>3</v>
      </c>
      <c r="I163" s="19">
        <v>0</v>
      </c>
      <c r="J163" s="20">
        <v>0</v>
      </c>
      <c r="K163" s="21">
        <v>0</v>
      </c>
      <c r="L163" s="22">
        <v>1</v>
      </c>
      <c r="M163" s="36" t="s">
        <v>3454</v>
      </c>
      <c r="N163" s="36"/>
    </row>
    <row r="164" spans="1:14" x14ac:dyDescent="0.3">
      <c r="A164" s="17" t="s">
        <v>1753</v>
      </c>
      <c r="B164" s="17" t="s">
        <v>1754</v>
      </c>
      <c r="C164" s="17" t="s">
        <v>1119</v>
      </c>
      <c r="D164" s="17" t="s">
        <v>1104</v>
      </c>
      <c r="E164" s="17" t="s">
        <v>1719</v>
      </c>
      <c r="F164" s="17" t="s">
        <v>1755</v>
      </c>
      <c r="G164" s="18">
        <v>2</v>
      </c>
      <c r="H164" s="18">
        <v>3</v>
      </c>
      <c r="I164" s="19">
        <v>1</v>
      </c>
      <c r="J164" s="20">
        <v>0</v>
      </c>
      <c r="K164" s="21">
        <v>0</v>
      </c>
      <c r="L164" s="22">
        <v>0</v>
      </c>
      <c r="M164" s="36" t="s">
        <v>3453</v>
      </c>
      <c r="N164" s="36"/>
    </row>
    <row r="165" spans="1:14" x14ac:dyDescent="0.3">
      <c r="A165" s="17" t="s">
        <v>1756</v>
      </c>
      <c r="B165" s="17" t="s">
        <v>1392</v>
      </c>
      <c r="C165" s="17" t="s">
        <v>1757</v>
      </c>
      <c r="D165" s="17" t="s">
        <v>1165</v>
      </c>
      <c r="E165" s="17" t="s">
        <v>1758</v>
      </c>
      <c r="F165" s="17" t="s">
        <v>1759</v>
      </c>
      <c r="G165" s="18">
        <v>2</v>
      </c>
      <c r="H165" s="18">
        <v>2</v>
      </c>
      <c r="I165" s="19">
        <v>1</v>
      </c>
      <c r="J165" s="20">
        <v>0</v>
      </c>
      <c r="K165" s="21">
        <v>0</v>
      </c>
      <c r="L165" s="22">
        <v>0</v>
      </c>
      <c r="M165" s="36" t="s">
        <v>3453</v>
      </c>
      <c r="N165" s="36"/>
    </row>
    <row r="166" spans="1:14" x14ac:dyDescent="0.3">
      <c r="A166" s="17" t="s">
        <v>1760</v>
      </c>
      <c r="B166" s="17" t="s">
        <v>1761</v>
      </c>
      <c r="C166" s="17" t="s">
        <v>1762</v>
      </c>
      <c r="D166" s="17" t="s">
        <v>1763</v>
      </c>
      <c r="E166" s="17" t="s">
        <v>454</v>
      </c>
      <c r="F166" s="17" t="s">
        <v>1764</v>
      </c>
      <c r="G166" s="18">
        <v>2</v>
      </c>
      <c r="H166" s="18">
        <v>3</v>
      </c>
      <c r="I166" s="19">
        <v>0.5</v>
      </c>
      <c r="J166" s="20">
        <v>0.5</v>
      </c>
      <c r="K166" s="21">
        <v>0</v>
      </c>
      <c r="L166" s="22">
        <v>0</v>
      </c>
      <c r="M166" s="36" t="s">
        <v>3453</v>
      </c>
      <c r="N166" s="36"/>
    </row>
    <row r="167" spans="1:14" x14ac:dyDescent="0.3">
      <c r="A167" s="17" t="s">
        <v>870</v>
      </c>
      <c r="B167" s="17" t="s">
        <v>871</v>
      </c>
      <c r="C167" s="17" t="s">
        <v>1119</v>
      </c>
      <c r="D167" s="17" t="s">
        <v>1104</v>
      </c>
      <c r="E167" s="17" t="s">
        <v>624</v>
      </c>
      <c r="F167" s="17" t="s">
        <v>1765</v>
      </c>
      <c r="G167" s="18">
        <v>2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36" t="s">
        <v>3454</v>
      </c>
      <c r="N167" s="36"/>
    </row>
    <row r="168" spans="1:14" x14ac:dyDescent="0.3">
      <c r="A168" s="17" t="s">
        <v>717</v>
      </c>
      <c r="B168" s="17" t="s">
        <v>1766</v>
      </c>
      <c r="C168" s="17" t="s">
        <v>1751</v>
      </c>
      <c r="D168" s="17" t="s">
        <v>1104</v>
      </c>
      <c r="E168" s="17" t="s">
        <v>619</v>
      </c>
      <c r="F168" s="17" t="s">
        <v>1767</v>
      </c>
      <c r="G168" s="18">
        <v>2</v>
      </c>
      <c r="H168" s="18">
        <v>3</v>
      </c>
      <c r="I168" s="19">
        <v>0</v>
      </c>
      <c r="J168" s="20">
        <v>0</v>
      </c>
      <c r="K168" s="21">
        <v>0</v>
      </c>
      <c r="L168" s="22">
        <v>1</v>
      </c>
      <c r="M168" s="36" t="s">
        <v>3454</v>
      </c>
      <c r="N168" s="36"/>
    </row>
    <row r="169" spans="1:14" x14ac:dyDescent="0.3">
      <c r="A169" s="17" t="s">
        <v>1768</v>
      </c>
      <c r="B169" s="17" t="s">
        <v>1769</v>
      </c>
      <c r="C169" s="17" t="s">
        <v>1770</v>
      </c>
      <c r="D169" s="17" t="s">
        <v>1165</v>
      </c>
      <c r="E169" s="17" t="s">
        <v>1531</v>
      </c>
      <c r="F169" s="17" t="s">
        <v>1771</v>
      </c>
      <c r="G169" s="18">
        <v>2</v>
      </c>
      <c r="H169" s="18">
        <v>2</v>
      </c>
      <c r="I169" s="19">
        <v>1</v>
      </c>
      <c r="J169" s="20">
        <v>0</v>
      </c>
      <c r="K169" s="21">
        <v>0</v>
      </c>
      <c r="L169" s="22">
        <v>0</v>
      </c>
      <c r="M169" s="36" t="s">
        <v>3453</v>
      </c>
      <c r="N169" s="36"/>
    </row>
    <row r="170" spans="1:14" x14ac:dyDescent="0.3">
      <c r="A170" s="17" t="s">
        <v>1772</v>
      </c>
      <c r="B170" s="17" t="s">
        <v>1443</v>
      </c>
      <c r="C170" s="17" t="s">
        <v>1773</v>
      </c>
      <c r="D170" s="17" t="s">
        <v>1104</v>
      </c>
      <c r="E170" s="17" t="s">
        <v>278</v>
      </c>
      <c r="F170" s="17" t="s">
        <v>1774</v>
      </c>
      <c r="G170" s="18">
        <v>2</v>
      </c>
      <c r="H170" s="18">
        <v>9</v>
      </c>
      <c r="I170" s="19">
        <v>0</v>
      </c>
      <c r="J170" s="20">
        <v>1</v>
      </c>
      <c r="K170" s="21">
        <v>0</v>
      </c>
      <c r="L170" s="22">
        <v>0</v>
      </c>
      <c r="M170" s="36" t="s">
        <v>3452</v>
      </c>
      <c r="N170" s="36"/>
    </row>
    <row r="171" spans="1:14" x14ac:dyDescent="0.3">
      <c r="A171" s="17" t="s">
        <v>1775</v>
      </c>
      <c r="B171" s="17" t="s">
        <v>1776</v>
      </c>
      <c r="C171" s="17" t="s">
        <v>1777</v>
      </c>
      <c r="D171" s="17" t="s">
        <v>1263</v>
      </c>
      <c r="E171" s="17" t="s">
        <v>1778</v>
      </c>
      <c r="F171" s="17" t="s">
        <v>1779</v>
      </c>
      <c r="G171" s="18">
        <v>2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36" t="s">
        <v>3452</v>
      </c>
      <c r="N171" s="36"/>
    </row>
    <row r="172" spans="1:14" x14ac:dyDescent="0.3">
      <c r="A172" s="17" t="s">
        <v>614</v>
      </c>
      <c r="B172" s="17" t="s">
        <v>615</v>
      </c>
      <c r="C172" s="17" t="s">
        <v>1780</v>
      </c>
      <c r="D172" s="17" t="s">
        <v>1099</v>
      </c>
      <c r="E172" s="17" t="s">
        <v>610</v>
      </c>
      <c r="F172" s="17" t="s">
        <v>1781</v>
      </c>
      <c r="G172" s="18">
        <v>2</v>
      </c>
      <c r="H172" s="18">
        <v>2</v>
      </c>
      <c r="I172" s="19">
        <v>0</v>
      </c>
      <c r="J172" s="20">
        <v>0</v>
      </c>
      <c r="K172" s="21">
        <v>0</v>
      </c>
      <c r="L172" s="22">
        <v>1</v>
      </c>
      <c r="M172" s="36" t="s">
        <v>3450</v>
      </c>
      <c r="N172" s="36"/>
    </row>
    <row r="173" spans="1:14" x14ac:dyDescent="0.3">
      <c r="A173" s="17" t="s">
        <v>1782</v>
      </c>
      <c r="B173" s="17" t="s">
        <v>1783</v>
      </c>
      <c r="C173" s="17" t="s">
        <v>1784</v>
      </c>
      <c r="D173" s="17" t="s">
        <v>1785</v>
      </c>
      <c r="E173" s="17" t="s">
        <v>346</v>
      </c>
      <c r="F173" s="17" t="s">
        <v>1786</v>
      </c>
      <c r="G173" s="18">
        <v>2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36" t="s">
        <v>3452</v>
      </c>
      <c r="N173" s="36"/>
    </row>
    <row r="174" spans="1:14" x14ac:dyDescent="0.3">
      <c r="A174" s="17" t="s">
        <v>901</v>
      </c>
      <c r="B174" s="17" t="s">
        <v>1787</v>
      </c>
      <c r="C174" s="17" t="s">
        <v>1119</v>
      </c>
      <c r="D174" s="17" t="s">
        <v>1156</v>
      </c>
      <c r="E174" s="17" t="s">
        <v>628</v>
      </c>
      <c r="F174" s="17" t="s">
        <v>1788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6" t="s">
        <v>3450</v>
      </c>
      <c r="N174" s="36"/>
    </row>
    <row r="175" spans="1:14" x14ac:dyDescent="0.3">
      <c r="A175" s="17" t="s">
        <v>1789</v>
      </c>
      <c r="B175" s="17" t="s">
        <v>1790</v>
      </c>
      <c r="C175" s="17" t="s">
        <v>1633</v>
      </c>
      <c r="D175" s="17" t="s">
        <v>1791</v>
      </c>
      <c r="E175" s="17" t="s">
        <v>1136</v>
      </c>
      <c r="F175" s="17" t="s">
        <v>1792</v>
      </c>
      <c r="G175" s="18">
        <v>1</v>
      </c>
      <c r="H175" s="18">
        <v>1</v>
      </c>
      <c r="I175" s="19">
        <v>1</v>
      </c>
      <c r="J175" s="20">
        <v>0</v>
      </c>
      <c r="K175" s="21">
        <v>0</v>
      </c>
      <c r="L175" s="22">
        <v>0</v>
      </c>
      <c r="M175" s="36" t="s">
        <v>3452</v>
      </c>
      <c r="N175" s="36"/>
    </row>
    <row r="176" spans="1:14" x14ac:dyDescent="0.3">
      <c r="A176" s="17" t="s">
        <v>541</v>
      </c>
      <c r="B176" s="17" t="s">
        <v>542</v>
      </c>
      <c r="C176" s="17" t="s">
        <v>1793</v>
      </c>
      <c r="D176" s="17" t="s">
        <v>1183</v>
      </c>
      <c r="E176" s="17" t="s">
        <v>543</v>
      </c>
      <c r="F176" s="17" t="s">
        <v>1794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36" t="s">
        <v>3454</v>
      </c>
      <c r="N176" s="36"/>
    </row>
    <row r="177" spans="1:14" x14ac:dyDescent="0.3">
      <c r="A177" s="17" t="s">
        <v>1795</v>
      </c>
      <c r="B177" s="17" t="s">
        <v>1365</v>
      </c>
      <c r="C177" s="17" t="s">
        <v>1796</v>
      </c>
      <c r="D177" s="17" t="s">
        <v>1366</v>
      </c>
      <c r="E177" s="17" t="s">
        <v>1116</v>
      </c>
      <c r="F177" s="17" t="s">
        <v>1797</v>
      </c>
      <c r="G177" s="18">
        <v>1</v>
      </c>
      <c r="H177" s="18">
        <v>10</v>
      </c>
      <c r="I177" s="19">
        <v>0</v>
      </c>
      <c r="J177" s="20">
        <v>1</v>
      </c>
      <c r="K177" s="21">
        <v>0</v>
      </c>
      <c r="L177" s="22">
        <v>0</v>
      </c>
      <c r="M177" s="36" t="s">
        <v>3453</v>
      </c>
      <c r="N177" s="36"/>
    </row>
    <row r="178" spans="1:14" x14ac:dyDescent="0.3">
      <c r="A178" s="17" t="s">
        <v>1798</v>
      </c>
      <c r="B178" s="17" t="s">
        <v>1799</v>
      </c>
      <c r="C178" s="17" t="s">
        <v>1800</v>
      </c>
      <c r="D178" s="17" t="s">
        <v>1287</v>
      </c>
      <c r="E178" s="17" t="s">
        <v>351</v>
      </c>
      <c r="F178" s="17" t="s">
        <v>1801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36" t="s">
        <v>3453</v>
      </c>
      <c r="N178" s="36"/>
    </row>
    <row r="179" spans="1:14" x14ac:dyDescent="0.3">
      <c r="A179" s="17" t="s">
        <v>1802</v>
      </c>
      <c r="B179" s="17" t="s">
        <v>1803</v>
      </c>
      <c r="C179" s="17" t="s">
        <v>1119</v>
      </c>
      <c r="D179" s="17" t="s">
        <v>1104</v>
      </c>
      <c r="E179" s="17" t="s">
        <v>358</v>
      </c>
      <c r="F179" s="17" t="s">
        <v>1804</v>
      </c>
      <c r="G179" s="18">
        <v>1</v>
      </c>
      <c r="H179" s="18">
        <v>5</v>
      </c>
      <c r="I179" s="19">
        <v>0</v>
      </c>
      <c r="J179" s="20">
        <v>1</v>
      </c>
      <c r="K179" s="21">
        <v>0</v>
      </c>
      <c r="L179" s="22">
        <v>0</v>
      </c>
      <c r="M179" s="36" t="s">
        <v>3453</v>
      </c>
      <c r="N179" s="36"/>
    </row>
    <row r="180" spans="1:14" x14ac:dyDescent="0.3">
      <c r="A180" s="17" t="s">
        <v>1805</v>
      </c>
      <c r="B180" s="17" t="s">
        <v>1806</v>
      </c>
      <c r="C180" s="17" t="s">
        <v>1807</v>
      </c>
      <c r="D180" s="17" t="s">
        <v>1530</v>
      </c>
      <c r="E180" s="17" t="s">
        <v>1808</v>
      </c>
      <c r="F180" s="17" t="s">
        <v>1809</v>
      </c>
      <c r="G180" s="18">
        <v>1</v>
      </c>
      <c r="H180" s="18">
        <v>4</v>
      </c>
      <c r="I180" s="19">
        <v>0</v>
      </c>
      <c r="J180" s="20">
        <v>1</v>
      </c>
      <c r="K180" s="21">
        <v>0</v>
      </c>
      <c r="L180" s="22">
        <v>0</v>
      </c>
      <c r="M180" s="36" t="s">
        <v>3453</v>
      </c>
      <c r="N180" s="36"/>
    </row>
    <row r="181" spans="1:14" x14ac:dyDescent="0.3">
      <c r="A181" s="17" t="s">
        <v>1810</v>
      </c>
      <c r="B181" s="17" t="s">
        <v>1811</v>
      </c>
      <c r="C181" s="17" t="s">
        <v>1812</v>
      </c>
      <c r="D181" s="17" t="s">
        <v>1813</v>
      </c>
      <c r="E181" s="17" t="s">
        <v>441</v>
      </c>
      <c r="F181" s="17" t="s">
        <v>1814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36" t="s">
        <v>3452</v>
      </c>
      <c r="N181" s="36"/>
    </row>
    <row r="182" spans="1:14" x14ac:dyDescent="0.3">
      <c r="A182" s="17" t="s">
        <v>402</v>
      </c>
      <c r="B182" s="17" t="s">
        <v>1815</v>
      </c>
      <c r="C182" s="17" t="s">
        <v>1119</v>
      </c>
      <c r="D182" s="17" t="s">
        <v>1104</v>
      </c>
      <c r="E182" s="17" t="s">
        <v>290</v>
      </c>
      <c r="F182" s="17" t="s">
        <v>1816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6" t="s">
        <v>3454</v>
      </c>
      <c r="N182" s="36"/>
    </row>
    <row r="183" spans="1:14" x14ac:dyDescent="0.3">
      <c r="A183" s="17" t="s">
        <v>1081</v>
      </c>
      <c r="B183" s="17" t="s">
        <v>1817</v>
      </c>
      <c r="C183" s="17" t="s">
        <v>1818</v>
      </c>
      <c r="D183" s="17" t="s">
        <v>1366</v>
      </c>
      <c r="E183" s="17" t="s">
        <v>1083</v>
      </c>
      <c r="F183" s="17" t="s">
        <v>1819</v>
      </c>
      <c r="G183" s="18">
        <v>1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36" t="s">
        <v>3454</v>
      </c>
      <c r="N183" s="36"/>
    </row>
    <row r="184" spans="1:14" x14ac:dyDescent="0.3">
      <c r="A184" s="17" t="s">
        <v>596</v>
      </c>
      <c r="B184" s="17" t="s">
        <v>597</v>
      </c>
      <c r="C184" s="17" t="s">
        <v>1820</v>
      </c>
      <c r="D184" s="17" t="s">
        <v>1821</v>
      </c>
      <c r="E184" s="17" t="s">
        <v>441</v>
      </c>
      <c r="F184" s="17" t="s">
        <v>1822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36" t="s">
        <v>3454</v>
      </c>
      <c r="N184" s="36"/>
    </row>
    <row r="185" spans="1:14" x14ac:dyDescent="0.3">
      <c r="A185" s="17" t="s">
        <v>751</v>
      </c>
      <c r="B185" s="17" t="s">
        <v>1823</v>
      </c>
      <c r="C185" s="17" t="s">
        <v>1824</v>
      </c>
      <c r="D185" s="17" t="s">
        <v>1825</v>
      </c>
      <c r="E185" s="17" t="s">
        <v>753</v>
      </c>
      <c r="F185" s="17" t="s">
        <v>1826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6" t="s">
        <v>3454</v>
      </c>
      <c r="N185" s="36"/>
    </row>
    <row r="186" spans="1:14" x14ac:dyDescent="0.3">
      <c r="A186" s="17" t="s">
        <v>1827</v>
      </c>
      <c r="B186" s="17" t="s">
        <v>1828</v>
      </c>
      <c r="C186" s="17" t="s">
        <v>1829</v>
      </c>
      <c r="D186" s="17" t="s">
        <v>1556</v>
      </c>
      <c r="E186" s="17" t="s">
        <v>441</v>
      </c>
      <c r="F186" s="17" t="s">
        <v>1830</v>
      </c>
      <c r="G186" s="18">
        <v>1</v>
      </c>
      <c r="H186" s="18">
        <v>1</v>
      </c>
      <c r="I186" s="19">
        <v>0</v>
      </c>
      <c r="J186" s="20">
        <v>1</v>
      </c>
      <c r="K186" s="21">
        <v>0</v>
      </c>
      <c r="L186" s="22">
        <v>0</v>
      </c>
      <c r="M186" s="36" t="s">
        <v>3452</v>
      </c>
      <c r="N186" s="36"/>
    </row>
    <row r="187" spans="1:14" x14ac:dyDescent="0.3">
      <c r="A187" s="17" t="s">
        <v>1831</v>
      </c>
      <c r="B187" s="17" t="s">
        <v>1832</v>
      </c>
      <c r="C187" s="17" t="s">
        <v>1412</v>
      </c>
      <c r="D187" s="17" t="s">
        <v>1104</v>
      </c>
      <c r="E187" s="17" t="s">
        <v>961</v>
      </c>
      <c r="F187" s="17" t="s">
        <v>1833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6" t="s">
        <v>3452</v>
      </c>
      <c r="N187" s="36"/>
    </row>
    <row r="188" spans="1:14" x14ac:dyDescent="0.3">
      <c r="A188" s="17" t="s">
        <v>1084</v>
      </c>
      <c r="B188" s="17" t="s">
        <v>1834</v>
      </c>
      <c r="C188" s="17" t="s">
        <v>1835</v>
      </c>
      <c r="D188" s="17" t="s">
        <v>1836</v>
      </c>
      <c r="E188" s="17" t="s">
        <v>628</v>
      </c>
      <c r="F188" s="17" t="s">
        <v>1837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6" t="s">
        <v>3450</v>
      </c>
      <c r="N188" s="36"/>
    </row>
    <row r="189" spans="1:14" x14ac:dyDescent="0.3">
      <c r="A189" s="17" t="s">
        <v>1062</v>
      </c>
      <c r="B189" s="17" t="s">
        <v>1838</v>
      </c>
      <c r="C189" s="17" t="s">
        <v>1119</v>
      </c>
      <c r="D189" s="17" t="s">
        <v>1839</v>
      </c>
      <c r="E189" s="17" t="s">
        <v>624</v>
      </c>
      <c r="F189" s="17" t="s">
        <v>1840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6" t="s">
        <v>3454</v>
      </c>
      <c r="N189" s="36"/>
    </row>
    <row r="190" spans="1:14" x14ac:dyDescent="0.3">
      <c r="A190" s="17" t="s">
        <v>1841</v>
      </c>
      <c r="B190" s="17" t="s">
        <v>1842</v>
      </c>
      <c r="C190" s="17" t="s">
        <v>1843</v>
      </c>
      <c r="D190" s="17" t="s">
        <v>1156</v>
      </c>
      <c r="E190" s="17" t="s">
        <v>346</v>
      </c>
      <c r="F190" s="17" t="s">
        <v>1844</v>
      </c>
      <c r="G190" s="18">
        <v>1</v>
      </c>
      <c r="H190" s="18">
        <v>2</v>
      </c>
      <c r="I190" s="19">
        <v>1</v>
      </c>
      <c r="J190" s="20">
        <v>0</v>
      </c>
      <c r="K190" s="21">
        <v>0</v>
      </c>
      <c r="L190" s="22">
        <v>0</v>
      </c>
      <c r="M190" s="36" t="s">
        <v>3453</v>
      </c>
      <c r="N190" s="36"/>
    </row>
    <row r="191" spans="1:14" x14ac:dyDescent="0.3">
      <c r="A191" s="17" t="s">
        <v>1845</v>
      </c>
      <c r="B191" s="17" t="s">
        <v>1846</v>
      </c>
      <c r="C191" s="17" t="s">
        <v>1847</v>
      </c>
      <c r="D191" s="17" t="s">
        <v>1848</v>
      </c>
      <c r="E191" s="17" t="s">
        <v>454</v>
      </c>
      <c r="F191" s="17" t="s">
        <v>1849</v>
      </c>
      <c r="G191" s="18">
        <v>1</v>
      </c>
      <c r="H191" s="18">
        <v>1</v>
      </c>
      <c r="I191" s="19">
        <v>0</v>
      </c>
      <c r="J191" s="20">
        <v>1</v>
      </c>
      <c r="K191" s="21">
        <v>0</v>
      </c>
      <c r="L191" s="22">
        <v>0</v>
      </c>
      <c r="M191" s="36" t="s">
        <v>3453</v>
      </c>
      <c r="N191" s="36"/>
    </row>
    <row r="192" spans="1:14" x14ac:dyDescent="0.3">
      <c r="A192" s="17" t="s">
        <v>1850</v>
      </c>
      <c r="B192" s="17" t="s">
        <v>1851</v>
      </c>
      <c r="C192" s="17" t="s">
        <v>1119</v>
      </c>
      <c r="D192" s="17" t="s">
        <v>1311</v>
      </c>
      <c r="E192" s="17" t="s">
        <v>392</v>
      </c>
      <c r="F192" s="17" t="s">
        <v>1852</v>
      </c>
      <c r="G192" s="18">
        <v>1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36" t="s">
        <v>3452</v>
      </c>
      <c r="N192" s="36"/>
    </row>
    <row r="193" spans="1:14" x14ac:dyDescent="0.3">
      <c r="A193" s="17" t="s">
        <v>1016</v>
      </c>
      <c r="B193" s="17" t="s">
        <v>1853</v>
      </c>
      <c r="C193" s="17" t="s">
        <v>1119</v>
      </c>
      <c r="D193" s="17" t="s">
        <v>1104</v>
      </c>
      <c r="E193" s="17" t="s">
        <v>628</v>
      </c>
      <c r="F193" s="17" t="s">
        <v>1854</v>
      </c>
      <c r="G193" s="18">
        <v>1</v>
      </c>
      <c r="H193" s="18">
        <v>6</v>
      </c>
      <c r="I193" s="19">
        <v>0</v>
      </c>
      <c r="J193" s="20">
        <v>0</v>
      </c>
      <c r="K193" s="21">
        <v>0</v>
      </c>
      <c r="L193" s="22">
        <v>1</v>
      </c>
      <c r="M193" s="36" t="s">
        <v>3450</v>
      </c>
      <c r="N193" s="36"/>
    </row>
    <row r="194" spans="1:14" x14ac:dyDescent="0.3">
      <c r="A194" s="17" t="s">
        <v>1855</v>
      </c>
      <c r="B194" s="17" t="s">
        <v>1856</v>
      </c>
      <c r="C194" s="17" t="s">
        <v>1857</v>
      </c>
      <c r="D194" s="17" t="s">
        <v>1311</v>
      </c>
      <c r="E194" s="17" t="s">
        <v>278</v>
      </c>
      <c r="F194" s="17" t="s">
        <v>1858</v>
      </c>
      <c r="G194" s="18">
        <v>1</v>
      </c>
      <c r="H194" s="18">
        <v>3</v>
      </c>
      <c r="I194" s="19">
        <v>0</v>
      </c>
      <c r="J194" s="20">
        <v>1</v>
      </c>
      <c r="K194" s="21">
        <v>0</v>
      </c>
      <c r="L194" s="22">
        <v>0</v>
      </c>
      <c r="M194" s="36" t="s">
        <v>3452</v>
      </c>
      <c r="N194" s="36"/>
    </row>
    <row r="195" spans="1:14" x14ac:dyDescent="0.3">
      <c r="A195" s="17" t="s">
        <v>1859</v>
      </c>
      <c r="B195" s="17" t="s">
        <v>1860</v>
      </c>
      <c r="C195" s="17" t="s">
        <v>1861</v>
      </c>
      <c r="D195" s="17" t="s">
        <v>1862</v>
      </c>
      <c r="E195" s="17" t="s">
        <v>1863</v>
      </c>
      <c r="F195" s="17" t="s">
        <v>1864</v>
      </c>
      <c r="G195" s="18">
        <v>1</v>
      </c>
      <c r="H195" s="18">
        <v>1</v>
      </c>
      <c r="I195" s="19">
        <v>1</v>
      </c>
      <c r="J195" s="20">
        <v>0</v>
      </c>
      <c r="K195" s="21">
        <v>0</v>
      </c>
      <c r="L195" s="22">
        <v>0</v>
      </c>
      <c r="M195" s="36" t="s">
        <v>3453</v>
      </c>
      <c r="N195" s="36"/>
    </row>
    <row r="196" spans="1:14" x14ac:dyDescent="0.3">
      <c r="A196" s="17" t="s">
        <v>521</v>
      </c>
      <c r="B196" s="17" t="s">
        <v>1865</v>
      </c>
      <c r="C196" s="17" t="s">
        <v>1866</v>
      </c>
      <c r="D196" s="17" t="s">
        <v>1104</v>
      </c>
      <c r="E196" s="17" t="s">
        <v>523</v>
      </c>
      <c r="F196" s="17" t="s">
        <v>1867</v>
      </c>
      <c r="G196" s="18">
        <v>1</v>
      </c>
      <c r="H196" s="18">
        <v>10</v>
      </c>
      <c r="I196" s="19">
        <v>0</v>
      </c>
      <c r="J196" s="20">
        <v>0</v>
      </c>
      <c r="K196" s="21">
        <v>1</v>
      </c>
      <c r="L196" s="22">
        <v>0</v>
      </c>
      <c r="M196" s="36" t="s">
        <v>3454</v>
      </c>
      <c r="N196" s="36"/>
    </row>
    <row r="197" spans="1:14" x14ac:dyDescent="0.3">
      <c r="A197" s="17" t="s">
        <v>1868</v>
      </c>
      <c r="B197" s="17" t="s">
        <v>1869</v>
      </c>
      <c r="C197" s="17" t="s">
        <v>1134</v>
      </c>
      <c r="D197" s="17" t="s">
        <v>1870</v>
      </c>
      <c r="E197" s="17" t="s">
        <v>1136</v>
      </c>
      <c r="F197" s="17" t="s">
        <v>1871</v>
      </c>
      <c r="G197" s="18">
        <v>1</v>
      </c>
      <c r="H197" s="18">
        <v>1</v>
      </c>
      <c r="I197" s="19">
        <v>1</v>
      </c>
      <c r="J197" s="20">
        <v>0</v>
      </c>
      <c r="K197" s="21">
        <v>0</v>
      </c>
      <c r="L197" s="22">
        <v>0</v>
      </c>
      <c r="M197" s="36" t="s">
        <v>3451</v>
      </c>
      <c r="N197" s="36"/>
    </row>
    <row r="198" spans="1:14" x14ac:dyDescent="0.3">
      <c r="A198" s="17" t="s">
        <v>1872</v>
      </c>
      <c r="B198" s="17" t="s">
        <v>1873</v>
      </c>
      <c r="C198" s="17" t="s">
        <v>1874</v>
      </c>
      <c r="D198" s="17" t="s">
        <v>1104</v>
      </c>
      <c r="E198" s="17" t="s">
        <v>358</v>
      </c>
      <c r="F198" s="17" t="s">
        <v>1875</v>
      </c>
      <c r="G198" s="18">
        <v>1</v>
      </c>
      <c r="H198" s="18">
        <v>6</v>
      </c>
      <c r="I198" s="19">
        <v>0</v>
      </c>
      <c r="J198" s="20">
        <v>1</v>
      </c>
      <c r="K198" s="21">
        <v>0</v>
      </c>
      <c r="L198" s="22">
        <v>0</v>
      </c>
      <c r="M198" s="36" t="s">
        <v>3453</v>
      </c>
      <c r="N198" s="36"/>
    </row>
    <row r="199" spans="1:14" x14ac:dyDescent="0.3">
      <c r="A199" s="17" t="s">
        <v>1876</v>
      </c>
      <c r="B199" s="17" t="s">
        <v>1877</v>
      </c>
      <c r="C199" s="17" t="s">
        <v>1878</v>
      </c>
      <c r="D199" s="17" t="s">
        <v>1879</v>
      </c>
      <c r="E199" s="17" t="s">
        <v>1409</v>
      </c>
      <c r="F199" s="17" t="s">
        <v>1880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6" t="s">
        <v>3452</v>
      </c>
      <c r="N199" s="36"/>
    </row>
    <row r="200" spans="1:14" x14ac:dyDescent="0.3">
      <c r="A200" s="17" t="s">
        <v>1881</v>
      </c>
      <c r="B200" s="17" t="s">
        <v>1882</v>
      </c>
      <c r="C200" s="17" t="s">
        <v>1883</v>
      </c>
      <c r="D200" s="17" t="s">
        <v>1104</v>
      </c>
      <c r="E200" s="17" t="s">
        <v>358</v>
      </c>
      <c r="F200" s="17" t="s">
        <v>1884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6" t="s">
        <v>3452</v>
      </c>
      <c r="N200" s="36"/>
    </row>
    <row r="201" spans="1:14" x14ac:dyDescent="0.3">
      <c r="A201" s="17" t="s">
        <v>1885</v>
      </c>
      <c r="B201" s="17" t="s">
        <v>1886</v>
      </c>
      <c r="C201" s="17" t="s">
        <v>1887</v>
      </c>
      <c r="D201" s="17" t="s">
        <v>1183</v>
      </c>
      <c r="E201" s="17" t="s">
        <v>1888</v>
      </c>
      <c r="F201" s="17" t="s">
        <v>1889</v>
      </c>
      <c r="G201" s="18">
        <v>1</v>
      </c>
      <c r="H201" s="18">
        <v>1</v>
      </c>
      <c r="I201" s="19">
        <v>1</v>
      </c>
      <c r="J201" s="20">
        <v>0</v>
      </c>
      <c r="K201" s="21">
        <v>0</v>
      </c>
      <c r="L201" s="22">
        <v>0</v>
      </c>
      <c r="M201" s="36" t="s">
        <v>3453</v>
      </c>
      <c r="N201" s="36"/>
    </row>
    <row r="202" spans="1:14" x14ac:dyDescent="0.3">
      <c r="A202" s="17" t="s">
        <v>1890</v>
      </c>
      <c r="B202" s="17" t="s">
        <v>1891</v>
      </c>
      <c r="C202" s="17" t="s">
        <v>1892</v>
      </c>
      <c r="D202" s="17" t="s">
        <v>1156</v>
      </c>
      <c r="E202" s="17" t="s">
        <v>346</v>
      </c>
      <c r="F202" s="17" t="s">
        <v>1893</v>
      </c>
      <c r="G202" s="18">
        <v>1</v>
      </c>
      <c r="H202" s="18">
        <v>1</v>
      </c>
      <c r="I202" s="19">
        <v>1</v>
      </c>
      <c r="J202" s="20">
        <v>0</v>
      </c>
      <c r="K202" s="21">
        <v>0</v>
      </c>
      <c r="L202" s="22">
        <v>0</v>
      </c>
      <c r="M202" s="36" t="s">
        <v>3453</v>
      </c>
      <c r="N202" s="36"/>
    </row>
    <row r="203" spans="1:14" x14ac:dyDescent="0.3">
      <c r="A203" s="17" t="s">
        <v>1894</v>
      </c>
      <c r="B203" s="17" t="s">
        <v>1895</v>
      </c>
      <c r="C203" s="17" t="s">
        <v>1896</v>
      </c>
      <c r="D203" s="17" t="s">
        <v>1897</v>
      </c>
      <c r="E203" s="17" t="s">
        <v>1898</v>
      </c>
      <c r="F203" s="17" t="s">
        <v>1899</v>
      </c>
      <c r="G203" s="18">
        <v>1</v>
      </c>
      <c r="H203" s="18">
        <v>8</v>
      </c>
      <c r="I203" s="19">
        <v>0</v>
      </c>
      <c r="J203" s="20">
        <v>1</v>
      </c>
      <c r="K203" s="21">
        <v>0</v>
      </c>
      <c r="L203" s="22">
        <v>0</v>
      </c>
      <c r="M203" s="36" t="s">
        <v>3452</v>
      </c>
      <c r="N203" s="36"/>
    </row>
    <row r="204" spans="1:14" x14ac:dyDescent="0.3">
      <c r="A204" s="17" t="s">
        <v>1900</v>
      </c>
      <c r="B204" s="17" t="s">
        <v>1239</v>
      </c>
      <c r="C204" s="17" t="s">
        <v>1901</v>
      </c>
      <c r="D204" s="17" t="s">
        <v>1205</v>
      </c>
      <c r="E204" s="17" t="s">
        <v>711</v>
      </c>
      <c r="F204" s="17" t="s">
        <v>1902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36" t="s">
        <v>3453</v>
      </c>
      <c r="N204" s="36"/>
    </row>
    <row r="205" spans="1:14" x14ac:dyDescent="0.3">
      <c r="A205" s="17" t="s">
        <v>1903</v>
      </c>
      <c r="B205" s="17" t="s">
        <v>1904</v>
      </c>
      <c r="C205" s="17" t="s">
        <v>1861</v>
      </c>
      <c r="D205" s="17" t="s">
        <v>1862</v>
      </c>
      <c r="E205" s="17" t="s">
        <v>346</v>
      </c>
      <c r="F205" s="17" t="s">
        <v>1905</v>
      </c>
      <c r="G205" s="18">
        <v>1</v>
      </c>
      <c r="H205" s="18">
        <v>2</v>
      </c>
      <c r="I205" s="19">
        <v>1</v>
      </c>
      <c r="J205" s="20">
        <v>0</v>
      </c>
      <c r="K205" s="21">
        <v>0</v>
      </c>
      <c r="L205" s="22">
        <v>0</v>
      </c>
      <c r="M205" s="36" t="s">
        <v>3453</v>
      </c>
      <c r="N205" s="36"/>
    </row>
    <row r="206" spans="1:14" x14ac:dyDescent="0.3">
      <c r="A206" s="17" t="s">
        <v>1906</v>
      </c>
      <c r="B206" s="17" t="s">
        <v>1907</v>
      </c>
      <c r="C206" s="17" t="s">
        <v>1908</v>
      </c>
      <c r="D206" s="17" t="s">
        <v>1682</v>
      </c>
      <c r="E206" s="17" t="s">
        <v>1909</v>
      </c>
      <c r="F206" s="17" t="s">
        <v>1906</v>
      </c>
      <c r="G206" s="18">
        <v>1</v>
      </c>
      <c r="H206" s="18">
        <v>1</v>
      </c>
      <c r="I206" s="19">
        <v>1</v>
      </c>
      <c r="J206" s="20">
        <v>0</v>
      </c>
      <c r="K206" s="21">
        <v>0</v>
      </c>
      <c r="L206" s="22">
        <v>0</v>
      </c>
      <c r="M206" s="36" t="s">
        <v>3453</v>
      </c>
      <c r="N206" s="36"/>
    </row>
    <row r="207" spans="1:14" x14ac:dyDescent="0.3">
      <c r="A207" s="17" t="s">
        <v>872</v>
      </c>
      <c r="B207" s="17" t="s">
        <v>1910</v>
      </c>
      <c r="C207" s="17" t="s">
        <v>1119</v>
      </c>
      <c r="D207" s="17" t="s">
        <v>1104</v>
      </c>
      <c r="E207" s="17" t="s">
        <v>874</v>
      </c>
      <c r="F207" s="17" t="s">
        <v>1911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6" t="s">
        <v>3454</v>
      </c>
      <c r="N207" s="36"/>
    </row>
    <row r="208" spans="1:14" x14ac:dyDescent="0.3">
      <c r="A208" s="17" t="s">
        <v>1912</v>
      </c>
      <c r="B208" s="17" t="s">
        <v>1913</v>
      </c>
      <c r="C208" s="17" t="s">
        <v>1914</v>
      </c>
      <c r="D208" s="17" t="s">
        <v>1915</v>
      </c>
      <c r="E208" s="17" t="s">
        <v>1916</v>
      </c>
      <c r="F208" s="17" t="s">
        <v>1917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6" t="s">
        <v>3456</v>
      </c>
      <c r="N208" s="36"/>
    </row>
    <row r="209" spans="1:14" x14ac:dyDescent="0.3">
      <c r="A209" s="17" t="s">
        <v>1918</v>
      </c>
      <c r="B209" s="17" t="s">
        <v>1919</v>
      </c>
      <c r="C209" s="17" t="s">
        <v>1119</v>
      </c>
      <c r="D209" s="17" t="s">
        <v>1920</v>
      </c>
      <c r="E209" s="17" t="s">
        <v>1921</v>
      </c>
      <c r="F209" s="17" t="s">
        <v>1922</v>
      </c>
      <c r="G209" s="18">
        <v>1</v>
      </c>
      <c r="H209" s="18">
        <v>6</v>
      </c>
      <c r="I209" s="19">
        <v>0</v>
      </c>
      <c r="J209" s="20">
        <v>1</v>
      </c>
      <c r="K209" s="21">
        <v>0</v>
      </c>
      <c r="L209" s="22">
        <v>0</v>
      </c>
      <c r="M209" s="36" t="s">
        <v>3453</v>
      </c>
      <c r="N209" s="36"/>
    </row>
    <row r="210" spans="1:14" x14ac:dyDescent="0.3">
      <c r="A210" s="17" t="s">
        <v>1923</v>
      </c>
      <c r="B210" s="17" t="s">
        <v>1924</v>
      </c>
      <c r="C210" s="17" t="s">
        <v>1925</v>
      </c>
      <c r="D210" s="17" t="s">
        <v>1104</v>
      </c>
      <c r="E210" s="17" t="s">
        <v>650</v>
      </c>
      <c r="F210" s="17" t="s">
        <v>1926</v>
      </c>
      <c r="G210" s="18">
        <v>1</v>
      </c>
      <c r="H210" s="18">
        <v>4</v>
      </c>
      <c r="I210" s="19">
        <v>0</v>
      </c>
      <c r="J210" s="20">
        <v>1</v>
      </c>
      <c r="K210" s="21">
        <v>0</v>
      </c>
      <c r="L210" s="22">
        <v>0</v>
      </c>
      <c r="M210" s="36" t="s">
        <v>3452</v>
      </c>
      <c r="N210" s="36"/>
    </row>
    <row r="211" spans="1:14" x14ac:dyDescent="0.3">
      <c r="A211" s="17" t="s">
        <v>941</v>
      </c>
      <c r="B211" s="17" t="s">
        <v>1927</v>
      </c>
      <c r="C211" s="17" t="s">
        <v>1119</v>
      </c>
      <c r="D211" s="17" t="s">
        <v>1928</v>
      </c>
      <c r="E211" s="17" t="s">
        <v>628</v>
      </c>
      <c r="F211" s="17" t="s">
        <v>1929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36" t="s">
        <v>3450</v>
      </c>
      <c r="N211" s="36"/>
    </row>
    <row r="212" spans="1:14" x14ac:dyDescent="0.3">
      <c r="A212" s="17" t="s">
        <v>1930</v>
      </c>
      <c r="B212" s="17" t="s">
        <v>1931</v>
      </c>
      <c r="C212" s="17" t="s">
        <v>1932</v>
      </c>
      <c r="D212" s="17" t="s">
        <v>1933</v>
      </c>
      <c r="E212" s="17" t="s">
        <v>1934</v>
      </c>
      <c r="F212" s="17" t="s">
        <v>1935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36" t="s">
        <v>3453</v>
      </c>
      <c r="N212" s="36"/>
    </row>
    <row r="213" spans="1:14" x14ac:dyDescent="0.3">
      <c r="A213" s="17" t="s">
        <v>1936</v>
      </c>
      <c r="B213" s="17" t="s">
        <v>1937</v>
      </c>
      <c r="C213" s="17" t="s">
        <v>1938</v>
      </c>
      <c r="D213" s="17" t="s">
        <v>1530</v>
      </c>
      <c r="E213" s="17" t="s">
        <v>1939</v>
      </c>
      <c r="F213" s="17" t="s">
        <v>1940</v>
      </c>
      <c r="G213" s="18">
        <v>1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36" t="s">
        <v>3453</v>
      </c>
      <c r="N213" s="36"/>
    </row>
    <row r="214" spans="1:14" x14ac:dyDescent="0.3">
      <c r="A214" s="17" t="s">
        <v>1941</v>
      </c>
      <c r="B214" s="17" t="s">
        <v>1942</v>
      </c>
      <c r="C214" s="17" t="s">
        <v>1943</v>
      </c>
      <c r="D214" s="17" t="s">
        <v>1530</v>
      </c>
      <c r="E214" s="17" t="s">
        <v>1944</v>
      </c>
      <c r="F214" s="17" t="s">
        <v>1945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6" t="s">
        <v>3452</v>
      </c>
      <c r="N214" s="36"/>
    </row>
    <row r="215" spans="1:14" x14ac:dyDescent="0.3">
      <c r="A215" s="17" t="s">
        <v>723</v>
      </c>
      <c r="B215" s="17" t="s">
        <v>1946</v>
      </c>
      <c r="C215" s="17" t="s">
        <v>1947</v>
      </c>
      <c r="D215" s="17" t="s">
        <v>1183</v>
      </c>
      <c r="E215" s="17" t="s">
        <v>725</v>
      </c>
      <c r="F215" s="17" t="s">
        <v>1948</v>
      </c>
      <c r="G215" s="18">
        <v>1</v>
      </c>
      <c r="H215" s="18">
        <v>1</v>
      </c>
      <c r="I215" s="19">
        <v>0</v>
      </c>
      <c r="J215" s="20">
        <v>0</v>
      </c>
      <c r="K215" s="21">
        <v>0</v>
      </c>
      <c r="L215" s="22">
        <v>1</v>
      </c>
      <c r="M215" s="36" t="s">
        <v>3454</v>
      </c>
      <c r="N215" s="36"/>
    </row>
    <row r="216" spans="1:14" x14ac:dyDescent="0.3">
      <c r="A216" s="17" t="s">
        <v>1949</v>
      </c>
      <c r="B216" s="17" t="s">
        <v>1950</v>
      </c>
      <c r="C216" s="17" t="s">
        <v>1951</v>
      </c>
      <c r="D216" s="17" t="s">
        <v>1612</v>
      </c>
      <c r="E216" s="17" t="s">
        <v>454</v>
      </c>
      <c r="F216" s="17" t="s">
        <v>1952</v>
      </c>
      <c r="G216" s="18">
        <v>1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36" t="s">
        <v>3453</v>
      </c>
      <c r="N216" s="36"/>
    </row>
    <row r="217" spans="1:14" x14ac:dyDescent="0.3">
      <c r="A217" s="17" t="s">
        <v>805</v>
      </c>
      <c r="B217" s="17" t="s">
        <v>1953</v>
      </c>
      <c r="C217" s="17" t="s">
        <v>1119</v>
      </c>
      <c r="D217" s="17" t="s">
        <v>1104</v>
      </c>
      <c r="E217" s="17" t="s">
        <v>392</v>
      </c>
      <c r="F217" s="17" t="s">
        <v>1954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36" t="s">
        <v>3454</v>
      </c>
      <c r="N217" s="36"/>
    </row>
    <row r="218" spans="1:14" x14ac:dyDescent="0.3">
      <c r="A218" s="17" t="s">
        <v>294</v>
      </c>
      <c r="B218" s="17" t="s">
        <v>1955</v>
      </c>
      <c r="C218" s="17" t="s">
        <v>1119</v>
      </c>
      <c r="D218" s="17" t="s">
        <v>1956</v>
      </c>
      <c r="E218" s="17" t="s">
        <v>290</v>
      </c>
      <c r="F218" s="17" t="s">
        <v>1957</v>
      </c>
      <c r="G218" s="18">
        <v>1</v>
      </c>
      <c r="H218" s="18">
        <v>3</v>
      </c>
      <c r="I218" s="19">
        <v>0</v>
      </c>
      <c r="J218" s="20">
        <v>0</v>
      </c>
      <c r="K218" s="21">
        <v>1</v>
      </c>
      <c r="L218" s="22">
        <v>0</v>
      </c>
      <c r="M218" s="36" t="s">
        <v>3454</v>
      </c>
      <c r="N218" s="36"/>
    </row>
    <row r="219" spans="1:14" x14ac:dyDescent="0.3">
      <c r="A219" s="17" t="s">
        <v>362</v>
      </c>
      <c r="B219" s="17" t="s">
        <v>1958</v>
      </c>
      <c r="C219" s="17" t="s">
        <v>1959</v>
      </c>
      <c r="D219" s="17" t="s">
        <v>1825</v>
      </c>
      <c r="E219" s="17" t="s">
        <v>365</v>
      </c>
      <c r="F219" s="17" t="s">
        <v>1960</v>
      </c>
      <c r="G219" s="18">
        <v>1</v>
      </c>
      <c r="H219" s="18">
        <v>1</v>
      </c>
      <c r="I219" s="19">
        <v>0</v>
      </c>
      <c r="J219" s="20">
        <v>0</v>
      </c>
      <c r="K219" s="21">
        <v>1</v>
      </c>
      <c r="L219" s="22">
        <v>0</v>
      </c>
      <c r="M219" s="36" t="s">
        <v>3454</v>
      </c>
      <c r="N219" s="36"/>
    </row>
    <row r="220" spans="1:14" x14ac:dyDescent="0.3">
      <c r="A220" s="17" t="s">
        <v>1961</v>
      </c>
      <c r="B220" s="17" t="s">
        <v>1962</v>
      </c>
      <c r="C220" s="17" t="s">
        <v>1963</v>
      </c>
      <c r="D220" s="17" t="s">
        <v>1183</v>
      </c>
      <c r="E220" s="17" t="s">
        <v>711</v>
      </c>
      <c r="F220" s="17" t="s">
        <v>1964</v>
      </c>
      <c r="G220" s="18">
        <v>1</v>
      </c>
      <c r="H220" s="18">
        <v>2</v>
      </c>
      <c r="I220" s="19">
        <v>0</v>
      </c>
      <c r="J220" s="20">
        <v>1</v>
      </c>
      <c r="K220" s="21">
        <v>0</v>
      </c>
      <c r="L220" s="22">
        <v>0</v>
      </c>
      <c r="M220" s="36" t="s">
        <v>3452</v>
      </c>
      <c r="N220" s="36"/>
    </row>
    <row r="221" spans="1:14" x14ac:dyDescent="0.3">
      <c r="A221" s="17" t="s">
        <v>1965</v>
      </c>
      <c r="B221" s="17" t="s">
        <v>1966</v>
      </c>
      <c r="C221" s="17" t="s">
        <v>1770</v>
      </c>
      <c r="D221" s="17" t="s">
        <v>1165</v>
      </c>
      <c r="E221" s="17" t="s">
        <v>1967</v>
      </c>
      <c r="F221" s="17" t="s">
        <v>1968</v>
      </c>
      <c r="G221" s="18">
        <v>1</v>
      </c>
      <c r="H221" s="18">
        <v>1</v>
      </c>
      <c r="I221" s="19">
        <v>1</v>
      </c>
      <c r="J221" s="20">
        <v>0</v>
      </c>
      <c r="K221" s="21">
        <v>0</v>
      </c>
      <c r="L221" s="22">
        <v>0</v>
      </c>
      <c r="M221" s="36" t="s">
        <v>3453</v>
      </c>
      <c r="N221" s="36"/>
    </row>
    <row r="222" spans="1:14" x14ac:dyDescent="0.3">
      <c r="A222" s="17" t="s">
        <v>1969</v>
      </c>
      <c r="B222" s="17" t="s">
        <v>1970</v>
      </c>
      <c r="C222" s="17" t="s">
        <v>1971</v>
      </c>
      <c r="D222" s="17" t="s">
        <v>1972</v>
      </c>
      <c r="E222" s="17" t="s">
        <v>1973</v>
      </c>
      <c r="F222" s="17" t="s">
        <v>1974</v>
      </c>
      <c r="G222" s="18">
        <v>1</v>
      </c>
      <c r="H222" s="18">
        <v>2</v>
      </c>
      <c r="I222" s="19">
        <v>0</v>
      </c>
      <c r="J222" s="20">
        <v>1</v>
      </c>
      <c r="K222" s="21">
        <v>0</v>
      </c>
      <c r="L222" s="22">
        <v>0</v>
      </c>
      <c r="M222" s="36" t="s">
        <v>3452</v>
      </c>
      <c r="N222" s="36"/>
    </row>
    <row r="223" spans="1:14" x14ac:dyDescent="0.3">
      <c r="A223" s="17" t="s">
        <v>537</v>
      </c>
      <c r="B223" s="17" t="s">
        <v>1975</v>
      </c>
      <c r="C223" s="17" t="s">
        <v>1976</v>
      </c>
      <c r="D223" s="17" t="s">
        <v>1459</v>
      </c>
      <c r="E223" s="17" t="s">
        <v>539</v>
      </c>
      <c r="F223" s="17" t="s">
        <v>1977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36" t="s">
        <v>3454</v>
      </c>
      <c r="N223" s="36"/>
    </row>
    <row r="224" spans="1:14" x14ac:dyDescent="0.3">
      <c r="A224" s="17" t="s">
        <v>1978</v>
      </c>
      <c r="B224" s="17" t="s">
        <v>1979</v>
      </c>
      <c r="C224" s="17" t="s">
        <v>1412</v>
      </c>
      <c r="D224" s="17" t="s">
        <v>1263</v>
      </c>
      <c r="E224" s="17" t="s">
        <v>518</v>
      </c>
      <c r="F224" s="17" t="s">
        <v>1980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36" t="s">
        <v>3452</v>
      </c>
      <c r="N224" s="36"/>
    </row>
    <row r="225" spans="1:14" x14ac:dyDescent="0.3">
      <c r="A225" s="17" t="s">
        <v>885</v>
      </c>
      <c r="B225" s="17" t="s">
        <v>886</v>
      </c>
      <c r="C225" s="17" t="s">
        <v>1119</v>
      </c>
      <c r="D225" s="17" t="s">
        <v>1104</v>
      </c>
      <c r="E225" s="17" t="s">
        <v>887</v>
      </c>
      <c r="F225" s="17" t="s">
        <v>1981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36" t="s">
        <v>3454</v>
      </c>
      <c r="N225" s="36"/>
    </row>
    <row r="226" spans="1:14" x14ac:dyDescent="0.3">
      <c r="A226" s="17" t="s">
        <v>648</v>
      </c>
      <c r="B226" s="17" t="s">
        <v>1982</v>
      </c>
      <c r="C226" s="17" t="s">
        <v>1119</v>
      </c>
      <c r="D226" s="17" t="s">
        <v>1104</v>
      </c>
      <c r="E226" s="17" t="s">
        <v>650</v>
      </c>
      <c r="F226" s="17" t="s">
        <v>1983</v>
      </c>
      <c r="G226" s="18">
        <v>1</v>
      </c>
      <c r="H226" s="18">
        <v>5</v>
      </c>
      <c r="I226" s="19">
        <v>0</v>
      </c>
      <c r="J226" s="20">
        <v>0</v>
      </c>
      <c r="K226" s="21">
        <v>0</v>
      </c>
      <c r="L226" s="22">
        <v>1</v>
      </c>
      <c r="M226" s="36" t="s">
        <v>3454</v>
      </c>
      <c r="N226" s="36"/>
    </row>
    <row r="227" spans="1:14" x14ac:dyDescent="0.3">
      <c r="A227" s="17" t="s">
        <v>1984</v>
      </c>
      <c r="B227" s="17" t="s">
        <v>1985</v>
      </c>
      <c r="C227" s="17" t="s">
        <v>1986</v>
      </c>
      <c r="D227" s="17" t="s">
        <v>1156</v>
      </c>
      <c r="E227" s="17" t="s">
        <v>1332</v>
      </c>
      <c r="F227" s="17" t="s">
        <v>1987</v>
      </c>
      <c r="G227" s="18">
        <v>1</v>
      </c>
      <c r="H227" s="18">
        <v>3</v>
      </c>
      <c r="I227" s="19">
        <v>0</v>
      </c>
      <c r="J227" s="20">
        <v>1</v>
      </c>
      <c r="K227" s="21">
        <v>0</v>
      </c>
      <c r="L227" s="22">
        <v>0</v>
      </c>
      <c r="M227" s="36" t="s">
        <v>3453</v>
      </c>
      <c r="N227" s="36"/>
    </row>
    <row r="228" spans="1:14" x14ac:dyDescent="0.3">
      <c r="A228" s="17" t="s">
        <v>905</v>
      </c>
      <c r="B228" s="17" t="s">
        <v>1988</v>
      </c>
      <c r="C228" s="17" t="s">
        <v>1119</v>
      </c>
      <c r="D228" s="17" t="s">
        <v>1141</v>
      </c>
      <c r="E228" s="17" t="s">
        <v>907</v>
      </c>
      <c r="F228" s="17" t="s">
        <v>1989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36" t="s">
        <v>3454</v>
      </c>
      <c r="N228" s="36"/>
    </row>
    <row r="229" spans="1:14" x14ac:dyDescent="0.3">
      <c r="A229" s="17" t="s">
        <v>1990</v>
      </c>
      <c r="B229" s="17" t="s">
        <v>1991</v>
      </c>
      <c r="C229" s="17" t="s">
        <v>1992</v>
      </c>
      <c r="D229" s="17" t="s">
        <v>1104</v>
      </c>
      <c r="E229" s="17" t="s">
        <v>1993</v>
      </c>
      <c r="F229" s="17" t="s">
        <v>1994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36" t="s">
        <v>3452</v>
      </c>
      <c r="N229" s="36"/>
    </row>
    <row r="230" spans="1:14" x14ac:dyDescent="0.3">
      <c r="A230" s="17" t="s">
        <v>1995</v>
      </c>
      <c r="B230" s="17" t="s">
        <v>1666</v>
      </c>
      <c r="C230" s="17" t="s">
        <v>1996</v>
      </c>
      <c r="D230" s="17" t="s">
        <v>1141</v>
      </c>
      <c r="E230" s="17" t="s">
        <v>441</v>
      </c>
      <c r="F230" s="17" t="s">
        <v>1997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36" t="s">
        <v>3453</v>
      </c>
      <c r="N230" s="36"/>
    </row>
    <row r="231" spans="1:14" x14ac:dyDescent="0.3">
      <c r="A231" s="17" t="s">
        <v>1998</v>
      </c>
      <c r="B231" s="17" t="s">
        <v>1999</v>
      </c>
      <c r="C231" s="17" t="s">
        <v>2000</v>
      </c>
      <c r="D231" s="17" t="s">
        <v>2001</v>
      </c>
      <c r="E231" s="17" t="s">
        <v>1172</v>
      </c>
      <c r="F231" s="17" t="s">
        <v>2002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36" t="s">
        <v>3453</v>
      </c>
      <c r="N231" s="36"/>
    </row>
    <row r="232" spans="1:14" x14ac:dyDescent="0.3">
      <c r="A232" s="17" t="s">
        <v>2003</v>
      </c>
      <c r="B232" s="17" t="s">
        <v>2004</v>
      </c>
      <c r="C232" s="17" t="s">
        <v>2005</v>
      </c>
      <c r="D232" s="17" t="s">
        <v>1165</v>
      </c>
      <c r="E232" s="17" t="s">
        <v>1116</v>
      </c>
      <c r="F232" s="17" t="s">
        <v>2006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36" t="s">
        <v>3453</v>
      </c>
      <c r="N232" s="36"/>
    </row>
    <row r="233" spans="1:14" x14ac:dyDescent="0.3">
      <c r="A233" s="17" t="s">
        <v>2007</v>
      </c>
      <c r="B233" s="17" t="s">
        <v>2008</v>
      </c>
      <c r="C233" s="17" t="s">
        <v>2009</v>
      </c>
      <c r="D233" s="17" t="s">
        <v>1141</v>
      </c>
      <c r="E233" s="17" t="s">
        <v>441</v>
      </c>
      <c r="F233" s="17" t="s">
        <v>2010</v>
      </c>
      <c r="G233" s="18">
        <v>1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36" t="s">
        <v>3452</v>
      </c>
      <c r="N233" s="36"/>
    </row>
    <row r="234" spans="1:14" x14ac:dyDescent="0.3">
      <c r="A234" s="17" t="s">
        <v>2011</v>
      </c>
      <c r="B234" s="17" t="s">
        <v>2012</v>
      </c>
      <c r="C234" s="17" t="s">
        <v>2013</v>
      </c>
      <c r="D234" s="17" t="s">
        <v>1104</v>
      </c>
      <c r="E234" s="17" t="s">
        <v>454</v>
      </c>
      <c r="F234" s="17" t="s">
        <v>2014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6" t="s">
        <v>3452</v>
      </c>
      <c r="N234" s="36"/>
    </row>
    <row r="235" spans="1:14" x14ac:dyDescent="0.3">
      <c r="A235" s="17" t="s">
        <v>2015</v>
      </c>
      <c r="B235" s="17" t="s">
        <v>2016</v>
      </c>
      <c r="C235" s="17" t="s">
        <v>2017</v>
      </c>
      <c r="D235" s="17" t="s">
        <v>2018</v>
      </c>
      <c r="E235" s="17" t="s">
        <v>392</v>
      </c>
      <c r="F235" s="17" t="s">
        <v>2019</v>
      </c>
      <c r="G235" s="18">
        <v>1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36" t="s">
        <v>3452</v>
      </c>
      <c r="N235" s="36"/>
    </row>
    <row r="236" spans="1:14" x14ac:dyDescent="0.3">
      <c r="A236" s="17" t="s">
        <v>827</v>
      </c>
      <c r="B236" s="17" t="s">
        <v>2020</v>
      </c>
      <c r="C236" s="17" t="s">
        <v>2021</v>
      </c>
      <c r="D236" s="17" t="s">
        <v>1104</v>
      </c>
      <c r="E236" s="17" t="s">
        <v>829</v>
      </c>
      <c r="F236" s="17" t="s">
        <v>2022</v>
      </c>
      <c r="G236" s="18">
        <v>1</v>
      </c>
      <c r="H236" s="18">
        <v>3</v>
      </c>
      <c r="I236" s="19">
        <v>0</v>
      </c>
      <c r="J236" s="20">
        <v>0</v>
      </c>
      <c r="K236" s="21">
        <v>0</v>
      </c>
      <c r="L236" s="22">
        <v>1</v>
      </c>
      <c r="M236" s="36" t="s">
        <v>3454</v>
      </c>
      <c r="N236" s="36"/>
    </row>
    <row r="237" spans="1:14" x14ac:dyDescent="0.3">
      <c r="A237" s="17" t="s">
        <v>2023</v>
      </c>
      <c r="B237" s="17" t="s">
        <v>2024</v>
      </c>
      <c r="C237" s="17" t="s">
        <v>1745</v>
      </c>
      <c r="D237" s="17" t="s">
        <v>1375</v>
      </c>
      <c r="E237" s="17" t="s">
        <v>518</v>
      </c>
      <c r="F237" s="17" t="s">
        <v>2025</v>
      </c>
      <c r="G237" s="18">
        <v>1</v>
      </c>
      <c r="H237" s="18">
        <v>2</v>
      </c>
      <c r="I237" s="19">
        <v>0</v>
      </c>
      <c r="J237" s="20">
        <v>1</v>
      </c>
      <c r="K237" s="21">
        <v>0</v>
      </c>
      <c r="L237" s="22">
        <v>0</v>
      </c>
      <c r="M237" s="36" t="s">
        <v>3452</v>
      </c>
      <c r="N237" s="36"/>
    </row>
    <row r="238" spans="1:14" x14ac:dyDescent="0.3">
      <c r="A238" s="17" t="s">
        <v>2026</v>
      </c>
      <c r="B238" s="17" t="s">
        <v>2027</v>
      </c>
      <c r="C238" s="17" t="s">
        <v>1525</v>
      </c>
      <c r="D238" s="17" t="s">
        <v>2028</v>
      </c>
      <c r="E238" s="17" t="s">
        <v>2029</v>
      </c>
      <c r="F238" s="17" t="s">
        <v>2030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36" t="s">
        <v>3452</v>
      </c>
      <c r="N238" s="36"/>
    </row>
    <row r="239" spans="1:14" x14ac:dyDescent="0.3">
      <c r="A239" s="17" t="s">
        <v>2031</v>
      </c>
      <c r="B239" s="17" t="s">
        <v>2032</v>
      </c>
      <c r="C239" s="17" t="s">
        <v>1119</v>
      </c>
      <c r="D239" s="17" t="s">
        <v>1104</v>
      </c>
      <c r="E239" s="17" t="s">
        <v>290</v>
      </c>
      <c r="F239" s="17" t="s">
        <v>2033</v>
      </c>
      <c r="G239" s="18">
        <v>1</v>
      </c>
      <c r="H239" s="18">
        <v>4</v>
      </c>
      <c r="I239" s="19">
        <v>0</v>
      </c>
      <c r="J239" s="20">
        <v>1</v>
      </c>
      <c r="K239" s="21">
        <v>0</v>
      </c>
      <c r="L239" s="22">
        <v>0</v>
      </c>
      <c r="M239" s="36" t="s">
        <v>3452</v>
      </c>
      <c r="N239" s="36"/>
    </row>
    <row r="240" spans="1:14" x14ac:dyDescent="0.3">
      <c r="A240" s="17" t="s">
        <v>2034</v>
      </c>
      <c r="B240" s="17" t="s">
        <v>2035</v>
      </c>
      <c r="C240" s="17" t="s">
        <v>2036</v>
      </c>
      <c r="D240" s="17" t="s">
        <v>1156</v>
      </c>
      <c r="E240" s="17" t="s">
        <v>1200</v>
      </c>
      <c r="F240" s="17" t="s">
        <v>2037</v>
      </c>
      <c r="G240" s="18">
        <v>1</v>
      </c>
      <c r="H240" s="18">
        <v>1</v>
      </c>
      <c r="I240" s="19">
        <v>1</v>
      </c>
      <c r="J240" s="20">
        <v>0</v>
      </c>
      <c r="K240" s="21">
        <v>0</v>
      </c>
      <c r="L240" s="22">
        <v>0</v>
      </c>
      <c r="M240" s="36" t="s">
        <v>3453</v>
      </c>
      <c r="N240" s="36"/>
    </row>
    <row r="241" spans="1:14" x14ac:dyDescent="0.3">
      <c r="A241" s="17" t="s">
        <v>2038</v>
      </c>
      <c r="B241" s="17" t="s">
        <v>2039</v>
      </c>
      <c r="C241" s="17" t="s">
        <v>1412</v>
      </c>
      <c r="D241" s="17" t="s">
        <v>1145</v>
      </c>
      <c r="E241" s="17" t="s">
        <v>518</v>
      </c>
      <c r="F241" s="17" t="s">
        <v>2040</v>
      </c>
      <c r="G241" s="18">
        <v>1</v>
      </c>
      <c r="H241" s="18">
        <v>3</v>
      </c>
      <c r="I241" s="19">
        <v>1</v>
      </c>
      <c r="J241" s="20">
        <v>0</v>
      </c>
      <c r="K241" s="21">
        <v>0</v>
      </c>
      <c r="L241" s="22">
        <v>0</v>
      </c>
      <c r="M241" s="36" t="s">
        <v>3453</v>
      </c>
      <c r="N241" s="36"/>
    </row>
    <row r="242" spans="1:14" x14ac:dyDescent="0.3">
      <c r="A242" s="17" t="s">
        <v>526</v>
      </c>
      <c r="B242" s="17" t="s">
        <v>527</v>
      </c>
      <c r="C242" s="17" t="s">
        <v>2041</v>
      </c>
      <c r="D242" s="17" t="s">
        <v>1629</v>
      </c>
      <c r="E242" s="17" t="s">
        <v>523</v>
      </c>
      <c r="F242" s="17" t="s">
        <v>2042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36" t="s">
        <v>3454</v>
      </c>
      <c r="N242" s="36"/>
    </row>
    <row r="243" spans="1:14" x14ac:dyDescent="0.3">
      <c r="A243" s="17" t="s">
        <v>2043</v>
      </c>
      <c r="B243" s="17" t="s">
        <v>2044</v>
      </c>
      <c r="C243" s="17" t="s">
        <v>2045</v>
      </c>
      <c r="D243" s="17" t="s">
        <v>1104</v>
      </c>
      <c r="E243" s="17" t="s">
        <v>829</v>
      </c>
      <c r="F243" s="17" t="s">
        <v>2046</v>
      </c>
      <c r="G243" s="18">
        <v>1</v>
      </c>
      <c r="H243" s="18">
        <v>3</v>
      </c>
      <c r="I243" s="19">
        <v>0</v>
      </c>
      <c r="J243" s="20">
        <v>1</v>
      </c>
      <c r="K243" s="21">
        <v>0</v>
      </c>
      <c r="L243" s="22">
        <v>0</v>
      </c>
      <c r="M243" s="36" t="s">
        <v>3453</v>
      </c>
      <c r="N243" s="36"/>
    </row>
    <row r="244" spans="1:14" x14ac:dyDescent="0.3">
      <c r="A244" s="17" t="s">
        <v>2047</v>
      </c>
      <c r="B244" s="17" t="s">
        <v>2048</v>
      </c>
      <c r="C244" s="17" t="s">
        <v>2049</v>
      </c>
      <c r="D244" s="17" t="s">
        <v>1530</v>
      </c>
      <c r="E244" s="17" t="s">
        <v>2050</v>
      </c>
      <c r="F244" s="17" t="s">
        <v>2047</v>
      </c>
      <c r="G244" s="18">
        <v>1</v>
      </c>
      <c r="H244" s="18">
        <v>4</v>
      </c>
      <c r="I244" s="19">
        <v>0</v>
      </c>
      <c r="J244" s="20">
        <v>1</v>
      </c>
      <c r="K244" s="21">
        <v>0</v>
      </c>
      <c r="L244" s="22">
        <v>0</v>
      </c>
      <c r="M244" s="36" t="s">
        <v>3453</v>
      </c>
      <c r="N244" s="36"/>
    </row>
    <row r="245" spans="1:14" x14ac:dyDescent="0.3">
      <c r="A245" s="17" t="s">
        <v>2051</v>
      </c>
      <c r="B245" s="17" t="s">
        <v>2052</v>
      </c>
      <c r="C245" s="17" t="s">
        <v>2053</v>
      </c>
      <c r="D245" s="17" t="s">
        <v>1104</v>
      </c>
      <c r="E245" s="17" t="s">
        <v>829</v>
      </c>
      <c r="F245" s="17" t="s">
        <v>2054</v>
      </c>
      <c r="G245" s="18">
        <v>1</v>
      </c>
      <c r="H245" s="18">
        <v>4</v>
      </c>
      <c r="I245" s="19">
        <v>0</v>
      </c>
      <c r="J245" s="20">
        <v>1</v>
      </c>
      <c r="K245" s="21">
        <v>0</v>
      </c>
      <c r="L245" s="22">
        <v>0</v>
      </c>
      <c r="M245" s="36" t="s">
        <v>3452</v>
      </c>
      <c r="N245" s="36"/>
    </row>
    <row r="246" spans="1:14" x14ac:dyDescent="0.3">
      <c r="A246" s="17" t="s">
        <v>2055</v>
      </c>
      <c r="B246" s="17" t="s">
        <v>2056</v>
      </c>
      <c r="C246" s="17" t="s">
        <v>2057</v>
      </c>
      <c r="D246" s="17" t="s">
        <v>1104</v>
      </c>
      <c r="E246" s="17" t="s">
        <v>1200</v>
      </c>
      <c r="F246" s="17" t="s">
        <v>2058</v>
      </c>
      <c r="G246" s="18">
        <v>1</v>
      </c>
      <c r="H246" s="18">
        <v>4</v>
      </c>
      <c r="I246" s="19">
        <v>0</v>
      </c>
      <c r="J246" s="20">
        <v>1</v>
      </c>
      <c r="K246" s="21">
        <v>0</v>
      </c>
      <c r="L246" s="22">
        <v>0</v>
      </c>
      <c r="M246" s="36" t="s">
        <v>3453</v>
      </c>
      <c r="N246" s="36"/>
    </row>
    <row r="247" spans="1:14" x14ac:dyDescent="0.3">
      <c r="A247" s="17" t="s">
        <v>765</v>
      </c>
      <c r="B247" s="17" t="s">
        <v>2059</v>
      </c>
      <c r="C247" s="17" t="s">
        <v>2060</v>
      </c>
      <c r="D247" s="17" t="s">
        <v>1839</v>
      </c>
      <c r="E247" s="17" t="s">
        <v>764</v>
      </c>
      <c r="F247" s="17" t="s">
        <v>2061</v>
      </c>
      <c r="G247" s="18">
        <v>1</v>
      </c>
      <c r="H247" s="18">
        <v>4</v>
      </c>
      <c r="I247" s="19">
        <v>0</v>
      </c>
      <c r="J247" s="20">
        <v>0</v>
      </c>
      <c r="K247" s="21">
        <v>0</v>
      </c>
      <c r="L247" s="22">
        <v>1</v>
      </c>
      <c r="M247" s="36" t="s">
        <v>3454</v>
      </c>
      <c r="N247" s="36"/>
    </row>
    <row r="248" spans="1:14" x14ac:dyDescent="0.3">
      <c r="A248" s="17" t="s">
        <v>2062</v>
      </c>
      <c r="B248" s="17" t="s">
        <v>2063</v>
      </c>
      <c r="C248" s="17" t="s">
        <v>1292</v>
      </c>
      <c r="D248" s="17" t="s">
        <v>1156</v>
      </c>
      <c r="E248" s="17" t="s">
        <v>2064</v>
      </c>
      <c r="F248" s="17" t="s">
        <v>2065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6" t="s">
        <v>3453</v>
      </c>
      <c r="N248" s="36"/>
    </row>
    <row r="249" spans="1:14" x14ac:dyDescent="0.3">
      <c r="A249" s="17" t="s">
        <v>2066</v>
      </c>
      <c r="B249" s="17" t="s">
        <v>2067</v>
      </c>
      <c r="C249" s="17" t="s">
        <v>2068</v>
      </c>
      <c r="D249" s="17" t="s">
        <v>1165</v>
      </c>
      <c r="E249" s="17" t="s">
        <v>2069</v>
      </c>
      <c r="F249" s="17" t="s">
        <v>2070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36" t="s">
        <v>3452</v>
      </c>
      <c r="N249" s="36"/>
    </row>
    <row r="250" spans="1:14" x14ac:dyDescent="0.3">
      <c r="A250" s="17" t="s">
        <v>369</v>
      </c>
      <c r="B250" s="17" t="s">
        <v>2071</v>
      </c>
      <c r="C250" s="17" t="s">
        <v>2072</v>
      </c>
      <c r="D250" s="17" t="s">
        <v>1839</v>
      </c>
      <c r="E250" s="17" t="s">
        <v>305</v>
      </c>
      <c r="F250" s="17" t="s">
        <v>2073</v>
      </c>
      <c r="G250" s="18">
        <v>1</v>
      </c>
      <c r="H250" s="18">
        <v>1</v>
      </c>
      <c r="I250" s="19">
        <v>0</v>
      </c>
      <c r="J250" s="20">
        <v>0</v>
      </c>
      <c r="K250" s="21">
        <v>1</v>
      </c>
      <c r="L250" s="22">
        <v>0</v>
      </c>
      <c r="M250" s="36" t="s">
        <v>3454</v>
      </c>
      <c r="N250" s="36"/>
    </row>
    <row r="251" spans="1:14" x14ac:dyDescent="0.3">
      <c r="A251" s="17" t="s">
        <v>2074</v>
      </c>
      <c r="B251" s="17" t="s">
        <v>2075</v>
      </c>
      <c r="C251" s="17" t="s">
        <v>2076</v>
      </c>
      <c r="D251" s="17" t="s">
        <v>1104</v>
      </c>
      <c r="E251" s="17" t="s">
        <v>358</v>
      </c>
      <c r="F251" s="17" t="s">
        <v>2077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36" t="s">
        <v>3452</v>
      </c>
      <c r="N251" s="36"/>
    </row>
    <row r="252" spans="1:14" x14ac:dyDescent="0.3">
      <c r="A252" s="17" t="s">
        <v>2078</v>
      </c>
      <c r="B252" s="17" t="s">
        <v>2079</v>
      </c>
      <c r="C252" s="17" t="s">
        <v>2080</v>
      </c>
      <c r="D252" s="17" t="s">
        <v>1104</v>
      </c>
      <c r="E252" s="17" t="s">
        <v>1349</v>
      </c>
      <c r="F252" s="17" t="s">
        <v>2081</v>
      </c>
      <c r="G252" s="18">
        <v>1</v>
      </c>
      <c r="H252" s="18">
        <v>8</v>
      </c>
      <c r="I252" s="19">
        <v>1</v>
      </c>
      <c r="J252" s="20">
        <v>0</v>
      </c>
      <c r="K252" s="21">
        <v>0</v>
      </c>
      <c r="L252" s="22">
        <v>0</v>
      </c>
      <c r="M252" s="36" t="s">
        <v>3452</v>
      </c>
      <c r="N252" s="36"/>
    </row>
    <row r="253" spans="1:14" x14ac:dyDescent="0.3">
      <c r="A253" s="17" t="s">
        <v>772</v>
      </c>
      <c r="B253" s="17" t="s">
        <v>2082</v>
      </c>
      <c r="C253" s="17" t="s">
        <v>1119</v>
      </c>
      <c r="D253" s="17" t="s">
        <v>1183</v>
      </c>
      <c r="E253" s="17" t="s">
        <v>392</v>
      </c>
      <c r="F253" s="17" t="s">
        <v>2083</v>
      </c>
      <c r="G253" s="18">
        <v>1</v>
      </c>
      <c r="H253" s="18">
        <v>1</v>
      </c>
      <c r="I253" s="19">
        <v>0</v>
      </c>
      <c r="J253" s="20">
        <v>0</v>
      </c>
      <c r="K253" s="21">
        <v>0</v>
      </c>
      <c r="L253" s="22">
        <v>1</v>
      </c>
      <c r="M253" s="36" t="s">
        <v>3454</v>
      </c>
      <c r="N253" s="36"/>
    </row>
    <row r="254" spans="1:14" x14ac:dyDescent="0.3">
      <c r="A254" s="17" t="s">
        <v>486</v>
      </c>
      <c r="B254" s="17" t="s">
        <v>487</v>
      </c>
      <c r="C254" s="17" t="s">
        <v>2084</v>
      </c>
      <c r="D254" s="17" t="s">
        <v>1530</v>
      </c>
      <c r="E254" s="17" t="s">
        <v>278</v>
      </c>
      <c r="F254" s="17" t="s">
        <v>2085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36" t="s">
        <v>3454</v>
      </c>
      <c r="N254" s="36"/>
    </row>
    <row r="255" spans="1:14" x14ac:dyDescent="0.3">
      <c r="A255" s="17" t="s">
        <v>2086</v>
      </c>
      <c r="B255" s="17" t="s">
        <v>2087</v>
      </c>
      <c r="C255" s="17" t="s">
        <v>2088</v>
      </c>
      <c r="D255" s="17" t="s">
        <v>1104</v>
      </c>
      <c r="E255" s="17" t="s">
        <v>564</v>
      </c>
      <c r="F255" s="17" t="s">
        <v>2089</v>
      </c>
      <c r="G255" s="18">
        <v>1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36" t="s">
        <v>3452</v>
      </c>
      <c r="N255" s="36"/>
    </row>
    <row r="256" spans="1:14" x14ac:dyDescent="0.3">
      <c r="A256" s="17" t="s">
        <v>2090</v>
      </c>
      <c r="B256" s="17" t="s">
        <v>2091</v>
      </c>
      <c r="C256" s="17" t="s">
        <v>2092</v>
      </c>
      <c r="D256" s="17" t="s">
        <v>1156</v>
      </c>
      <c r="E256" s="17" t="s">
        <v>476</v>
      </c>
      <c r="F256" s="17" t="s">
        <v>2093</v>
      </c>
      <c r="G256" s="18">
        <v>1</v>
      </c>
      <c r="H256" s="18">
        <v>10</v>
      </c>
      <c r="I256" s="19">
        <v>0</v>
      </c>
      <c r="J256" s="20">
        <v>1</v>
      </c>
      <c r="K256" s="21">
        <v>0</v>
      </c>
      <c r="L256" s="22">
        <v>0</v>
      </c>
      <c r="M256" s="36" t="s">
        <v>3452</v>
      </c>
      <c r="N256" s="36"/>
    </row>
    <row r="257" spans="1:14" x14ac:dyDescent="0.3">
      <c r="A257" s="17" t="s">
        <v>937</v>
      </c>
      <c r="B257" s="17" t="s">
        <v>2094</v>
      </c>
      <c r="C257" s="17" t="s">
        <v>2095</v>
      </c>
      <c r="D257" s="17" t="s">
        <v>1104</v>
      </c>
      <c r="E257" s="17" t="s">
        <v>628</v>
      </c>
      <c r="F257" s="17" t="s">
        <v>2096</v>
      </c>
      <c r="G257" s="18">
        <v>1</v>
      </c>
      <c r="H257" s="18">
        <v>6</v>
      </c>
      <c r="I257" s="19">
        <v>0</v>
      </c>
      <c r="J257" s="20">
        <v>0</v>
      </c>
      <c r="K257" s="21">
        <v>0</v>
      </c>
      <c r="L257" s="22">
        <v>1</v>
      </c>
      <c r="M257" s="36" t="s">
        <v>3450</v>
      </c>
      <c r="N257" s="36"/>
    </row>
    <row r="258" spans="1:14" x14ac:dyDescent="0.3">
      <c r="A258" s="17" t="s">
        <v>988</v>
      </c>
      <c r="B258" s="17" t="s">
        <v>2097</v>
      </c>
      <c r="C258" s="17" t="s">
        <v>1119</v>
      </c>
      <c r="D258" s="17" t="s">
        <v>1104</v>
      </c>
      <c r="E258" s="17" t="s">
        <v>290</v>
      </c>
      <c r="F258" s="17" t="s">
        <v>2098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36" t="s">
        <v>3454</v>
      </c>
      <c r="N258" s="36"/>
    </row>
    <row r="259" spans="1:14" x14ac:dyDescent="0.3">
      <c r="A259" s="17" t="s">
        <v>2099</v>
      </c>
      <c r="B259" s="17" t="s">
        <v>2100</v>
      </c>
      <c r="C259" s="17" t="s">
        <v>2101</v>
      </c>
      <c r="D259" s="17" t="s">
        <v>1183</v>
      </c>
      <c r="E259" s="17" t="s">
        <v>392</v>
      </c>
      <c r="F259" s="17" t="s">
        <v>2102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36" t="s">
        <v>3452</v>
      </c>
      <c r="N259" s="36"/>
    </row>
    <row r="260" spans="1:14" x14ac:dyDescent="0.3">
      <c r="A260" s="17" t="s">
        <v>2103</v>
      </c>
      <c r="B260" s="17" t="s">
        <v>2104</v>
      </c>
      <c r="C260" s="17" t="s">
        <v>1119</v>
      </c>
      <c r="D260" s="17" t="s">
        <v>2105</v>
      </c>
      <c r="E260" s="17" t="s">
        <v>624</v>
      </c>
      <c r="F260" s="17" t="s">
        <v>2106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36" t="s">
        <v>3452</v>
      </c>
      <c r="N260" s="36"/>
    </row>
    <row r="261" spans="1:14" x14ac:dyDescent="0.3">
      <c r="A261" s="17" t="s">
        <v>2107</v>
      </c>
      <c r="B261" s="17" t="s">
        <v>2108</v>
      </c>
      <c r="C261" s="17" t="s">
        <v>1386</v>
      </c>
      <c r="D261" s="17" t="s">
        <v>1141</v>
      </c>
      <c r="E261" s="17" t="s">
        <v>346</v>
      </c>
      <c r="F261" s="17" t="s">
        <v>2109</v>
      </c>
      <c r="G261" s="18">
        <v>1</v>
      </c>
      <c r="H261" s="18">
        <v>5</v>
      </c>
      <c r="I261" s="19">
        <v>1</v>
      </c>
      <c r="J261" s="20">
        <v>0</v>
      </c>
      <c r="K261" s="21">
        <v>0</v>
      </c>
      <c r="L261" s="22">
        <v>0</v>
      </c>
      <c r="M261" s="36" t="s">
        <v>3453</v>
      </c>
      <c r="N261" s="36"/>
    </row>
    <row r="262" spans="1:14" x14ac:dyDescent="0.3">
      <c r="A262" s="17" t="s">
        <v>2110</v>
      </c>
      <c r="B262" s="17" t="s">
        <v>2111</v>
      </c>
      <c r="C262" s="17" t="s">
        <v>2112</v>
      </c>
      <c r="D262" s="17" t="s">
        <v>2113</v>
      </c>
      <c r="E262" s="17" t="s">
        <v>2114</v>
      </c>
      <c r="F262" s="17" t="s">
        <v>2115</v>
      </c>
      <c r="G262" s="18">
        <v>1</v>
      </c>
      <c r="H262" s="18">
        <v>2</v>
      </c>
      <c r="I262" s="19">
        <v>1</v>
      </c>
      <c r="J262" s="20">
        <v>0</v>
      </c>
      <c r="K262" s="21">
        <v>0</v>
      </c>
      <c r="L262" s="22">
        <v>0</v>
      </c>
      <c r="M262" s="36" t="s">
        <v>3453</v>
      </c>
      <c r="N262" s="36"/>
    </row>
    <row r="263" spans="1:14" x14ac:dyDescent="0.3">
      <c r="A263" s="17" t="s">
        <v>2116</v>
      </c>
      <c r="B263" s="17" t="s">
        <v>2117</v>
      </c>
      <c r="C263" s="17" t="s">
        <v>2118</v>
      </c>
      <c r="D263" s="17" t="s">
        <v>2119</v>
      </c>
      <c r="E263" s="17" t="s">
        <v>2120</v>
      </c>
      <c r="F263" s="17" t="s">
        <v>2121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36" t="s">
        <v>3456</v>
      </c>
      <c r="N263" s="36"/>
    </row>
    <row r="264" spans="1:14" x14ac:dyDescent="0.3">
      <c r="A264" s="17" t="s">
        <v>418</v>
      </c>
      <c r="B264" s="17" t="s">
        <v>2122</v>
      </c>
      <c r="C264" s="17" t="s">
        <v>1119</v>
      </c>
      <c r="D264" s="17" t="s">
        <v>1375</v>
      </c>
      <c r="E264" s="17" t="s">
        <v>420</v>
      </c>
      <c r="F264" s="17" t="s">
        <v>2123</v>
      </c>
      <c r="G264" s="18">
        <v>1</v>
      </c>
      <c r="H264" s="18">
        <v>1</v>
      </c>
      <c r="I264" s="19">
        <v>0</v>
      </c>
      <c r="J264" s="20">
        <v>0</v>
      </c>
      <c r="K264" s="21">
        <v>1</v>
      </c>
      <c r="L264" s="22">
        <v>0</v>
      </c>
      <c r="M264" s="36" t="s">
        <v>3456</v>
      </c>
      <c r="N264" s="36"/>
    </row>
    <row r="265" spans="1:14" x14ac:dyDescent="0.3">
      <c r="A265" s="17" t="s">
        <v>2124</v>
      </c>
      <c r="B265" s="17" t="s">
        <v>2125</v>
      </c>
      <c r="C265" s="17" t="s">
        <v>2126</v>
      </c>
      <c r="D265" s="17" t="s">
        <v>1156</v>
      </c>
      <c r="E265" s="17" t="s">
        <v>2127</v>
      </c>
      <c r="F265" s="17" t="s">
        <v>2128</v>
      </c>
      <c r="G265" s="18">
        <v>1</v>
      </c>
      <c r="H265" s="18">
        <v>3</v>
      </c>
      <c r="I265" s="19">
        <v>0</v>
      </c>
      <c r="J265" s="20">
        <v>1</v>
      </c>
      <c r="K265" s="21">
        <v>0</v>
      </c>
      <c r="L265" s="22">
        <v>0</v>
      </c>
      <c r="M265" s="36" t="s">
        <v>3453</v>
      </c>
      <c r="N265" s="36"/>
    </row>
    <row r="266" spans="1:14" x14ac:dyDescent="0.3">
      <c r="A266" s="17" t="s">
        <v>2129</v>
      </c>
      <c r="B266" s="17" t="s">
        <v>2130</v>
      </c>
      <c r="C266" s="17" t="s">
        <v>2131</v>
      </c>
      <c r="D266" s="17" t="s">
        <v>1287</v>
      </c>
      <c r="E266" s="17" t="s">
        <v>278</v>
      </c>
      <c r="F266" s="17" t="s">
        <v>2132</v>
      </c>
      <c r="G266" s="18">
        <v>1</v>
      </c>
      <c r="H266" s="18">
        <v>24</v>
      </c>
      <c r="I266" s="19">
        <v>0</v>
      </c>
      <c r="J266" s="20">
        <v>1</v>
      </c>
      <c r="K266" s="21">
        <v>0</v>
      </c>
      <c r="L266" s="22">
        <v>0</v>
      </c>
      <c r="M266" s="36" t="s">
        <v>3453</v>
      </c>
      <c r="N266" s="36"/>
    </row>
    <row r="267" spans="1:14" x14ac:dyDescent="0.3">
      <c r="A267" s="17" t="s">
        <v>2133</v>
      </c>
      <c r="B267" s="17" t="s">
        <v>2134</v>
      </c>
      <c r="C267" s="17" t="s">
        <v>1119</v>
      </c>
      <c r="D267" s="17" t="s">
        <v>1263</v>
      </c>
      <c r="E267" s="17" t="s">
        <v>2135</v>
      </c>
      <c r="F267" s="17" t="s">
        <v>2136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36" t="s">
        <v>3451</v>
      </c>
      <c r="N267" s="36"/>
    </row>
    <row r="268" spans="1:14" x14ac:dyDescent="0.3">
      <c r="A268" s="17" t="s">
        <v>2137</v>
      </c>
      <c r="B268" s="17" t="s">
        <v>2138</v>
      </c>
      <c r="C268" s="17" t="s">
        <v>2139</v>
      </c>
      <c r="D268" s="17" t="s">
        <v>2140</v>
      </c>
      <c r="E268" s="17" t="s">
        <v>592</v>
      </c>
      <c r="F268" s="17" t="s">
        <v>2141</v>
      </c>
      <c r="G268" s="18">
        <v>1</v>
      </c>
      <c r="H268" s="18">
        <v>8</v>
      </c>
      <c r="I268" s="19">
        <v>0</v>
      </c>
      <c r="J268" s="20">
        <v>1</v>
      </c>
      <c r="K268" s="21">
        <v>0</v>
      </c>
      <c r="L268" s="22">
        <v>0</v>
      </c>
      <c r="M268" s="36" t="s">
        <v>3453</v>
      </c>
      <c r="N268" s="36"/>
    </row>
    <row r="269" spans="1:14" x14ac:dyDescent="0.3">
      <c r="A269" s="17" t="s">
        <v>2142</v>
      </c>
      <c r="B269" s="17" t="s">
        <v>2143</v>
      </c>
      <c r="C269" s="17" t="s">
        <v>2144</v>
      </c>
      <c r="D269" s="17" t="s">
        <v>1556</v>
      </c>
      <c r="E269" s="17" t="s">
        <v>358</v>
      </c>
      <c r="F269" s="17" t="s">
        <v>2145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36" t="s">
        <v>3453</v>
      </c>
      <c r="N269" s="36"/>
    </row>
    <row r="270" spans="1:14" x14ac:dyDescent="0.3">
      <c r="A270" s="17" t="s">
        <v>2146</v>
      </c>
      <c r="B270" s="17" t="s">
        <v>2147</v>
      </c>
      <c r="C270" s="17" t="s">
        <v>1292</v>
      </c>
      <c r="D270" s="17" t="s">
        <v>1104</v>
      </c>
      <c r="E270" s="17" t="s">
        <v>305</v>
      </c>
      <c r="F270" s="17" t="s">
        <v>2148</v>
      </c>
      <c r="G270" s="18">
        <v>1</v>
      </c>
      <c r="H270" s="18">
        <v>1</v>
      </c>
      <c r="I270" s="19">
        <v>0</v>
      </c>
      <c r="J270" s="20">
        <v>1</v>
      </c>
      <c r="K270" s="21">
        <v>0</v>
      </c>
      <c r="L270" s="22">
        <v>0</v>
      </c>
      <c r="M270" s="36" t="s">
        <v>3452</v>
      </c>
      <c r="N270" s="36"/>
    </row>
    <row r="271" spans="1:14" x14ac:dyDescent="0.3">
      <c r="A271" s="17" t="s">
        <v>2149</v>
      </c>
      <c r="B271" s="17" t="s">
        <v>2150</v>
      </c>
      <c r="C271" s="17" t="s">
        <v>2151</v>
      </c>
      <c r="D271" s="17" t="s">
        <v>1165</v>
      </c>
      <c r="E271" s="17" t="s">
        <v>2050</v>
      </c>
      <c r="F271" s="17" t="s">
        <v>2152</v>
      </c>
      <c r="G271" s="18">
        <v>1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36" t="s">
        <v>3453</v>
      </c>
      <c r="N271" s="36"/>
    </row>
    <row r="272" spans="1:14" x14ac:dyDescent="0.3">
      <c r="A272" s="17" t="s">
        <v>2153</v>
      </c>
      <c r="B272" s="17" t="s">
        <v>1382</v>
      </c>
      <c r="C272" s="17" t="s">
        <v>2154</v>
      </c>
      <c r="D272" s="17" t="s">
        <v>1104</v>
      </c>
      <c r="E272" s="17" t="s">
        <v>305</v>
      </c>
      <c r="F272" s="17" t="s">
        <v>2155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36" t="s">
        <v>3452</v>
      </c>
      <c r="N272" s="36"/>
    </row>
    <row r="273" spans="1:14" x14ac:dyDescent="0.3">
      <c r="A273" s="17" t="s">
        <v>2156</v>
      </c>
      <c r="B273" s="17" t="s">
        <v>2157</v>
      </c>
      <c r="C273" s="17" t="s">
        <v>2158</v>
      </c>
      <c r="D273" s="17" t="s">
        <v>1223</v>
      </c>
      <c r="E273" s="17" t="s">
        <v>441</v>
      </c>
      <c r="F273" s="17" t="s">
        <v>2159</v>
      </c>
      <c r="G273" s="18">
        <v>1</v>
      </c>
      <c r="H273" s="18">
        <v>4</v>
      </c>
      <c r="I273" s="19">
        <v>1</v>
      </c>
      <c r="J273" s="20">
        <v>0</v>
      </c>
      <c r="K273" s="21">
        <v>0</v>
      </c>
      <c r="L273" s="22">
        <v>0</v>
      </c>
      <c r="M273" s="36" t="s">
        <v>3452</v>
      </c>
      <c r="N273" s="36"/>
    </row>
    <row r="274" spans="1:14" x14ac:dyDescent="0.3">
      <c r="A274" s="17" t="s">
        <v>2160</v>
      </c>
      <c r="B274" s="17" t="s">
        <v>2161</v>
      </c>
      <c r="C274" s="17" t="s">
        <v>2162</v>
      </c>
      <c r="D274" s="17" t="s">
        <v>1145</v>
      </c>
      <c r="E274" s="17" t="s">
        <v>387</v>
      </c>
      <c r="F274" s="17" t="s">
        <v>2163</v>
      </c>
      <c r="G274" s="18">
        <v>1</v>
      </c>
      <c r="H274" s="18">
        <v>6</v>
      </c>
      <c r="I274" s="19">
        <v>0</v>
      </c>
      <c r="J274" s="20">
        <v>1</v>
      </c>
      <c r="K274" s="21">
        <v>0</v>
      </c>
      <c r="L274" s="22">
        <v>0</v>
      </c>
      <c r="M274" s="36" t="s">
        <v>3453</v>
      </c>
      <c r="N274" s="36"/>
    </row>
    <row r="275" spans="1:14" x14ac:dyDescent="0.3">
      <c r="A275" s="17" t="s">
        <v>2164</v>
      </c>
      <c r="B275" s="17" t="s">
        <v>2165</v>
      </c>
      <c r="C275" s="17" t="s">
        <v>2166</v>
      </c>
      <c r="D275" s="17" t="s">
        <v>1671</v>
      </c>
      <c r="E275" s="17" t="s">
        <v>351</v>
      </c>
      <c r="F275" s="17" t="s">
        <v>2167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6" t="s">
        <v>3452</v>
      </c>
      <c r="N275" s="36"/>
    </row>
    <row r="276" spans="1:14" x14ac:dyDescent="0.3">
      <c r="A276" s="17" t="s">
        <v>2168</v>
      </c>
      <c r="B276" s="17" t="s">
        <v>2169</v>
      </c>
      <c r="C276" s="17" t="s">
        <v>1119</v>
      </c>
      <c r="D276" s="17" t="s">
        <v>2170</v>
      </c>
      <c r="E276" s="17" t="s">
        <v>346</v>
      </c>
      <c r="F276" s="17" t="s">
        <v>2171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36" t="s">
        <v>3452</v>
      </c>
      <c r="N276" s="36"/>
    </row>
    <row r="277" spans="1:14" x14ac:dyDescent="0.3">
      <c r="A277" s="17" t="s">
        <v>2172</v>
      </c>
      <c r="B277" s="17" t="s">
        <v>2173</v>
      </c>
      <c r="C277" s="17" t="s">
        <v>2174</v>
      </c>
      <c r="D277" s="17" t="s">
        <v>1287</v>
      </c>
      <c r="E277" s="17" t="s">
        <v>2175</v>
      </c>
      <c r="F277" s="17" t="s">
        <v>2176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36" t="s">
        <v>3453</v>
      </c>
      <c r="N277" s="36"/>
    </row>
    <row r="278" spans="1:14" x14ac:dyDescent="0.3">
      <c r="A278" s="17" t="s">
        <v>2177</v>
      </c>
      <c r="B278" s="17" t="s">
        <v>2178</v>
      </c>
      <c r="C278" s="17" t="s">
        <v>1119</v>
      </c>
      <c r="D278" s="17" t="s">
        <v>1156</v>
      </c>
      <c r="E278" s="17" t="s">
        <v>1200</v>
      </c>
      <c r="F278" s="17" t="s">
        <v>2179</v>
      </c>
      <c r="G278" s="18">
        <v>1</v>
      </c>
      <c r="H278" s="18">
        <v>4</v>
      </c>
      <c r="I278" s="19">
        <v>1</v>
      </c>
      <c r="J278" s="20">
        <v>0</v>
      </c>
      <c r="K278" s="21">
        <v>0</v>
      </c>
      <c r="L278" s="22">
        <v>0</v>
      </c>
      <c r="M278" s="36" t="s">
        <v>3453</v>
      </c>
      <c r="N278" s="36"/>
    </row>
    <row r="279" spans="1:14" x14ac:dyDescent="0.3">
      <c r="A279" s="17" t="s">
        <v>2180</v>
      </c>
      <c r="B279" s="17" t="s">
        <v>2181</v>
      </c>
      <c r="C279" s="17" t="s">
        <v>2182</v>
      </c>
      <c r="D279" s="17" t="s">
        <v>1530</v>
      </c>
      <c r="E279" s="17" t="s">
        <v>278</v>
      </c>
      <c r="F279" s="17" t="s">
        <v>2183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36" t="s">
        <v>3452</v>
      </c>
      <c r="N279" s="36"/>
    </row>
    <row r="280" spans="1:14" x14ac:dyDescent="0.3">
      <c r="A280" s="17" t="s">
        <v>652</v>
      </c>
      <c r="B280" s="17" t="s">
        <v>2184</v>
      </c>
      <c r="C280" s="17" t="s">
        <v>2185</v>
      </c>
      <c r="D280" s="17" t="s">
        <v>1150</v>
      </c>
      <c r="E280" s="17" t="s">
        <v>628</v>
      </c>
      <c r="F280" s="17" t="s">
        <v>2186</v>
      </c>
      <c r="G280" s="18">
        <v>1</v>
      </c>
      <c r="H280" s="18">
        <v>6</v>
      </c>
      <c r="I280" s="19">
        <v>0</v>
      </c>
      <c r="J280" s="20">
        <v>0</v>
      </c>
      <c r="K280" s="21">
        <v>0</v>
      </c>
      <c r="L280" s="22">
        <v>1</v>
      </c>
      <c r="M280" s="36" t="s">
        <v>3450</v>
      </c>
      <c r="N280" s="36"/>
    </row>
    <row r="281" spans="1:14" x14ac:dyDescent="0.3">
      <c r="A281" s="17" t="s">
        <v>2187</v>
      </c>
      <c r="B281" s="17" t="s">
        <v>2188</v>
      </c>
      <c r="C281" s="17" t="s">
        <v>1119</v>
      </c>
      <c r="D281" s="17" t="s">
        <v>2189</v>
      </c>
      <c r="E281" s="17" t="s">
        <v>1116</v>
      </c>
      <c r="F281" s="17" t="s">
        <v>2190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36" t="s">
        <v>3452</v>
      </c>
      <c r="N281" s="36"/>
    </row>
    <row r="282" spans="1:14" x14ac:dyDescent="0.3">
      <c r="A282" s="17" t="s">
        <v>378</v>
      </c>
      <c r="B282" s="17" t="s">
        <v>2191</v>
      </c>
      <c r="C282" s="17" t="s">
        <v>1244</v>
      </c>
      <c r="D282" s="17" t="s">
        <v>1104</v>
      </c>
      <c r="E282" s="17" t="s">
        <v>305</v>
      </c>
      <c r="F282" s="17" t="s">
        <v>2192</v>
      </c>
      <c r="G282" s="18">
        <v>1</v>
      </c>
      <c r="H282" s="18">
        <v>1</v>
      </c>
      <c r="I282" s="19">
        <v>0</v>
      </c>
      <c r="J282" s="20">
        <v>0</v>
      </c>
      <c r="K282" s="21">
        <v>1</v>
      </c>
      <c r="L282" s="22">
        <v>0</v>
      </c>
      <c r="M282" s="36" t="s">
        <v>3454</v>
      </c>
      <c r="N282" s="36"/>
    </row>
    <row r="283" spans="1:14" x14ac:dyDescent="0.3">
      <c r="A283" s="17" t="s">
        <v>2193</v>
      </c>
      <c r="B283" s="17" t="s">
        <v>2194</v>
      </c>
      <c r="C283" s="17" t="s">
        <v>2195</v>
      </c>
      <c r="D283" s="17" t="s">
        <v>2196</v>
      </c>
      <c r="E283" s="17" t="s">
        <v>1409</v>
      </c>
      <c r="F283" s="17" t="s">
        <v>2197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36" t="s">
        <v>3452</v>
      </c>
      <c r="N283" s="36"/>
    </row>
    <row r="284" spans="1:14" x14ac:dyDescent="0.3">
      <c r="A284" s="17" t="s">
        <v>2198</v>
      </c>
      <c r="B284" s="17" t="s">
        <v>2199</v>
      </c>
      <c r="C284" s="17" t="s">
        <v>1796</v>
      </c>
      <c r="D284" s="17" t="s">
        <v>1263</v>
      </c>
      <c r="E284" s="17" t="s">
        <v>290</v>
      </c>
      <c r="F284" s="17" t="s">
        <v>2200</v>
      </c>
      <c r="G284" s="18">
        <v>1</v>
      </c>
      <c r="H284" s="18">
        <v>3</v>
      </c>
      <c r="I284" s="19">
        <v>0</v>
      </c>
      <c r="J284" s="20">
        <v>1</v>
      </c>
      <c r="K284" s="21">
        <v>0</v>
      </c>
      <c r="L284" s="22">
        <v>0</v>
      </c>
      <c r="M284" s="36" t="s">
        <v>3452</v>
      </c>
      <c r="N284" s="36"/>
    </row>
    <row r="285" spans="1:14" x14ac:dyDescent="0.3">
      <c r="A285" s="17" t="s">
        <v>2201</v>
      </c>
      <c r="B285" s="17" t="s">
        <v>2202</v>
      </c>
      <c r="C285" s="17" t="s">
        <v>1119</v>
      </c>
      <c r="D285" s="17" t="s">
        <v>1183</v>
      </c>
      <c r="E285" s="17" t="s">
        <v>1188</v>
      </c>
      <c r="F285" s="17" t="s">
        <v>2203</v>
      </c>
      <c r="G285" s="18">
        <v>1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36" t="s">
        <v>3453</v>
      </c>
      <c r="N285" s="36"/>
    </row>
    <row r="286" spans="1:14" x14ac:dyDescent="0.3">
      <c r="A286" s="17" t="s">
        <v>621</v>
      </c>
      <c r="B286" s="17" t="s">
        <v>622</v>
      </c>
      <c r="C286" s="17" t="s">
        <v>2204</v>
      </c>
      <c r="D286" s="17" t="s">
        <v>1104</v>
      </c>
      <c r="E286" s="17" t="s">
        <v>624</v>
      </c>
      <c r="F286" s="17" t="s">
        <v>2205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36" t="s">
        <v>3454</v>
      </c>
      <c r="N286" s="36"/>
    </row>
    <row r="287" spans="1:14" x14ac:dyDescent="0.3">
      <c r="A287" s="17" t="s">
        <v>2206</v>
      </c>
      <c r="B287" s="17" t="s">
        <v>2207</v>
      </c>
      <c r="C287" s="17" t="s">
        <v>1494</v>
      </c>
      <c r="D287" s="17" t="s">
        <v>1104</v>
      </c>
      <c r="E287" s="17" t="s">
        <v>454</v>
      </c>
      <c r="F287" s="17" t="s">
        <v>2208</v>
      </c>
      <c r="G287" s="18">
        <v>1</v>
      </c>
      <c r="H287" s="18">
        <v>2</v>
      </c>
      <c r="I287" s="19">
        <v>0</v>
      </c>
      <c r="J287" s="20">
        <v>1</v>
      </c>
      <c r="K287" s="21">
        <v>0</v>
      </c>
      <c r="L287" s="22">
        <v>0</v>
      </c>
      <c r="M287" s="36" t="s">
        <v>3452</v>
      </c>
      <c r="N287" s="36"/>
    </row>
    <row r="288" spans="1:14" x14ac:dyDescent="0.3">
      <c r="A288" s="17" t="s">
        <v>2209</v>
      </c>
      <c r="B288" s="17" t="s">
        <v>2210</v>
      </c>
      <c r="C288" s="17" t="s">
        <v>2211</v>
      </c>
      <c r="D288" s="17" t="s">
        <v>1135</v>
      </c>
      <c r="E288" s="17" t="s">
        <v>1136</v>
      </c>
      <c r="F288" s="17" t="s">
        <v>2212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36" t="s">
        <v>3451</v>
      </c>
      <c r="N288" s="36"/>
    </row>
    <row r="289" spans="1:14" x14ac:dyDescent="0.3">
      <c r="A289" s="17" t="s">
        <v>2213</v>
      </c>
      <c r="B289" s="17" t="s">
        <v>2214</v>
      </c>
      <c r="C289" s="17" t="s">
        <v>1126</v>
      </c>
      <c r="D289" s="17" t="s">
        <v>1104</v>
      </c>
      <c r="E289" s="17" t="s">
        <v>2215</v>
      </c>
      <c r="F289" s="17" t="s">
        <v>2216</v>
      </c>
      <c r="G289" s="18">
        <v>1</v>
      </c>
      <c r="H289" s="18">
        <v>5</v>
      </c>
      <c r="I289" s="19">
        <v>1</v>
      </c>
      <c r="J289" s="20">
        <v>0</v>
      </c>
      <c r="K289" s="21">
        <v>0</v>
      </c>
      <c r="L289" s="22">
        <v>0</v>
      </c>
      <c r="M289" s="36" t="s">
        <v>3453</v>
      </c>
      <c r="N289" s="36"/>
    </row>
    <row r="290" spans="1:14" x14ac:dyDescent="0.3">
      <c r="A290" s="17" t="s">
        <v>2217</v>
      </c>
      <c r="B290" s="17" t="s">
        <v>2218</v>
      </c>
      <c r="C290" s="17" t="s">
        <v>2219</v>
      </c>
      <c r="D290" s="17" t="s">
        <v>2220</v>
      </c>
      <c r="E290" s="17" t="s">
        <v>1719</v>
      </c>
      <c r="F290" s="17" t="s">
        <v>2221</v>
      </c>
      <c r="G290" s="18">
        <v>1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36" t="s">
        <v>3453</v>
      </c>
      <c r="N290" s="36"/>
    </row>
    <row r="291" spans="1:14" x14ac:dyDescent="0.3">
      <c r="A291" s="17" t="s">
        <v>2222</v>
      </c>
      <c r="B291" s="17" t="s">
        <v>2223</v>
      </c>
      <c r="C291" s="17" t="s">
        <v>2224</v>
      </c>
      <c r="D291" s="17" t="s">
        <v>1287</v>
      </c>
      <c r="E291" s="17" t="s">
        <v>2225</v>
      </c>
      <c r="F291" s="17" t="s">
        <v>2226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6" t="s">
        <v>3452</v>
      </c>
      <c r="N291" s="36"/>
    </row>
    <row r="292" spans="1:14" x14ac:dyDescent="0.3">
      <c r="A292" s="17" t="s">
        <v>654</v>
      </c>
      <c r="B292" s="17" t="s">
        <v>2227</v>
      </c>
      <c r="C292" s="17" t="s">
        <v>2228</v>
      </c>
      <c r="D292" s="17" t="s">
        <v>1582</v>
      </c>
      <c r="E292" s="17" t="s">
        <v>628</v>
      </c>
      <c r="F292" s="17" t="s">
        <v>2229</v>
      </c>
      <c r="G292" s="18">
        <v>1</v>
      </c>
      <c r="H292" s="18">
        <v>2</v>
      </c>
      <c r="I292" s="19">
        <v>0</v>
      </c>
      <c r="J292" s="20">
        <v>0</v>
      </c>
      <c r="K292" s="21">
        <v>0</v>
      </c>
      <c r="L292" s="22">
        <v>1</v>
      </c>
      <c r="M292" s="36" t="s">
        <v>3450</v>
      </c>
      <c r="N292" s="36"/>
    </row>
    <row r="293" spans="1:14" x14ac:dyDescent="0.3">
      <c r="A293" s="17" t="s">
        <v>2230</v>
      </c>
      <c r="B293" s="17" t="s">
        <v>1382</v>
      </c>
      <c r="C293" s="17" t="s">
        <v>2231</v>
      </c>
      <c r="D293" s="17" t="s">
        <v>1104</v>
      </c>
      <c r="E293" s="17" t="s">
        <v>305</v>
      </c>
      <c r="F293" s="17" t="s">
        <v>2232</v>
      </c>
      <c r="G293" s="18">
        <v>1</v>
      </c>
      <c r="H293" s="18">
        <v>2</v>
      </c>
      <c r="I293" s="19">
        <v>1</v>
      </c>
      <c r="J293" s="20">
        <v>0</v>
      </c>
      <c r="K293" s="21">
        <v>0</v>
      </c>
      <c r="L293" s="22">
        <v>0</v>
      </c>
      <c r="M293" s="36" t="s">
        <v>3453</v>
      </c>
      <c r="N293" s="36"/>
    </row>
    <row r="294" spans="1:14" x14ac:dyDescent="0.3">
      <c r="A294" s="17" t="s">
        <v>2233</v>
      </c>
      <c r="B294" s="17" t="s">
        <v>2234</v>
      </c>
      <c r="C294" s="17" t="s">
        <v>2235</v>
      </c>
      <c r="D294" s="17" t="s">
        <v>1287</v>
      </c>
      <c r="E294" s="17" t="s">
        <v>441</v>
      </c>
      <c r="F294" s="17" t="s">
        <v>2236</v>
      </c>
      <c r="G294" s="18">
        <v>1</v>
      </c>
      <c r="H294" s="18">
        <v>2</v>
      </c>
      <c r="I294" s="19">
        <v>0</v>
      </c>
      <c r="J294" s="20">
        <v>1</v>
      </c>
      <c r="K294" s="21">
        <v>0</v>
      </c>
      <c r="L294" s="22">
        <v>0</v>
      </c>
      <c r="M294" s="36" t="s">
        <v>3452</v>
      </c>
      <c r="N294" s="36"/>
    </row>
    <row r="295" spans="1:14" x14ac:dyDescent="0.3">
      <c r="A295" s="17" t="s">
        <v>2237</v>
      </c>
      <c r="B295" s="17" t="s">
        <v>2238</v>
      </c>
      <c r="C295" s="17" t="s">
        <v>2239</v>
      </c>
      <c r="D295" s="17" t="s">
        <v>1104</v>
      </c>
      <c r="E295" s="17" t="s">
        <v>2135</v>
      </c>
      <c r="F295" s="17" t="s">
        <v>2240</v>
      </c>
      <c r="G295" s="18">
        <v>1</v>
      </c>
      <c r="H295" s="18">
        <v>100</v>
      </c>
      <c r="I295" s="19">
        <v>0</v>
      </c>
      <c r="J295" s="20">
        <v>1</v>
      </c>
      <c r="K295" s="21">
        <v>0</v>
      </c>
      <c r="L295" s="22">
        <v>0</v>
      </c>
      <c r="M295" s="36" t="s">
        <v>3451</v>
      </c>
      <c r="N295" s="36"/>
    </row>
    <row r="296" spans="1:14" x14ac:dyDescent="0.3">
      <c r="A296" s="17" t="s">
        <v>2241</v>
      </c>
      <c r="B296" s="17" t="s">
        <v>2242</v>
      </c>
      <c r="C296" s="17" t="s">
        <v>2243</v>
      </c>
      <c r="D296" s="17" t="s">
        <v>2244</v>
      </c>
      <c r="E296" s="17" t="s">
        <v>1110</v>
      </c>
      <c r="F296" s="17" t="s">
        <v>2245</v>
      </c>
      <c r="G296" s="18">
        <v>1</v>
      </c>
      <c r="H296" s="18">
        <v>3</v>
      </c>
      <c r="I296" s="19">
        <v>1</v>
      </c>
      <c r="J296" s="20">
        <v>0</v>
      </c>
      <c r="K296" s="21">
        <v>0</v>
      </c>
      <c r="L296" s="22">
        <v>0</v>
      </c>
      <c r="M296" s="36" t="s">
        <v>3453</v>
      </c>
      <c r="N296" s="36"/>
    </row>
    <row r="297" spans="1:14" x14ac:dyDescent="0.3">
      <c r="A297" s="17" t="s">
        <v>617</v>
      </c>
      <c r="B297" s="17" t="s">
        <v>2246</v>
      </c>
      <c r="C297" s="17" t="s">
        <v>2247</v>
      </c>
      <c r="D297" s="17" t="s">
        <v>1263</v>
      </c>
      <c r="E297" s="17" t="s">
        <v>619</v>
      </c>
      <c r="F297" s="17" t="s">
        <v>2248</v>
      </c>
      <c r="G297" s="18">
        <v>1</v>
      </c>
      <c r="H297" s="18">
        <v>2</v>
      </c>
      <c r="I297" s="19">
        <v>0</v>
      </c>
      <c r="J297" s="20">
        <v>0</v>
      </c>
      <c r="K297" s="21">
        <v>0</v>
      </c>
      <c r="L297" s="22">
        <v>1</v>
      </c>
      <c r="M297" s="36" t="s">
        <v>3454</v>
      </c>
      <c r="N297" s="36"/>
    </row>
    <row r="298" spans="1:14" x14ac:dyDescent="0.3">
      <c r="A298" s="17" t="s">
        <v>2249</v>
      </c>
      <c r="B298" s="17" t="s">
        <v>2250</v>
      </c>
      <c r="C298" s="17" t="s">
        <v>2251</v>
      </c>
      <c r="D298" s="17" t="s">
        <v>1375</v>
      </c>
      <c r="E298" s="17" t="s">
        <v>1376</v>
      </c>
      <c r="F298" s="17" t="s">
        <v>2252</v>
      </c>
      <c r="G298" s="18">
        <v>1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36" t="s">
        <v>3453</v>
      </c>
      <c r="N298" s="36"/>
    </row>
    <row r="299" spans="1:14" x14ac:dyDescent="0.3">
      <c r="A299" s="17" t="s">
        <v>2253</v>
      </c>
      <c r="B299" s="17" t="s">
        <v>2254</v>
      </c>
      <c r="C299" s="17" t="s">
        <v>2255</v>
      </c>
      <c r="D299" s="17" t="s">
        <v>1530</v>
      </c>
      <c r="E299" s="17" t="s">
        <v>1531</v>
      </c>
      <c r="F299" s="17" t="s">
        <v>2256</v>
      </c>
      <c r="G299" s="18">
        <v>1</v>
      </c>
      <c r="H299" s="18">
        <v>1</v>
      </c>
      <c r="I299" s="19">
        <v>1</v>
      </c>
      <c r="J299" s="20">
        <v>0</v>
      </c>
      <c r="K299" s="21">
        <v>0</v>
      </c>
      <c r="L299" s="22">
        <v>0</v>
      </c>
      <c r="M299" s="36" t="s">
        <v>3452</v>
      </c>
      <c r="N299" s="36"/>
    </row>
    <row r="300" spans="1:14" x14ac:dyDescent="0.3">
      <c r="A300" s="17" t="s">
        <v>2257</v>
      </c>
      <c r="B300" s="17" t="s">
        <v>2258</v>
      </c>
      <c r="C300" s="17" t="s">
        <v>2259</v>
      </c>
      <c r="D300" s="17" t="s">
        <v>1763</v>
      </c>
      <c r="E300" s="17" t="s">
        <v>2260</v>
      </c>
      <c r="F300" s="17" t="s">
        <v>2261</v>
      </c>
      <c r="G300" s="18">
        <v>1</v>
      </c>
      <c r="H300" s="18">
        <v>1</v>
      </c>
      <c r="I300" s="19">
        <v>1</v>
      </c>
      <c r="J300" s="20">
        <v>0</v>
      </c>
      <c r="K300" s="21">
        <v>0</v>
      </c>
      <c r="L300" s="22">
        <v>0</v>
      </c>
      <c r="M300" s="36" t="s">
        <v>3453</v>
      </c>
      <c r="N300" s="36"/>
    </row>
    <row r="301" spans="1:14" x14ac:dyDescent="0.3">
      <c r="A301" s="17" t="s">
        <v>2262</v>
      </c>
      <c r="B301" s="17" t="s">
        <v>2263</v>
      </c>
      <c r="C301" s="17" t="s">
        <v>1525</v>
      </c>
      <c r="D301" s="17" t="s">
        <v>2113</v>
      </c>
      <c r="E301" s="17" t="s">
        <v>1808</v>
      </c>
      <c r="F301" s="17" t="s">
        <v>2264</v>
      </c>
      <c r="G301" s="18">
        <v>1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36" t="s">
        <v>3453</v>
      </c>
      <c r="N301" s="36"/>
    </row>
    <row r="302" spans="1:14" x14ac:dyDescent="0.3">
      <c r="A302" s="17" t="s">
        <v>2265</v>
      </c>
      <c r="B302" s="17" t="s">
        <v>2266</v>
      </c>
      <c r="C302" s="17" t="s">
        <v>2267</v>
      </c>
      <c r="D302" s="17" t="s">
        <v>2113</v>
      </c>
      <c r="E302" s="17" t="s">
        <v>2268</v>
      </c>
      <c r="F302" s="17" t="s">
        <v>2265</v>
      </c>
      <c r="G302" s="18">
        <v>1</v>
      </c>
      <c r="H302" s="18">
        <v>4</v>
      </c>
      <c r="I302" s="19">
        <v>0</v>
      </c>
      <c r="J302" s="20">
        <v>1</v>
      </c>
      <c r="K302" s="21">
        <v>0</v>
      </c>
      <c r="L302" s="22">
        <v>0</v>
      </c>
      <c r="M302" s="36" t="s">
        <v>3452</v>
      </c>
      <c r="N302" s="36"/>
    </row>
    <row r="303" spans="1:14" x14ac:dyDescent="0.3">
      <c r="A303" s="17" t="s">
        <v>1075</v>
      </c>
      <c r="B303" s="17" t="s">
        <v>2269</v>
      </c>
      <c r="C303" s="17" t="s">
        <v>1119</v>
      </c>
      <c r="D303" s="17" t="s">
        <v>2270</v>
      </c>
      <c r="E303" s="17" t="s">
        <v>628</v>
      </c>
      <c r="F303" s="17" t="s">
        <v>2271</v>
      </c>
      <c r="G303" s="18">
        <v>1</v>
      </c>
      <c r="H303" s="18">
        <v>2</v>
      </c>
      <c r="I303" s="19">
        <v>0</v>
      </c>
      <c r="J303" s="20">
        <v>0</v>
      </c>
      <c r="K303" s="21">
        <v>0</v>
      </c>
      <c r="L303" s="22">
        <v>1</v>
      </c>
      <c r="M303" s="36" t="s">
        <v>3450</v>
      </c>
      <c r="N303" s="36"/>
    </row>
    <row r="304" spans="1:14" x14ac:dyDescent="0.3">
      <c r="A304" s="17" t="s">
        <v>338</v>
      </c>
      <c r="B304" s="17" t="s">
        <v>2272</v>
      </c>
      <c r="C304" s="17" t="s">
        <v>2273</v>
      </c>
      <c r="D304" s="17" t="s">
        <v>1258</v>
      </c>
      <c r="E304" s="17" t="s">
        <v>340</v>
      </c>
      <c r="F304" s="17" t="s">
        <v>2274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36" t="s">
        <v>3454</v>
      </c>
      <c r="N304" s="36"/>
    </row>
    <row r="305" spans="1:14" x14ac:dyDescent="0.3">
      <c r="A305" s="17" t="s">
        <v>2275</v>
      </c>
      <c r="B305" s="17" t="s">
        <v>2276</v>
      </c>
      <c r="C305" s="17" t="s">
        <v>1119</v>
      </c>
      <c r="D305" s="17" t="s">
        <v>1156</v>
      </c>
      <c r="E305" s="17" t="s">
        <v>480</v>
      </c>
      <c r="F305" s="17" t="s">
        <v>2277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6" t="s">
        <v>3452</v>
      </c>
      <c r="N305" s="36"/>
    </row>
    <row r="306" spans="1:14" x14ac:dyDescent="0.3">
      <c r="A306" s="17" t="s">
        <v>2278</v>
      </c>
      <c r="B306" s="17" t="s">
        <v>2279</v>
      </c>
      <c r="C306" s="17" t="s">
        <v>2280</v>
      </c>
      <c r="D306" s="17" t="s">
        <v>2270</v>
      </c>
      <c r="E306" s="17" t="s">
        <v>431</v>
      </c>
      <c r="F306" s="17" t="s">
        <v>2281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36" t="s">
        <v>3452</v>
      </c>
      <c r="N306" s="36"/>
    </row>
    <row r="307" spans="1:14" x14ac:dyDescent="0.3">
      <c r="A307" s="17" t="s">
        <v>2282</v>
      </c>
      <c r="B307" s="17" t="s">
        <v>2283</v>
      </c>
      <c r="C307" s="17" t="s">
        <v>2284</v>
      </c>
      <c r="D307" s="17" t="s">
        <v>1104</v>
      </c>
      <c r="E307" s="17" t="s">
        <v>1116</v>
      </c>
      <c r="F307" s="17" t="s">
        <v>2285</v>
      </c>
      <c r="G307" s="18">
        <v>1</v>
      </c>
      <c r="H307" s="18">
        <v>24</v>
      </c>
      <c r="I307" s="19">
        <v>0</v>
      </c>
      <c r="J307" s="20">
        <v>1</v>
      </c>
      <c r="K307" s="21">
        <v>0</v>
      </c>
      <c r="L307" s="22">
        <v>0</v>
      </c>
      <c r="M307" s="36" t="s">
        <v>3452</v>
      </c>
      <c r="N307" s="36"/>
    </row>
    <row r="308" spans="1:14" x14ac:dyDescent="0.3">
      <c r="A308" s="17" t="s">
        <v>2286</v>
      </c>
      <c r="B308" s="17" t="s">
        <v>2287</v>
      </c>
      <c r="C308" s="17" t="s">
        <v>2288</v>
      </c>
      <c r="D308" s="17" t="s">
        <v>1223</v>
      </c>
      <c r="E308" s="17" t="s">
        <v>1279</v>
      </c>
      <c r="F308" s="17" t="s">
        <v>2289</v>
      </c>
      <c r="G308" s="18">
        <v>1</v>
      </c>
      <c r="H308" s="18">
        <v>1</v>
      </c>
      <c r="I308" s="19">
        <v>1</v>
      </c>
      <c r="J308" s="20">
        <v>0</v>
      </c>
      <c r="K308" s="21">
        <v>0</v>
      </c>
      <c r="L308" s="22">
        <v>0</v>
      </c>
      <c r="M308" s="36" t="s">
        <v>3451</v>
      </c>
      <c r="N308" s="36"/>
    </row>
    <row r="309" spans="1:14" x14ac:dyDescent="0.3">
      <c r="A309" s="17" t="s">
        <v>2290</v>
      </c>
      <c r="B309" s="17" t="s">
        <v>2291</v>
      </c>
      <c r="C309" s="17" t="s">
        <v>2292</v>
      </c>
      <c r="D309" s="17" t="s">
        <v>2293</v>
      </c>
      <c r="E309" s="17" t="s">
        <v>2294</v>
      </c>
      <c r="F309" s="17" t="s">
        <v>2295</v>
      </c>
      <c r="G309" s="18">
        <v>1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36" t="s">
        <v>3453</v>
      </c>
      <c r="N309" s="36"/>
    </row>
    <row r="310" spans="1:14" x14ac:dyDescent="0.3">
      <c r="A310" s="17" t="s">
        <v>2296</v>
      </c>
      <c r="B310" s="17" t="s">
        <v>2297</v>
      </c>
      <c r="C310" s="17" t="s">
        <v>2298</v>
      </c>
      <c r="D310" s="17" t="s">
        <v>2299</v>
      </c>
      <c r="E310" s="17" t="s">
        <v>454</v>
      </c>
      <c r="F310" s="17" t="s">
        <v>2300</v>
      </c>
      <c r="G310" s="18">
        <v>1</v>
      </c>
      <c r="H310" s="18">
        <v>3</v>
      </c>
      <c r="I310" s="19">
        <v>0</v>
      </c>
      <c r="J310" s="20">
        <v>1</v>
      </c>
      <c r="K310" s="21">
        <v>0</v>
      </c>
      <c r="L310" s="22">
        <v>0</v>
      </c>
      <c r="M310" s="36" t="s">
        <v>3453</v>
      </c>
      <c r="N310" s="36"/>
    </row>
    <row r="311" spans="1:14" x14ac:dyDescent="0.3">
      <c r="A311" s="17" t="s">
        <v>665</v>
      </c>
      <c r="B311" s="17" t="s">
        <v>2301</v>
      </c>
      <c r="C311" s="17" t="s">
        <v>1119</v>
      </c>
      <c r="D311" s="17" t="s">
        <v>1150</v>
      </c>
      <c r="E311" s="17" t="s">
        <v>628</v>
      </c>
      <c r="F311" s="17" t="s">
        <v>2302</v>
      </c>
      <c r="G311" s="18">
        <v>1</v>
      </c>
      <c r="H311" s="18">
        <v>4</v>
      </c>
      <c r="I311" s="19">
        <v>0</v>
      </c>
      <c r="J311" s="20">
        <v>0</v>
      </c>
      <c r="K311" s="21">
        <v>0</v>
      </c>
      <c r="L311" s="22">
        <v>1</v>
      </c>
      <c r="M311" s="36" t="s">
        <v>3450</v>
      </c>
      <c r="N311" s="36"/>
    </row>
    <row r="312" spans="1:14" x14ac:dyDescent="0.3">
      <c r="A312" s="17" t="s">
        <v>2303</v>
      </c>
      <c r="B312" s="17" t="s">
        <v>2304</v>
      </c>
      <c r="C312" s="17" t="s">
        <v>2305</v>
      </c>
      <c r="D312" s="17" t="s">
        <v>1104</v>
      </c>
      <c r="E312" s="17" t="s">
        <v>346</v>
      </c>
      <c r="F312" s="17" t="s">
        <v>2306</v>
      </c>
      <c r="G312" s="18">
        <v>1</v>
      </c>
      <c r="H312" s="18">
        <v>48</v>
      </c>
      <c r="I312" s="19">
        <v>0</v>
      </c>
      <c r="J312" s="20">
        <v>1</v>
      </c>
      <c r="K312" s="21">
        <v>0</v>
      </c>
      <c r="L312" s="22">
        <v>0</v>
      </c>
      <c r="M312" s="36" t="s">
        <v>3453</v>
      </c>
      <c r="N312" s="36"/>
    </row>
    <row r="313" spans="1:14" x14ac:dyDescent="0.3">
      <c r="A313" s="17" t="s">
        <v>963</v>
      </c>
      <c r="B313" s="17" t="s">
        <v>2307</v>
      </c>
      <c r="C313" s="17" t="s">
        <v>2308</v>
      </c>
      <c r="D313" s="17" t="s">
        <v>1104</v>
      </c>
      <c r="E313" s="17" t="s">
        <v>965</v>
      </c>
      <c r="F313" s="17" t="s">
        <v>2309</v>
      </c>
      <c r="G313" s="18">
        <v>1</v>
      </c>
      <c r="H313" s="18">
        <v>1</v>
      </c>
      <c r="I313" s="19">
        <v>0</v>
      </c>
      <c r="J313" s="20">
        <v>0</v>
      </c>
      <c r="K313" s="21">
        <v>0</v>
      </c>
      <c r="L313" s="22">
        <v>1</v>
      </c>
      <c r="M313" s="36" t="s">
        <v>3454</v>
      </c>
      <c r="N313" s="36"/>
    </row>
    <row r="314" spans="1:14" x14ac:dyDescent="0.3">
      <c r="A314" s="17" t="s">
        <v>2310</v>
      </c>
      <c r="B314" s="17" t="s">
        <v>2311</v>
      </c>
      <c r="C314" s="17" t="s">
        <v>1119</v>
      </c>
      <c r="D314" s="17" t="s">
        <v>1708</v>
      </c>
      <c r="E314" s="17" t="s">
        <v>2312</v>
      </c>
      <c r="F314" s="17" t="s">
        <v>2313</v>
      </c>
      <c r="G314" s="18">
        <v>1</v>
      </c>
      <c r="H314" s="18">
        <v>1</v>
      </c>
      <c r="I314" s="19">
        <v>0</v>
      </c>
      <c r="J314" s="20">
        <v>1</v>
      </c>
      <c r="K314" s="21">
        <v>0</v>
      </c>
      <c r="L314" s="22">
        <v>0</v>
      </c>
      <c r="M314" s="36" t="s">
        <v>3452</v>
      </c>
      <c r="N314" s="36"/>
    </row>
    <row r="315" spans="1:14" x14ac:dyDescent="0.3">
      <c r="A315" s="17" t="s">
        <v>2314</v>
      </c>
      <c r="B315" s="17" t="s">
        <v>2315</v>
      </c>
      <c r="C315" s="17" t="s">
        <v>1119</v>
      </c>
      <c r="D315" s="17" t="s">
        <v>2316</v>
      </c>
      <c r="E315" s="17" t="s">
        <v>2317</v>
      </c>
      <c r="F315" s="17" t="s">
        <v>2318</v>
      </c>
      <c r="G315" s="18">
        <v>1</v>
      </c>
      <c r="H315" s="18">
        <v>100</v>
      </c>
      <c r="I315" s="19">
        <v>0</v>
      </c>
      <c r="J315" s="20">
        <v>1</v>
      </c>
      <c r="K315" s="21">
        <v>0</v>
      </c>
      <c r="L315" s="22">
        <v>0</v>
      </c>
      <c r="M315" s="36" t="s">
        <v>3453</v>
      </c>
      <c r="N315" s="36"/>
    </row>
    <row r="316" spans="1:14" x14ac:dyDescent="0.3">
      <c r="A316" s="17" t="s">
        <v>2319</v>
      </c>
      <c r="B316" s="17" t="s">
        <v>927</v>
      </c>
      <c r="C316" s="17" t="s">
        <v>2320</v>
      </c>
      <c r="D316" s="17" t="s">
        <v>1104</v>
      </c>
      <c r="E316" s="17" t="s">
        <v>711</v>
      </c>
      <c r="F316" s="17" t="s">
        <v>2321</v>
      </c>
      <c r="G316" s="18">
        <v>1</v>
      </c>
      <c r="H316" s="18">
        <v>6</v>
      </c>
      <c r="I316" s="19">
        <v>0</v>
      </c>
      <c r="J316" s="20">
        <v>1</v>
      </c>
      <c r="K316" s="21">
        <v>0</v>
      </c>
      <c r="L316" s="22">
        <v>0</v>
      </c>
      <c r="M316" s="36" t="s">
        <v>3452</v>
      </c>
      <c r="N316" s="36"/>
    </row>
    <row r="317" spans="1:14" x14ac:dyDescent="0.3">
      <c r="A317" s="17" t="s">
        <v>421</v>
      </c>
      <c r="B317" s="17" t="s">
        <v>2322</v>
      </c>
      <c r="C317" s="17" t="s">
        <v>1119</v>
      </c>
      <c r="D317" s="17" t="s">
        <v>1156</v>
      </c>
      <c r="E317" s="17" t="s">
        <v>420</v>
      </c>
      <c r="F317" s="17" t="s">
        <v>2323</v>
      </c>
      <c r="G317" s="18">
        <v>1</v>
      </c>
      <c r="H317" s="18">
        <v>2</v>
      </c>
      <c r="I317" s="19">
        <v>0</v>
      </c>
      <c r="J317" s="20">
        <v>0</v>
      </c>
      <c r="K317" s="21">
        <v>1</v>
      </c>
      <c r="L317" s="22">
        <v>0</v>
      </c>
      <c r="M317" s="36" t="s">
        <v>3456</v>
      </c>
      <c r="N317" s="36"/>
    </row>
    <row r="318" spans="1:14" x14ac:dyDescent="0.3">
      <c r="A318" s="17" t="s">
        <v>2324</v>
      </c>
      <c r="B318" s="17" t="s">
        <v>2325</v>
      </c>
      <c r="C318" s="17" t="s">
        <v>2326</v>
      </c>
      <c r="D318" s="17" t="s">
        <v>1104</v>
      </c>
      <c r="E318" s="17" t="s">
        <v>358</v>
      </c>
      <c r="F318" s="17" t="s">
        <v>2327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36" t="s">
        <v>3452</v>
      </c>
      <c r="N318" s="36"/>
    </row>
    <row r="319" spans="1:14" x14ac:dyDescent="0.3">
      <c r="A319" s="17" t="s">
        <v>2328</v>
      </c>
      <c r="B319" s="17" t="s">
        <v>1365</v>
      </c>
      <c r="C319" s="17" t="s">
        <v>2329</v>
      </c>
      <c r="D319" s="17" t="s">
        <v>1366</v>
      </c>
      <c r="E319" s="17" t="s">
        <v>1116</v>
      </c>
      <c r="F319" s="17" t="s">
        <v>2330</v>
      </c>
      <c r="G319" s="18">
        <v>1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36" t="s">
        <v>3453</v>
      </c>
      <c r="N319" s="36"/>
    </row>
    <row r="320" spans="1:14" x14ac:dyDescent="0.3">
      <c r="A320" s="17" t="s">
        <v>2331</v>
      </c>
      <c r="B320" s="17" t="s">
        <v>2332</v>
      </c>
      <c r="C320" s="17" t="s">
        <v>2333</v>
      </c>
      <c r="D320" s="17" t="s">
        <v>2334</v>
      </c>
      <c r="E320" s="17" t="s">
        <v>564</v>
      </c>
      <c r="F320" s="17" t="s">
        <v>2335</v>
      </c>
      <c r="G320" s="18">
        <v>1</v>
      </c>
      <c r="H320" s="18">
        <v>1</v>
      </c>
      <c r="I320" s="19">
        <v>0</v>
      </c>
      <c r="J320" s="20">
        <v>1</v>
      </c>
      <c r="K320" s="21">
        <v>0</v>
      </c>
      <c r="L320" s="22">
        <v>0</v>
      </c>
      <c r="M320" s="36" t="s">
        <v>3452</v>
      </c>
      <c r="N320" s="36"/>
    </row>
    <row r="321" spans="1:14" x14ac:dyDescent="0.3">
      <c r="A321" s="17" t="s">
        <v>478</v>
      </c>
      <c r="B321" s="17" t="s">
        <v>2336</v>
      </c>
      <c r="C321" s="17" t="s">
        <v>2337</v>
      </c>
      <c r="D321" s="17" t="s">
        <v>1104</v>
      </c>
      <c r="E321" s="17" t="s">
        <v>480</v>
      </c>
      <c r="F321" s="17" t="s">
        <v>2338</v>
      </c>
      <c r="G321" s="18">
        <v>1</v>
      </c>
      <c r="H321" s="18">
        <v>1</v>
      </c>
      <c r="I321" s="19">
        <v>0</v>
      </c>
      <c r="J321" s="20">
        <v>0</v>
      </c>
      <c r="K321" s="21">
        <v>1</v>
      </c>
      <c r="L321" s="22">
        <v>0</v>
      </c>
      <c r="M321" s="36" t="s">
        <v>3454</v>
      </c>
      <c r="N321" s="36"/>
    </row>
    <row r="322" spans="1:14" x14ac:dyDescent="0.3">
      <c r="A322" s="17" t="s">
        <v>2339</v>
      </c>
      <c r="B322" s="17" t="s">
        <v>2340</v>
      </c>
      <c r="C322" s="17" t="s">
        <v>2341</v>
      </c>
      <c r="D322" s="17" t="s">
        <v>1530</v>
      </c>
      <c r="E322" s="17" t="s">
        <v>2342</v>
      </c>
      <c r="F322" s="17" t="s">
        <v>2343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36" t="s">
        <v>3453</v>
      </c>
      <c r="N322" s="36"/>
    </row>
    <row r="323" spans="1:14" x14ac:dyDescent="0.3">
      <c r="A323" s="17" t="s">
        <v>395</v>
      </c>
      <c r="B323" s="17" t="s">
        <v>2344</v>
      </c>
      <c r="C323" s="17" t="s">
        <v>2345</v>
      </c>
      <c r="D323" s="17" t="s">
        <v>1104</v>
      </c>
      <c r="E323" s="17" t="s">
        <v>270</v>
      </c>
      <c r="F323" s="17" t="s">
        <v>2346</v>
      </c>
      <c r="G323" s="18">
        <v>1</v>
      </c>
      <c r="H323" s="18">
        <v>1</v>
      </c>
      <c r="I323" s="19">
        <v>0</v>
      </c>
      <c r="J323" s="20">
        <v>0</v>
      </c>
      <c r="K323" s="21">
        <v>1</v>
      </c>
      <c r="L323" s="22">
        <v>0</v>
      </c>
      <c r="M323" s="36" t="s">
        <v>3456</v>
      </c>
      <c r="N323" s="36"/>
    </row>
    <row r="324" spans="1:14" x14ac:dyDescent="0.3">
      <c r="A324" s="17" t="s">
        <v>2347</v>
      </c>
      <c r="B324" s="17" t="s">
        <v>1443</v>
      </c>
      <c r="C324" s="17" t="s">
        <v>2348</v>
      </c>
      <c r="D324" s="17" t="s">
        <v>1104</v>
      </c>
      <c r="E324" s="17" t="s">
        <v>278</v>
      </c>
      <c r="F324" s="17" t="s">
        <v>2349</v>
      </c>
      <c r="G324" s="18">
        <v>1</v>
      </c>
      <c r="H324" s="18">
        <v>4</v>
      </c>
      <c r="I324" s="19">
        <v>0</v>
      </c>
      <c r="J324" s="20">
        <v>1</v>
      </c>
      <c r="K324" s="21">
        <v>0</v>
      </c>
      <c r="L324" s="22">
        <v>0</v>
      </c>
      <c r="M324" s="36" t="s">
        <v>3452</v>
      </c>
      <c r="N324" s="36"/>
    </row>
    <row r="325" spans="1:14" x14ac:dyDescent="0.3">
      <c r="A325" s="17" t="s">
        <v>2350</v>
      </c>
      <c r="B325" s="17" t="s">
        <v>2351</v>
      </c>
      <c r="C325" s="17" t="s">
        <v>1170</v>
      </c>
      <c r="D325" s="17" t="s">
        <v>1218</v>
      </c>
      <c r="E325" s="17" t="s">
        <v>1116</v>
      </c>
      <c r="F325" s="17" t="s">
        <v>2352</v>
      </c>
      <c r="G325" s="18">
        <v>1</v>
      </c>
      <c r="H325" s="18">
        <v>4</v>
      </c>
      <c r="I325" s="19">
        <v>0</v>
      </c>
      <c r="J325" s="20">
        <v>1</v>
      </c>
      <c r="K325" s="21">
        <v>0</v>
      </c>
      <c r="L325" s="22">
        <v>0</v>
      </c>
      <c r="M325" s="36" t="s">
        <v>3453</v>
      </c>
      <c r="N325" s="36"/>
    </row>
    <row r="326" spans="1:14" x14ac:dyDescent="0.3">
      <c r="A326" s="17" t="s">
        <v>2353</v>
      </c>
      <c r="B326" s="17" t="s">
        <v>2354</v>
      </c>
      <c r="C326" s="17" t="s">
        <v>2355</v>
      </c>
      <c r="D326" s="17" t="s">
        <v>1104</v>
      </c>
      <c r="E326" s="17" t="s">
        <v>454</v>
      </c>
      <c r="F326" s="17" t="s">
        <v>2356</v>
      </c>
      <c r="G326" s="18">
        <v>1</v>
      </c>
      <c r="H326" s="18">
        <v>2</v>
      </c>
      <c r="I326" s="19">
        <v>0</v>
      </c>
      <c r="J326" s="20">
        <v>1</v>
      </c>
      <c r="K326" s="21">
        <v>0</v>
      </c>
      <c r="L326" s="22">
        <v>0</v>
      </c>
      <c r="M326" s="36" t="s">
        <v>3452</v>
      </c>
      <c r="N326" s="36"/>
    </row>
    <row r="327" spans="1:14" x14ac:dyDescent="0.3">
      <c r="A327" s="17" t="s">
        <v>2357</v>
      </c>
      <c r="B327" s="17" t="s">
        <v>2358</v>
      </c>
      <c r="C327" s="17" t="s">
        <v>2359</v>
      </c>
      <c r="D327" s="17" t="s">
        <v>1825</v>
      </c>
      <c r="E327" s="17" t="s">
        <v>564</v>
      </c>
      <c r="F327" s="17" t="s">
        <v>2360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6" t="s">
        <v>3453</v>
      </c>
      <c r="N327" s="36"/>
    </row>
    <row r="328" spans="1:14" x14ac:dyDescent="0.3">
      <c r="A328" s="17" t="s">
        <v>2361</v>
      </c>
      <c r="B328" s="17" t="s">
        <v>2362</v>
      </c>
      <c r="C328" s="17" t="s">
        <v>2363</v>
      </c>
      <c r="D328" s="17" t="s">
        <v>2364</v>
      </c>
      <c r="E328" s="17" t="s">
        <v>1332</v>
      </c>
      <c r="F328" s="17" t="s">
        <v>2365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36" t="s">
        <v>3452</v>
      </c>
      <c r="N328" s="36"/>
    </row>
    <row r="329" spans="1:14" x14ac:dyDescent="0.3">
      <c r="A329" s="17" t="s">
        <v>2366</v>
      </c>
      <c r="B329" s="17" t="s">
        <v>2367</v>
      </c>
      <c r="C329" s="17" t="s">
        <v>2368</v>
      </c>
      <c r="D329" s="17" t="s">
        <v>1104</v>
      </c>
      <c r="E329" s="17" t="s">
        <v>358</v>
      </c>
      <c r="F329" s="17" t="s">
        <v>2369</v>
      </c>
      <c r="G329" s="18">
        <v>1</v>
      </c>
      <c r="H329" s="18">
        <v>2</v>
      </c>
      <c r="I329" s="19">
        <v>1</v>
      </c>
      <c r="J329" s="20">
        <v>0</v>
      </c>
      <c r="K329" s="21">
        <v>0</v>
      </c>
      <c r="L329" s="22">
        <v>0</v>
      </c>
      <c r="M329" s="36" t="s">
        <v>3452</v>
      </c>
      <c r="N329" s="36"/>
    </row>
    <row r="330" spans="1:14" x14ac:dyDescent="0.3">
      <c r="A330" s="17" t="s">
        <v>882</v>
      </c>
      <c r="B330" s="17" t="s">
        <v>2370</v>
      </c>
      <c r="C330" s="17" t="s">
        <v>1119</v>
      </c>
      <c r="D330" s="17" t="s">
        <v>1104</v>
      </c>
      <c r="E330" s="17" t="s">
        <v>290</v>
      </c>
      <c r="F330" s="17" t="s">
        <v>2371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36" t="s">
        <v>3454</v>
      </c>
      <c r="N330" s="36"/>
    </row>
    <row r="331" spans="1:14" x14ac:dyDescent="0.3">
      <c r="A331" s="17" t="s">
        <v>2372</v>
      </c>
      <c r="B331" s="17" t="s">
        <v>1133</v>
      </c>
      <c r="C331" s="17" t="s">
        <v>1633</v>
      </c>
      <c r="D331" s="17" t="s">
        <v>1135</v>
      </c>
      <c r="E331" s="17" t="s">
        <v>1136</v>
      </c>
      <c r="F331" s="17" t="s">
        <v>2373</v>
      </c>
      <c r="G331" s="18">
        <v>1</v>
      </c>
      <c r="H331" s="18">
        <v>5</v>
      </c>
      <c r="I331" s="19">
        <v>1</v>
      </c>
      <c r="J331" s="20">
        <v>0</v>
      </c>
      <c r="K331" s="21">
        <v>0</v>
      </c>
      <c r="L331" s="22">
        <v>0</v>
      </c>
      <c r="M331" s="36" t="s">
        <v>3451</v>
      </c>
      <c r="N331" s="36"/>
    </row>
    <row r="332" spans="1:14" x14ac:dyDescent="0.3">
      <c r="A332" s="17" t="s">
        <v>2374</v>
      </c>
      <c r="B332" s="17" t="s">
        <v>2375</v>
      </c>
      <c r="C332" s="17" t="s">
        <v>2376</v>
      </c>
      <c r="D332" s="17" t="s">
        <v>1629</v>
      </c>
      <c r="E332" s="17" t="s">
        <v>1332</v>
      </c>
      <c r="F332" s="17" t="s">
        <v>2377</v>
      </c>
      <c r="G332" s="18">
        <v>1</v>
      </c>
      <c r="H332" s="18">
        <v>5</v>
      </c>
      <c r="I332" s="19">
        <v>0</v>
      </c>
      <c r="J332" s="20">
        <v>1</v>
      </c>
      <c r="K332" s="21">
        <v>0</v>
      </c>
      <c r="L332" s="22">
        <v>0</v>
      </c>
      <c r="M332" s="36" t="s">
        <v>3452</v>
      </c>
      <c r="N332" s="36"/>
    </row>
    <row r="333" spans="1:14" x14ac:dyDescent="0.3">
      <c r="A333" s="17" t="s">
        <v>2378</v>
      </c>
      <c r="B333" s="17" t="s">
        <v>2379</v>
      </c>
      <c r="C333" s="17" t="s">
        <v>1119</v>
      </c>
      <c r="D333" s="17" t="s">
        <v>1141</v>
      </c>
      <c r="E333" s="17" t="s">
        <v>2268</v>
      </c>
      <c r="F333" s="17" t="s">
        <v>2378</v>
      </c>
      <c r="G333" s="18">
        <v>1</v>
      </c>
      <c r="H333" s="18">
        <v>4</v>
      </c>
      <c r="I333" s="19">
        <v>0</v>
      </c>
      <c r="J333" s="20">
        <v>1</v>
      </c>
      <c r="K333" s="21">
        <v>0</v>
      </c>
      <c r="L333" s="22">
        <v>0</v>
      </c>
      <c r="M333" s="36" t="s">
        <v>3452</v>
      </c>
      <c r="N333" s="36"/>
    </row>
    <row r="334" spans="1:14" x14ac:dyDescent="0.3">
      <c r="A334" s="17" t="s">
        <v>2380</v>
      </c>
      <c r="B334" s="17" t="s">
        <v>2381</v>
      </c>
      <c r="C334" s="17" t="s">
        <v>2382</v>
      </c>
      <c r="D334" s="17" t="s">
        <v>1104</v>
      </c>
      <c r="E334" s="17" t="s">
        <v>278</v>
      </c>
      <c r="F334" s="17" t="s">
        <v>2383</v>
      </c>
      <c r="G334" s="18">
        <v>1</v>
      </c>
      <c r="H334" s="18">
        <v>2</v>
      </c>
      <c r="I334" s="19">
        <v>0</v>
      </c>
      <c r="J334" s="20">
        <v>1</v>
      </c>
      <c r="K334" s="21">
        <v>0</v>
      </c>
      <c r="L334" s="22">
        <v>0</v>
      </c>
      <c r="M334" s="36" t="s">
        <v>3452</v>
      </c>
      <c r="N334" s="36"/>
    </row>
    <row r="335" spans="1:14" x14ac:dyDescent="0.3">
      <c r="A335" s="17" t="s">
        <v>2384</v>
      </c>
      <c r="B335" s="17" t="s">
        <v>2385</v>
      </c>
      <c r="C335" s="17" t="s">
        <v>2386</v>
      </c>
      <c r="D335" s="17" t="s">
        <v>2387</v>
      </c>
      <c r="E335" s="17" t="s">
        <v>263</v>
      </c>
      <c r="F335" s="17" t="s">
        <v>2388</v>
      </c>
      <c r="G335" s="18">
        <v>1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36" t="s">
        <v>3452</v>
      </c>
      <c r="N335" s="36"/>
    </row>
    <row r="336" spans="1:14" x14ac:dyDescent="0.3">
      <c r="A336" s="17" t="s">
        <v>2389</v>
      </c>
      <c r="B336" s="17" t="s">
        <v>2390</v>
      </c>
      <c r="C336" s="17" t="s">
        <v>1244</v>
      </c>
      <c r="D336" s="17" t="s">
        <v>1839</v>
      </c>
      <c r="E336" s="17" t="s">
        <v>764</v>
      </c>
      <c r="F336" s="17" t="s">
        <v>2391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36" t="s">
        <v>3452</v>
      </c>
      <c r="N336" s="36"/>
    </row>
    <row r="337" spans="1:14" x14ac:dyDescent="0.3">
      <c r="A337" s="17" t="s">
        <v>2392</v>
      </c>
      <c r="B337" s="17" t="s">
        <v>2393</v>
      </c>
      <c r="C337" s="17" t="s">
        <v>2394</v>
      </c>
      <c r="D337" s="17" t="s">
        <v>1629</v>
      </c>
      <c r="E337" s="17" t="s">
        <v>523</v>
      </c>
      <c r="F337" s="17" t="s">
        <v>2395</v>
      </c>
      <c r="G337" s="18">
        <v>1</v>
      </c>
      <c r="H337" s="18">
        <v>5</v>
      </c>
      <c r="I337" s="19">
        <v>0</v>
      </c>
      <c r="J337" s="20">
        <v>1</v>
      </c>
      <c r="K337" s="21">
        <v>0</v>
      </c>
      <c r="L337" s="22">
        <v>0</v>
      </c>
      <c r="M337" s="36" t="s">
        <v>3453</v>
      </c>
      <c r="N337" s="36"/>
    </row>
    <row r="338" spans="1:14" x14ac:dyDescent="0.3">
      <c r="A338" s="17" t="s">
        <v>429</v>
      </c>
      <c r="B338" s="17" t="s">
        <v>2396</v>
      </c>
      <c r="C338" s="17" t="s">
        <v>1119</v>
      </c>
      <c r="D338" s="17" t="s">
        <v>1104</v>
      </c>
      <c r="E338" s="17" t="s">
        <v>431</v>
      </c>
      <c r="F338" s="17" t="s">
        <v>2397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36" t="s">
        <v>3454</v>
      </c>
      <c r="N338" s="36"/>
    </row>
    <row r="339" spans="1:14" x14ac:dyDescent="0.3">
      <c r="A339" s="17" t="s">
        <v>2398</v>
      </c>
      <c r="B339" s="17" t="s">
        <v>2399</v>
      </c>
      <c r="C339" s="17" t="s">
        <v>1262</v>
      </c>
      <c r="D339" s="17" t="s">
        <v>1263</v>
      </c>
      <c r="E339" s="17" t="s">
        <v>1116</v>
      </c>
      <c r="F339" s="17" t="s">
        <v>2400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36" t="s">
        <v>3452</v>
      </c>
      <c r="N339" s="36"/>
    </row>
    <row r="340" spans="1:14" x14ac:dyDescent="0.3">
      <c r="A340" s="17" t="s">
        <v>2401</v>
      </c>
      <c r="B340" s="17" t="s">
        <v>2402</v>
      </c>
      <c r="C340" s="17" t="s">
        <v>2403</v>
      </c>
      <c r="D340" s="17" t="s">
        <v>1825</v>
      </c>
      <c r="E340" s="17" t="s">
        <v>2404</v>
      </c>
      <c r="F340" s="17" t="s">
        <v>2405</v>
      </c>
      <c r="G340" s="18">
        <v>1</v>
      </c>
      <c r="H340" s="18">
        <v>4</v>
      </c>
      <c r="I340" s="19">
        <v>0</v>
      </c>
      <c r="J340" s="20">
        <v>1</v>
      </c>
      <c r="K340" s="21">
        <v>0</v>
      </c>
      <c r="L340" s="22">
        <v>0</v>
      </c>
      <c r="M340" s="36" t="s">
        <v>3453</v>
      </c>
      <c r="N340" s="36"/>
    </row>
    <row r="341" spans="1:14" x14ac:dyDescent="0.3">
      <c r="A341" s="17" t="s">
        <v>929</v>
      </c>
      <c r="B341" s="17" t="s">
        <v>2406</v>
      </c>
      <c r="C341" s="17" t="s">
        <v>2407</v>
      </c>
      <c r="D341" s="17" t="s">
        <v>1104</v>
      </c>
      <c r="E341" s="17" t="s">
        <v>931</v>
      </c>
      <c r="F341" s="17" t="s">
        <v>2408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36" t="s">
        <v>3454</v>
      </c>
      <c r="N341" s="36"/>
    </row>
    <row r="342" spans="1:14" x14ac:dyDescent="0.3">
      <c r="A342" s="17" t="s">
        <v>1050</v>
      </c>
      <c r="B342" s="17" t="s">
        <v>2409</v>
      </c>
      <c r="C342" s="17" t="s">
        <v>1119</v>
      </c>
      <c r="D342" s="17" t="s">
        <v>1362</v>
      </c>
      <c r="E342" s="17" t="s">
        <v>628</v>
      </c>
      <c r="F342" s="17" t="s">
        <v>2410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36" t="s">
        <v>3450</v>
      </c>
      <c r="N342" s="36"/>
    </row>
    <row r="343" spans="1:14" x14ac:dyDescent="0.3">
      <c r="A343" s="17" t="s">
        <v>2411</v>
      </c>
      <c r="B343" s="17" t="s">
        <v>2412</v>
      </c>
      <c r="C343" s="17" t="s">
        <v>2413</v>
      </c>
      <c r="D343" s="17" t="s">
        <v>1713</v>
      </c>
      <c r="E343" s="17" t="s">
        <v>2414</v>
      </c>
      <c r="F343" s="17" t="s">
        <v>2415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36" t="s">
        <v>3453</v>
      </c>
      <c r="N343" s="36"/>
    </row>
    <row r="344" spans="1:14" x14ac:dyDescent="0.3">
      <c r="A344" s="17" t="s">
        <v>808</v>
      </c>
      <c r="B344" s="17" t="s">
        <v>2416</v>
      </c>
      <c r="C344" s="17" t="s">
        <v>1119</v>
      </c>
      <c r="D344" s="17" t="s">
        <v>1104</v>
      </c>
      <c r="E344" s="17" t="s">
        <v>811</v>
      </c>
      <c r="F344" s="17" t="s">
        <v>2417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36" t="s">
        <v>3454</v>
      </c>
      <c r="N344" s="36"/>
    </row>
    <row r="345" spans="1:14" x14ac:dyDescent="0.3">
      <c r="A345" s="17" t="s">
        <v>2418</v>
      </c>
      <c r="B345" s="17" t="s">
        <v>2419</v>
      </c>
      <c r="C345" s="17" t="s">
        <v>2420</v>
      </c>
      <c r="D345" s="17" t="s">
        <v>1593</v>
      </c>
      <c r="E345" s="17" t="s">
        <v>1642</v>
      </c>
      <c r="F345" s="17" t="s">
        <v>2421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36" t="s">
        <v>3453</v>
      </c>
      <c r="N345" s="36"/>
    </row>
    <row r="346" spans="1:14" x14ac:dyDescent="0.3">
      <c r="A346" s="17" t="s">
        <v>2422</v>
      </c>
      <c r="B346" s="17" t="s">
        <v>2423</v>
      </c>
      <c r="C346" s="17" t="s">
        <v>2424</v>
      </c>
      <c r="D346" s="17" t="s">
        <v>1183</v>
      </c>
      <c r="E346" s="17" t="s">
        <v>454</v>
      </c>
      <c r="F346" s="17" t="s">
        <v>2425</v>
      </c>
      <c r="G346" s="18">
        <v>1</v>
      </c>
      <c r="H346" s="18">
        <v>4</v>
      </c>
      <c r="I346" s="19">
        <v>1</v>
      </c>
      <c r="J346" s="20">
        <v>0</v>
      </c>
      <c r="K346" s="21">
        <v>0</v>
      </c>
      <c r="L346" s="22">
        <v>0</v>
      </c>
      <c r="M346" s="36" t="s">
        <v>3453</v>
      </c>
      <c r="N346" s="36"/>
    </row>
    <row r="347" spans="1:14" x14ac:dyDescent="0.3">
      <c r="A347" s="17" t="s">
        <v>2426</v>
      </c>
      <c r="B347" s="17" t="s">
        <v>2427</v>
      </c>
      <c r="C347" s="17" t="s">
        <v>1770</v>
      </c>
      <c r="D347" s="17" t="s">
        <v>1870</v>
      </c>
      <c r="E347" s="17" t="s">
        <v>1136</v>
      </c>
      <c r="F347" s="17" t="s">
        <v>2428</v>
      </c>
      <c r="G347" s="18">
        <v>1</v>
      </c>
      <c r="H347" s="18">
        <v>4</v>
      </c>
      <c r="I347" s="19">
        <v>1</v>
      </c>
      <c r="J347" s="20">
        <v>0</v>
      </c>
      <c r="K347" s="21">
        <v>0</v>
      </c>
      <c r="L347" s="22">
        <v>0</v>
      </c>
      <c r="M347" s="36" t="s">
        <v>3451</v>
      </c>
      <c r="N347" s="36"/>
    </row>
    <row r="348" spans="1:14" x14ac:dyDescent="0.3">
      <c r="A348" s="17" t="s">
        <v>464</v>
      </c>
      <c r="B348" s="17" t="s">
        <v>2429</v>
      </c>
      <c r="C348" s="17" t="s">
        <v>1119</v>
      </c>
      <c r="D348" s="17" t="s">
        <v>2430</v>
      </c>
      <c r="E348" s="17" t="s">
        <v>441</v>
      </c>
      <c r="F348" s="17" t="s">
        <v>2431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36" t="s">
        <v>3454</v>
      </c>
      <c r="N348" s="36"/>
    </row>
    <row r="349" spans="1:14" x14ac:dyDescent="0.3">
      <c r="A349" s="17" t="s">
        <v>2432</v>
      </c>
      <c r="B349" s="17" t="s">
        <v>2433</v>
      </c>
      <c r="C349" s="17" t="s">
        <v>2434</v>
      </c>
      <c r="D349" s="17" t="s">
        <v>1713</v>
      </c>
      <c r="E349" s="17" t="s">
        <v>358</v>
      </c>
      <c r="F349" s="17" t="s">
        <v>2435</v>
      </c>
      <c r="G349" s="18">
        <v>1</v>
      </c>
      <c r="H349" s="18">
        <v>5</v>
      </c>
      <c r="I349" s="19">
        <v>1</v>
      </c>
      <c r="J349" s="20">
        <v>0</v>
      </c>
      <c r="K349" s="21">
        <v>0</v>
      </c>
      <c r="L349" s="22">
        <v>0</v>
      </c>
      <c r="M349" s="36" t="s">
        <v>3453</v>
      </c>
      <c r="N349" s="36"/>
    </row>
    <row r="350" spans="1:14" x14ac:dyDescent="0.3">
      <c r="A350" s="17" t="s">
        <v>2436</v>
      </c>
      <c r="B350" s="17" t="s">
        <v>2437</v>
      </c>
      <c r="C350" s="17" t="s">
        <v>1119</v>
      </c>
      <c r="D350" s="17" t="s">
        <v>1915</v>
      </c>
      <c r="E350" s="17" t="s">
        <v>2438</v>
      </c>
      <c r="F350" s="17" t="s">
        <v>2439</v>
      </c>
      <c r="G350" s="18">
        <v>1</v>
      </c>
      <c r="H350" s="18">
        <v>10</v>
      </c>
      <c r="I350" s="19">
        <v>0</v>
      </c>
      <c r="J350" s="20">
        <v>1</v>
      </c>
      <c r="K350" s="21">
        <v>0</v>
      </c>
      <c r="L350" s="22">
        <v>0</v>
      </c>
      <c r="M350" s="36" t="s">
        <v>3453</v>
      </c>
      <c r="N350" s="36"/>
    </row>
    <row r="351" spans="1:14" x14ac:dyDescent="0.3">
      <c r="A351" s="17" t="s">
        <v>2440</v>
      </c>
      <c r="B351" s="17" t="s">
        <v>2441</v>
      </c>
      <c r="C351" s="17" t="s">
        <v>2442</v>
      </c>
      <c r="D351" s="17" t="s">
        <v>1104</v>
      </c>
      <c r="E351" s="17" t="s">
        <v>358</v>
      </c>
      <c r="F351" s="17" t="s">
        <v>2443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6" t="s">
        <v>3452</v>
      </c>
      <c r="N351" s="36"/>
    </row>
    <row r="352" spans="1:14" x14ac:dyDescent="0.3">
      <c r="A352" s="17" t="s">
        <v>755</v>
      </c>
      <c r="B352" s="17" t="s">
        <v>2444</v>
      </c>
      <c r="C352" s="17" t="s">
        <v>2445</v>
      </c>
      <c r="D352" s="17" t="s">
        <v>1104</v>
      </c>
      <c r="E352" s="17" t="s">
        <v>392</v>
      </c>
      <c r="F352" s="17" t="s">
        <v>2446</v>
      </c>
      <c r="G352" s="18">
        <v>1</v>
      </c>
      <c r="H352" s="18">
        <v>10</v>
      </c>
      <c r="I352" s="19">
        <v>0</v>
      </c>
      <c r="J352" s="20">
        <v>0</v>
      </c>
      <c r="K352" s="21">
        <v>0</v>
      </c>
      <c r="L352" s="22">
        <v>1</v>
      </c>
      <c r="M352" s="36" t="s">
        <v>3454</v>
      </c>
      <c r="N352" s="36"/>
    </row>
    <row r="353" spans="1:14" x14ac:dyDescent="0.3">
      <c r="A353" s="17" t="s">
        <v>831</v>
      </c>
      <c r="B353" s="17" t="s">
        <v>2447</v>
      </c>
      <c r="C353" s="17" t="s">
        <v>2448</v>
      </c>
      <c r="D353" s="17" t="s">
        <v>2449</v>
      </c>
      <c r="E353" s="17" t="s">
        <v>628</v>
      </c>
      <c r="F353" s="17" t="s">
        <v>2450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36" t="s">
        <v>3450</v>
      </c>
      <c r="N353" s="36"/>
    </row>
    <row r="354" spans="1:14" x14ac:dyDescent="0.3">
      <c r="A354" s="17" t="s">
        <v>348</v>
      </c>
      <c r="B354" s="17" t="s">
        <v>2451</v>
      </c>
      <c r="C354" s="17" t="s">
        <v>2166</v>
      </c>
      <c r="D354" s="17" t="s">
        <v>1671</v>
      </c>
      <c r="E354" s="17" t="s">
        <v>351</v>
      </c>
      <c r="F354" s="17" t="s">
        <v>2452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36" t="s">
        <v>3452</v>
      </c>
      <c r="N354" s="36"/>
    </row>
    <row r="355" spans="1:14" x14ac:dyDescent="0.3">
      <c r="A355" s="17" t="s">
        <v>2453</v>
      </c>
      <c r="B355" s="17" t="s">
        <v>2454</v>
      </c>
      <c r="C355" s="17" t="s">
        <v>1796</v>
      </c>
      <c r="D355" s="17" t="s">
        <v>1556</v>
      </c>
      <c r="E355" s="17" t="s">
        <v>358</v>
      </c>
      <c r="F355" s="17" t="s">
        <v>2455</v>
      </c>
      <c r="G355" s="18">
        <v>1</v>
      </c>
      <c r="H355" s="18">
        <v>4</v>
      </c>
      <c r="I355" s="19">
        <v>0</v>
      </c>
      <c r="J355" s="20">
        <v>1</v>
      </c>
      <c r="K355" s="21">
        <v>0</v>
      </c>
      <c r="L355" s="22">
        <v>0</v>
      </c>
      <c r="M355" s="36" t="s">
        <v>3453</v>
      </c>
      <c r="N355" s="36"/>
    </row>
    <row r="356" spans="1:14" x14ac:dyDescent="0.3">
      <c r="A356" s="17" t="s">
        <v>2456</v>
      </c>
      <c r="B356" s="17" t="s">
        <v>2457</v>
      </c>
      <c r="C356" s="17" t="s">
        <v>2458</v>
      </c>
      <c r="D356" s="17" t="s">
        <v>2459</v>
      </c>
      <c r="E356" s="17" t="s">
        <v>346</v>
      </c>
      <c r="F356" s="17" t="s">
        <v>2460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6" t="s">
        <v>3452</v>
      </c>
      <c r="N356" s="36"/>
    </row>
    <row r="357" spans="1:14" x14ac:dyDescent="0.3">
      <c r="A357" s="17" t="s">
        <v>668</v>
      </c>
      <c r="B357" s="17" t="s">
        <v>2461</v>
      </c>
      <c r="C357" s="17" t="s">
        <v>2462</v>
      </c>
      <c r="D357" s="17" t="s">
        <v>1104</v>
      </c>
      <c r="E357" s="17" t="s">
        <v>301</v>
      </c>
      <c r="F357" s="17" t="s">
        <v>2463</v>
      </c>
      <c r="G357" s="18">
        <v>1</v>
      </c>
      <c r="H357" s="18">
        <v>3</v>
      </c>
      <c r="I357" s="19">
        <v>0</v>
      </c>
      <c r="J357" s="20">
        <v>0</v>
      </c>
      <c r="K357" s="21">
        <v>0</v>
      </c>
      <c r="L357" s="22">
        <v>1</v>
      </c>
      <c r="M357" s="36" t="s">
        <v>3454</v>
      </c>
      <c r="N357" s="36"/>
    </row>
    <row r="358" spans="1:14" x14ac:dyDescent="0.3">
      <c r="A358" s="17" t="s">
        <v>2464</v>
      </c>
      <c r="B358" s="17" t="s">
        <v>2465</v>
      </c>
      <c r="C358" s="17" t="s">
        <v>1119</v>
      </c>
      <c r="D358" s="17" t="s">
        <v>1311</v>
      </c>
      <c r="E358" s="17" t="s">
        <v>392</v>
      </c>
      <c r="F358" s="17" t="s">
        <v>2466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36" t="s">
        <v>3452</v>
      </c>
      <c r="N358" s="36"/>
    </row>
    <row r="359" spans="1:14" x14ac:dyDescent="0.3">
      <c r="A359" s="17" t="s">
        <v>2467</v>
      </c>
      <c r="B359" s="17" t="s">
        <v>2468</v>
      </c>
      <c r="C359" s="17" t="s">
        <v>2469</v>
      </c>
      <c r="D359" s="17" t="s">
        <v>1156</v>
      </c>
      <c r="E359" s="17" t="s">
        <v>441</v>
      </c>
      <c r="F359" s="17" t="s">
        <v>2470</v>
      </c>
      <c r="G359" s="18">
        <v>1</v>
      </c>
      <c r="H359" s="18">
        <v>5</v>
      </c>
      <c r="I359" s="19">
        <v>1</v>
      </c>
      <c r="J359" s="20">
        <v>0</v>
      </c>
      <c r="K359" s="21">
        <v>0</v>
      </c>
      <c r="L359" s="22">
        <v>0</v>
      </c>
      <c r="M359" s="36" t="s">
        <v>3453</v>
      </c>
      <c r="N359" s="36"/>
    </row>
    <row r="360" spans="1:14" x14ac:dyDescent="0.3">
      <c r="A360" s="17" t="s">
        <v>1039</v>
      </c>
      <c r="B360" s="17" t="s">
        <v>2471</v>
      </c>
      <c r="C360" s="17" t="s">
        <v>1119</v>
      </c>
      <c r="D360" s="17" t="s">
        <v>1156</v>
      </c>
      <c r="E360" s="17" t="s">
        <v>1041</v>
      </c>
      <c r="F360" s="17" t="s">
        <v>2472</v>
      </c>
      <c r="G360" s="18">
        <v>1</v>
      </c>
      <c r="H360" s="18">
        <v>4</v>
      </c>
      <c r="I360" s="19">
        <v>0</v>
      </c>
      <c r="J360" s="20">
        <v>0</v>
      </c>
      <c r="K360" s="21">
        <v>0</v>
      </c>
      <c r="L360" s="22">
        <v>1</v>
      </c>
      <c r="M360" s="36" t="s">
        <v>3454</v>
      </c>
      <c r="N360" s="36"/>
    </row>
    <row r="361" spans="1:14" x14ac:dyDescent="0.3">
      <c r="A361" s="17" t="s">
        <v>2473</v>
      </c>
      <c r="B361" s="17" t="s">
        <v>2474</v>
      </c>
      <c r="C361" s="17" t="s">
        <v>2475</v>
      </c>
      <c r="D361" s="17" t="s">
        <v>1413</v>
      </c>
      <c r="E361" s="17" t="s">
        <v>2476</v>
      </c>
      <c r="F361" s="17" t="s">
        <v>2477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36" t="s">
        <v>3453</v>
      </c>
      <c r="N361" s="36"/>
    </row>
    <row r="362" spans="1:14" x14ac:dyDescent="0.3">
      <c r="A362" s="17" t="s">
        <v>708</v>
      </c>
      <c r="B362" s="17" t="s">
        <v>2478</v>
      </c>
      <c r="C362" s="17" t="s">
        <v>1119</v>
      </c>
      <c r="D362" s="17" t="s">
        <v>1263</v>
      </c>
      <c r="E362" s="17" t="s">
        <v>711</v>
      </c>
      <c r="F362" s="17" t="s">
        <v>2479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36" t="s">
        <v>3454</v>
      </c>
      <c r="N362" s="36"/>
    </row>
    <row r="363" spans="1:14" x14ac:dyDescent="0.3">
      <c r="A363" s="17" t="s">
        <v>2480</v>
      </c>
      <c r="B363" s="17" t="s">
        <v>2481</v>
      </c>
      <c r="C363" s="17" t="s">
        <v>2482</v>
      </c>
      <c r="D363" s="17" t="s">
        <v>1104</v>
      </c>
      <c r="E363" s="17" t="s">
        <v>508</v>
      </c>
      <c r="F363" s="17" t="s">
        <v>2483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6" t="s">
        <v>3452</v>
      </c>
      <c r="N363" s="36"/>
    </row>
    <row r="364" spans="1:14" x14ac:dyDescent="0.3">
      <c r="A364" s="17" t="s">
        <v>2484</v>
      </c>
      <c r="B364" s="17" t="s">
        <v>2485</v>
      </c>
      <c r="C364" s="17" t="s">
        <v>2486</v>
      </c>
      <c r="D364" s="17" t="s">
        <v>1104</v>
      </c>
      <c r="E364" s="17" t="s">
        <v>564</v>
      </c>
      <c r="F364" s="17" t="s">
        <v>2487</v>
      </c>
      <c r="G364" s="18">
        <v>1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36" t="s">
        <v>3452</v>
      </c>
      <c r="N364" s="36"/>
    </row>
    <row r="365" spans="1:14" x14ac:dyDescent="0.3">
      <c r="A365" s="17" t="s">
        <v>2488</v>
      </c>
      <c r="B365" s="17" t="s">
        <v>2489</v>
      </c>
      <c r="C365" s="17" t="s">
        <v>1412</v>
      </c>
      <c r="D365" s="17" t="s">
        <v>1104</v>
      </c>
      <c r="E365" s="17" t="s">
        <v>2490</v>
      </c>
      <c r="F365" s="17" t="s">
        <v>2491</v>
      </c>
      <c r="G365" s="18">
        <v>1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36" t="s">
        <v>3452</v>
      </c>
      <c r="N365" s="36"/>
    </row>
    <row r="366" spans="1:14" x14ac:dyDescent="0.3">
      <c r="A366" s="17" t="s">
        <v>2492</v>
      </c>
      <c r="B366" s="17" t="s">
        <v>2493</v>
      </c>
      <c r="C366" s="17" t="s">
        <v>2494</v>
      </c>
      <c r="D366" s="17" t="s">
        <v>1156</v>
      </c>
      <c r="E366" s="17" t="s">
        <v>1200</v>
      </c>
      <c r="F366" s="17" t="s">
        <v>2495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36" t="s">
        <v>3453</v>
      </c>
      <c r="N366" s="36"/>
    </row>
    <row r="367" spans="1:14" x14ac:dyDescent="0.3">
      <c r="A367" s="17" t="s">
        <v>2496</v>
      </c>
      <c r="B367" s="17" t="s">
        <v>2497</v>
      </c>
      <c r="C367" s="17" t="s">
        <v>1762</v>
      </c>
      <c r="D367" s="17" t="s">
        <v>1104</v>
      </c>
      <c r="E367" s="17" t="s">
        <v>1116</v>
      </c>
      <c r="F367" s="17" t="s">
        <v>2498</v>
      </c>
      <c r="G367" s="18">
        <v>1</v>
      </c>
      <c r="H367" s="18">
        <v>5</v>
      </c>
      <c r="I367" s="19">
        <v>0</v>
      </c>
      <c r="J367" s="20">
        <v>1</v>
      </c>
      <c r="K367" s="21">
        <v>0</v>
      </c>
      <c r="L367" s="22">
        <v>0</v>
      </c>
      <c r="M367" s="36" t="s">
        <v>3452</v>
      </c>
      <c r="N367" s="36"/>
    </row>
    <row r="368" spans="1:14" x14ac:dyDescent="0.3">
      <c r="A368" s="17" t="s">
        <v>2499</v>
      </c>
      <c r="B368" s="17" t="s">
        <v>2500</v>
      </c>
      <c r="C368" s="17" t="s">
        <v>2501</v>
      </c>
      <c r="D368" s="17" t="s">
        <v>1530</v>
      </c>
      <c r="E368" s="17" t="s">
        <v>1934</v>
      </c>
      <c r="F368" s="17" t="s">
        <v>2502</v>
      </c>
      <c r="G368" s="18">
        <v>1</v>
      </c>
      <c r="H368" s="18">
        <v>2</v>
      </c>
      <c r="I368" s="19">
        <v>0</v>
      </c>
      <c r="J368" s="20">
        <v>1</v>
      </c>
      <c r="K368" s="21">
        <v>0</v>
      </c>
      <c r="L368" s="22">
        <v>0</v>
      </c>
      <c r="M368" s="36" t="s">
        <v>3452</v>
      </c>
      <c r="N368" s="36"/>
    </row>
    <row r="369" spans="1:14" x14ac:dyDescent="0.3">
      <c r="A369" s="17" t="s">
        <v>2503</v>
      </c>
      <c r="B369" s="17" t="s">
        <v>2504</v>
      </c>
      <c r="C369" s="17" t="s">
        <v>2505</v>
      </c>
      <c r="D369" s="17" t="s">
        <v>1972</v>
      </c>
      <c r="E369" s="17" t="s">
        <v>392</v>
      </c>
      <c r="F369" s="17" t="s">
        <v>2506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36" t="s">
        <v>3452</v>
      </c>
      <c r="N369" s="36"/>
    </row>
    <row r="370" spans="1:14" x14ac:dyDescent="0.3">
      <c r="A370" s="17" t="s">
        <v>2507</v>
      </c>
      <c r="B370" s="17" t="s">
        <v>2508</v>
      </c>
      <c r="C370" s="17" t="s">
        <v>2509</v>
      </c>
      <c r="D370" s="17" t="s">
        <v>1104</v>
      </c>
      <c r="E370" s="17" t="s">
        <v>2135</v>
      </c>
      <c r="F370" s="17" t="s">
        <v>2510</v>
      </c>
      <c r="G370" s="18">
        <v>1</v>
      </c>
      <c r="H370" s="18">
        <v>3</v>
      </c>
      <c r="I370" s="19">
        <v>0</v>
      </c>
      <c r="J370" s="20">
        <v>1</v>
      </c>
      <c r="K370" s="21">
        <v>0</v>
      </c>
      <c r="L370" s="22">
        <v>0</v>
      </c>
      <c r="M370" s="36" t="s">
        <v>3451</v>
      </c>
      <c r="N370" s="36"/>
    </row>
    <row r="371" spans="1:14" x14ac:dyDescent="0.3">
      <c r="A371" s="17" t="s">
        <v>2511</v>
      </c>
      <c r="B371" s="17" t="s">
        <v>2512</v>
      </c>
      <c r="C371" s="17" t="s">
        <v>2513</v>
      </c>
      <c r="D371" s="17" t="s">
        <v>1530</v>
      </c>
      <c r="E371" s="17" t="s">
        <v>2514</v>
      </c>
      <c r="F371" s="17" t="s">
        <v>2515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36" t="s">
        <v>3456</v>
      </c>
      <c r="N371" s="36"/>
    </row>
    <row r="372" spans="1:14" x14ac:dyDescent="0.3">
      <c r="A372" s="17" t="s">
        <v>2516</v>
      </c>
      <c r="B372" s="17" t="s">
        <v>2517</v>
      </c>
      <c r="C372" s="17" t="s">
        <v>2518</v>
      </c>
      <c r="D372" s="17" t="s">
        <v>1104</v>
      </c>
      <c r="E372" s="17" t="s">
        <v>2519</v>
      </c>
      <c r="F372" s="17" t="s">
        <v>2520</v>
      </c>
      <c r="G372" s="18">
        <v>1</v>
      </c>
      <c r="H372" s="18">
        <v>6</v>
      </c>
      <c r="I372" s="19">
        <v>1</v>
      </c>
      <c r="J372" s="20">
        <v>0</v>
      </c>
      <c r="K372" s="21">
        <v>0</v>
      </c>
      <c r="L372" s="22">
        <v>0</v>
      </c>
      <c r="M372" s="36" t="s">
        <v>3452</v>
      </c>
      <c r="N372" s="36"/>
    </row>
    <row r="373" spans="1:14" x14ac:dyDescent="0.3">
      <c r="A373" s="17" t="s">
        <v>2521</v>
      </c>
      <c r="B373" s="17" t="s">
        <v>2522</v>
      </c>
      <c r="C373" s="17" t="s">
        <v>2523</v>
      </c>
      <c r="D373" s="17" t="s">
        <v>1104</v>
      </c>
      <c r="E373" s="17" t="s">
        <v>2524</v>
      </c>
      <c r="F373" s="17" t="s">
        <v>2525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36" t="s">
        <v>3452</v>
      </c>
      <c r="N373" s="36"/>
    </row>
    <row r="374" spans="1:14" x14ac:dyDescent="0.3">
      <c r="A374" s="17" t="s">
        <v>2526</v>
      </c>
      <c r="B374" s="17" t="s">
        <v>2527</v>
      </c>
      <c r="C374" s="17" t="s">
        <v>2528</v>
      </c>
      <c r="D374" s="17" t="s">
        <v>1104</v>
      </c>
      <c r="E374" s="17" t="s">
        <v>2404</v>
      </c>
      <c r="F374" s="17" t="s">
        <v>2529</v>
      </c>
      <c r="G374" s="18">
        <v>1</v>
      </c>
      <c r="H374" s="18">
        <v>10</v>
      </c>
      <c r="I374" s="19">
        <v>0</v>
      </c>
      <c r="J374" s="20">
        <v>1</v>
      </c>
      <c r="K374" s="21">
        <v>0</v>
      </c>
      <c r="L374" s="22">
        <v>0</v>
      </c>
      <c r="M374" s="36" t="s">
        <v>3452</v>
      </c>
      <c r="N374" s="36"/>
    </row>
    <row r="375" spans="1:14" x14ac:dyDescent="0.3">
      <c r="A375" s="17" t="s">
        <v>661</v>
      </c>
      <c r="B375" s="17" t="s">
        <v>2530</v>
      </c>
      <c r="C375" s="17" t="s">
        <v>1119</v>
      </c>
      <c r="D375" s="17" t="s">
        <v>1104</v>
      </c>
      <c r="E375" s="17" t="s">
        <v>628</v>
      </c>
      <c r="F375" s="17" t="s">
        <v>2531</v>
      </c>
      <c r="G375" s="18">
        <v>1</v>
      </c>
      <c r="H375" s="18">
        <v>5</v>
      </c>
      <c r="I375" s="19">
        <v>0</v>
      </c>
      <c r="J375" s="20">
        <v>0</v>
      </c>
      <c r="K375" s="21">
        <v>0</v>
      </c>
      <c r="L375" s="22">
        <v>1</v>
      </c>
      <c r="M375" s="36" t="s">
        <v>3450</v>
      </c>
      <c r="N375" s="36"/>
    </row>
    <row r="376" spans="1:14" x14ac:dyDescent="0.3">
      <c r="A376" s="17" t="s">
        <v>2532</v>
      </c>
      <c r="B376" s="17" t="s">
        <v>2533</v>
      </c>
      <c r="C376" s="17" t="s">
        <v>2534</v>
      </c>
      <c r="D376" s="17" t="s">
        <v>1145</v>
      </c>
      <c r="E376" s="17" t="s">
        <v>1376</v>
      </c>
      <c r="F376" s="17" t="s">
        <v>2535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36" t="s">
        <v>3452</v>
      </c>
      <c r="N376" s="36"/>
    </row>
    <row r="377" spans="1:14" x14ac:dyDescent="0.3">
      <c r="A377" s="17" t="s">
        <v>384</v>
      </c>
      <c r="B377" s="17" t="s">
        <v>2536</v>
      </c>
      <c r="C377" s="17" t="s">
        <v>1119</v>
      </c>
      <c r="D377" s="17" t="s">
        <v>2537</v>
      </c>
      <c r="E377" s="17" t="s">
        <v>387</v>
      </c>
      <c r="F377" s="17" t="s">
        <v>2538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36" t="s">
        <v>3454</v>
      </c>
      <c r="N377" s="36"/>
    </row>
    <row r="378" spans="1:14" x14ac:dyDescent="0.3">
      <c r="A378" s="17" t="s">
        <v>2539</v>
      </c>
      <c r="B378" s="17" t="s">
        <v>2540</v>
      </c>
      <c r="C378" s="17" t="s">
        <v>2541</v>
      </c>
      <c r="D378" s="17" t="s">
        <v>1593</v>
      </c>
      <c r="E378" s="17" t="s">
        <v>1110</v>
      </c>
      <c r="F378" s="17" t="s">
        <v>2542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36" t="s">
        <v>3452</v>
      </c>
      <c r="N378" s="36"/>
    </row>
    <row r="379" spans="1:14" x14ac:dyDescent="0.3">
      <c r="A379" s="17" t="s">
        <v>2543</v>
      </c>
      <c r="B379" s="17" t="s">
        <v>2544</v>
      </c>
      <c r="C379" s="17" t="s">
        <v>1119</v>
      </c>
      <c r="D379" s="17" t="s">
        <v>1629</v>
      </c>
      <c r="E379" s="17" t="s">
        <v>1332</v>
      </c>
      <c r="F379" s="17" t="s">
        <v>2545</v>
      </c>
      <c r="G379" s="18">
        <v>1</v>
      </c>
      <c r="H379" s="18">
        <v>2</v>
      </c>
      <c r="I379" s="19">
        <v>0</v>
      </c>
      <c r="J379" s="20">
        <v>1</v>
      </c>
      <c r="K379" s="21">
        <v>0</v>
      </c>
      <c r="L379" s="22">
        <v>0</v>
      </c>
      <c r="M379" s="36" t="s">
        <v>3452</v>
      </c>
      <c r="N379" s="36"/>
    </row>
    <row r="380" spans="1:14" x14ac:dyDescent="0.3">
      <c r="A380" s="17" t="s">
        <v>2546</v>
      </c>
      <c r="B380" s="17" t="s">
        <v>2547</v>
      </c>
      <c r="C380" s="17" t="s">
        <v>1119</v>
      </c>
      <c r="D380" s="17" t="s">
        <v>1708</v>
      </c>
      <c r="E380" s="17" t="s">
        <v>2312</v>
      </c>
      <c r="F380" s="17" t="s">
        <v>2548</v>
      </c>
      <c r="G380" s="18">
        <v>1</v>
      </c>
      <c r="H380" s="18">
        <v>4</v>
      </c>
      <c r="I380" s="19">
        <v>0</v>
      </c>
      <c r="J380" s="20">
        <v>1</v>
      </c>
      <c r="K380" s="21">
        <v>0</v>
      </c>
      <c r="L380" s="22">
        <v>0</v>
      </c>
      <c r="M380" s="36" t="s">
        <v>3452</v>
      </c>
      <c r="N380" s="36"/>
    </row>
    <row r="381" spans="1:14" x14ac:dyDescent="0.3">
      <c r="A381" s="17" t="s">
        <v>2549</v>
      </c>
      <c r="B381" s="17" t="s">
        <v>2550</v>
      </c>
      <c r="C381" s="17" t="s">
        <v>2551</v>
      </c>
      <c r="D381" s="17" t="s">
        <v>1104</v>
      </c>
      <c r="E381" s="17" t="s">
        <v>2552</v>
      </c>
      <c r="F381" s="17" t="s">
        <v>2553</v>
      </c>
      <c r="G381" s="18">
        <v>1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36" t="s">
        <v>3453</v>
      </c>
      <c r="N381" s="36"/>
    </row>
    <row r="382" spans="1:14" x14ac:dyDescent="0.3">
      <c r="A382" s="17" t="s">
        <v>2554</v>
      </c>
      <c r="B382" s="17" t="s">
        <v>2555</v>
      </c>
      <c r="C382" s="17" t="s">
        <v>2556</v>
      </c>
      <c r="D382" s="17" t="s">
        <v>1530</v>
      </c>
      <c r="E382" s="17" t="s">
        <v>290</v>
      </c>
      <c r="F382" s="17" t="s">
        <v>2557</v>
      </c>
      <c r="G382" s="18">
        <v>1</v>
      </c>
      <c r="H382" s="18">
        <v>2</v>
      </c>
      <c r="I382" s="19">
        <v>0</v>
      </c>
      <c r="J382" s="20">
        <v>1</v>
      </c>
      <c r="K382" s="21">
        <v>0</v>
      </c>
      <c r="L382" s="22">
        <v>0</v>
      </c>
      <c r="M382" s="36" t="s">
        <v>3452</v>
      </c>
      <c r="N382" s="36"/>
    </row>
    <row r="383" spans="1:14" x14ac:dyDescent="0.3">
      <c r="A383" s="17" t="s">
        <v>2558</v>
      </c>
      <c r="B383" s="17" t="s">
        <v>2559</v>
      </c>
      <c r="C383" s="17" t="s">
        <v>1292</v>
      </c>
      <c r="D383" s="17" t="s">
        <v>2560</v>
      </c>
      <c r="E383" s="17" t="s">
        <v>2561</v>
      </c>
      <c r="F383" s="17" t="s">
        <v>2562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36" t="s">
        <v>3453</v>
      </c>
      <c r="N383" s="36"/>
    </row>
    <row r="384" spans="1:14" x14ac:dyDescent="0.3">
      <c r="A384" s="17" t="s">
        <v>2563</v>
      </c>
      <c r="B384" s="17" t="s">
        <v>2564</v>
      </c>
      <c r="C384" s="17" t="s">
        <v>1244</v>
      </c>
      <c r="D384" s="17" t="s">
        <v>1104</v>
      </c>
      <c r="E384" s="17" t="s">
        <v>2565</v>
      </c>
      <c r="F384" s="17" t="s">
        <v>2566</v>
      </c>
      <c r="G384" s="18">
        <v>1</v>
      </c>
      <c r="H384" s="18">
        <v>4</v>
      </c>
      <c r="I384" s="19">
        <v>0</v>
      </c>
      <c r="J384" s="20">
        <v>1</v>
      </c>
      <c r="K384" s="21">
        <v>0</v>
      </c>
      <c r="L384" s="22">
        <v>0</v>
      </c>
      <c r="M384" s="36" t="s">
        <v>3452</v>
      </c>
      <c r="N384" s="36"/>
    </row>
    <row r="385" spans="1:14" x14ac:dyDescent="0.3">
      <c r="A385" s="17" t="s">
        <v>2567</v>
      </c>
      <c r="B385" s="17" t="s">
        <v>2568</v>
      </c>
      <c r="C385" s="17" t="s">
        <v>2569</v>
      </c>
      <c r="D385" s="17" t="s">
        <v>2140</v>
      </c>
      <c r="E385" s="17" t="s">
        <v>592</v>
      </c>
      <c r="F385" s="17" t="s">
        <v>2570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36" t="s">
        <v>3452</v>
      </c>
      <c r="N385" s="36"/>
    </row>
    <row r="386" spans="1:14" x14ac:dyDescent="0.3">
      <c r="A386" s="17" t="s">
        <v>2571</v>
      </c>
      <c r="B386" s="17" t="s">
        <v>2572</v>
      </c>
      <c r="C386" s="17" t="s">
        <v>1119</v>
      </c>
      <c r="D386" s="17" t="s">
        <v>1104</v>
      </c>
      <c r="E386" s="17" t="s">
        <v>543</v>
      </c>
      <c r="F386" s="17" t="s">
        <v>2573</v>
      </c>
      <c r="G386" s="18">
        <v>1</v>
      </c>
      <c r="H386" s="18">
        <v>24</v>
      </c>
      <c r="I386" s="19">
        <v>0</v>
      </c>
      <c r="J386" s="20">
        <v>1</v>
      </c>
      <c r="K386" s="21">
        <v>0</v>
      </c>
      <c r="L386" s="22">
        <v>0</v>
      </c>
      <c r="M386" s="36" t="s">
        <v>3452</v>
      </c>
      <c r="N386" s="36"/>
    </row>
    <row r="387" spans="1:14" x14ac:dyDescent="0.3">
      <c r="A387" s="17" t="s">
        <v>2574</v>
      </c>
      <c r="B387" s="17" t="s">
        <v>2575</v>
      </c>
      <c r="C387" s="17" t="s">
        <v>2195</v>
      </c>
      <c r="D387" s="17" t="s">
        <v>1545</v>
      </c>
      <c r="E387" s="17" t="s">
        <v>1409</v>
      </c>
      <c r="F387" s="17" t="s">
        <v>2576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6" t="s">
        <v>3453</v>
      </c>
      <c r="N387" s="36"/>
    </row>
    <row r="388" spans="1:14" x14ac:dyDescent="0.3">
      <c r="A388" s="17" t="s">
        <v>997</v>
      </c>
      <c r="B388" s="17" t="s">
        <v>2577</v>
      </c>
      <c r="C388" s="17" t="s">
        <v>2578</v>
      </c>
      <c r="D388" s="17" t="s">
        <v>1104</v>
      </c>
      <c r="E388" s="17" t="s">
        <v>628</v>
      </c>
      <c r="F388" s="17" t="s">
        <v>2579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36" t="s">
        <v>3450</v>
      </c>
      <c r="N388" s="36"/>
    </row>
    <row r="389" spans="1:14" x14ac:dyDescent="0.3">
      <c r="A389" s="17" t="s">
        <v>2580</v>
      </c>
      <c r="B389" s="17" t="s">
        <v>2581</v>
      </c>
      <c r="C389" s="17" t="s">
        <v>1119</v>
      </c>
      <c r="D389" s="17" t="s">
        <v>1218</v>
      </c>
      <c r="E389" s="17" t="s">
        <v>2582</v>
      </c>
      <c r="F389" s="17" t="s">
        <v>2583</v>
      </c>
      <c r="G389" s="18">
        <v>1</v>
      </c>
      <c r="H389" s="18">
        <v>500</v>
      </c>
      <c r="I389" s="19">
        <v>0</v>
      </c>
      <c r="J389" s="20">
        <v>1</v>
      </c>
      <c r="K389" s="21">
        <v>0</v>
      </c>
      <c r="L389" s="22">
        <v>0</v>
      </c>
      <c r="M389" s="36" t="s">
        <v>3453</v>
      </c>
      <c r="N389" s="36"/>
    </row>
    <row r="390" spans="1:14" x14ac:dyDescent="0.3">
      <c r="A390" s="17" t="s">
        <v>2584</v>
      </c>
      <c r="B390" s="17" t="s">
        <v>2585</v>
      </c>
      <c r="C390" s="17" t="s">
        <v>2211</v>
      </c>
      <c r="D390" s="17" t="s">
        <v>1165</v>
      </c>
      <c r="E390" s="17" t="s">
        <v>1279</v>
      </c>
      <c r="F390" s="17" t="s">
        <v>2212</v>
      </c>
      <c r="G390" s="18">
        <v>1</v>
      </c>
      <c r="H390" s="18">
        <v>2</v>
      </c>
      <c r="I390" s="19">
        <v>1</v>
      </c>
      <c r="J390" s="20">
        <v>0</v>
      </c>
      <c r="K390" s="21">
        <v>0</v>
      </c>
      <c r="L390" s="22">
        <v>0</v>
      </c>
      <c r="M390" s="36" t="s">
        <v>3451</v>
      </c>
      <c r="N390" s="36"/>
    </row>
    <row r="391" spans="1:14" x14ac:dyDescent="0.3">
      <c r="A391" s="17" t="s">
        <v>2586</v>
      </c>
      <c r="B391" s="17" t="s">
        <v>2587</v>
      </c>
      <c r="C391" s="17" t="s">
        <v>2588</v>
      </c>
      <c r="D391" s="17" t="s">
        <v>2589</v>
      </c>
      <c r="E391" s="17" t="s">
        <v>454</v>
      </c>
      <c r="F391" s="17" t="s">
        <v>2590</v>
      </c>
      <c r="G391" s="18">
        <v>1</v>
      </c>
      <c r="H391" s="18">
        <v>8</v>
      </c>
      <c r="I391" s="19">
        <v>1</v>
      </c>
      <c r="J391" s="20">
        <v>0</v>
      </c>
      <c r="K391" s="21">
        <v>0</v>
      </c>
      <c r="L391" s="22">
        <v>0</v>
      </c>
      <c r="M391" s="36" t="s">
        <v>3453</v>
      </c>
      <c r="N391" s="36"/>
    </row>
    <row r="392" spans="1:14" x14ac:dyDescent="0.3">
      <c r="A392" s="17" t="s">
        <v>2591</v>
      </c>
      <c r="B392" s="17" t="s">
        <v>2592</v>
      </c>
      <c r="C392" s="17" t="s">
        <v>2593</v>
      </c>
      <c r="D392" s="17" t="s">
        <v>2594</v>
      </c>
      <c r="E392" s="17" t="s">
        <v>346</v>
      </c>
      <c r="F392" s="17" t="s">
        <v>2595</v>
      </c>
      <c r="G392" s="18">
        <v>1</v>
      </c>
      <c r="H392" s="18">
        <v>1</v>
      </c>
      <c r="I392" s="19">
        <v>1</v>
      </c>
      <c r="J392" s="20">
        <v>0</v>
      </c>
      <c r="K392" s="21">
        <v>0</v>
      </c>
      <c r="L392" s="22">
        <v>0</v>
      </c>
      <c r="M392" s="36" t="s">
        <v>3452</v>
      </c>
      <c r="N392" s="36"/>
    </row>
    <row r="393" spans="1:14" x14ac:dyDescent="0.3">
      <c r="A393" s="17" t="s">
        <v>2596</v>
      </c>
      <c r="B393" s="17" t="s">
        <v>2597</v>
      </c>
      <c r="C393" s="17" t="s">
        <v>1292</v>
      </c>
      <c r="D393" s="17" t="s">
        <v>1839</v>
      </c>
      <c r="E393" s="17" t="s">
        <v>764</v>
      </c>
      <c r="F393" s="17" t="s">
        <v>2598</v>
      </c>
      <c r="G393" s="18">
        <v>1</v>
      </c>
      <c r="H393" s="18">
        <v>8</v>
      </c>
      <c r="I393" s="19">
        <v>0</v>
      </c>
      <c r="J393" s="20">
        <v>1</v>
      </c>
      <c r="K393" s="21">
        <v>0</v>
      </c>
      <c r="L393" s="22">
        <v>0</v>
      </c>
      <c r="M393" s="36" t="s">
        <v>3452</v>
      </c>
      <c r="N393" s="36"/>
    </row>
    <row r="394" spans="1:14" x14ac:dyDescent="0.3">
      <c r="A394" s="17" t="s">
        <v>2599</v>
      </c>
      <c r="B394" s="17" t="s">
        <v>2600</v>
      </c>
      <c r="C394" s="17" t="s">
        <v>1119</v>
      </c>
      <c r="D394" s="17" t="s">
        <v>2601</v>
      </c>
      <c r="E394" s="17" t="s">
        <v>441</v>
      </c>
      <c r="F394" s="17" t="s">
        <v>2602</v>
      </c>
      <c r="G394" s="18">
        <v>1</v>
      </c>
      <c r="H394" s="18">
        <v>5</v>
      </c>
      <c r="I394" s="19">
        <v>0</v>
      </c>
      <c r="J394" s="20">
        <v>1</v>
      </c>
      <c r="K394" s="21">
        <v>0</v>
      </c>
      <c r="L394" s="22">
        <v>0</v>
      </c>
      <c r="M394" s="36" t="s">
        <v>3453</v>
      </c>
      <c r="N394" s="36"/>
    </row>
    <row r="395" spans="1:14" x14ac:dyDescent="0.3">
      <c r="A395" s="17" t="s">
        <v>2603</v>
      </c>
      <c r="B395" s="17" t="s">
        <v>2604</v>
      </c>
      <c r="C395" s="17" t="s">
        <v>2243</v>
      </c>
      <c r="D395" s="17" t="s">
        <v>2605</v>
      </c>
      <c r="E395" s="17" t="s">
        <v>1110</v>
      </c>
      <c r="F395" s="17" t="s">
        <v>2606</v>
      </c>
      <c r="G395" s="18">
        <v>1</v>
      </c>
      <c r="H395" s="18">
        <v>3</v>
      </c>
      <c r="I395" s="19">
        <v>1</v>
      </c>
      <c r="J395" s="20">
        <v>0</v>
      </c>
      <c r="K395" s="21">
        <v>0</v>
      </c>
      <c r="L395" s="22">
        <v>0</v>
      </c>
      <c r="M395" s="36" t="s">
        <v>3453</v>
      </c>
      <c r="N395" s="36"/>
    </row>
    <row r="396" spans="1:14" x14ac:dyDescent="0.3">
      <c r="A396" s="17" t="s">
        <v>2607</v>
      </c>
      <c r="B396" s="17" t="s">
        <v>2608</v>
      </c>
      <c r="C396" s="17" t="s">
        <v>2609</v>
      </c>
      <c r="D396" s="17" t="s">
        <v>2610</v>
      </c>
      <c r="E396" s="17" t="s">
        <v>1758</v>
      </c>
      <c r="F396" s="17" t="s">
        <v>2611</v>
      </c>
      <c r="G396" s="18">
        <v>1</v>
      </c>
      <c r="H396" s="18">
        <v>7</v>
      </c>
      <c r="I396" s="19">
        <v>0</v>
      </c>
      <c r="J396" s="20">
        <v>1</v>
      </c>
      <c r="K396" s="21">
        <v>0</v>
      </c>
      <c r="L396" s="22">
        <v>0</v>
      </c>
      <c r="M396" s="36" t="s">
        <v>3453</v>
      </c>
      <c r="N396" s="36"/>
    </row>
    <row r="397" spans="1:14" x14ac:dyDescent="0.3">
      <c r="A397" s="17" t="s">
        <v>2612</v>
      </c>
      <c r="B397" s="17" t="s">
        <v>2613</v>
      </c>
      <c r="C397" s="17" t="s">
        <v>2614</v>
      </c>
      <c r="D397" s="17" t="s">
        <v>1104</v>
      </c>
      <c r="E397" s="17" t="s">
        <v>2615</v>
      </c>
      <c r="F397" s="17" t="s">
        <v>2616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6" t="s">
        <v>3453</v>
      </c>
      <c r="N397" s="36"/>
    </row>
    <row r="398" spans="1:14" x14ac:dyDescent="0.3">
      <c r="A398" s="17" t="s">
        <v>355</v>
      </c>
      <c r="B398" s="17" t="s">
        <v>2617</v>
      </c>
      <c r="C398" s="17" t="s">
        <v>2618</v>
      </c>
      <c r="D398" s="17" t="s">
        <v>1104</v>
      </c>
      <c r="E398" s="17" t="s">
        <v>358</v>
      </c>
      <c r="F398" s="17" t="s">
        <v>2619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36" t="s">
        <v>3454</v>
      </c>
      <c r="N398" s="36"/>
    </row>
    <row r="399" spans="1:14" x14ac:dyDescent="0.3">
      <c r="A399" s="17" t="s">
        <v>768</v>
      </c>
      <c r="B399" s="17" t="s">
        <v>2620</v>
      </c>
      <c r="C399" s="17" t="s">
        <v>2621</v>
      </c>
      <c r="D399" s="17" t="s">
        <v>1205</v>
      </c>
      <c r="E399" s="17" t="s">
        <v>770</v>
      </c>
      <c r="F399" s="17" t="s">
        <v>2622</v>
      </c>
      <c r="G399" s="18">
        <v>1</v>
      </c>
      <c r="H399" s="18">
        <v>3</v>
      </c>
      <c r="I399" s="19">
        <v>0</v>
      </c>
      <c r="J399" s="20">
        <v>0</v>
      </c>
      <c r="K399" s="21">
        <v>0</v>
      </c>
      <c r="L399" s="22">
        <v>1</v>
      </c>
      <c r="M399" s="36" t="s">
        <v>3454</v>
      </c>
      <c r="N399" s="36"/>
    </row>
    <row r="400" spans="1:14" x14ac:dyDescent="0.3">
      <c r="A400" s="17" t="s">
        <v>863</v>
      </c>
      <c r="B400" s="17" t="s">
        <v>2623</v>
      </c>
      <c r="C400" s="17" t="s">
        <v>2624</v>
      </c>
      <c r="D400" s="17" t="s">
        <v>1104</v>
      </c>
      <c r="E400" s="17" t="s">
        <v>829</v>
      </c>
      <c r="F400" s="17" t="s">
        <v>2625</v>
      </c>
      <c r="G400" s="18">
        <v>1</v>
      </c>
      <c r="H400" s="18">
        <v>2</v>
      </c>
      <c r="I400" s="19">
        <v>0</v>
      </c>
      <c r="J400" s="20">
        <v>0</v>
      </c>
      <c r="K400" s="21">
        <v>0</v>
      </c>
      <c r="L400" s="22">
        <v>1</v>
      </c>
      <c r="M400" s="36" t="s">
        <v>3454</v>
      </c>
      <c r="N400" s="36"/>
    </row>
    <row r="401" spans="1:14" x14ac:dyDescent="0.3">
      <c r="A401" s="17" t="s">
        <v>405</v>
      </c>
      <c r="B401" s="17" t="s">
        <v>2626</v>
      </c>
      <c r="C401" s="17" t="s">
        <v>2627</v>
      </c>
      <c r="D401" s="17" t="s">
        <v>2628</v>
      </c>
      <c r="E401" s="17" t="s">
        <v>400</v>
      </c>
      <c r="F401" s="17" t="s">
        <v>2629</v>
      </c>
      <c r="G401" s="18">
        <v>1</v>
      </c>
      <c r="H401" s="18">
        <v>2</v>
      </c>
      <c r="I401" s="19">
        <v>0</v>
      </c>
      <c r="J401" s="20">
        <v>0</v>
      </c>
      <c r="K401" s="21">
        <v>1</v>
      </c>
      <c r="L401" s="22">
        <v>0</v>
      </c>
      <c r="M401" s="36" t="s">
        <v>3454</v>
      </c>
      <c r="N401" s="36"/>
    </row>
    <row r="402" spans="1:14" x14ac:dyDescent="0.3">
      <c r="A402" s="17" t="s">
        <v>267</v>
      </c>
      <c r="B402" s="17" t="s">
        <v>2630</v>
      </c>
      <c r="C402" s="17" t="s">
        <v>2631</v>
      </c>
      <c r="D402" s="17" t="s">
        <v>1104</v>
      </c>
      <c r="E402" s="17" t="s">
        <v>270</v>
      </c>
      <c r="F402" s="17" t="s">
        <v>2632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36" t="s">
        <v>3454</v>
      </c>
      <c r="N402" s="36"/>
    </row>
    <row r="403" spans="1:14" x14ac:dyDescent="0.3">
      <c r="A403" s="17" t="s">
        <v>2633</v>
      </c>
      <c r="B403" s="17" t="s">
        <v>1291</v>
      </c>
      <c r="C403" s="17" t="s">
        <v>1796</v>
      </c>
      <c r="D403" s="17" t="s">
        <v>1156</v>
      </c>
      <c r="E403" s="17" t="s">
        <v>1293</v>
      </c>
      <c r="F403" s="17" t="s">
        <v>2634</v>
      </c>
      <c r="G403" s="18">
        <v>1</v>
      </c>
      <c r="H403" s="18">
        <v>4</v>
      </c>
      <c r="I403" s="19">
        <v>1</v>
      </c>
      <c r="J403" s="20">
        <v>0</v>
      </c>
      <c r="K403" s="21">
        <v>0</v>
      </c>
      <c r="L403" s="22">
        <v>0</v>
      </c>
      <c r="M403" s="36" t="s">
        <v>3453</v>
      </c>
      <c r="N403" s="36"/>
    </row>
    <row r="404" spans="1:14" x14ac:dyDescent="0.3">
      <c r="A404" s="17" t="s">
        <v>2635</v>
      </c>
      <c r="B404" s="17" t="s">
        <v>2636</v>
      </c>
      <c r="C404" s="17" t="s">
        <v>2637</v>
      </c>
      <c r="D404" s="17" t="s">
        <v>1530</v>
      </c>
      <c r="E404" s="17" t="s">
        <v>1934</v>
      </c>
      <c r="F404" s="17" t="s">
        <v>2638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36" t="s">
        <v>3453</v>
      </c>
      <c r="N404" s="36"/>
    </row>
    <row r="405" spans="1:14" x14ac:dyDescent="0.3">
      <c r="A405" s="17" t="s">
        <v>2639</v>
      </c>
      <c r="B405" s="17" t="s">
        <v>2640</v>
      </c>
      <c r="C405" s="17" t="s">
        <v>2641</v>
      </c>
      <c r="D405" s="17" t="s">
        <v>1104</v>
      </c>
      <c r="E405" s="17" t="s">
        <v>564</v>
      </c>
      <c r="F405" s="17" t="s">
        <v>2642</v>
      </c>
      <c r="G405" s="18">
        <v>1</v>
      </c>
      <c r="H405" s="18">
        <v>3</v>
      </c>
      <c r="I405" s="19">
        <v>0</v>
      </c>
      <c r="J405" s="20">
        <v>1</v>
      </c>
      <c r="K405" s="21">
        <v>0</v>
      </c>
      <c r="L405" s="22">
        <v>0</v>
      </c>
      <c r="M405" s="36" t="s">
        <v>3452</v>
      </c>
      <c r="N405" s="36"/>
    </row>
    <row r="406" spans="1:14" x14ac:dyDescent="0.3">
      <c r="A406" s="17" t="s">
        <v>759</v>
      </c>
      <c r="B406" s="17" t="s">
        <v>2643</v>
      </c>
      <c r="C406" s="17" t="s">
        <v>2644</v>
      </c>
      <c r="D406" s="17" t="s">
        <v>1104</v>
      </c>
      <c r="E406" s="17" t="s">
        <v>761</v>
      </c>
      <c r="F406" s="17" t="s">
        <v>2645</v>
      </c>
      <c r="G406" s="18">
        <v>1</v>
      </c>
      <c r="H406" s="18">
        <v>3</v>
      </c>
      <c r="I406" s="19">
        <v>0</v>
      </c>
      <c r="J406" s="20">
        <v>0</v>
      </c>
      <c r="K406" s="21">
        <v>0</v>
      </c>
      <c r="L406" s="22">
        <v>1</v>
      </c>
      <c r="M406" s="36" t="s">
        <v>3454</v>
      </c>
      <c r="N406" s="36"/>
    </row>
    <row r="407" spans="1:14" x14ac:dyDescent="0.3">
      <c r="A407" s="17" t="s">
        <v>991</v>
      </c>
      <c r="B407" s="17" t="s">
        <v>2646</v>
      </c>
      <c r="C407" s="17" t="s">
        <v>2647</v>
      </c>
      <c r="D407" s="17" t="s">
        <v>1218</v>
      </c>
      <c r="E407" s="17" t="s">
        <v>628</v>
      </c>
      <c r="F407" s="17" t="s">
        <v>2648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36" t="s">
        <v>3450</v>
      </c>
      <c r="N407" s="36"/>
    </row>
    <row r="408" spans="1:14" x14ac:dyDescent="0.3">
      <c r="A408" s="17" t="s">
        <v>2649</v>
      </c>
      <c r="B408" s="17" t="s">
        <v>2650</v>
      </c>
      <c r="C408" s="17" t="s">
        <v>1400</v>
      </c>
      <c r="D408" s="17" t="s">
        <v>1104</v>
      </c>
      <c r="E408" s="17" t="s">
        <v>290</v>
      </c>
      <c r="F408" s="17" t="s">
        <v>2651</v>
      </c>
      <c r="G408" s="18">
        <v>1</v>
      </c>
      <c r="H408" s="18">
        <v>4</v>
      </c>
      <c r="I408" s="19">
        <v>0</v>
      </c>
      <c r="J408" s="20">
        <v>1</v>
      </c>
      <c r="K408" s="21">
        <v>0</v>
      </c>
      <c r="L408" s="22">
        <v>0</v>
      </c>
      <c r="M408" s="36" t="s">
        <v>3452</v>
      </c>
      <c r="N408" s="36"/>
    </row>
    <row r="409" spans="1:14" x14ac:dyDescent="0.3">
      <c r="A409" s="17" t="s">
        <v>2652</v>
      </c>
      <c r="B409" s="17" t="s">
        <v>2653</v>
      </c>
      <c r="C409" s="17" t="s">
        <v>2654</v>
      </c>
      <c r="D409" s="17" t="s">
        <v>1141</v>
      </c>
      <c r="E409" s="17" t="s">
        <v>346</v>
      </c>
      <c r="F409" s="17" t="s">
        <v>2655</v>
      </c>
      <c r="G409" s="18">
        <v>1</v>
      </c>
      <c r="H409" s="18">
        <v>1</v>
      </c>
      <c r="I409" s="19">
        <v>1</v>
      </c>
      <c r="J409" s="20">
        <v>0</v>
      </c>
      <c r="K409" s="21">
        <v>0</v>
      </c>
      <c r="L409" s="22">
        <v>0</v>
      </c>
      <c r="M409" s="36" t="s">
        <v>3453</v>
      </c>
      <c r="N409" s="36"/>
    </row>
    <row r="410" spans="1:14" x14ac:dyDescent="0.3">
      <c r="A410" s="17" t="s">
        <v>833</v>
      </c>
      <c r="B410" s="17" t="s">
        <v>2656</v>
      </c>
      <c r="C410" s="17" t="s">
        <v>1119</v>
      </c>
      <c r="D410" s="17" t="s">
        <v>1104</v>
      </c>
      <c r="E410" s="17" t="s">
        <v>628</v>
      </c>
      <c r="F410" s="17" t="s">
        <v>2657</v>
      </c>
      <c r="G410" s="18">
        <v>1</v>
      </c>
      <c r="H410" s="18">
        <v>1</v>
      </c>
      <c r="I410" s="19">
        <v>0</v>
      </c>
      <c r="J410" s="20">
        <v>0</v>
      </c>
      <c r="K410" s="21">
        <v>0</v>
      </c>
      <c r="L410" s="22">
        <v>1</v>
      </c>
      <c r="M410" s="36" t="s">
        <v>3450</v>
      </c>
      <c r="N410" s="36"/>
    </row>
    <row r="411" spans="1:14" x14ac:dyDescent="0.3">
      <c r="A411" s="17" t="s">
        <v>1053</v>
      </c>
      <c r="B411" s="17" t="s">
        <v>2658</v>
      </c>
      <c r="C411" s="17" t="s">
        <v>2659</v>
      </c>
      <c r="D411" s="17" t="s">
        <v>1104</v>
      </c>
      <c r="E411" s="17" t="s">
        <v>358</v>
      </c>
      <c r="F411" s="17" t="s">
        <v>2660</v>
      </c>
      <c r="G411" s="18">
        <v>1</v>
      </c>
      <c r="H411" s="18">
        <v>3</v>
      </c>
      <c r="I411" s="19">
        <v>0</v>
      </c>
      <c r="J411" s="20">
        <v>0</v>
      </c>
      <c r="K411" s="21">
        <v>0</v>
      </c>
      <c r="L411" s="22">
        <v>1</v>
      </c>
      <c r="M411" s="36" t="s">
        <v>3454</v>
      </c>
      <c r="N411" s="36"/>
    </row>
    <row r="412" spans="1:14" x14ac:dyDescent="0.3">
      <c r="A412" s="17" t="s">
        <v>2661</v>
      </c>
      <c r="B412" s="17" t="s">
        <v>2662</v>
      </c>
      <c r="C412" s="17" t="s">
        <v>2663</v>
      </c>
      <c r="D412" s="17" t="s">
        <v>1165</v>
      </c>
      <c r="E412" s="17" t="s">
        <v>2664</v>
      </c>
      <c r="F412" s="17" t="s">
        <v>2665</v>
      </c>
      <c r="G412" s="18">
        <v>1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36" t="s">
        <v>3453</v>
      </c>
      <c r="N412" s="36"/>
    </row>
    <row r="413" spans="1:14" x14ac:dyDescent="0.3">
      <c r="A413" s="17" t="s">
        <v>413</v>
      </c>
      <c r="B413" s="17" t="s">
        <v>2666</v>
      </c>
      <c r="C413" s="17" t="s">
        <v>2667</v>
      </c>
      <c r="D413" s="17" t="s">
        <v>1263</v>
      </c>
      <c r="E413" s="17" t="s">
        <v>392</v>
      </c>
      <c r="F413" s="17" t="s">
        <v>2668</v>
      </c>
      <c r="G413" s="18">
        <v>1</v>
      </c>
      <c r="H413" s="18">
        <v>4</v>
      </c>
      <c r="I413" s="19">
        <v>0</v>
      </c>
      <c r="J413" s="20">
        <v>0</v>
      </c>
      <c r="K413" s="21">
        <v>1</v>
      </c>
      <c r="L413" s="22">
        <v>0</v>
      </c>
      <c r="M413" s="36" t="s">
        <v>3454</v>
      </c>
      <c r="N413" s="36"/>
    </row>
    <row r="414" spans="1:14" x14ac:dyDescent="0.3">
      <c r="A414" s="17" t="s">
        <v>1047</v>
      </c>
      <c r="B414" s="17" t="s">
        <v>1048</v>
      </c>
      <c r="C414" s="17" t="s">
        <v>1119</v>
      </c>
      <c r="D414" s="17" t="s">
        <v>1104</v>
      </c>
      <c r="E414" s="17" t="s">
        <v>392</v>
      </c>
      <c r="F414" s="17" t="s">
        <v>2669</v>
      </c>
      <c r="G414" s="18">
        <v>1</v>
      </c>
      <c r="H414" s="18">
        <v>1</v>
      </c>
      <c r="I414" s="19">
        <v>0</v>
      </c>
      <c r="J414" s="20">
        <v>0</v>
      </c>
      <c r="K414" s="21">
        <v>0</v>
      </c>
      <c r="L414" s="22">
        <v>1</v>
      </c>
      <c r="M414" s="36" t="s">
        <v>3454</v>
      </c>
      <c r="N414" s="36"/>
    </row>
    <row r="415" spans="1:14" x14ac:dyDescent="0.3">
      <c r="A415" s="17" t="s">
        <v>2670</v>
      </c>
      <c r="B415" s="17" t="s">
        <v>2671</v>
      </c>
      <c r="C415" s="17" t="s">
        <v>2672</v>
      </c>
      <c r="D415" s="17" t="s">
        <v>2673</v>
      </c>
      <c r="E415" s="17" t="s">
        <v>1136</v>
      </c>
      <c r="F415" s="17" t="s">
        <v>2674</v>
      </c>
      <c r="G415" s="18">
        <v>1</v>
      </c>
      <c r="H415" s="18">
        <v>1</v>
      </c>
      <c r="I415" s="19">
        <v>1</v>
      </c>
      <c r="J415" s="20">
        <v>0</v>
      </c>
      <c r="K415" s="21">
        <v>0</v>
      </c>
      <c r="L415" s="22">
        <v>0</v>
      </c>
      <c r="M415" s="36" t="s">
        <v>3451</v>
      </c>
      <c r="N415" s="36"/>
    </row>
    <row r="416" spans="1:14" x14ac:dyDescent="0.3">
      <c r="A416" s="17" t="s">
        <v>762</v>
      </c>
      <c r="B416" s="17" t="s">
        <v>2390</v>
      </c>
      <c r="C416" s="17" t="s">
        <v>1292</v>
      </c>
      <c r="D416" s="17" t="s">
        <v>1839</v>
      </c>
      <c r="E416" s="17" t="s">
        <v>764</v>
      </c>
      <c r="F416" s="17" t="s">
        <v>2675</v>
      </c>
      <c r="G416" s="18">
        <v>1</v>
      </c>
      <c r="H416" s="18">
        <v>4</v>
      </c>
      <c r="I416" s="19">
        <v>0</v>
      </c>
      <c r="J416" s="20">
        <v>0</v>
      </c>
      <c r="K416" s="21">
        <v>0</v>
      </c>
      <c r="L416" s="22">
        <v>1</v>
      </c>
      <c r="M416" s="36" t="s">
        <v>3454</v>
      </c>
      <c r="N416" s="36"/>
    </row>
    <row r="417" spans="1:14" x14ac:dyDescent="0.3">
      <c r="A417" s="17" t="s">
        <v>743</v>
      </c>
      <c r="B417" s="17" t="s">
        <v>744</v>
      </c>
      <c r="C417" s="17" t="s">
        <v>2676</v>
      </c>
      <c r="D417" s="17" t="s">
        <v>2316</v>
      </c>
      <c r="E417" s="17" t="s">
        <v>745</v>
      </c>
      <c r="F417" s="17" t="s">
        <v>2677</v>
      </c>
      <c r="G417" s="18">
        <v>1</v>
      </c>
      <c r="H417" s="18">
        <v>3</v>
      </c>
      <c r="I417" s="19">
        <v>0</v>
      </c>
      <c r="J417" s="20">
        <v>0</v>
      </c>
      <c r="K417" s="21">
        <v>0</v>
      </c>
      <c r="L417" s="22">
        <v>1</v>
      </c>
      <c r="M417" s="36" t="s">
        <v>3454</v>
      </c>
      <c r="N417" s="36"/>
    </row>
    <row r="418" spans="1:14" x14ac:dyDescent="0.3">
      <c r="A418" s="17" t="s">
        <v>2678</v>
      </c>
      <c r="B418" s="17" t="s">
        <v>2679</v>
      </c>
      <c r="C418" s="17" t="s">
        <v>2680</v>
      </c>
      <c r="D418" s="17" t="s">
        <v>1183</v>
      </c>
      <c r="E418" s="17" t="s">
        <v>2681</v>
      </c>
      <c r="F418" s="17" t="s">
        <v>2682</v>
      </c>
      <c r="G418" s="18">
        <v>1</v>
      </c>
      <c r="H418" s="18">
        <v>4</v>
      </c>
      <c r="I418" s="19">
        <v>0</v>
      </c>
      <c r="J418" s="20">
        <v>1</v>
      </c>
      <c r="K418" s="21">
        <v>0</v>
      </c>
      <c r="L418" s="22">
        <v>0</v>
      </c>
      <c r="M418" s="36" t="s">
        <v>3453</v>
      </c>
      <c r="N418" s="36"/>
    </row>
    <row r="419" spans="1:14" x14ac:dyDescent="0.3">
      <c r="A419" s="17" t="s">
        <v>2683</v>
      </c>
      <c r="B419" s="17" t="s">
        <v>2684</v>
      </c>
      <c r="C419" s="17" t="s">
        <v>1119</v>
      </c>
      <c r="D419" s="17" t="s">
        <v>1839</v>
      </c>
      <c r="E419" s="17" t="s">
        <v>764</v>
      </c>
      <c r="F419" s="17" t="s">
        <v>2685</v>
      </c>
      <c r="G419" s="18">
        <v>1</v>
      </c>
      <c r="H419" s="18">
        <v>12</v>
      </c>
      <c r="I419" s="19">
        <v>0</v>
      </c>
      <c r="J419" s="20">
        <v>1</v>
      </c>
      <c r="K419" s="21">
        <v>0</v>
      </c>
      <c r="L419" s="22">
        <v>0</v>
      </c>
      <c r="M419" s="36" t="s">
        <v>3452</v>
      </c>
      <c r="N419" s="36"/>
    </row>
    <row r="420" spans="1:14" x14ac:dyDescent="0.3">
      <c r="A420" s="17" t="s">
        <v>2686</v>
      </c>
      <c r="B420" s="17" t="s">
        <v>2687</v>
      </c>
      <c r="C420" s="17" t="s">
        <v>2688</v>
      </c>
      <c r="D420" s="17" t="s">
        <v>1104</v>
      </c>
      <c r="E420" s="17" t="s">
        <v>358</v>
      </c>
      <c r="F420" s="17" t="s">
        <v>2689</v>
      </c>
      <c r="G420" s="18">
        <v>1</v>
      </c>
      <c r="H420" s="18">
        <v>5</v>
      </c>
      <c r="I420" s="19">
        <v>0</v>
      </c>
      <c r="J420" s="20">
        <v>1</v>
      </c>
      <c r="K420" s="21">
        <v>0</v>
      </c>
      <c r="L420" s="22">
        <v>0</v>
      </c>
      <c r="M420" s="36" t="s">
        <v>3453</v>
      </c>
      <c r="N420" s="36"/>
    </row>
    <row r="421" spans="1:14" x14ac:dyDescent="0.3">
      <c r="A421" s="17" t="s">
        <v>287</v>
      </c>
      <c r="B421" s="17" t="s">
        <v>2690</v>
      </c>
      <c r="C421" s="17" t="s">
        <v>2691</v>
      </c>
      <c r="D421" s="17" t="s">
        <v>1104</v>
      </c>
      <c r="E421" s="17" t="s">
        <v>290</v>
      </c>
      <c r="F421" s="17" t="s">
        <v>2692</v>
      </c>
      <c r="G421" s="18">
        <v>1</v>
      </c>
      <c r="H421" s="18">
        <v>8</v>
      </c>
      <c r="I421" s="19">
        <v>0</v>
      </c>
      <c r="J421" s="20">
        <v>0</v>
      </c>
      <c r="K421" s="21">
        <v>1</v>
      </c>
      <c r="L421" s="22">
        <v>0</v>
      </c>
      <c r="M421" s="36" t="s">
        <v>3454</v>
      </c>
      <c r="N421" s="36"/>
    </row>
    <row r="422" spans="1:14" x14ac:dyDescent="0.3">
      <c r="A422" s="17" t="s">
        <v>2693</v>
      </c>
      <c r="B422" s="17" t="s">
        <v>2564</v>
      </c>
      <c r="C422" s="17" t="s">
        <v>1292</v>
      </c>
      <c r="D422" s="17" t="s">
        <v>1104</v>
      </c>
      <c r="E422" s="17" t="s">
        <v>2565</v>
      </c>
      <c r="F422" s="17" t="s">
        <v>2694</v>
      </c>
      <c r="G422" s="18">
        <v>1</v>
      </c>
      <c r="H422" s="18">
        <v>4</v>
      </c>
      <c r="I422" s="19">
        <v>0</v>
      </c>
      <c r="J422" s="20">
        <v>1</v>
      </c>
      <c r="K422" s="21">
        <v>0</v>
      </c>
      <c r="L422" s="22">
        <v>0</v>
      </c>
      <c r="M422" s="36" t="s">
        <v>3452</v>
      </c>
      <c r="N422" s="36"/>
    </row>
    <row r="423" spans="1:14" x14ac:dyDescent="0.3">
      <c r="A423" s="17" t="s">
        <v>2695</v>
      </c>
      <c r="B423" s="17" t="s">
        <v>2696</v>
      </c>
      <c r="C423" s="17" t="s">
        <v>1689</v>
      </c>
      <c r="D423" s="17" t="s">
        <v>1165</v>
      </c>
      <c r="E423" s="17" t="s">
        <v>1279</v>
      </c>
      <c r="F423" s="17" t="s">
        <v>2697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36" t="s">
        <v>3451</v>
      </c>
      <c r="N423" s="36"/>
    </row>
    <row r="424" spans="1:14" x14ac:dyDescent="0.3">
      <c r="A424" s="17" t="s">
        <v>2698</v>
      </c>
      <c r="B424" s="17" t="s">
        <v>2699</v>
      </c>
      <c r="C424" s="17" t="s">
        <v>1119</v>
      </c>
      <c r="D424" s="17" t="s">
        <v>1104</v>
      </c>
      <c r="E424" s="17" t="s">
        <v>376</v>
      </c>
      <c r="F424" s="17" t="s">
        <v>2700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36" t="s">
        <v>3453</v>
      </c>
      <c r="N424" s="36"/>
    </row>
    <row r="425" spans="1:14" x14ac:dyDescent="0.3">
      <c r="A425" s="17" t="s">
        <v>590</v>
      </c>
      <c r="B425" s="17" t="s">
        <v>591</v>
      </c>
      <c r="C425" s="17" t="s">
        <v>1119</v>
      </c>
      <c r="D425" s="17" t="s">
        <v>1183</v>
      </c>
      <c r="E425" s="17" t="s">
        <v>592</v>
      </c>
      <c r="F425" s="17" t="s">
        <v>2701</v>
      </c>
      <c r="G425" s="18">
        <v>1</v>
      </c>
      <c r="H425" s="18">
        <v>1</v>
      </c>
      <c r="I425" s="19">
        <v>0</v>
      </c>
      <c r="J425" s="20">
        <v>0</v>
      </c>
      <c r="K425" s="21">
        <v>1</v>
      </c>
      <c r="L425" s="22">
        <v>0</v>
      </c>
      <c r="M425" s="36" t="s">
        <v>3454</v>
      </c>
      <c r="N425" s="36"/>
    </row>
    <row r="426" spans="1:14" x14ac:dyDescent="0.3">
      <c r="A426" s="17" t="s">
        <v>298</v>
      </c>
      <c r="B426" s="17" t="s">
        <v>2702</v>
      </c>
      <c r="C426" s="17" t="s">
        <v>2703</v>
      </c>
      <c r="D426" s="17" t="s">
        <v>2704</v>
      </c>
      <c r="E426" s="17" t="s">
        <v>301</v>
      </c>
      <c r="F426" s="17" t="s">
        <v>2705</v>
      </c>
      <c r="G426" s="18">
        <v>1</v>
      </c>
      <c r="H426" s="18">
        <v>8</v>
      </c>
      <c r="I426" s="19">
        <v>0</v>
      </c>
      <c r="J426" s="20">
        <v>0</v>
      </c>
      <c r="K426" s="21">
        <v>1</v>
      </c>
      <c r="L426" s="22">
        <v>0</v>
      </c>
      <c r="M426" s="36" t="s">
        <v>3452</v>
      </c>
      <c r="N426" s="36"/>
    </row>
    <row r="427" spans="1:14" x14ac:dyDescent="0.3">
      <c r="A427" s="17" t="s">
        <v>952</v>
      </c>
      <c r="B427" s="17" t="s">
        <v>953</v>
      </c>
      <c r="C427" s="17" t="s">
        <v>2706</v>
      </c>
      <c r="D427" s="17" t="s">
        <v>1104</v>
      </c>
      <c r="E427" s="17" t="s">
        <v>955</v>
      </c>
      <c r="F427" s="17" t="s">
        <v>2707</v>
      </c>
      <c r="G427" s="18">
        <v>1</v>
      </c>
      <c r="H427" s="18">
        <v>2</v>
      </c>
      <c r="I427" s="19">
        <v>0</v>
      </c>
      <c r="J427" s="20">
        <v>0</v>
      </c>
      <c r="K427" s="21">
        <v>0</v>
      </c>
      <c r="L427" s="22">
        <v>1</v>
      </c>
      <c r="M427" s="36" t="s">
        <v>3454</v>
      </c>
      <c r="N427" s="36"/>
    </row>
    <row r="428" spans="1:14" x14ac:dyDescent="0.3">
      <c r="A428" s="17" t="s">
        <v>2708</v>
      </c>
      <c r="B428" s="17" t="s">
        <v>2709</v>
      </c>
      <c r="C428" s="17" t="s">
        <v>2710</v>
      </c>
      <c r="D428" s="17" t="s">
        <v>1165</v>
      </c>
      <c r="E428" s="17" t="s">
        <v>392</v>
      </c>
      <c r="F428" s="17" t="s">
        <v>2711</v>
      </c>
      <c r="G428" s="18">
        <v>1</v>
      </c>
      <c r="H428" s="18">
        <v>5</v>
      </c>
      <c r="I428" s="19">
        <v>0</v>
      </c>
      <c r="J428" s="20">
        <v>1</v>
      </c>
      <c r="K428" s="21">
        <v>0</v>
      </c>
      <c r="L428" s="22">
        <v>0</v>
      </c>
      <c r="M428" s="36" t="s">
        <v>3453</v>
      </c>
      <c r="N428" s="36"/>
    </row>
    <row r="429" spans="1:14" x14ac:dyDescent="0.3">
      <c r="A429" s="17" t="s">
        <v>2712</v>
      </c>
      <c r="B429" s="17" t="s">
        <v>2713</v>
      </c>
      <c r="C429" s="17" t="s">
        <v>1119</v>
      </c>
      <c r="D429" s="17" t="s">
        <v>1165</v>
      </c>
      <c r="E429" s="17" t="s">
        <v>358</v>
      </c>
      <c r="F429" s="17" t="s">
        <v>2714</v>
      </c>
      <c r="G429" s="18">
        <v>1</v>
      </c>
      <c r="H429" s="18">
        <v>5</v>
      </c>
      <c r="I429" s="19">
        <v>0</v>
      </c>
      <c r="J429" s="20">
        <v>1</v>
      </c>
      <c r="K429" s="21">
        <v>0</v>
      </c>
      <c r="L429" s="22">
        <v>0</v>
      </c>
      <c r="M429" s="36" t="s">
        <v>3453</v>
      </c>
      <c r="N429" s="36"/>
    </row>
    <row r="430" spans="1:14" x14ac:dyDescent="0.3">
      <c r="A430" s="17" t="s">
        <v>2715</v>
      </c>
      <c r="B430" s="17" t="s">
        <v>1790</v>
      </c>
      <c r="C430" s="17" t="s">
        <v>1134</v>
      </c>
      <c r="D430" s="17" t="s">
        <v>1791</v>
      </c>
      <c r="E430" s="17" t="s">
        <v>1136</v>
      </c>
      <c r="F430" s="17" t="s">
        <v>1643</v>
      </c>
      <c r="G430" s="18">
        <v>1</v>
      </c>
      <c r="H430" s="18">
        <v>9</v>
      </c>
      <c r="I430" s="19">
        <v>1</v>
      </c>
      <c r="J430" s="20">
        <v>0</v>
      </c>
      <c r="K430" s="21">
        <v>0</v>
      </c>
      <c r="L430" s="22">
        <v>0</v>
      </c>
      <c r="M430" s="36" t="s">
        <v>3451</v>
      </c>
      <c r="N430" s="36"/>
    </row>
    <row r="431" spans="1:14" x14ac:dyDescent="0.3">
      <c r="A431" s="17" t="s">
        <v>876</v>
      </c>
      <c r="B431" s="17" t="s">
        <v>2716</v>
      </c>
      <c r="C431" s="17" t="s">
        <v>2717</v>
      </c>
      <c r="D431" s="17" t="s">
        <v>1104</v>
      </c>
      <c r="E431" s="17" t="s">
        <v>564</v>
      </c>
      <c r="F431" s="17" t="s">
        <v>2718</v>
      </c>
      <c r="G431" s="18">
        <v>1</v>
      </c>
      <c r="H431" s="18">
        <v>3</v>
      </c>
      <c r="I431" s="19">
        <v>0</v>
      </c>
      <c r="J431" s="20">
        <v>0</v>
      </c>
      <c r="K431" s="21">
        <v>0</v>
      </c>
      <c r="L431" s="22">
        <v>1</v>
      </c>
      <c r="M431" s="36" t="s">
        <v>3454</v>
      </c>
      <c r="N431" s="36"/>
    </row>
    <row r="432" spans="1:14" x14ac:dyDescent="0.3">
      <c r="A432" s="17" t="s">
        <v>821</v>
      </c>
      <c r="B432" s="17" t="s">
        <v>2719</v>
      </c>
      <c r="C432" s="17" t="s">
        <v>1119</v>
      </c>
      <c r="D432" s="17" t="s">
        <v>1104</v>
      </c>
      <c r="E432" s="17" t="s">
        <v>823</v>
      </c>
      <c r="F432" s="17" t="s">
        <v>2720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36" t="s">
        <v>3454</v>
      </c>
      <c r="N432" s="36"/>
    </row>
    <row r="433" spans="1:14" x14ac:dyDescent="0.3">
      <c r="A433" s="17" t="s">
        <v>2721</v>
      </c>
      <c r="B433" s="17" t="s">
        <v>2722</v>
      </c>
      <c r="C433" s="17" t="s">
        <v>2723</v>
      </c>
      <c r="D433" s="17" t="s">
        <v>1530</v>
      </c>
      <c r="E433" s="17" t="s">
        <v>441</v>
      </c>
      <c r="F433" s="17" t="s">
        <v>2724</v>
      </c>
      <c r="G433" s="18">
        <v>1</v>
      </c>
      <c r="H433" s="18">
        <v>2</v>
      </c>
      <c r="I433" s="19">
        <v>0</v>
      </c>
      <c r="J433" s="20">
        <v>1</v>
      </c>
      <c r="K433" s="21">
        <v>0</v>
      </c>
      <c r="L433" s="22">
        <v>0</v>
      </c>
      <c r="M433" s="36" t="s">
        <v>3452</v>
      </c>
      <c r="N433" s="36"/>
    </row>
    <row r="434" spans="1:14" x14ac:dyDescent="0.3">
      <c r="A434" s="17" t="s">
        <v>2725</v>
      </c>
      <c r="B434" s="17" t="s">
        <v>2726</v>
      </c>
      <c r="C434" s="17" t="s">
        <v>2727</v>
      </c>
      <c r="D434" s="17" t="s">
        <v>1104</v>
      </c>
      <c r="E434" s="17" t="s">
        <v>2728</v>
      </c>
      <c r="F434" s="17" t="s">
        <v>2729</v>
      </c>
      <c r="G434" s="18">
        <v>1</v>
      </c>
      <c r="H434" s="18">
        <v>6</v>
      </c>
      <c r="I434" s="19">
        <v>0</v>
      </c>
      <c r="J434" s="20">
        <v>1</v>
      </c>
      <c r="K434" s="21">
        <v>0</v>
      </c>
      <c r="L434" s="22">
        <v>0</v>
      </c>
      <c r="M434" s="36" t="s">
        <v>3452</v>
      </c>
      <c r="N434" s="36"/>
    </row>
    <row r="435" spans="1:14" x14ac:dyDescent="0.3">
      <c r="A435" s="17" t="s">
        <v>2730</v>
      </c>
      <c r="B435" s="17" t="s">
        <v>2731</v>
      </c>
      <c r="C435" s="17" t="s">
        <v>2118</v>
      </c>
      <c r="D435" s="17" t="s">
        <v>1135</v>
      </c>
      <c r="E435" s="17" t="s">
        <v>1136</v>
      </c>
      <c r="F435" s="17" t="s">
        <v>2732</v>
      </c>
      <c r="G435" s="18">
        <v>1</v>
      </c>
      <c r="H435" s="18">
        <v>10</v>
      </c>
      <c r="I435" s="19">
        <v>1</v>
      </c>
      <c r="J435" s="20">
        <v>0</v>
      </c>
      <c r="K435" s="21">
        <v>0</v>
      </c>
      <c r="L435" s="22">
        <v>0</v>
      </c>
      <c r="M435" s="36" t="s">
        <v>3452</v>
      </c>
      <c r="N435" s="36"/>
    </row>
    <row r="436" spans="1:14" x14ac:dyDescent="0.3">
      <c r="A436" s="17" t="s">
        <v>2733</v>
      </c>
      <c r="B436" s="17" t="s">
        <v>2734</v>
      </c>
      <c r="C436" s="17" t="s">
        <v>2735</v>
      </c>
      <c r="D436" s="17" t="s">
        <v>1104</v>
      </c>
      <c r="E436" s="17" t="s">
        <v>305</v>
      </c>
      <c r="F436" s="17" t="s">
        <v>2736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36" t="s">
        <v>3452</v>
      </c>
      <c r="N436" s="36"/>
    </row>
    <row r="437" spans="1:14" x14ac:dyDescent="0.3">
      <c r="A437" s="17" t="s">
        <v>2737</v>
      </c>
      <c r="B437" s="17" t="s">
        <v>2738</v>
      </c>
      <c r="C437" s="17" t="s">
        <v>2739</v>
      </c>
      <c r="D437" s="17" t="s">
        <v>1183</v>
      </c>
      <c r="E437" s="17" t="s">
        <v>543</v>
      </c>
      <c r="F437" s="17" t="s">
        <v>2740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36" t="s">
        <v>3452</v>
      </c>
      <c r="N437" s="36"/>
    </row>
    <row r="438" spans="1:14" x14ac:dyDescent="0.3">
      <c r="A438" s="17" t="s">
        <v>279</v>
      </c>
      <c r="B438" s="17" t="s">
        <v>2741</v>
      </c>
      <c r="C438" s="17" t="s">
        <v>2742</v>
      </c>
      <c r="D438" s="17" t="s">
        <v>1104</v>
      </c>
      <c r="E438" s="17" t="s">
        <v>278</v>
      </c>
      <c r="F438" s="17" t="s">
        <v>2743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36" t="s">
        <v>3454</v>
      </c>
      <c r="N438" s="36"/>
    </row>
    <row r="439" spans="1:14" x14ac:dyDescent="0.3">
      <c r="A439" s="17" t="s">
        <v>749</v>
      </c>
      <c r="B439" s="17" t="s">
        <v>2744</v>
      </c>
      <c r="C439" s="17" t="s">
        <v>2185</v>
      </c>
      <c r="D439" s="17" t="s">
        <v>1104</v>
      </c>
      <c r="E439" s="17" t="s">
        <v>650</v>
      </c>
      <c r="F439" s="17" t="s">
        <v>2745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36" t="s">
        <v>3454</v>
      </c>
      <c r="N439" s="36"/>
    </row>
    <row r="440" spans="1:14" x14ac:dyDescent="0.3">
      <c r="A440" s="17" t="s">
        <v>2746</v>
      </c>
      <c r="B440" s="17" t="s">
        <v>2747</v>
      </c>
      <c r="C440" s="17" t="s">
        <v>2748</v>
      </c>
      <c r="D440" s="17" t="s">
        <v>1104</v>
      </c>
      <c r="E440" s="17" t="s">
        <v>454</v>
      </c>
      <c r="F440" s="17" t="s">
        <v>2749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36" t="s">
        <v>3452</v>
      </c>
      <c r="N440" s="36"/>
    </row>
    <row r="441" spans="1:14" x14ac:dyDescent="0.3">
      <c r="A441" s="17" t="s">
        <v>2750</v>
      </c>
      <c r="B441" s="17" t="s">
        <v>2751</v>
      </c>
      <c r="C441" s="17" t="s">
        <v>2752</v>
      </c>
      <c r="D441" s="17" t="s">
        <v>1141</v>
      </c>
      <c r="E441" s="17" t="s">
        <v>1116</v>
      </c>
      <c r="F441" s="17" t="s">
        <v>2753</v>
      </c>
      <c r="G441" s="18">
        <v>1</v>
      </c>
      <c r="H441" s="18">
        <v>2</v>
      </c>
      <c r="I441" s="19">
        <v>0</v>
      </c>
      <c r="J441" s="20">
        <v>1</v>
      </c>
      <c r="K441" s="21">
        <v>0</v>
      </c>
      <c r="L441" s="22">
        <v>0</v>
      </c>
      <c r="M441" s="36" t="s">
        <v>3453</v>
      </c>
      <c r="N441" s="36"/>
    </row>
    <row r="442" spans="1:14" x14ac:dyDescent="0.3">
      <c r="A442" s="17" t="s">
        <v>2754</v>
      </c>
      <c r="B442" s="17" t="s">
        <v>2755</v>
      </c>
      <c r="C442" s="17" t="s">
        <v>1770</v>
      </c>
      <c r="D442" s="17" t="s">
        <v>1268</v>
      </c>
      <c r="E442" s="17" t="s">
        <v>1136</v>
      </c>
      <c r="F442" s="17" t="s">
        <v>1771</v>
      </c>
      <c r="G442" s="18">
        <v>1</v>
      </c>
      <c r="H442" s="18">
        <v>10</v>
      </c>
      <c r="I442" s="19">
        <v>1</v>
      </c>
      <c r="J442" s="20">
        <v>0</v>
      </c>
      <c r="K442" s="21">
        <v>0</v>
      </c>
      <c r="L442" s="22">
        <v>0</v>
      </c>
      <c r="M442" s="36" t="s">
        <v>3451</v>
      </c>
      <c r="N442" s="36"/>
    </row>
    <row r="443" spans="1:14" x14ac:dyDescent="0.3">
      <c r="A443" s="17" t="s">
        <v>969</v>
      </c>
      <c r="B443" s="17" t="s">
        <v>2756</v>
      </c>
      <c r="C443" s="17" t="s">
        <v>1119</v>
      </c>
      <c r="D443" s="17" t="s">
        <v>2757</v>
      </c>
      <c r="E443" s="17" t="s">
        <v>971</v>
      </c>
      <c r="F443" s="17" t="s">
        <v>2758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36" t="s">
        <v>3457</v>
      </c>
      <c r="N443" s="36"/>
    </row>
    <row r="444" spans="1:14" x14ac:dyDescent="0.3">
      <c r="A444" s="17" t="s">
        <v>2759</v>
      </c>
      <c r="B444" s="17" t="s">
        <v>2760</v>
      </c>
      <c r="C444" s="17" t="s">
        <v>2118</v>
      </c>
      <c r="D444" s="17" t="s">
        <v>2119</v>
      </c>
      <c r="E444" s="17" t="s">
        <v>1151</v>
      </c>
      <c r="F444" s="17" t="s">
        <v>2761</v>
      </c>
      <c r="G444" s="18">
        <v>1</v>
      </c>
      <c r="H444" s="18">
        <v>4</v>
      </c>
      <c r="I444" s="19">
        <v>0</v>
      </c>
      <c r="J444" s="20">
        <v>1</v>
      </c>
      <c r="K444" s="21">
        <v>0</v>
      </c>
      <c r="L444" s="22">
        <v>0</v>
      </c>
      <c r="M444" s="36" t="s">
        <v>3453</v>
      </c>
      <c r="N444" s="36"/>
    </row>
    <row r="445" spans="1:14" x14ac:dyDescent="0.3">
      <c r="A445" s="17" t="s">
        <v>2762</v>
      </c>
      <c r="B445" s="17" t="s">
        <v>2763</v>
      </c>
      <c r="C445" s="17" t="s">
        <v>1119</v>
      </c>
      <c r="D445" s="17" t="s">
        <v>1141</v>
      </c>
      <c r="E445" s="17" t="s">
        <v>290</v>
      </c>
      <c r="F445" s="17" t="s">
        <v>2764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36" t="s">
        <v>3452</v>
      </c>
      <c r="N445" s="36"/>
    </row>
    <row r="446" spans="1:14" x14ac:dyDescent="0.3">
      <c r="A446" s="17" t="s">
        <v>2765</v>
      </c>
      <c r="B446" s="17" t="s">
        <v>2766</v>
      </c>
      <c r="C446" s="17" t="s">
        <v>2767</v>
      </c>
      <c r="D446" s="17" t="s">
        <v>1671</v>
      </c>
      <c r="E446" s="17" t="s">
        <v>351</v>
      </c>
      <c r="F446" s="17" t="s">
        <v>2768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36" t="s">
        <v>3453</v>
      </c>
      <c r="N446" s="36"/>
    </row>
    <row r="447" spans="1:14" x14ac:dyDescent="0.3">
      <c r="A447" s="17" t="s">
        <v>2769</v>
      </c>
      <c r="B447" s="17" t="s">
        <v>2770</v>
      </c>
      <c r="C447" s="17" t="s">
        <v>2771</v>
      </c>
      <c r="D447" s="17" t="s">
        <v>1104</v>
      </c>
      <c r="E447" s="17" t="s">
        <v>2772</v>
      </c>
      <c r="F447" s="17" t="s">
        <v>2773</v>
      </c>
      <c r="G447" s="18">
        <v>1</v>
      </c>
      <c r="H447" s="18">
        <v>2</v>
      </c>
      <c r="I447" s="19">
        <v>0</v>
      </c>
      <c r="J447" s="20">
        <v>1</v>
      </c>
      <c r="K447" s="21">
        <v>0</v>
      </c>
      <c r="L447" s="22">
        <v>0</v>
      </c>
      <c r="M447" s="36" t="s">
        <v>3453</v>
      </c>
      <c r="N447" s="36"/>
    </row>
    <row r="448" spans="1:14" x14ac:dyDescent="0.3">
      <c r="A448" s="17" t="s">
        <v>981</v>
      </c>
      <c r="B448" s="17" t="s">
        <v>2774</v>
      </c>
      <c r="C448" s="17" t="s">
        <v>1119</v>
      </c>
      <c r="D448" s="17" t="s">
        <v>1104</v>
      </c>
      <c r="E448" s="17" t="s">
        <v>624</v>
      </c>
      <c r="F448" s="17" t="s">
        <v>2775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36" t="s">
        <v>3454</v>
      </c>
      <c r="N448" s="36"/>
    </row>
    <row r="449" spans="1:14" x14ac:dyDescent="0.3">
      <c r="A449" s="17" t="s">
        <v>2776</v>
      </c>
      <c r="B449" s="17" t="s">
        <v>2777</v>
      </c>
      <c r="C449" s="17" t="s">
        <v>2778</v>
      </c>
      <c r="D449" s="17" t="s">
        <v>1825</v>
      </c>
      <c r="E449" s="17" t="s">
        <v>358</v>
      </c>
      <c r="F449" s="17" t="s">
        <v>2779</v>
      </c>
      <c r="G449" s="18">
        <v>1</v>
      </c>
      <c r="H449" s="18">
        <v>1</v>
      </c>
      <c r="I449" s="19">
        <v>1</v>
      </c>
      <c r="J449" s="20">
        <v>0</v>
      </c>
      <c r="K449" s="21">
        <v>0</v>
      </c>
      <c r="L449" s="22">
        <v>0</v>
      </c>
      <c r="M449" s="36" t="s">
        <v>3453</v>
      </c>
      <c r="N449" s="36"/>
    </row>
    <row r="450" spans="1:14" x14ac:dyDescent="0.3">
      <c r="A450" s="17" t="s">
        <v>2780</v>
      </c>
      <c r="B450" s="17" t="s">
        <v>2781</v>
      </c>
      <c r="C450" s="17" t="s">
        <v>1134</v>
      </c>
      <c r="D450" s="17" t="s">
        <v>1165</v>
      </c>
      <c r="E450" s="17" t="s">
        <v>1279</v>
      </c>
      <c r="F450" s="17" t="s">
        <v>2782</v>
      </c>
      <c r="G450" s="18">
        <v>1</v>
      </c>
      <c r="H450" s="18">
        <v>2</v>
      </c>
      <c r="I450" s="19">
        <v>1</v>
      </c>
      <c r="J450" s="20">
        <v>0</v>
      </c>
      <c r="K450" s="21">
        <v>0</v>
      </c>
      <c r="L450" s="22">
        <v>0</v>
      </c>
      <c r="M450" s="36" t="s">
        <v>3451</v>
      </c>
      <c r="N450" s="36"/>
    </row>
    <row r="451" spans="1:14" x14ac:dyDescent="0.3">
      <c r="A451" s="17" t="s">
        <v>2783</v>
      </c>
      <c r="B451" s="17" t="s">
        <v>2784</v>
      </c>
      <c r="C451" s="17" t="s">
        <v>1119</v>
      </c>
      <c r="D451" s="17" t="s">
        <v>1104</v>
      </c>
      <c r="E451" s="17" t="s">
        <v>619</v>
      </c>
      <c r="F451" s="17" t="s">
        <v>2785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36" t="s">
        <v>3453</v>
      </c>
      <c r="N451" s="36"/>
    </row>
    <row r="452" spans="1:14" x14ac:dyDescent="0.3">
      <c r="A452" s="17" t="s">
        <v>545</v>
      </c>
      <c r="B452" s="17" t="s">
        <v>2786</v>
      </c>
      <c r="C452" s="17" t="s">
        <v>2787</v>
      </c>
      <c r="D452" s="17" t="s">
        <v>1530</v>
      </c>
      <c r="E452" s="17" t="s">
        <v>400</v>
      </c>
      <c r="F452" s="17" t="s">
        <v>2788</v>
      </c>
      <c r="G452" s="18">
        <v>1</v>
      </c>
      <c r="H452" s="18">
        <v>2</v>
      </c>
      <c r="I452" s="19">
        <v>0</v>
      </c>
      <c r="J452" s="20">
        <v>0</v>
      </c>
      <c r="K452" s="21">
        <v>1</v>
      </c>
      <c r="L452" s="22">
        <v>0</v>
      </c>
      <c r="M452" s="36" t="s">
        <v>3454</v>
      </c>
      <c r="N452" s="36"/>
    </row>
    <row r="453" spans="1:14" x14ac:dyDescent="0.3">
      <c r="A453" s="17" t="s">
        <v>283</v>
      </c>
      <c r="B453" s="17" t="s">
        <v>2789</v>
      </c>
      <c r="C453" s="17" t="s">
        <v>1244</v>
      </c>
      <c r="D453" s="17" t="s">
        <v>1104</v>
      </c>
      <c r="E453" s="17" t="s">
        <v>278</v>
      </c>
      <c r="F453" s="17" t="s">
        <v>2790</v>
      </c>
      <c r="G453" s="18">
        <v>1</v>
      </c>
      <c r="H453" s="18">
        <v>2</v>
      </c>
      <c r="I453" s="19">
        <v>0</v>
      </c>
      <c r="J453" s="20">
        <v>0</v>
      </c>
      <c r="K453" s="21">
        <v>1</v>
      </c>
      <c r="L453" s="22">
        <v>0</v>
      </c>
      <c r="M453" s="36" t="s">
        <v>3454</v>
      </c>
      <c r="N453" s="36"/>
    </row>
    <row r="454" spans="1:14" x14ac:dyDescent="0.3">
      <c r="A454" s="17" t="s">
        <v>891</v>
      </c>
      <c r="B454" s="17" t="s">
        <v>2791</v>
      </c>
      <c r="C454" s="17" t="s">
        <v>2792</v>
      </c>
      <c r="D454" s="17" t="s">
        <v>1104</v>
      </c>
      <c r="E454" s="17" t="s">
        <v>893</v>
      </c>
      <c r="F454" s="17" t="s">
        <v>2793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36" t="s">
        <v>3454</v>
      </c>
      <c r="N454" s="36"/>
    </row>
    <row r="455" spans="1:14" x14ac:dyDescent="0.3">
      <c r="A455" s="17" t="s">
        <v>2794</v>
      </c>
      <c r="B455" s="17" t="s">
        <v>2795</v>
      </c>
      <c r="C455" s="17" t="s">
        <v>2796</v>
      </c>
      <c r="D455" s="17" t="s">
        <v>2797</v>
      </c>
      <c r="E455" s="17" t="s">
        <v>2798</v>
      </c>
      <c r="F455" s="17" t="s">
        <v>2794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36" t="s">
        <v>3453</v>
      </c>
      <c r="N455" s="36"/>
    </row>
    <row r="456" spans="1:14" x14ac:dyDescent="0.3">
      <c r="A456" s="17" t="s">
        <v>2799</v>
      </c>
      <c r="B456" s="17" t="s">
        <v>2800</v>
      </c>
      <c r="C456" s="17" t="s">
        <v>2801</v>
      </c>
      <c r="D456" s="17" t="s">
        <v>1104</v>
      </c>
      <c r="E456" s="17" t="s">
        <v>358</v>
      </c>
      <c r="F456" s="17" t="s">
        <v>2802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36" t="s">
        <v>3453</v>
      </c>
      <c r="N456" s="36"/>
    </row>
    <row r="457" spans="1:14" x14ac:dyDescent="0.3">
      <c r="A457" s="17" t="s">
        <v>506</v>
      </c>
      <c r="B457" s="17" t="s">
        <v>2803</v>
      </c>
      <c r="C457" s="17" t="s">
        <v>1616</v>
      </c>
      <c r="D457" s="17" t="s">
        <v>1104</v>
      </c>
      <c r="E457" s="17" t="s">
        <v>508</v>
      </c>
      <c r="F457" s="17" t="s">
        <v>2804</v>
      </c>
      <c r="G457" s="18">
        <v>1</v>
      </c>
      <c r="H457" s="18">
        <v>1</v>
      </c>
      <c r="I457" s="19">
        <v>0</v>
      </c>
      <c r="J457" s="20">
        <v>0</v>
      </c>
      <c r="K457" s="21">
        <v>1</v>
      </c>
      <c r="L457" s="22">
        <v>0</v>
      </c>
      <c r="M457" s="36" t="s">
        <v>3454</v>
      </c>
      <c r="N457" s="36"/>
    </row>
    <row r="458" spans="1:14" x14ac:dyDescent="0.3">
      <c r="A458" s="17" t="s">
        <v>2805</v>
      </c>
      <c r="B458" s="17" t="s">
        <v>2806</v>
      </c>
      <c r="C458" s="17" t="s">
        <v>2807</v>
      </c>
      <c r="D458" s="17" t="s">
        <v>1530</v>
      </c>
      <c r="E458" s="17" t="s">
        <v>441</v>
      </c>
      <c r="F458" s="17" t="s">
        <v>2808</v>
      </c>
      <c r="G458" s="18">
        <v>1</v>
      </c>
      <c r="H458" s="18">
        <v>3</v>
      </c>
      <c r="I458" s="19">
        <v>0</v>
      </c>
      <c r="J458" s="20">
        <v>1</v>
      </c>
      <c r="K458" s="21">
        <v>0</v>
      </c>
      <c r="L458" s="22">
        <v>0</v>
      </c>
      <c r="M458" s="36" t="s">
        <v>3453</v>
      </c>
      <c r="N458" s="36"/>
    </row>
    <row r="459" spans="1:14" x14ac:dyDescent="0.3">
      <c r="A459" s="17" t="s">
        <v>2809</v>
      </c>
      <c r="B459" s="17" t="s">
        <v>2810</v>
      </c>
      <c r="C459" s="17" t="s">
        <v>2811</v>
      </c>
      <c r="D459" s="17" t="s">
        <v>1104</v>
      </c>
      <c r="E459" s="17" t="s">
        <v>358</v>
      </c>
      <c r="F459" s="17" t="s">
        <v>2812</v>
      </c>
      <c r="G459" s="18">
        <v>1</v>
      </c>
      <c r="H459" s="18">
        <v>8</v>
      </c>
      <c r="I459" s="19">
        <v>1</v>
      </c>
      <c r="J459" s="20">
        <v>0</v>
      </c>
      <c r="K459" s="21">
        <v>0</v>
      </c>
      <c r="L459" s="22">
        <v>0</v>
      </c>
      <c r="M459" s="36" t="s">
        <v>3453</v>
      </c>
      <c r="N459" s="36"/>
    </row>
    <row r="460" spans="1:14" x14ac:dyDescent="0.3">
      <c r="A460" s="17" t="s">
        <v>2813</v>
      </c>
      <c r="B460" s="17" t="s">
        <v>2814</v>
      </c>
      <c r="C460" s="17" t="s">
        <v>2815</v>
      </c>
      <c r="D460" s="17" t="s">
        <v>1150</v>
      </c>
      <c r="E460" s="17" t="s">
        <v>441</v>
      </c>
      <c r="F460" s="17" t="s">
        <v>2816</v>
      </c>
      <c r="G460" s="18">
        <v>1</v>
      </c>
      <c r="H460" s="18">
        <v>6</v>
      </c>
      <c r="I460" s="19">
        <v>0</v>
      </c>
      <c r="J460" s="20">
        <v>1</v>
      </c>
      <c r="K460" s="21">
        <v>0</v>
      </c>
      <c r="L460" s="22">
        <v>0</v>
      </c>
      <c r="M460" s="36" t="s">
        <v>3452</v>
      </c>
      <c r="N460" s="36"/>
    </row>
    <row r="461" spans="1:14" x14ac:dyDescent="0.3">
      <c r="A461" s="17" t="s">
        <v>2817</v>
      </c>
      <c r="B461" s="17" t="s">
        <v>2818</v>
      </c>
      <c r="C461" s="17" t="s">
        <v>2118</v>
      </c>
      <c r="D461" s="17" t="s">
        <v>1135</v>
      </c>
      <c r="E461" s="17" t="s">
        <v>1136</v>
      </c>
      <c r="F461" s="17" t="s">
        <v>2819</v>
      </c>
      <c r="G461" s="18">
        <v>1</v>
      </c>
      <c r="H461" s="18">
        <v>6</v>
      </c>
      <c r="I461" s="19">
        <v>1</v>
      </c>
      <c r="J461" s="20">
        <v>0</v>
      </c>
      <c r="K461" s="21">
        <v>0</v>
      </c>
      <c r="L461" s="22">
        <v>0</v>
      </c>
      <c r="M461" s="36" t="s">
        <v>3451</v>
      </c>
      <c r="N461" s="36"/>
    </row>
    <row r="462" spans="1:14" x14ac:dyDescent="0.3">
      <c r="A462" s="17" t="s">
        <v>2820</v>
      </c>
      <c r="B462" s="17" t="s">
        <v>2821</v>
      </c>
      <c r="C462" s="17" t="s">
        <v>2822</v>
      </c>
      <c r="D462" s="17" t="s">
        <v>2823</v>
      </c>
      <c r="E462" s="17" t="s">
        <v>346</v>
      </c>
      <c r="F462" s="17" t="s">
        <v>2824</v>
      </c>
      <c r="G462" s="18">
        <v>1</v>
      </c>
      <c r="H462" s="18">
        <v>13</v>
      </c>
      <c r="I462" s="19">
        <v>1</v>
      </c>
      <c r="J462" s="20">
        <v>0</v>
      </c>
      <c r="K462" s="21">
        <v>0</v>
      </c>
      <c r="L462" s="22">
        <v>0</v>
      </c>
      <c r="M462" s="36" t="s">
        <v>3453</v>
      </c>
      <c r="N462" s="36"/>
    </row>
    <row r="463" spans="1:14" x14ac:dyDescent="0.3">
      <c r="A463" s="17" t="s">
        <v>2825</v>
      </c>
      <c r="B463" s="17" t="s">
        <v>2826</v>
      </c>
      <c r="C463" s="17" t="s">
        <v>1407</v>
      </c>
      <c r="D463" s="17" t="s">
        <v>2827</v>
      </c>
      <c r="E463" s="17" t="s">
        <v>2664</v>
      </c>
      <c r="F463" s="17" t="s">
        <v>2828</v>
      </c>
      <c r="G463" s="18">
        <v>1</v>
      </c>
      <c r="H463" s="18">
        <v>3</v>
      </c>
      <c r="I463" s="19">
        <v>0</v>
      </c>
      <c r="J463" s="20">
        <v>1</v>
      </c>
      <c r="K463" s="21">
        <v>0</v>
      </c>
      <c r="L463" s="22">
        <v>0</v>
      </c>
      <c r="M463" s="36" t="s">
        <v>3453</v>
      </c>
      <c r="N463" s="36"/>
    </row>
    <row r="464" spans="1:14" x14ac:dyDescent="0.3">
      <c r="A464" s="17" t="s">
        <v>2829</v>
      </c>
      <c r="B464" s="17" t="s">
        <v>2830</v>
      </c>
      <c r="C464" s="17" t="s">
        <v>1119</v>
      </c>
      <c r="D464" s="17" t="s">
        <v>2316</v>
      </c>
      <c r="E464" s="17" t="s">
        <v>2831</v>
      </c>
      <c r="F464" s="17" t="s">
        <v>2832</v>
      </c>
      <c r="G464" s="18">
        <v>1</v>
      </c>
      <c r="H464" s="18">
        <v>1</v>
      </c>
      <c r="I464" s="19">
        <v>0</v>
      </c>
      <c r="J464" s="20">
        <v>1</v>
      </c>
      <c r="K464" s="21">
        <v>0</v>
      </c>
      <c r="L464" s="22">
        <v>0</v>
      </c>
      <c r="M464" s="36" t="s">
        <v>3452</v>
      </c>
      <c r="N464" s="36"/>
    </row>
    <row r="465" spans="1:14" x14ac:dyDescent="0.3">
      <c r="A465" s="17" t="s">
        <v>671</v>
      </c>
      <c r="B465" s="17" t="s">
        <v>2461</v>
      </c>
      <c r="C465" s="17" t="s">
        <v>1589</v>
      </c>
      <c r="D465" s="17" t="s">
        <v>1104</v>
      </c>
      <c r="E465" s="17" t="s">
        <v>301</v>
      </c>
      <c r="F465" s="17" t="s">
        <v>2833</v>
      </c>
      <c r="G465" s="18">
        <v>1</v>
      </c>
      <c r="H465" s="18">
        <v>3</v>
      </c>
      <c r="I465" s="19">
        <v>0</v>
      </c>
      <c r="J465" s="20">
        <v>0</v>
      </c>
      <c r="K465" s="21">
        <v>0</v>
      </c>
      <c r="L465" s="22">
        <v>1</v>
      </c>
      <c r="M465" s="36" t="s">
        <v>3454</v>
      </c>
      <c r="N465" s="36"/>
    </row>
    <row r="466" spans="1:14" x14ac:dyDescent="0.3">
      <c r="A466" s="17" t="s">
        <v>2834</v>
      </c>
      <c r="B466" s="17" t="s">
        <v>2835</v>
      </c>
      <c r="C466" s="17" t="s">
        <v>2486</v>
      </c>
      <c r="D466" s="17" t="s">
        <v>2836</v>
      </c>
      <c r="E466" s="17" t="s">
        <v>1037</v>
      </c>
      <c r="F466" s="17" t="s">
        <v>2837</v>
      </c>
      <c r="G466" s="18">
        <v>1</v>
      </c>
      <c r="H466" s="18">
        <v>2</v>
      </c>
      <c r="I466" s="19">
        <v>0</v>
      </c>
      <c r="J466" s="20">
        <v>1</v>
      </c>
      <c r="K466" s="21">
        <v>0</v>
      </c>
      <c r="L466" s="22">
        <v>0</v>
      </c>
      <c r="M466" s="36" t="s">
        <v>3453</v>
      </c>
      <c r="N466" s="36"/>
    </row>
    <row r="467" spans="1:14" x14ac:dyDescent="0.3">
      <c r="A467" s="17" t="s">
        <v>1065</v>
      </c>
      <c r="B467" s="17" t="s">
        <v>2838</v>
      </c>
      <c r="C467" s="17" t="s">
        <v>1119</v>
      </c>
      <c r="D467" s="17" t="s">
        <v>1104</v>
      </c>
      <c r="E467" s="17" t="s">
        <v>624</v>
      </c>
      <c r="F467" s="17" t="s">
        <v>2839</v>
      </c>
      <c r="G467" s="18">
        <v>1</v>
      </c>
      <c r="H467" s="18">
        <v>2</v>
      </c>
      <c r="I467" s="19">
        <v>0</v>
      </c>
      <c r="J467" s="20">
        <v>0</v>
      </c>
      <c r="K467" s="21">
        <v>0</v>
      </c>
      <c r="L467" s="22">
        <v>1</v>
      </c>
      <c r="M467" s="36" t="s">
        <v>3454</v>
      </c>
      <c r="N467" s="36"/>
    </row>
    <row r="468" spans="1:14" x14ac:dyDescent="0.3">
      <c r="A468" s="17" t="s">
        <v>2840</v>
      </c>
      <c r="B468" s="17" t="s">
        <v>2841</v>
      </c>
      <c r="C468" s="17" t="s">
        <v>2842</v>
      </c>
      <c r="D468" s="17" t="s">
        <v>1708</v>
      </c>
      <c r="E468" s="17" t="s">
        <v>785</v>
      </c>
      <c r="F468" s="17" t="s">
        <v>2843</v>
      </c>
      <c r="G468" s="18">
        <v>1</v>
      </c>
      <c r="H468" s="18">
        <v>2</v>
      </c>
      <c r="I468" s="19">
        <v>0</v>
      </c>
      <c r="J468" s="20">
        <v>1</v>
      </c>
      <c r="K468" s="21">
        <v>0</v>
      </c>
      <c r="L468" s="22">
        <v>0</v>
      </c>
      <c r="M468" s="36" t="s">
        <v>3453</v>
      </c>
      <c r="N468" s="36"/>
    </row>
    <row r="469" spans="1:14" x14ac:dyDescent="0.3">
      <c r="A469" s="17" t="s">
        <v>824</v>
      </c>
      <c r="B469" s="17" t="s">
        <v>2844</v>
      </c>
      <c r="C469" s="17" t="s">
        <v>2845</v>
      </c>
      <c r="D469" s="17" t="s">
        <v>1104</v>
      </c>
      <c r="E469" s="17" t="s">
        <v>823</v>
      </c>
      <c r="F469" s="17" t="s">
        <v>2846</v>
      </c>
      <c r="G469" s="18">
        <v>1</v>
      </c>
      <c r="H469" s="18">
        <v>2</v>
      </c>
      <c r="I469" s="19">
        <v>0</v>
      </c>
      <c r="J469" s="20">
        <v>0</v>
      </c>
      <c r="K469" s="21">
        <v>0</v>
      </c>
      <c r="L469" s="22">
        <v>1</v>
      </c>
      <c r="M469" s="36" t="s">
        <v>3454</v>
      </c>
      <c r="N469" s="36"/>
    </row>
    <row r="470" spans="1:14" x14ac:dyDescent="0.3">
      <c r="A470" s="17" t="s">
        <v>780</v>
      </c>
      <c r="B470" s="17" t="s">
        <v>781</v>
      </c>
      <c r="C470" s="17" t="s">
        <v>2847</v>
      </c>
      <c r="D470" s="17" t="s">
        <v>2848</v>
      </c>
      <c r="E470" s="17" t="s">
        <v>628</v>
      </c>
      <c r="F470" s="17" t="s">
        <v>2849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36" t="s">
        <v>3450</v>
      </c>
      <c r="N470" s="36"/>
    </row>
    <row r="471" spans="1:14" x14ac:dyDescent="0.3">
      <c r="A471" s="17" t="s">
        <v>2850</v>
      </c>
      <c r="B471" s="17" t="s">
        <v>2851</v>
      </c>
      <c r="C471" s="17" t="s">
        <v>2852</v>
      </c>
      <c r="D471" s="17" t="s">
        <v>1839</v>
      </c>
      <c r="E471" s="17" t="s">
        <v>764</v>
      </c>
      <c r="F471" s="17" t="s">
        <v>2853</v>
      </c>
      <c r="G471" s="18">
        <v>1</v>
      </c>
      <c r="H471" s="18">
        <v>11</v>
      </c>
      <c r="I471" s="19">
        <v>0</v>
      </c>
      <c r="J471" s="20">
        <v>1</v>
      </c>
      <c r="K471" s="21">
        <v>0</v>
      </c>
      <c r="L471" s="22">
        <v>0</v>
      </c>
      <c r="M471" s="36" t="s">
        <v>3452</v>
      </c>
      <c r="N471" s="36"/>
    </row>
    <row r="472" spans="1:14" x14ac:dyDescent="0.3">
      <c r="A472" s="17" t="s">
        <v>2854</v>
      </c>
      <c r="B472" s="17" t="s">
        <v>2855</v>
      </c>
      <c r="C472" s="17" t="s">
        <v>1134</v>
      </c>
      <c r="D472" s="17" t="s">
        <v>1593</v>
      </c>
      <c r="E472" s="17" t="s">
        <v>1642</v>
      </c>
      <c r="F472" s="17" t="s">
        <v>2856</v>
      </c>
      <c r="G472" s="18">
        <v>1</v>
      </c>
      <c r="H472" s="18">
        <v>1</v>
      </c>
      <c r="I472" s="19">
        <v>1</v>
      </c>
      <c r="J472" s="20">
        <v>0</v>
      </c>
      <c r="K472" s="21">
        <v>0</v>
      </c>
      <c r="L472" s="22">
        <v>0</v>
      </c>
      <c r="M472" s="36" t="s">
        <v>3453</v>
      </c>
      <c r="N472" s="36"/>
    </row>
    <row r="473" spans="1:14" x14ac:dyDescent="0.3">
      <c r="A473" s="17" t="s">
        <v>2857</v>
      </c>
      <c r="B473" s="17" t="s">
        <v>2858</v>
      </c>
      <c r="C473" s="17" t="s">
        <v>2859</v>
      </c>
      <c r="D473" s="17" t="s">
        <v>2113</v>
      </c>
      <c r="E473" s="17" t="s">
        <v>1808</v>
      </c>
      <c r="F473" s="17" t="s">
        <v>2860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36" t="s">
        <v>3452</v>
      </c>
      <c r="N473" s="36"/>
    </row>
    <row r="474" spans="1:14" x14ac:dyDescent="0.3">
      <c r="A474" s="17" t="s">
        <v>2861</v>
      </c>
      <c r="B474" s="17" t="s">
        <v>2862</v>
      </c>
      <c r="C474" s="17" t="s">
        <v>2267</v>
      </c>
      <c r="D474" s="17" t="s">
        <v>1375</v>
      </c>
      <c r="E474" s="17" t="s">
        <v>1586</v>
      </c>
      <c r="F474" s="17" t="s">
        <v>2863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36" t="s">
        <v>3453</v>
      </c>
      <c r="N474" s="36"/>
    </row>
    <row r="475" spans="1:14" x14ac:dyDescent="0.3">
      <c r="A475" s="17" t="s">
        <v>2864</v>
      </c>
      <c r="B475" s="17" t="s">
        <v>2865</v>
      </c>
      <c r="C475" s="17" t="s">
        <v>2866</v>
      </c>
      <c r="D475" s="17" t="s">
        <v>1141</v>
      </c>
      <c r="E475" s="17" t="s">
        <v>2867</v>
      </c>
      <c r="F475" s="17" t="s">
        <v>2868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36" t="s">
        <v>3452</v>
      </c>
      <c r="N475" s="36"/>
    </row>
    <row r="476" spans="1:14" x14ac:dyDescent="0.3">
      <c r="A476" s="17" t="s">
        <v>2869</v>
      </c>
      <c r="B476" s="17" t="s">
        <v>2870</v>
      </c>
      <c r="C476" s="17" t="s">
        <v>1412</v>
      </c>
      <c r="D476" s="17" t="s">
        <v>2871</v>
      </c>
      <c r="E476" s="17" t="s">
        <v>518</v>
      </c>
      <c r="F476" s="17" t="s">
        <v>2872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36" t="s">
        <v>3453</v>
      </c>
      <c r="N476" s="36"/>
    </row>
    <row r="477" spans="1:14" x14ac:dyDescent="0.3">
      <c r="A477" s="17" t="s">
        <v>2873</v>
      </c>
      <c r="B477" s="17" t="s">
        <v>2874</v>
      </c>
      <c r="C477" s="17" t="s">
        <v>2875</v>
      </c>
      <c r="D477" s="17" t="s">
        <v>1104</v>
      </c>
      <c r="E477" s="17" t="s">
        <v>2876</v>
      </c>
      <c r="F477" s="17" t="s">
        <v>2877</v>
      </c>
      <c r="G477" s="18">
        <v>1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36" t="s">
        <v>3453</v>
      </c>
      <c r="N477" s="36"/>
    </row>
    <row r="478" spans="1:14" x14ac:dyDescent="0.3">
      <c r="A478" s="17" t="s">
        <v>281</v>
      </c>
      <c r="B478" s="17" t="s">
        <v>2878</v>
      </c>
      <c r="C478" s="17" t="s">
        <v>2879</v>
      </c>
      <c r="D478" s="17" t="s">
        <v>1104</v>
      </c>
      <c r="E478" s="17" t="s">
        <v>278</v>
      </c>
      <c r="F478" s="17" t="s">
        <v>2880</v>
      </c>
      <c r="G478" s="18">
        <v>1</v>
      </c>
      <c r="H478" s="18">
        <v>1</v>
      </c>
      <c r="I478" s="19">
        <v>0</v>
      </c>
      <c r="J478" s="20">
        <v>0</v>
      </c>
      <c r="K478" s="21">
        <v>1</v>
      </c>
      <c r="L478" s="22">
        <v>0</v>
      </c>
      <c r="M478" s="36" t="s">
        <v>3454</v>
      </c>
      <c r="N478" s="36"/>
    </row>
    <row r="479" spans="1:14" x14ac:dyDescent="0.3">
      <c r="A479" s="17" t="s">
        <v>2881</v>
      </c>
      <c r="B479" s="17" t="s">
        <v>2882</v>
      </c>
      <c r="C479" s="17" t="s">
        <v>2883</v>
      </c>
      <c r="D479" s="17" t="s">
        <v>1530</v>
      </c>
      <c r="E479" s="17" t="s">
        <v>1967</v>
      </c>
      <c r="F479" s="17" t="s">
        <v>2884</v>
      </c>
      <c r="G479" s="18">
        <v>1</v>
      </c>
      <c r="H479" s="18">
        <v>6</v>
      </c>
      <c r="I479" s="19">
        <v>1</v>
      </c>
      <c r="J479" s="20">
        <v>0</v>
      </c>
      <c r="K479" s="21">
        <v>0</v>
      </c>
      <c r="L479" s="22">
        <v>0</v>
      </c>
      <c r="M479" s="36" t="s">
        <v>3453</v>
      </c>
      <c r="N479" s="36"/>
    </row>
    <row r="480" spans="1:14" x14ac:dyDescent="0.3">
      <c r="A480" s="17" t="s">
        <v>926</v>
      </c>
      <c r="B480" s="17" t="s">
        <v>927</v>
      </c>
      <c r="C480" s="17" t="s">
        <v>2329</v>
      </c>
      <c r="D480" s="17" t="s">
        <v>1104</v>
      </c>
      <c r="E480" s="17" t="s">
        <v>711</v>
      </c>
      <c r="F480" s="17" t="s">
        <v>2885</v>
      </c>
      <c r="G480" s="18">
        <v>1</v>
      </c>
      <c r="H480" s="18">
        <v>5</v>
      </c>
      <c r="I480" s="19">
        <v>0</v>
      </c>
      <c r="J480" s="20">
        <v>0</v>
      </c>
      <c r="K480" s="21">
        <v>0</v>
      </c>
      <c r="L480" s="22">
        <v>1</v>
      </c>
      <c r="M480" s="36" t="s">
        <v>3454</v>
      </c>
      <c r="N480" s="36"/>
    </row>
    <row r="481" spans="1:14" x14ac:dyDescent="0.3">
      <c r="A481" s="17" t="s">
        <v>2886</v>
      </c>
      <c r="B481" s="17" t="s">
        <v>2887</v>
      </c>
      <c r="C481" s="17" t="s">
        <v>2888</v>
      </c>
      <c r="D481" s="17" t="s">
        <v>2889</v>
      </c>
      <c r="E481" s="17" t="s">
        <v>346</v>
      </c>
      <c r="F481" s="17" t="s">
        <v>2890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36" t="s">
        <v>3452</v>
      </c>
      <c r="N481" s="36"/>
    </row>
    <row r="482" spans="1:14" x14ac:dyDescent="0.3">
      <c r="A482" s="17" t="s">
        <v>776</v>
      </c>
      <c r="B482" s="17" t="s">
        <v>2891</v>
      </c>
      <c r="C482" s="17" t="s">
        <v>1119</v>
      </c>
      <c r="D482" s="17" t="s">
        <v>2892</v>
      </c>
      <c r="E482" s="17" t="s">
        <v>628</v>
      </c>
      <c r="F482" s="17" t="s">
        <v>2893</v>
      </c>
      <c r="G482" s="18">
        <v>1</v>
      </c>
      <c r="H482" s="18">
        <v>1</v>
      </c>
      <c r="I482" s="19">
        <v>0</v>
      </c>
      <c r="J482" s="20">
        <v>0</v>
      </c>
      <c r="K482" s="21">
        <v>0</v>
      </c>
      <c r="L482" s="22">
        <v>1</v>
      </c>
      <c r="M482" s="36" t="s">
        <v>3450</v>
      </c>
      <c r="N482" s="36"/>
    </row>
    <row r="483" spans="1:14" x14ac:dyDescent="0.3">
      <c r="A483" s="17" t="s">
        <v>580</v>
      </c>
      <c r="B483" s="17" t="s">
        <v>2894</v>
      </c>
      <c r="C483" s="17" t="s">
        <v>1119</v>
      </c>
      <c r="D483" s="17" t="s">
        <v>1375</v>
      </c>
      <c r="E483" s="17" t="s">
        <v>582</v>
      </c>
      <c r="F483" s="17" t="s">
        <v>2895</v>
      </c>
      <c r="G483" s="18">
        <v>1</v>
      </c>
      <c r="H483" s="18">
        <v>2</v>
      </c>
      <c r="I483" s="19">
        <v>0</v>
      </c>
      <c r="J483" s="20">
        <v>0</v>
      </c>
      <c r="K483" s="21">
        <v>1</v>
      </c>
      <c r="L483" s="22">
        <v>0</v>
      </c>
      <c r="M483" s="36" t="s">
        <v>3454</v>
      </c>
      <c r="N483" s="36"/>
    </row>
    <row r="484" spans="1:14" x14ac:dyDescent="0.3">
      <c r="A484" s="17" t="s">
        <v>468</v>
      </c>
      <c r="B484" s="17" t="s">
        <v>2896</v>
      </c>
      <c r="C484" s="17" t="s">
        <v>2897</v>
      </c>
      <c r="D484" s="17" t="s">
        <v>1530</v>
      </c>
      <c r="E484" s="17" t="s">
        <v>278</v>
      </c>
      <c r="F484" s="17" t="s">
        <v>2898</v>
      </c>
      <c r="G484" s="18">
        <v>1</v>
      </c>
      <c r="H484" s="18">
        <v>2</v>
      </c>
      <c r="I484" s="19">
        <v>0</v>
      </c>
      <c r="J484" s="20">
        <v>0</v>
      </c>
      <c r="K484" s="21">
        <v>1</v>
      </c>
      <c r="L484" s="22">
        <v>0</v>
      </c>
      <c r="M484" s="36" t="s">
        <v>3454</v>
      </c>
      <c r="N484" s="36"/>
    </row>
    <row r="485" spans="1:14" x14ac:dyDescent="0.3">
      <c r="A485" s="17" t="s">
        <v>2899</v>
      </c>
      <c r="B485" s="17" t="s">
        <v>1129</v>
      </c>
      <c r="C485" s="17" t="s">
        <v>2154</v>
      </c>
      <c r="D485" s="17" t="s">
        <v>1104</v>
      </c>
      <c r="E485" s="17" t="s">
        <v>305</v>
      </c>
      <c r="F485" s="17" t="s">
        <v>2900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36" t="s">
        <v>3452</v>
      </c>
      <c r="N485" s="36"/>
    </row>
    <row r="486" spans="1:14" x14ac:dyDescent="0.3">
      <c r="A486" s="17" t="s">
        <v>2901</v>
      </c>
      <c r="B486" s="17" t="s">
        <v>2902</v>
      </c>
      <c r="C486" s="17" t="s">
        <v>2903</v>
      </c>
      <c r="D486" s="17" t="s">
        <v>1354</v>
      </c>
      <c r="E486" s="17" t="s">
        <v>278</v>
      </c>
      <c r="F486" s="17" t="s">
        <v>2904</v>
      </c>
      <c r="G486" s="18">
        <v>1</v>
      </c>
      <c r="H486" s="18">
        <v>3</v>
      </c>
      <c r="I486" s="19">
        <v>1</v>
      </c>
      <c r="J486" s="20">
        <v>0</v>
      </c>
      <c r="K486" s="21">
        <v>0</v>
      </c>
      <c r="L486" s="22">
        <v>0</v>
      </c>
      <c r="M486" s="36" t="s">
        <v>3453</v>
      </c>
      <c r="N486" s="36"/>
    </row>
    <row r="487" spans="1:14" x14ac:dyDescent="0.3">
      <c r="A487" s="17" t="s">
        <v>2905</v>
      </c>
      <c r="B487" s="17" t="s">
        <v>2906</v>
      </c>
      <c r="C487" s="17" t="s">
        <v>1119</v>
      </c>
      <c r="D487" s="17" t="s">
        <v>1839</v>
      </c>
      <c r="E487" s="17" t="s">
        <v>764</v>
      </c>
      <c r="F487" s="17" t="s">
        <v>2907</v>
      </c>
      <c r="G487" s="18">
        <v>1</v>
      </c>
      <c r="H487" s="18">
        <v>5</v>
      </c>
      <c r="I487" s="19">
        <v>0</v>
      </c>
      <c r="J487" s="20">
        <v>1</v>
      </c>
      <c r="K487" s="21">
        <v>0</v>
      </c>
      <c r="L487" s="22">
        <v>0</v>
      </c>
      <c r="M487" s="36" t="s">
        <v>3452</v>
      </c>
      <c r="N487" s="36"/>
    </row>
    <row r="488" spans="1:14" x14ac:dyDescent="0.3">
      <c r="A488" s="17" t="s">
        <v>1072</v>
      </c>
      <c r="B488" s="17" t="s">
        <v>2908</v>
      </c>
      <c r="C488" s="17" t="s">
        <v>1119</v>
      </c>
      <c r="D488" s="17" t="s">
        <v>1104</v>
      </c>
      <c r="E488" s="17" t="s">
        <v>628</v>
      </c>
      <c r="F488" s="17" t="s">
        <v>2909</v>
      </c>
      <c r="G488" s="18">
        <v>1</v>
      </c>
      <c r="H488" s="18">
        <v>2</v>
      </c>
      <c r="I488" s="19">
        <v>0</v>
      </c>
      <c r="J488" s="20">
        <v>0</v>
      </c>
      <c r="K488" s="21">
        <v>0</v>
      </c>
      <c r="L488" s="22">
        <v>1</v>
      </c>
      <c r="M488" s="36" t="s">
        <v>3450</v>
      </c>
      <c r="N488" s="36"/>
    </row>
    <row r="489" spans="1:14" x14ac:dyDescent="0.3">
      <c r="A489" s="17" t="s">
        <v>2910</v>
      </c>
      <c r="B489" s="17" t="s">
        <v>2911</v>
      </c>
      <c r="C489" s="17" t="s">
        <v>2912</v>
      </c>
      <c r="D489" s="17" t="s">
        <v>1530</v>
      </c>
      <c r="E489" s="17" t="s">
        <v>278</v>
      </c>
      <c r="F489" s="17" t="s">
        <v>2913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36" t="s">
        <v>3452</v>
      </c>
      <c r="N489" s="36"/>
    </row>
    <row r="490" spans="1:14" x14ac:dyDescent="0.3">
      <c r="A490" s="17" t="s">
        <v>2914</v>
      </c>
      <c r="B490" s="17" t="s">
        <v>2915</v>
      </c>
      <c r="C490" s="17" t="s">
        <v>2916</v>
      </c>
      <c r="D490" s="17" t="s">
        <v>2917</v>
      </c>
      <c r="E490" s="17" t="s">
        <v>2524</v>
      </c>
      <c r="F490" s="17" t="s">
        <v>2918</v>
      </c>
      <c r="G490" s="18">
        <v>1</v>
      </c>
      <c r="H490" s="18">
        <v>2</v>
      </c>
      <c r="I490" s="19">
        <v>1</v>
      </c>
      <c r="J490" s="20">
        <v>0</v>
      </c>
      <c r="K490" s="21">
        <v>0</v>
      </c>
      <c r="L490" s="22">
        <v>0</v>
      </c>
      <c r="M490" s="36" t="s">
        <v>3453</v>
      </c>
      <c r="N490" s="36"/>
    </row>
    <row r="491" spans="1:14" x14ac:dyDescent="0.3">
      <c r="A491" s="17" t="s">
        <v>2919</v>
      </c>
      <c r="B491" s="17" t="s">
        <v>2920</v>
      </c>
      <c r="C491" s="17" t="s">
        <v>2921</v>
      </c>
      <c r="D491" s="17" t="s">
        <v>2922</v>
      </c>
      <c r="E491" s="17" t="s">
        <v>2923</v>
      </c>
      <c r="F491" s="17" t="s">
        <v>2924</v>
      </c>
      <c r="G491" s="18">
        <v>1</v>
      </c>
      <c r="H491" s="18">
        <v>2</v>
      </c>
      <c r="I491" s="19">
        <v>0</v>
      </c>
      <c r="J491" s="20">
        <v>1</v>
      </c>
      <c r="K491" s="21">
        <v>0</v>
      </c>
      <c r="L491" s="22">
        <v>0</v>
      </c>
      <c r="M491" s="36" t="s">
        <v>3452</v>
      </c>
      <c r="N491" s="36"/>
    </row>
    <row r="492" spans="1:14" x14ac:dyDescent="0.3">
      <c r="A492" s="17" t="s">
        <v>2925</v>
      </c>
      <c r="B492" s="17" t="s">
        <v>2926</v>
      </c>
      <c r="C492" s="17" t="s">
        <v>1796</v>
      </c>
      <c r="D492" s="17" t="s">
        <v>1175</v>
      </c>
      <c r="E492" s="17" t="s">
        <v>454</v>
      </c>
      <c r="F492" s="17" t="s">
        <v>2927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6" t="s">
        <v>3452</v>
      </c>
      <c r="N492" s="36"/>
    </row>
    <row r="493" spans="1:14" x14ac:dyDescent="0.3">
      <c r="A493" s="17" t="s">
        <v>791</v>
      </c>
      <c r="B493" s="17" t="s">
        <v>792</v>
      </c>
      <c r="C493" s="17" t="s">
        <v>1119</v>
      </c>
      <c r="D493" s="17" t="s">
        <v>1263</v>
      </c>
      <c r="E493" s="17" t="s">
        <v>793</v>
      </c>
      <c r="F493" s="17" t="s">
        <v>2928</v>
      </c>
      <c r="G493" s="18">
        <v>1</v>
      </c>
      <c r="H493" s="18">
        <v>2</v>
      </c>
      <c r="I493" s="19">
        <v>0</v>
      </c>
      <c r="J493" s="20">
        <v>0</v>
      </c>
      <c r="K493" s="21">
        <v>0</v>
      </c>
      <c r="L493" s="22">
        <v>1</v>
      </c>
      <c r="M493" s="36" t="s">
        <v>3454</v>
      </c>
      <c r="N493" s="36"/>
    </row>
    <row r="494" spans="1:14" x14ac:dyDescent="0.3">
      <c r="A494" s="17" t="s">
        <v>2929</v>
      </c>
      <c r="B494" s="17" t="s">
        <v>1385</v>
      </c>
      <c r="C494" s="17" t="s">
        <v>2930</v>
      </c>
      <c r="D494" s="17" t="s">
        <v>1141</v>
      </c>
      <c r="E494" s="17" t="s">
        <v>1332</v>
      </c>
      <c r="F494" s="17" t="s">
        <v>2931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36" t="s">
        <v>3452</v>
      </c>
      <c r="N494" s="36"/>
    </row>
    <row r="495" spans="1:14" x14ac:dyDescent="0.3">
      <c r="A495" s="17" t="s">
        <v>2932</v>
      </c>
      <c r="B495" s="17" t="s">
        <v>2933</v>
      </c>
      <c r="C495" s="17" t="s">
        <v>1244</v>
      </c>
      <c r="D495" s="17" t="s">
        <v>1104</v>
      </c>
      <c r="E495" s="17" t="s">
        <v>305</v>
      </c>
      <c r="F495" s="17" t="s">
        <v>2934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36" t="s">
        <v>3452</v>
      </c>
      <c r="N495" s="36"/>
    </row>
    <row r="496" spans="1:14" x14ac:dyDescent="0.3">
      <c r="A496" s="17" t="s">
        <v>1003</v>
      </c>
      <c r="B496" s="17" t="s">
        <v>2935</v>
      </c>
      <c r="C496" s="17" t="s">
        <v>2936</v>
      </c>
      <c r="D496" s="17" t="s">
        <v>1104</v>
      </c>
      <c r="E496" s="17" t="s">
        <v>1005</v>
      </c>
      <c r="F496" s="17" t="s">
        <v>2937</v>
      </c>
      <c r="G496" s="18">
        <v>1</v>
      </c>
      <c r="H496" s="18">
        <v>1</v>
      </c>
      <c r="I496" s="19">
        <v>0</v>
      </c>
      <c r="J496" s="20">
        <v>0</v>
      </c>
      <c r="K496" s="21">
        <v>0</v>
      </c>
      <c r="L496" s="22">
        <v>1</v>
      </c>
      <c r="M496" s="36" t="s">
        <v>3454</v>
      </c>
      <c r="N496" s="36"/>
    </row>
    <row r="497" spans="1:14" x14ac:dyDescent="0.3">
      <c r="A497" s="17" t="s">
        <v>562</v>
      </c>
      <c r="B497" s="17" t="s">
        <v>2938</v>
      </c>
      <c r="C497" s="17" t="s">
        <v>2939</v>
      </c>
      <c r="D497" s="17" t="s">
        <v>1104</v>
      </c>
      <c r="E497" s="17" t="s">
        <v>564</v>
      </c>
      <c r="F497" s="17" t="s">
        <v>2940</v>
      </c>
      <c r="G497" s="18">
        <v>1</v>
      </c>
      <c r="H497" s="18">
        <v>4</v>
      </c>
      <c r="I497" s="19">
        <v>0</v>
      </c>
      <c r="J497" s="20">
        <v>0</v>
      </c>
      <c r="K497" s="21">
        <v>1</v>
      </c>
      <c r="L497" s="22">
        <v>0</v>
      </c>
      <c r="M497" s="36" t="s">
        <v>3454</v>
      </c>
      <c r="N497" s="36"/>
    </row>
    <row r="498" spans="1:14" x14ac:dyDescent="0.3">
      <c r="A498" s="17" t="s">
        <v>985</v>
      </c>
      <c r="B498" s="17" t="s">
        <v>2941</v>
      </c>
      <c r="C498" s="17" t="s">
        <v>1119</v>
      </c>
      <c r="D498" s="17" t="s">
        <v>1104</v>
      </c>
      <c r="E498" s="17" t="s">
        <v>829</v>
      </c>
      <c r="F498" s="17" t="s">
        <v>2942</v>
      </c>
      <c r="G498" s="18">
        <v>1</v>
      </c>
      <c r="H498" s="18">
        <v>2</v>
      </c>
      <c r="I498" s="19">
        <v>0</v>
      </c>
      <c r="J498" s="20">
        <v>0</v>
      </c>
      <c r="K498" s="21">
        <v>0</v>
      </c>
      <c r="L498" s="22">
        <v>1</v>
      </c>
      <c r="M498" s="36" t="s">
        <v>3454</v>
      </c>
      <c r="N498" s="36"/>
    </row>
    <row r="499" spans="1:14" x14ac:dyDescent="0.3">
      <c r="A499" s="17" t="s">
        <v>878</v>
      </c>
      <c r="B499" s="17" t="s">
        <v>2943</v>
      </c>
      <c r="C499" s="17" t="s">
        <v>2944</v>
      </c>
      <c r="D499" s="17" t="s">
        <v>1104</v>
      </c>
      <c r="E499" s="17" t="s">
        <v>829</v>
      </c>
      <c r="F499" s="17" t="s">
        <v>2945</v>
      </c>
      <c r="G499" s="18">
        <v>1</v>
      </c>
      <c r="H499" s="18">
        <v>3</v>
      </c>
      <c r="I499" s="19">
        <v>0</v>
      </c>
      <c r="J499" s="20">
        <v>0</v>
      </c>
      <c r="K499" s="21">
        <v>0</v>
      </c>
      <c r="L499" s="22">
        <v>1</v>
      </c>
      <c r="M499" s="36" t="s">
        <v>3454</v>
      </c>
      <c r="N499" s="36"/>
    </row>
    <row r="500" spans="1:14" x14ac:dyDescent="0.3">
      <c r="A500" s="17" t="s">
        <v>880</v>
      </c>
      <c r="B500" s="17" t="s">
        <v>2946</v>
      </c>
      <c r="C500" s="17" t="s">
        <v>1119</v>
      </c>
      <c r="D500" s="17" t="s">
        <v>1104</v>
      </c>
      <c r="E500" s="17" t="s">
        <v>829</v>
      </c>
      <c r="F500" s="17" t="s">
        <v>2947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36" t="s">
        <v>3454</v>
      </c>
      <c r="N500" s="36"/>
    </row>
    <row r="501" spans="1:14" x14ac:dyDescent="0.3">
      <c r="A501" s="17" t="s">
        <v>2948</v>
      </c>
      <c r="B501" s="17" t="s">
        <v>2949</v>
      </c>
      <c r="C501" s="17" t="s">
        <v>2950</v>
      </c>
      <c r="D501" s="17" t="s">
        <v>1104</v>
      </c>
      <c r="E501" s="17" t="s">
        <v>454</v>
      </c>
      <c r="F501" s="17" t="s">
        <v>2951</v>
      </c>
      <c r="G501" s="18">
        <v>1</v>
      </c>
      <c r="H501" s="18">
        <v>2</v>
      </c>
      <c r="I501" s="19">
        <v>1</v>
      </c>
      <c r="J501" s="20">
        <v>0</v>
      </c>
      <c r="K501" s="21">
        <v>0</v>
      </c>
      <c r="L501" s="22">
        <v>0</v>
      </c>
      <c r="M501" s="36" t="s">
        <v>3452</v>
      </c>
      <c r="N501" s="36"/>
    </row>
    <row r="502" spans="1:14" x14ac:dyDescent="0.3">
      <c r="A502" s="17" t="s">
        <v>2952</v>
      </c>
      <c r="B502" s="17" t="s">
        <v>2953</v>
      </c>
      <c r="C502" s="17" t="s">
        <v>2954</v>
      </c>
      <c r="D502" s="17" t="s">
        <v>1104</v>
      </c>
      <c r="E502" s="17" t="s">
        <v>543</v>
      </c>
      <c r="F502" s="17" t="s">
        <v>2955</v>
      </c>
      <c r="G502" s="18">
        <v>1</v>
      </c>
      <c r="H502" s="18">
        <v>6</v>
      </c>
      <c r="I502" s="19">
        <v>0</v>
      </c>
      <c r="J502" s="20">
        <v>1</v>
      </c>
      <c r="K502" s="21">
        <v>0</v>
      </c>
      <c r="L502" s="22">
        <v>0</v>
      </c>
      <c r="M502" s="36" t="s">
        <v>3453</v>
      </c>
      <c r="N502" s="36"/>
    </row>
    <row r="503" spans="1:14" x14ac:dyDescent="0.3">
      <c r="A503" s="17" t="s">
        <v>2956</v>
      </c>
      <c r="B503" s="17" t="s">
        <v>2957</v>
      </c>
      <c r="C503" s="17" t="s">
        <v>2739</v>
      </c>
      <c r="D503" s="17" t="s">
        <v>1530</v>
      </c>
      <c r="E503" s="17" t="s">
        <v>400</v>
      </c>
      <c r="F503" s="17" t="s">
        <v>2958</v>
      </c>
      <c r="G503" s="18">
        <v>1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36" t="s">
        <v>3452</v>
      </c>
      <c r="N503" s="36"/>
    </row>
    <row r="504" spans="1:14" x14ac:dyDescent="0.3">
      <c r="A504" s="17" t="s">
        <v>2959</v>
      </c>
      <c r="B504" s="17" t="s">
        <v>2960</v>
      </c>
      <c r="C504" s="17" t="s">
        <v>2961</v>
      </c>
      <c r="D504" s="17" t="s">
        <v>1920</v>
      </c>
      <c r="E504" s="17" t="s">
        <v>2962</v>
      </c>
      <c r="F504" s="17" t="s">
        <v>2963</v>
      </c>
      <c r="G504" s="18">
        <v>1</v>
      </c>
      <c r="H504" s="18">
        <v>10</v>
      </c>
      <c r="I504" s="19">
        <v>1</v>
      </c>
      <c r="J504" s="20">
        <v>0</v>
      </c>
      <c r="K504" s="21">
        <v>0</v>
      </c>
      <c r="L504" s="22">
        <v>0</v>
      </c>
      <c r="M504" s="36" t="s">
        <v>3453</v>
      </c>
      <c r="N504" s="36"/>
    </row>
    <row r="505" spans="1:14" x14ac:dyDescent="0.3">
      <c r="A505" s="17" t="s">
        <v>888</v>
      </c>
      <c r="B505" s="17" t="s">
        <v>2964</v>
      </c>
      <c r="C505" s="17" t="s">
        <v>2965</v>
      </c>
      <c r="D505" s="17" t="s">
        <v>1104</v>
      </c>
      <c r="E505" s="17" t="s">
        <v>817</v>
      </c>
      <c r="F505" s="17" t="s">
        <v>2966</v>
      </c>
      <c r="G505" s="18">
        <v>1</v>
      </c>
      <c r="H505" s="18">
        <v>1</v>
      </c>
      <c r="I505" s="19">
        <v>0</v>
      </c>
      <c r="J505" s="20">
        <v>0</v>
      </c>
      <c r="K505" s="21">
        <v>0</v>
      </c>
      <c r="L505" s="22">
        <v>1</v>
      </c>
      <c r="M505" s="36" t="s">
        <v>3454</v>
      </c>
      <c r="N505" s="36"/>
    </row>
    <row r="506" spans="1:14" x14ac:dyDescent="0.3">
      <c r="A506" s="17" t="s">
        <v>2967</v>
      </c>
      <c r="B506" s="17" t="s">
        <v>2968</v>
      </c>
      <c r="C506" s="17" t="s">
        <v>2969</v>
      </c>
      <c r="D506" s="17" t="s">
        <v>1165</v>
      </c>
      <c r="E506" s="17" t="s">
        <v>785</v>
      </c>
      <c r="F506" s="17" t="s">
        <v>2970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36" t="s">
        <v>3452</v>
      </c>
      <c r="N506" s="36"/>
    </row>
    <row r="507" spans="1:14" x14ac:dyDescent="0.3">
      <c r="A507" s="17" t="s">
        <v>551</v>
      </c>
      <c r="B507" s="17" t="s">
        <v>2971</v>
      </c>
      <c r="C507" s="17" t="s">
        <v>1119</v>
      </c>
      <c r="D507" s="17" t="s">
        <v>1104</v>
      </c>
      <c r="E507" s="17" t="s">
        <v>278</v>
      </c>
      <c r="F507" s="17" t="s">
        <v>2972</v>
      </c>
      <c r="G507" s="18">
        <v>1</v>
      </c>
      <c r="H507" s="18">
        <v>2</v>
      </c>
      <c r="I507" s="19">
        <v>0</v>
      </c>
      <c r="J507" s="20">
        <v>0</v>
      </c>
      <c r="K507" s="21">
        <v>1</v>
      </c>
      <c r="L507" s="22">
        <v>0</v>
      </c>
      <c r="M507" s="36" t="s">
        <v>3454</v>
      </c>
      <c r="N507" s="36"/>
    </row>
    <row r="508" spans="1:14" x14ac:dyDescent="0.3">
      <c r="A508" s="17" t="s">
        <v>2973</v>
      </c>
      <c r="B508" s="17" t="s">
        <v>2974</v>
      </c>
      <c r="C508" s="17" t="s">
        <v>1119</v>
      </c>
      <c r="D508" s="17" t="s">
        <v>2975</v>
      </c>
      <c r="E508" s="17" t="s">
        <v>392</v>
      </c>
      <c r="F508" s="17" t="s">
        <v>2976</v>
      </c>
      <c r="G508" s="18">
        <v>1</v>
      </c>
      <c r="H508" s="18">
        <v>5</v>
      </c>
      <c r="I508" s="19">
        <v>0</v>
      </c>
      <c r="J508" s="20">
        <v>1</v>
      </c>
      <c r="K508" s="21">
        <v>0</v>
      </c>
      <c r="L508" s="22">
        <v>0</v>
      </c>
      <c r="M508" s="36" t="s">
        <v>3452</v>
      </c>
      <c r="N508" s="36"/>
    </row>
    <row r="509" spans="1:14" x14ac:dyDescent="0.3">
      <c r="A509" s="17" t="s">
        <v>2977</v>
      </c>
      <c r="B509" s="17" t="s">
        <v>2978</v>
      </c>
      <c r="C509" s="17" t="s">
        <v>2979</v>
      </c>
      <c r="D509" s="17" t="s">
        <v>1287</v>
      </c>
      <c r="E509" s="17" t="s">
        <v>351</v>
      </c>
      <c r="F509" s="17" t="s">
        <v>2980</v>
      </c>
      <c r="G509" s="18">
        <v>1</v>
      </c>
      <c r="H509" s="18">
        <v>1</v>
      </c>
      <c r="I509" s="19">
        <v>1</v>
      </c>
      <c r="J509" s="20">
        <v>0</v>
      </c>
      <c r="K509" s="21">
        <v>0</v>
      </c>
      <c r="L509" s="22">
        <v>0</v>
      </c>
      <c r="M509" s="36" t="s">
        <v>3453</v>
      </c>
      <c r="N509" s="36"/>
    </row>
    <row r="510" spans="1:14" x14ac:dyDescent="0.3">
      <c r="A510" s="17" t="s">
        <v>2981</v>
      </c>
      <c r="B510" s="17" t="s">
        <v>2982</v>
      </c>
      <c r="C510" s="17" t="s">
        <v>2983</v>
      </c>
      <c r="D510" s="17" t="s">
        <v>1223</v>
      </c>
      <c r="E510" s="17" t="s">
        <v>523</v>
      </c>
      <c r="F510" s="17" t="s">
        <v>2984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36" t="s">
        <v>3453</v>
      </c>
      <c r="N510" s="36"/>
    </row>
    <row r="511" spans="1:14" x14ac:dyDescent="0.3">
      <c r="A511" s="17" t="s">
        <v>2985</v>
      </c>
      <c r="B511" s="17" t="s">
        <v>2986</v>
      </c>
      <c r="C511" s="17" t="s">
        <v>2987</v>
      </c>
      <c r="D511" s="17" t="s">
        <v>1601</v>
      </c>
      <c r="E511" s="17" t="s">
        <v>2867</v>
      </c>
      <c r="F511" s="17" t="s">
        <v>2988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36" t="s">
        <v>3453</v>
      </c>
      <c r="N511" s="36"/>
    </row>
    <row r="512" spans="1:14" x14ac:dyDescent="0.3">
      <c r="A512" s="17" t="s">
        <v>2989</v>
      </c>
      <c r="B512" s="17" t="s">
        <v>2990</v>
      </c>
      <c r="C512" s="17" t="s">
        <v>1119</v>
      </c>
      <c r="D512" s="17" t="s">
        <v>1375</v>
      </c>
      <c r="E512" s="17" t="s">
        <v>619</v>
      </c>
      <c r="F512" s="17" t="s">
        <v>2991</v>
      </c>
      <c r="G512" s="18">
        <v>1</v>
      </c>
      <c r="H512" s="18">
        <v>1</v>
      </c>
      <c r="I512" s="19">
        <v>0</v>
      </c>
      <c r="J512" s="20">
        <v>1</v>
      </c>
      <c r="K512" s="21">
        <v>0</v>
      </c>
      <c r="L512" s="22">
        <v>0</v>
      </c>
      <c r="M512" s="36" t="s">
        <v>3452</v>
      </c>
      <c r="N512" s="36"/>
    </row>
    <row r="513" spans="1:14" x14ac:dyDescent="0.3">
      <c r="A513" s="17" t="s">
        <v>2992</v>
      </c>
      <c r="B513" s="17" t="s">
        <v>2993</v>
      </c>
      <c r="C513" s="17" t="s">
        <v>1119</v>
      </c>
      <c r="D513" s="17" t="s">
        <v>1165</v>
      </c>
      <c r="E513" s="17" t="s">
        <v>358</v>
      </c>
      <c r="F513" s="17" t="s">
        <v>2994</v>
      </c>
      <c r="G513" s="18">
        <v>1</v>
      </c>
      <c r="H513" s="18">
        <v>1</v>
      </c>
      <c r="I513" s="19">
        <v>1</v>
      </c>
      <c r="J513" s="20">
        <v>0</v>
      </c>
      <c r="K513" s="21">
        <v>0</v>
      </c>
      <c r="L513" s="22">
        <v>0</v>
      </c>
      <c r="M513" s="36" t="s">
        <v>3453</v>
      </c>
      <c r="N513" s="36"/>
    </row>
    <row r="514" spans="1:14" x14ac:dyDescent="0.3">
      <c r="A514" s="17" t="s">
        <v>2995</v>
      </c>
      <c r="B514" s="17" t="s">
        <v>2996</v>
      </c>
      <c r="C514" s="17" t="s">
        <v>2997</v>
      </c>
      <c r="D514" s="17" t="s">
        <v>2998</v>
      </c>
      <c r="E514" s="17" t="s">
        <v>346</v>
      </c>
      <c r="F514" s="17" t="s">
        <v>2999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36" t="s">
        <v>3456</v>
      </c>
      <c r="N514" s="36"/>
    </row>
    <row r="515" spans="1:14" x14ac:dyDescent="0.3">
      <c r="A515" s="17" t="s">
        <v>3000</v>
      </c>
      <c r="B515" s="17" t="s">
        <v>3001</v>
      </c>
      <c r="C515" s="17" t="s">
        <v>3002</v>
      </c>
      <c r="D515" s="17" t="s">
        <v>1099</v>
      </c>
      <c r="E515" s="17" t="s">
        <v>358</v>
      </c>
      <c r="F515" s="17" t="s">
        <v>3003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36" t="s">
        <v>3452</v>
      </c>
      <c r="N515" s="36"/>
    </row>
    <row r="516" spans="1:14" x14ac:dyDescent="0.3">
      <c r="A516" s="17" t="s">
        <v>567</v>
      </c>
      <c r="B516" s="17" t="s">
        <v>568</v>
      </c>
      <c r="C516" s="17" t="s">
        <v>1244</v>
      </c>
      <c r="D516" s="17" t="s">
        <v>3004</v>
      </c>
      <c r="E516" s="17" t="s">
        <v>570</v>
      </c>
      <c r="F516" s="17" t="s">
        <v>3005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36" t="s">
        <v>3454</v>
      </c>
      <c r="N516" s="36"/>
    </row>
    <row r="517" spans="1:14" x14ac:dyDescent="0.3">
      <c r="A517" s="17" t="s">
        <v>3006</v>
      </c>
      <c r="B517" s="17" t="s">
        <v>2911</v>
      </c>
      <c r="C517" s="17" t="s">
        <v>1843</v>
      </c>
      <c r="D517" s="17" t="s">
        <v>1530</v>
      </c>
      <c r="E517" s="17" t="s">
        <v>278</v>
      </c>
      <c r="F517" s="17" t="s">
        <v>3007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36" t="s">
        <v>3452</v>
      </c>
      <c r="N517" s="36"/>
    </row>
    <row r="518" spans="1:14" x14ac:dyDescent="0.3">
      <c r="A518" s="17" t="s">
        <v>3008</v>
      </c>
      <c r="B518" s="17" t="s">
        <v>3009</v>
      </c>
      <c r="C518" s="17" t="s">
        <v>3010</v>
      </c>
      <c r="D518" s="17" t="s">
        <v>1165</v>
      </c>
      <c r="E518" s="17" t="s">
        <v>1332</v>
      </c>
      <c r="F518" s="17" t="s">
        <v>3011</v>
      </c>
      <c r="G518" s="18">
        <v>1</v>
      </c>
      <c r="H518" s="18">
        <v>2</v>
      </c>
      <c r="I518" s="19">
        <v>1</v>
      </c>
      <c r="J518" s="20">
        <v>0</v>
      </c>
      <c r="K518" s="21">
        <v>0</v>
      </c>
      <c r="L518" s="22">
        <v>0</v>
      </c>
      <c r="M518" s="36" t="s">
        <v>3453</v>
      </c>
      <c r="N518" s="36"/>
    </row>
    <row r="519" spans="1:14" x14ac:dyDescent="0.3">
      <c r="A519" s="17" t="s">
        <v>3012</v>
      </c>
      <c r="B519" s="17" t="s">
        <v>3013</v>
      </c>
      <c r="C519" s="17" t="s">
        <v>1119</v>
      </c>
      <c r="D519" s="17" t="s">
        <v>1104</v>
      </c>
      <c r="E519" s="17" t="s">
        <v>1200</v>
      </c>
      <c r="F519" s="17" t="s">
        <v>3014</v>
      </c>
      <c r="G519" s="18">
        <v>1</v>
      </c>
      <c r="H519" s="18">
        <v>20</v>
      </c>
      <c r="I519" s="19">
        <v>0</v>
      </c>
      <c r="J519" s="20">
        <v>1</v>
      </c>
      <c r="K519" s="21">
        <v>0</v>
      </c>
      <c r="L519" s="22">
        <v>0</v>
      </c>
      <c r="M519" s="36" t="s">
        <v>3452</v>
      </c>
      <c r="N519" s="36"/>
    </row>
    <row r="520" spans="1:14" x14ac:dyDescent="0.3">
      <c r="A520" s="17" t="s">
        <v>3015</v>
      </c>
      <c r="B520" s="17" t="s">
        <v>3016</v>
      </c>
      <c r="C520" s="17" t="s">
        <v>1996</v>
      </c>
      <c r="D520" s="17" t="s">
        <v>1141</v>
      </c>
      <c r="E520" s="17" t="s">
        <v>441</v>
      </c>
      <c r="F520" s="17" t="s">
        <v>3017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36" t="s">
        <v>3452</v>
      </c>
      <c r="N520" s="36"/>
    </row>
    <row r="521" spans="1:14" x14ac:dyDescent="0.3">
      <c r="A521" s="17" t="s">
        <v>916</v>
      </c>
      <c r="B521" s="17" t="s">
        <v>3018</v>
      </c>
      <c r="C521" s="17" t="s">
        <v>1119</v>
      </c>
      <c r="D521" s="17" t="s">
        <v>1274</v>
      </c>
      <c r="E521" s="17" t="s">
        <v>918</v>
      </c>
      <c r="F521" s="17" t="s">
        <v>3019</v>
      </c>
      <c r="G521" s="18">
        <v>1</v>
      </c>
      <c r="H521" s="18">
        <v>1</v>
      </c>
      <c r="I521" s="19">
        <v>0</v>
      </c>
      <c r="J521" s="20">
        <v>0</v>
      </c>
      <c r="K521" s="21">
        <v>0</v>
      </c>
      <c r="L521" s="22">
        <v>1</v>
      </c>
      <c r="M521" s="36" t="s">
        <v>3454</v>
      </c>
      <c r="N521" s="36"/>
    </row>
    <row r="522" spans="1:14" x14ac:dyDescent="0.3">
      <c r="A522" s="17" t="s">
        <v>3020</v>
      </c>
      <c r="B522" s="17" t="s">
        <v>3021</v>
      </c>
      <c r="C522" s="17" t="s">
        <v>1733</v>
      </c>
      <c r="D522" s="17" t="s">
        <v>1104</v>
      </c>
      <c r="E522" s="17" t="s">
        <v>1332</v>
      </c>
      <c r="F522" s="17" t="s">
        <v>3022</v>
      </c>
      <c r="G522" s="18">
        <v>1</v>
      </c>
      <c r="H522" s="18">
        <v>4</v>
      </c>
      <c r="I522" s="19">
        <v>0</v>
      </c>
      <c r="J522" s="20">
        <v>1</v>
      </c>
      <c r="K522" s="21">
        <v>0</v>
      </c>
      <c r="L522" s="22">
        <v>0</v>
      </c>
      <c r="M522" s="36" t="s">
        <v>3452</v>
      </c>
      <c r="N522" s="36"/>
    </row>
    <row r="523" spans="1:14" x14ac:dyDescent="0.3">
      <c r="A523" s="17" t="s">
        <v>3023</v>
      </c>
      <c r="B523" s="17" t="s">
        <v>3024</v>
      </c>
      <c r="C523" s="17" t="s">
        <v>1525</v>
      </c>
      <c r="D523" s="17" t="s">
        <v>1165</v>
      </c>
      <c r="E523" s="17" t="s">
        <v>1332</v>
      </c>
      <c r="F523" s="17" t="s">
        <v>3025</v>
      </c>
      <c r="G523" s="18">
        <v>1</v>
      </c>
      <c r="H523" s="18">
        <v>4</v>
      </c>
      <c r="I523" s="19">
        <v>0</v>
      </c>
      <c r="J523" s="20">
        <v>1</v>
      </c>
      <c r="K523" s="21">
        <v>0</v>
      </c>
      <c r="L523" s="22">
        <v>0</v>
      </c>
      <c r="M523" s="36" t="s">
        <v>3452</v>
      </c>
      <c r="N523" s="36"/>
    </row>
    <row r="524" spans="1:14" x14ac:dyDescent="0.3">
      <c r="A524" s="17" t="s">
        <v>3026</v>
      </c>
      <c r="B524" s="17" t="s">
        <v>3027</v>
      </c>
      <c r="C524" s="17" t="s">
        <v>1119</v>
      </c>
      <c r="D524" s="17" t="s">
        <v>1218</v>
      </c>
      <c r="E524" s="17" t="s">
        <v>346</v>
      </c>
      <c r="F524" s="17" t="s">
        <v>3028</v>
      </c>
      <c r="G524" s="18">
        <v>1</v>
      </c>
      <c r="H524" s="18">
        <v>2</v>
      </c>
      <c r="I524" s="19">
        <v>1</v>
      </c>
      <c r="J524" s="20">
        <v>0</v>
      </c>
      <c r="K524" s="21">
        <v>0</v>
      </c>
      <c r="L524" s="22">
        <v>0</v>
      </c>
      <c r="M524" s="36" t="s">
        <v>3453</v>
      </c>
      <c r="N524" s="36"/>
    </row>
    <row r="525" spans="1:14" x14ac:dyDescent="0.3">
      <c r="A525" s="17" t="s">
        <v>663</v>
      </c>
      <c r="B525" s="17" t="s">
        <v>3029</v>
      </c>
      <c r="C525" s="17" t="s">
        <v>1119</v>
      </c>
      <c r="D525" s="17" t="s">
        <v>2449</v>
      </c>
      <c r="E525" s="17" t="s">
        <v>628</v>
      </c>
      <c r="F525" s="17" t="s">
        <v>3030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36" t="s">
        <v>3450</v>
      </c>
      <c r="N525" s="36"/>
    </row>
    <row r="526" spans="1:14" x14ac:dyDescent="0.3">
      <c r="A526" s="17" t="s">
        <v>3031</v>
      </c>
      <c r="B526" s="17" t="s">
        <v>3032</v>
      </c>
      <c r="C526" s="17" t="s">
        <v>3033</v>
      </c>
      <c r="D526" s="17" t="s">
        <v>1141</v>
      </c>
      <c r="E526" s="17" t="s">
        <v>1116</v>
      </c>
      <c r="F526" s="17" t="s">
        <v>3034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36" t="s">
        <v>3452</v>
      </c>
      <c r="N526" s="36"/>
    </row>
    <row r="527" spans="1:14" x14ac:dyDescent="0.3">
      <c r="A527" s="17" t="s">
        <v>959</v>
      </c>
      <c r="B527" s="17" t="s">
        <v>3035</v>
      </c>
      <c r="C527" s="17" t="s">
        <v>3036</v>
      </c>
      <c r="D527" s="17" t="s">
        <v>1274</v>
      </c>
      <c r="E527" s="17" t="s">
        <v>961</v>
      </c>
      <c r="F527" s="17" t="s">
        <v>3037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36" t="s">
        <v>3454</v>
      </c>
      <c r="N527" s="36"/>
    </row>
    <row r="528" spans="1:14" x14ac:dyDescent="0.3">
      <c r="A528" s="17" t="s">
        <v>3038</v>
      </c>
      <c r="B528" s="17" t="s">
        <v>3039</v>
      </c>
      <c r="C528" s="17" t="s">
        <v>3040</v>
      </c>
      <c r="D528" s="17" t="s">
        <v>1311</v>
      </c>
      <c r="E528" s="17" t="s">
        <v>278</v>
      </c>
      <c r="F528" s="17" t="s">
        <v>3041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36" t="s">
        <v>3452</v>
      </c>
      <c r="N528" s="36"/>
    </row>
    <row r="529" spans="1:14" x14ac:dyDescent="0.3">
      <c r="A529" s="17" t="s">
        <v>3042</v>
      </c>
      <c r="B529" s="17" t="s">
        <v>3043</v>
      </c>
      <c r="C529" s="17" t="s">
        <v>3044</v>
      </c>
      <c r="D529" s="17" t="s">
        <v>1223</v>
      </c>
      <c r="E529" s="17" t="s">
        <v>454</v>
      </c>
      <c r="F529" s="17" t="s">
        <v>3045</v>
      </c>
      <c r="G529" s="18">
        <v>1</v>
      </c>
      <c r="H529" s="18">
        <v>1</v>
      </c>
      <c r="I529" s="19">
        <v>1</v>
      </c>
      <c r="J529" s="20">
        <v>0</v>
      </c>
      <c r="K529" s="21">
        <v>0</v>
      </c>
      <c r="L529" s="22">
        <v>0</v>
      </c>
      <c r="M529" s="36" t="s">
        <v>3453</v>
      </c>
      <c r="N529" s="36"/>
    </row>
    <row r="530" spans="1:14" x14ac:dyDescent="0.3">
      <c r="A530" s="17" t="s">
        <v>547</v>
      </c>
      <c r="B530" s="17" t="s">
        <v>3046</v>
      </c>
      <c r="C530" s="17" t="s">
        <v>3047</v>
      </c>
      <c r="D530" s="17" t="s">
        <v>1459</v>
      </c>
      <c r="E530" s="17" t="s">
        <v>539</v>
      </c>
      <c r="F530" s="17" t="s">
        <v>3048</v>
      </c>
      <c r="G530" s="18">
        <v>1</v>
      </c>
      <c r="H530" s="18">
        <v>3</v>
      </c>
      <c r="I530" s="19">
        <v>0</v>
      </c>
      <c r="J530" s="20">
        <v>0</v>
      </c>
      <c r="K530" s="21">
        <v>1</v>
      </c>
      <c r="L530" s="22">
        <v>0</v>
      </c>
      <c r="M530" s="36" t="s">
        <v>3454</v>
      </c>
      <c r="N530" s="36"/>
    </row>
    <row r="531" spans="1:14" x14ac:dyDescent="0.3">
      <c r="A531" s="17" t="s">
        <v>3049</v>
      </c>
      <c r="B531" s="17" t="s">
        <v>1352</v>
      </c>
      <c r="C531" s="17" t="s">
        <v>3050</v>
      </c>
      <c r="D531" s="17" t="s">
        <v>1354</v>
      </c>
      <c r="E531" s="17" t="s">
        <v>278</v>
      </c>
      <c r="F531" s="17" t="s">
        <v>3051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36" t="s">
        <v>3452</v>
      </c>
      <c r="N531" s="36"/>
    </row>
    <row r="532" spans="1:14" x14ac:dyDescent="0.3">
      <c r="A532" s="17" t="s">
        <v>3052</v>
      </c>
      <c r="B532" s="17" t="s">
        <v>3053</v>
      </c>
      <c r="C532" s="17" t="s">
        <v>3054</v>
      </c>
      <c r="D532" s="17" t="s">
        <v>1104</v>
      </c>
      <c r="E532" s="17" t="s">
        <v>3055</v>
      </c>
      <c r="F532" s="17" t="s">
        <v>3052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36" t="s">
        <v>3453</v>
      </c>
      <c r="N532" s="36"/>
    </row>
    <row r="533" spans="1:14" x14ac:dyDescent="0.3">
      <c r="A533" s="17" t="s">
        <v>1035</v>
      </c>
      <c r="B533" s="17" t="s">
        <v>3056</v>
      </c>
      <c r="C533" s="17" t="s">
        <v>3057</v>
      </c>
      <c r="D533" s="17" t="s">
        <v>3058</v>
      </c>
      <c r="E533" s="17" t="s">
        <v>1037</v>
      </c>
      <c r="F533" s="17" t="s">
        <v>3059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36" t="s">
        <v>3454</v>
      </c>
      <c r="N533" s="36"/>
    </row>
    <row r="534" spans="1:14" x14ac:dyDescent="0.3">
      <c r="A534" s="17" t="s">
        <v>462</v>
      </c>
      <c r="B534" s="17" t="s">
        <v>3060</v>
      </c>
      <c r="C534" s="17" t="s">
        <v>3061</v>
      </c>
      <c r="D534" s="17" t="s">
        <v>1530</v>
      </c>
      <c r="E534" s="17" t="s">
        <v>278</v>
      </c>
      <c r="F534" s="17" t="s">
        <v>3062</v>
      </c>
      <c r="G534" s="18">
        <v>1</v>
      </c>
      <c r="H534" s="18">
        <v>2</v>
      </c>
      <c r="I534" s="19">
        <v>0</v>
      </c>
      <c r="J534" s="20">
        <v>0</v>
      </c>
      <c r="K534" s="21">
        <v>1</v>
      </c>
      <c r="L534" s="22">
        <v>0</v>
      </c>
      <c r="M534" s="36" t="s">
        <v>3454</v>
      </c>
      <c r="N534" s="36"/>
    </row>
    <row r="535" spans="1:14" x14ac:dyDescent="0.3">
      <c r="A535" s="17" t="s">
        <v>842</v>
      </c>
      <c r="B535" s="17" t="s">
        <v>843</v>
      </c>
      <c r="C535" s="17" t="s">
        <v>3063</v>
      </c>
      <c r="D535" s="17" t="s">
        <v>1104</v>
      </c>
      <c r="E535" s="17" t="s">
        <v>844</v>
      </c>
      <c r="F535" s="17" t="s">
        <v>3064</v>
      </c>
      <c r="G535" s="18">
        <v>1</v>
      </c>
      <c r="H535" s="18">
        <v>1</v>
      </c>
      <c r="I535" s="19">
        <v>0</v>
      </c>
      <c r="J535" s="20">
        <v>0</v>
      </c>
      <c r="K535" s="21">
        <v>0</v>
      </c>
      <c r="L535" s="22">
        <v>1</v>
      </c>
      <c r="M535" s="36" t="s">
        <v>3456</v>
      </c>
      <c r="N535" s="36"/>
    </row>
    <row r="536" spans="1:14" x14ac:dyDescent="0.3">
      <c r="A536" s="17" t="s">
        <v>3065</v>
      </c>
      <c r="B536" s="17" t="s">
        <v>3066</v>
      </c>
      <c r="C536" s="17" t="s">
        <v>3067</v>
      </c>
      <c r="D536" s="17" t="s">
        <v>1205</v>
      </c>
      <c r="E536" s="17" t="s">
        <v>1332</v>
      </c>
      <c r="F536" s="17" t="s">
        <v>3068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36" t="s">
        <v>3452</v>
      </c>
      <c r="N536" s="36"/>
    </row>
    <row r="537" spans="1:14" x14ac:dyDescent="0.3">
      <c r="A537" s="17" t="s">
        <v>3069</v>
      </c>
      <c r="B537" s="17" t="s">
        <v>3070</v>
      </c>
      <c r="C537" s="17" t="s">
        <v>3071</v>
      </c>
      <c r="D537" s="17" t="s">
        <v>1104</v>
      </c>
      <c r="E537" s="17" t="s">
        <v>3072</v>
      </c>
      <c r="F537" s="17" t="s">
        <v>3073</v>
      </c>
      <c r="G537" s="18">
        <v>1</v>
      </c>
      <c r="H537" s="18">
        <v>1</v>
      </c>
      <c r="I537" s="19">
        <v>0</v>
      </c>
      <c r="J537" s="20">
        <v>1</v>
      </c>
      <c r="K537" s="21">
        <v>0</v>
      </c>
      <c r="L537" s="22">
        <v>0</v>
      </c>
      <c r="M537" s="36" t="s">
        <v>3452</v>
      </c>
      <c r="N537" s="36"/>
    </row>
    <row r="538" spans="1:14" x14ac:dyDescent="0.3">
      <c r="A538" s="17" t="s">
        <v>3074</v>
      </c>
      <c r="B538" s="17" t="s">
        <v>3075</v>
      </c>
      <c r="C538" s="17" t="s">
        <v>3076</v>
      </c>
      <c r="D538" s="17" t="s">
        <v>3077</v>
      </c>
      <c r="E538" s="17" t="s">
        <v>2561</v>
      </c>
      <c r="F538" s="17" t="s">
        <v>3078</v>
      </c>
      <c r="G538" s="18">
        <v>1</v>
      </c>
      <c r="H538" s="18">
        <v>2</v>
      </c>
      <c r="I538" s="19">
        <v>0</v>
      </c>
      <c r="J538" s="20">
        <v>1</v>
      </c>
      <c r="K538" s="21">
        <v>0</v>
      </c>
      <c r="L538" s="22">
        <v>0</v>
      </c>
      <c r="M538" s="36" t="s">
        <v>3456</v>
      </c>
      <c r="N538" s="36"/>
    </row>
    <row r="539" spans="1:14" x14ac:dyDescent="0.3">
      <c r="A539" s="17" t="s">
        <v>3079</v>
      </c>
      <c r="B539" s="17" t="s">
        <v>3080</v>
      </c>
      <c r="C539" s="17" t="s">
        <v>3081</v>
      </c>
      <c r="D539" s="17" t="s">
        <v>1287</v>
      </c>
      <c r="E539" s="17" t="s">
        <v>1332</v>
      </c>
      <c r="F539" s="17" t="s">
        <v>3082</v>
      </c>
      <c r="G539" s="18">
        <v>1</v>
      </c>
      <c r="H539" s="18">
        <v>1</v>
      </c>
      <c r="I539" s="19">
        <v>0</v>
      </c>
      <c r="J539" s="20">
        <v>1</v>
      </c>
      <c r="K539" s="21">
        <v>0</v>
      </c>
      <c r="L539" s="22">
        <v>0</v>
      </c>
      <c r="M539" s="36" t="s">
        <v>3452</v>
      </c>
      <c r="N539" s="36"/>
    </row>
    <row r="540" spans="1:14" x14ac:dyDescent="0.3">
      <c r="A540" s="17" t="s">
        <v>3083</v>
      </c>
      <c r="B540" s="17" t="s">
        <v>3084</v>
      </c>
      <c r="C540" s="17" t="s">
        <v>3085</v>
      </c>
      <c r="D540" s="17" t="s">
        <v>1183</v>
      </c>
      <c r="E540" s="17" t="s">
        <v>1116</v>
      </c>
      <c r="F540" s="17" t="s">
        <v>3086</v>
      </c>
      <c r="G540" s="18">
        <v>1</v>
      </c>
      <c r="H540" s="18">
        <v>2</v>
      </c>
      <c r="I540" s="19">
        <v>1</v>
      </c>
      <c r="J540" s="20">
        <v>0</v>
      </c>
      <c r="K540" s="21">
        <v>0</v>
      </c>
      <c r="L540" s="22">
        <v>0</v>
      </c>
      <c r="M540" s="36" t="s">
        <v>3453</v>
      </c>
      <c r="N540" s="36"/>
    </row>
    <row r="541" spans="1:14" x14ac:dyDescent="0.3">
      <c r="A541" s="17" t="s">
        <v>3087</v>
      </c>
      <c r="B541" s="17" t="s">
        <v>3088</v>
      </c>
      <c r="C541" s="17" t="s">
        <v>3089</v>
      </c>
      <c r="D541" s="17" t="s">
        <v>3090</v>
      </c>
      <c r="E541" s="17" t="s">
        <v>2135</v>
      </c>
      <c r="F541" s="17" t="s">
        <v>3091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36" t="s">
        <v>3452</v>
      </c>
      <c r="N541" s="36"/>
    </row>
    <row r="542" spans="1:14" x14ac:dyDescent="0.3">
      <c r="A542" s="17" t="s">
        <v>3092</v>
      </c>
      <c r="B542" s="17" t="s">
        <v>3093</v>
      </c>
      <c r="C542" s="17" t="s">
        <v>3094</v>
      </c>
      <c r="D542" s="17" t="s">
        <v>1287</v>
      </c>
      <c r="E542" s="17" t="s">
        <v>351</v>
      </c>
      <c r="F542" s="17" t="s">
        <v>3095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36" t="s">
        <v>3452</v>
      </c>
      <c r="N542" s="36"/>
    </row>
    <row r="543" spans="1:14" x14ac:dyDescent="0.3">
      <c r="A543" s="17" t="s">
        <v>740</v>
      </c>
      <c r="B543" s="17" t="s">
        <v>3096</v>
      </c>
      <c r="C543" s="17" t="s">
        <v>1119</v>
      </c>
      <c r="D543" s="17" t="s">
        <v>1165</v>
      </c>
      <c r="E543" s="17" t="s">
        <v>742</v>
      </c>
      <c r="F543" s="17" t="s">
        <v>3097</v>
      </c>
      <c r="G543" s="18">
        <v>1</v>
      </c>
      <c r="H543" s="18">
        <v>2</v>
      </c>
      <c r="I543" s="19">
        <v>0</v>
      </c>
      <c r="J543" s="20">
        <v>0</v>
      </c>
      <c r="K543" s="21">
        <v>0</v>
      </c>
      <c r="L543" s="22">
        <v>1</v>
      </c>
      <c r="M543" s="36" t="s">
        <v>3454</v>
      </c>
      <c r="N543" s="36"/>
    </row>
    <row r="544" spans="1:14" x14ac:dyDescent="0.3">
      <c r="A544" s="17" t="s">
        <v>3098</v>
      </c>
      <c r="B544" s="17" t="s">
        <v>1736</v>
      </c>
      <c r="C544" s="17" t="s">
        <v>3099</v>
      </c>
      <c r="D544" s="17" t="s">
        <v>1141</v>
      </c>
      <c r="E544" s="17" t="s">
        <v>346</v>
      </c>
      <c r="F544" s="17" t="s">
        <v>3100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36" t="s">
        <v>3452</v>
      </c>
      <c r="N544" s="36"/>
    </row>
    <row r="545" spans="1:14" x14ac:dyDescent="0.3">
      <c r="A545" s="17" t="s">
        <v>3101</v>
      </c>
      <c r="B545" s="17" t="s">
        <v>3102</v>
      </c>
      <c r="C545" s="17" t="s">
        <v>2618</v>
      </c>
      <c r="D545" s="17" t="s">
        <v>1104</v>
      </c>
      <c r="E545" s="17" t="s">
        <v>358</v>
      </c>
      <c r="F545" s="17" t="s">
        <v>3103</v>
      </c>
      <c r="G545" s="18">
        <v>1</v>
      </c>
      <c r="H545" s="18">
        <v>1</v>
      </c>
      <c r="I545" s="19">
        <v>1</v>
      </c>
      <c r="J545" s="20">
        <v>0</v>
      </c>
      <c r="K545" s="21">
        <v>0</v>
      </c>
      <c r="L545" s="22">
        <v>0</v>
      </c>
      <c r="M545" s="36" t="s">
        <v>3453</v>
      </c>
      <c r="N545" s="36"/>
    </row>
    <row r="546" spans="1:14" x14ac:dyDescent="0.3">
      <c r="A546" s="17" t="s">
        <v>835</v>
      </c>
      <c r="B546" s="17" t="s">
        <v>836</v>
      </c>
      <c r="C546" s="17" t="s">
        <v>3104</v>
      </c>
      <c r="D546" s="17" t="s">
        <v>1104</v>
      </c>
      <c r="E546" s="17" t="s">
        <v>628</v>
      </c>
      <c r="F546" s="17" t="s">
        <v>3105</v>
      </c>
      <c r="G546" s="18">
        <v>1</v>
      </c>
      <c r="H546" s="18">
        <v>1</v>
      </c>
      <c r="I546" s="19">
        <v>0</v>
      </c>
      <c r="J546" s="20">
        <v>0</v>
      </c>
      <c r="K546" s="21">
        <v>0</v>
      </c>
      <c r="L546" s="22">
        <v>1</v>
      </c>
      <c r="M546" s="36" t="s">
        <v>3450</v>
      </c>
      <c r="N546" s="36"/>
    </row>
    <row r="547" spans="1:14" x14ac:dyDescent="0.3">
      <c r="A547" s="17" t="s">
        <v>3106</v>
      </c>
      <c r="B547" s="17" t="s">
        <v>3107</v>
      </c>
      <c r="C547" s="17" t="s">
        <v>1633</v>
      </c>
      <c r="D547" s="17" t="s">
        <v>1135</v>
      </c>
      <c r="E547" s="17" t="s">
        <v>1136</v>
      </c>
      <c r="F547" s="17" t="s">
        <v>3108</v>
      </c>
      <c r="G547" s="18">
        <v>1</v>
      </c>
      <c r="H547" s="18">
        <v>4</v>
      </c>
      <c r="I547" s="19">
        <v>1</v>
      </c>
      <c r="J547" s="20">
        <v>0</v>
      </c>
      <c r="K547" s="21">
        <v>0</v>
      </c>
      <c r="L547" s="22">
        <v>0</v>
      </c>
      <c r="M547" s="36" t="s">
        <v>3451</v>
      </c>
      <c r="N547" s="36"/>
    </row>
    <row r="548" spans="1:14" x14ac:dyDescent="0.3">
      <c r="A548" s="17" t="s">
        <v>451</v>
      </c>
      <c r="B548" s="17" t="s">
        <v>3109</v>
      </c>
      <c r="C548" s="17" t="s">
        <v>2185</v>
      </c>
      <c r="D548" s="17" t="s">
        <v>1530</v>
      </c>
      <c r="E548" s="17" t="s">
        <v>454</v>
      </c>
      <c r="F548" s="17" t="s">
        <v>3110</v>
      </c>
      <c r="G548" s="18">
        <v>1</v>
      </c>
      <c r="H548" s="18">
        <v>1</v>
      </c>
      <c r="I548" s="19">
        <v>0</v>
      </c>
      <c r="J548" s="20">
        <v>0</v>
      </c>
      <c r="K548" s="21">
        <v>1</v>
      </c>
      <c r="L548" s="22">
        <v>0</v>
      </c>
      <c r="M548" s="36" t="s">
        <v>3454</v>
      </c>
      <c r="N548" s="36"/>
    </row>
    <row r="549" spans="1:14" x14ac:dyDescent="0.3">
      <c r="A549" s="17" t="s">
        <v>3111</v>
      </c>
      <c r="B549" s="17" t="s">
        <v>3112</v>
      </c>
      <c r="C549" s="17" t="s">
        <v>3113</v>
      </c>
      <c r="D549" s="17" t="s">
        <v>1104</v>
      </c>
      <c r="E549" s="17" t="s">
        <v>3114</v>
      </c>
      <c r="F549" s="17" t="s">
        <v>3115</v>
      </c>
      <c r="G549" s="18">
        <v>1</v>
      </c>
      <c r="H549" s="18">
        <v>5</v>
      </c>
      <c r="I549" s="19">
        <v>0</v>
      </c>
      <c r="J549" s="20">
        <v>1</v>
      </c>
      <c r="K549" s="21">
        <v>0</v>
      </c>
      <c r="L549" s="22">
        <v>0</v>
      </c>
      <c r="M549" s="36" t="s">
        <v>3452</v>
      </c>
      <c r="N549" s="36"/>
    </row>
    <row r="550" spans="1:14" x14ac:dyDescent="0.3">
      <c r="A550" s="17" t="s">
        <v>3116</v>
      </c>
      <c r="B550" s="17" t="s">
        <v>3117</v>
      </c>
      <c r="C550" s="17" t="s">
        <v>1505</v>
      </c>
      <c r="D550" s="17" t="s">
        <v>1145</v>
      </c>
      <c r="E550" s="17" t="s">
        <v>431</v>
      </c>
      <c r="F550" s="17" t="s">
        <v>3118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36" t="s">
        <v>3452</v>
      </c>
      <c r="N550" s="36"/>
    </row>
    <row r="551" spans="1:14" x14ac:dyDescent="0.3">
      <c r="A551" s="17" t="s">
        <v>3119</v>
      </c>
      <c r="B551" s="17" t="s">
        <v>3120</v>
      </c>
      <c r="C551" s="17" t="s">
        <v>3121</v>
      </c>
      <c r="D551" s="17" t="s">
        <v>1593</v>
      </c>
      <c r="E551" s="17" t="s">
        <v>1642</v>
      </c>
      <c r="F551" s="17" t="s">
        <v>3122</v>
      </c>
      <c r="G551" s="18">
        <v>1</v>
      </c>
      <c r="H551" s="18">
        <v>1</v>
      </c>
      <c r="I551" s="19">
        <v>1</v>
      </c>
      <c r="J551" s="20">
        <v>0</v>
      </c>
      <c r="K551" s="21">
        <v>0</v>
      </c>
      <c r="L551" s="22">
        <v>0</v>
      </c>
      <c r="M551" s="36" t="s">
        <v>3452</v>
      </c>
      <c r="N551" s="36"/>
    </row>
    <row r="552" spans="1:14" x14ac:dyDescent="0.3">
      <c r="A552" s="17" t="s">
        <v>3123</v>
      </c>
      <c r="B552" s="17" t="s">
        <v>3124</v>
      </c>
      <c r="C552" s="17" t="s">
        <v>3125</v>
      </c>
      <c r="D552" s="17" t="s">
        <v>2998</v>
      </c>
      <c r="E552" s="17" t="s">
        <v>346</v>
      </c>
      <c r="F552" s="17" t="s">
        <v>3126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36" t="s">
        <v>3452</v>
      </c>
      <c r="N552" s="36"/>
    </row>
    <row r="553" spans="1:14" x14ac:dyDescent="0.3">
      <c r="A553" s="17" t="s">
        <v>3127</v>
      </c>
      <c r="B553" s="17" t="s">
        <v>3128</v>
      </c>
      <c r="C553" s="17" t="s">
        <v>1134</v>
      </c>
      <c r="D553" s="17" t="s">
        <v>3129</v>
      </c>
      <c r="E553" s="17" t="s">
        <v>2664</v>
      </c>
      <c r="F553" s="17" t="s">
        <v>3130</v>
      </c>
      <c r="G553" s="18">
        <v>1</v>
      </c>
      <c r="H553" s="18">
        <v>2</v>
      </c>
      <c r="I553" s="19">
        <v>0</v>
      </c>
      <c r="J553" s="20">
        <v>1</v>
      </c>
      <c r="K553" s="21">
        <v>0</v>
      </c>
      <c r="L553" s="22">
        <v>0</v>
      </c>
      <c r="M553" s="36" t="s">
        <v>3453</v>
      </c>
      <c r="N553" s="36"/>
    </row>
    <row r="554" spans="1:14" x14ac:dyDescent="0.3">
      <c r="A554" s="17" t="s">
        <v>3131</v>
      </c>
      <c r="B554" s="17" t="s">
        <v>3132</v>
      </c>
      <c r="C554" s="17" t="s">
        <v>3133</v>
      </c>
      <c r="D554" s="17" t="s">
        <v>1263</v>
      </c>
      <c r="E554" s="17" t="s">
        <v>3134</v>
      </c>
      <c r="F554" s="17" t="s">
        <v>3131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36" t="s">
        <v>3453</v>
      </c>
      <c r="N554" s="36"/>
    </row>
    <row r="555" spans="1:14" x14ac:dyDescent="0.3">
      <c r="A555" s="17" t="s">
        <v>1029</v>
      </c>
      <c r="B555" s="17" t="s">
        <v>3135</v>
      </c>
      <c r="C555" s="17" t="s">
        <v>3136</v>
      </c>
      <c r="D555" s="17" t="s">
        <v>3137</v>
      </c>
      <c r="E555" s="17" t="s">
        <v>564</v>
      </c>
      <c r="F555" s="17" t="s">
        <v>3138</v>
      </c>
      <c r="G555" s="18">
        <v>1</v>
      </c>
      <c r="H555" s="18">
        <v>1</v>
      </c>
      <c r="I555" s="19">
        <v>0</v>
      </c>
      <c r="J555" s="20">
        <v>0</v>
      </c>
      <c r="K555" s="21">
        <v>0</v>
      </c>
      <c r="L555" s="22">
        <v>1</v>
      </c>
      <c r="M555" s="36" t="s">
        <v>3454</v>
      </c>
      <c r="N555" s="36"/>
    </row>
    <row r="556" spans="1:14" x14ac:dyDescent="0.3">
      <c r="A556" s="17" t="s">
        <v>1044</v>
      </c>
      <c r="B556" s="17" t="s">
        <v>3139</v>
      </c>
      <c r="C556" s="17" t="s">
        <v>1505</v>
      </c>
      <c r="D556" s="17" t="s">
        <v>1104</v>
      </c>
      <c r="E556" s="17" t="s">
        <v>624</v>
      </c>
      <c r="F556" s="17" t="s">
        <v>3140</v>
      </c>
      <c r="G556" s="18">
        <v>1</v>
      </c>
      <c r="H556" s="18">
        <v>3</v>
      </c>
      <c r="I556" s="19">
        <v>0</v>
      </c>
      <c r="J556" s="20">
        <v>0</v>
      </c>
      <c r="K556" s="21">
        <v>0</v>
      </c>
      <c r="L556" s="22">
        <v>1</v>
      </c>
      <c r="M556" s="36" t="s">
        <v>3454</v>
      </c>
      <c r="N556" s="36"/>
    </row>
    <row r="557" spans="1:14" x14ac:dyDescent="0.3">
      <c r="A557" s="17" t="s">
        <v>3141</v>
      </c>
      <c r="B557" s="17" t="s">
        <v>3142</v>
      </c>
      <c r="C557" s="17" t="s">
        <v>3143</v>
      </c>
      <c r="D557" s="17" t="s">
        <v>1141</v>
      </c>
      <c r="E557" s="17" t="s">
        <v>3144</v>
      </c>
      <c r="F557" s="17" t="s">
        <v>3145</v>
      </c>
      <c r="G557" s="18">
        <v>1</v>
      </c>
      <c r="H557" s="18">
        <v>10</v>
      </c>
      <c r="I557" s="19">
        <v>1</v>
      </c>
      <c r="J557" s="20">
        <v>0</v>
      </c>
      <c r="K557" s="21">
        <v>0</v>
      </c>
      <c r="L557" s="22">
        <v>0</v>
      </c>
      <c r="M557" s="36" t="s">
        <v>3453</v>
      </c>
      <c r="N557" s="36"/>
    </row>
    <row r="558" spans="1:14" x14ac:dyDescent="0.3">
      <c r="A558" s="17" t="s">
        <v>3146</v>
      </c>
      <c r="B558" s="17" t="s">
        <v>3147</v>
      </c>
      <c r="C558" s="17" t="s">
        <v>3148</v>
      </c>
      <c r="D558" s="17" t="s">
        <v>1205</v>
      </c>
      <c r="E558" s="17" t="s">
        <v>454</v>
      </c>
      <c r="F558" s="17" t="s">
        <v>3149</v>
      </c>
      <c r="G558" s="18">
        <v>1</v>
      </c>
      <c r="H558" s="18">
        <v>2</v>
      </c>
      <c r="I558" s="19">
        <v>0</v>
      </c>
      <c r="J558" s="20">
        <v>1</v>
      </c>
      <c r="K558" s="21">
        <v>0</v>
      </c>
      <c r="L558" s="22">
        <v>0</v>
      </c>
      <c r="M558" s="36" t="s">
        <v>3453</v>
      </c>
      <c r="N558" s="36"/>
    </row>
    <row r="559" spans="1:14" x14ac:dyDescent="0.3">
      <c r="A559" s="17" t="s">
        <v>3150</v>
      </c>
      <c r="B559" s="17" t="s">
        <v>3151</v>
      </c>
      <c r="C559" s="17" t="s">
        <v>3152</v>
      </c>
      <c r="D559" s="17" t="s">
        <v>1218</v>
      </c>
      <c r="E559" s="17" t="s">
        <v>1151</v>
      </c>
      <c r="F559" s="17" t="s">
        <v>3153</v>
      </c>
      <c r="G559" s="18">
        <v>1</v>
      </c>
      <c r="H559" s="18">
        <v>1</v>
      </c>
      <c r="I559" s="19">
        <v>1</v>
      </c>
      <c r="J559" s="20">
        <v>0</v>
      </c>
      <c r="K559" s="21">
        <v>0</v>
      </c>
      <c r="L559" s="22">
        <v>0</v>
      </c>
      <c r="M559" s="36" t="s">
        <v>3452</v>
      </c>
      <c r="N559" s="36"/>
    </row>
    <row r="560" spans="1:14" x14ac:dyDescent="0.3">
      <c r="A560" s="17" t="s">
        <v>3154</v>
      </c>
      <c r="B560" s="17" t="s">
        <v>3155</v>
      </c>
      <c r="C560" s="17" t="s">
        <v>3156</v>
      </c>
      <c r="D560" s="17" t="s">
        <v>1156</v>
      </c>
      <c r="E560" s="17" t="s">
        <v>1332</v>
      </c>
      <c r="F560" s="17" t="s">
        <v>3157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36" t="s">
        <v>3453</v>
      </c>
      <c r="N560" s="36"/>
    </row>
    <row r="561" spans="1:14" x14ac:dyDescent="0.3">
      <c r="A561" s="17" t="s">
        <v>976</v>
      </c>
      <c r="B561" s="17" t="s">
        <v>3158</v>
      </c>
      <c r="C561" s="17" t="s">
        <v>1119</v>
      </c>
      <c r="D561" s="17" t="s">
        <v>1104</v>
      </c>
      <c r="E561" s="17" t="s">
        <v>628</v>
      </c>
      <c r="F561" s="17" t="s">
        <v>3159</v>
      </c>
      <c r="G561" s="18">
        <v>1</v>
      </c>
      <c r="H561" s="18">
        <v>3</v>
      </c>
      <c r="I561" s="19">
        <v>0</v>
      </c>
      <c r="J561" s="20">
        <v>0</v>
      </c>
      <c r="K561" s="21">
        <v>0</v>
      </c>
      <c r="L561" s="22">
        <v>1</v>
      </c>
      <c r="M561" s="36" t="s">
        <v>3450</v>
      </c>
      <c r="N561" s="36"/>
    </row>
    <row r="562" spans="1:14" x14ac:dyDescent="0.3">
      <c r="A562" s="17" t="s">
        <v>3160</v>
      </c>
      <c r="B562" s="17" t="s">
        <v>3161</v>
      </c>
      <c r="C562" s="17" t="s">
        <v>1505</v>
      </c>
      <c r="D562" s="17" t="s">
        <v>3162</v>
      </c>
      <c r="E562" s="17" t="s">
        <v>3163</v>
      </c>
      <c r="F562" s="17" t="s">
        <v>3164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36" t="s">
        <v>3452</v>
      </c>
      <c r="N562" s="36"/>
    </row>
    <row r="563" spans="1:14" x14ac:dyDescent="0.3">
      <c r="A563" s="17" t="s">
        <v>3165</v>
      </c>
      <c r="B563" s="17" t="s">
        <v>2585</v>
      </c>
      <c r="C563" s="17" t="s">
        <v>2118</v>
      </c>
      <c r="D563" s="17" t="s">
        <v>1165</v>
      </c>
      <c r="E563" s="17" t="s">
        <v>1279</v>
      </c>
      <c r="F563" s="17" t="s">
        <v>2819</v>
      </c>
      <c r="G563" s="18">
        <v>1</v>
      </c>
      <c r="H563" s="18">
        <v>3</v>
      </c>
      <c r="I563" s="19">
        <v>1</v>
      </c>
      <c r="J563" s="20">
        <v>0</v>
      </c>
      <c r="K563" s="21">
        <v>0</v>
      </c>
      <c r="L563" s="22">
        <v>0</v>
      </c>
      <c r="M563" s="36" t="s">
        <v>3451</v>
      </c>
      <c r="N563" s="36"/>
    </row>
    <row r="564" spans="1:14" x14ac:dyDescent="0.3">
      <c r="A564" s="17" t="s">
        <v>3166</v>
      </c>
      <c r="B564" s="17" t="s">
        <v>3167</v>
      </c>
      <c r="C564" s="17" t="s">
        <v>1633</v>
      </c>
      <c r="D564" s="17" t="s">
        <v>1530</v>
      </c>
      <c r="E564" s="17" t="s">
        <v>1967</v>
      </c>
      <c r="F564" s="17" t="s">
        <v>3168</v>
      </c>
      <c r="G564" s="18">
        <v>1</v>
      </c>
      <c r="H564" s="18">
        <v>1</v>
      </c>
      <c r="I564" s="19">
        <v>1</v>
      </c>
      <c r="J564" s="20">
        <v>0</v>
      </c>
      <c r="K564" s="21">
        <v>0</v>
      </c>
      <c r="L564" s="22">
        <v>0</v>
      </c>
      <c r="M564" s="36" t="s">
        <v>3453</v>
      </c>
      <c r="N564" s="36"/>
    </row>
    <row r="565" spans="1:14" x14ac:dyDescent="0.3">
      <c r="A565" s="17" t="s">
        <v>275</v>
      </c>
      <c r="B565" s="17" t="s">
        <v>2789</v>
      </c>
      <c r="C565" s="17" t="s">
        <v>1796</v>
      </c>
      <c r="D565" s="17" t="s">
        <v>1104</v>
      </c>
      <c r="E565" s="17" t="s">
        <v>278</v>
      </c>
      <c r="F565" s="17" t="s">
        <v>3169</v>
      </c>
      <c r="G565" s="18">
        <v>1</v>
      </c>
      <c r="H565" s="18">
        <v>1</v>
      </c>
      <c r="I565" s="19">
        <v>0</v>
      </c>
      <c r="J565" s="20">
        <v>0</v>
      </c>
      <c r="K565" s="21">
        <v>1</v>
      </c>
      <c r="L565" s="22">
        <v>0</v>
      </c>
      <c r="M565" s="36" t="s">
        <v>3454</v>
      </c>
      <c r="N565" s="36"/>
    </row>
    <row r="566" spans="1:14" x14ac:dyDescent="0.3">
      <c r="A566" s="17" t="s">
        <v>575</v>
      </c>
      <c r="B566" s="17" t="s">
        <v>3170</v>
      </c>
      <c r="C566" s="17" t="s">
        <v>3171</v>
      </c>
      <c r="D566" s="17" t="s">
        <v>1530</v>
      </c>
      <c r="E566" s="17" t="s">
        <v>358</v>
      </c>
      <c r="F566" s="17" t="s">
        <v>3172</v>
      </c>
      <c r="G566" s="18">
        <v>1</v>
      </c>
      <c r="H566" s="18">
        <v>1</v>
      </c>
      <c r="I566" s="19">
        <v>0</v>
      </c>
      <c r="J566" s="20">
        <v>0</v>
      </c>
      <c r="K566" s="21">
        <v>1</v>
      </c>
      <c r="L566" s="22">
        <v>0</v>
      </c>
      <c r="M566" s="36" t="s">
        <v>3454</v>
      </c>
      <c r="N566" s="36"/>
    </row>
    <row r="567" spans="1:14" x14ac:dyDescent="0.3">
      <c r="A567" s="17" t="s">
        <v>3173</v>
      </c>
      <c r="B567" s="17" t="s">
        <v>3174</v>
      </c>
      <c r="C567" s="17" t="s">
        <v>3175</v>
      </c>
      <c r="D567" s="17" t="s">
        <v>1473</v>
      </c>
      <c r="E567" s="17" t="s">
        <v>346</v>
      </c>
      <c r="F567" s="17" t="s">
        <v>3176</v>
      </c>
      <c r="G567" s="18">
        <v>1</v>
      </c>
      <c r="H567" s="18">
        <v>2</v>
      </c>
      <c r="I567" s="19">
        <v>0</v>
      </c>
      <c r="J567" s="20">
        <v>1</v>
      </c>
      <c r="K567" s="21">
        <v>0</v>
      </c>
      <c r="L567" s="22">
        <v>0</v>
      </c>
      <c r="M567" s="36" t="s">
        <v>3452</v>
      </c>
      <c r="N567" s="36"/>
    </row>
    <row r="568" spans="1:14" x14ac:dyDescent="0.3">
      <c r="A568" s="17" t="s">
        <v>3177</v>
      </c>
      <c r="B568" s="17" t="s">
        <v>3178</v>
      </c>
      <c r="C568" s="17" t="s">
        <v>3179</v>
      </c>
      <c r="D568" s="17" t="s">
        <v>1104</v>
      </c>
      <c r="E568" s="17" t="s">
        <v>358</v>
      </c>
      <c r="F568" s="17" t="s">
        <v>3180</v>
      </c>
      <c r="G568" s="18">
        <v>1</v>
      </c>
      <c r="H568" s="18">
        <v>1</v>
      </c>
      <c r="I568" s="19">
        <v>1</v>
      </c>
      <c r="J568" s="20">
        <v>0</v>
      </c>
      <c r="K568" s="21">
        <v>0</v>
      </c>
      <c r="L568" s="22">
        <v>0</v>
      </c>
      <c r="M568" s="36" t="s">
        <v>3453</v>
      </c>
      <c r="N568" s="36"/>
    </row>
    <row r="569" spans="1:14" x14ac:dyDescent="0.3">
      <c r="A569" s="17" t="s">
        <v>3181</v>
      </c>
      <c r="B569" s="17" t="s">
        <v>3182</v>
      </c>
      <c r="C569" s="17" t="s">
        <v>3183</v>
      </c>
      <c r="D569" s="17" t="s">
        <v>3184</v>
      </c>
      <c r="E569" s="17" t="s">
        <v>2561</v>
      </c>
      <c r="F569" s="17" t="s">
        <v>3185</v>
      </c>
      <c r="G569" s="18">
        <v>1</v>
      </c>
      <c r="H569" s="18">
        <v>48</v>
      </c>
      <c r="I569" s="19">
        <v>0</v>
      </c>
      <c r="J569" s="20">
        <v>1</v>
      </c>
      <c r="K569" s="21">
        <v>0</v>
      </c>
      <c r="L569" s="22">
        <v>0</v>
      </c>
      <c r="M569" s="36" t="s">
        <v>3453</v>
      </c>
      <c r="N569" s="36"/>
    </row>
    <row r="570" spans="1:14" x14ac:dyDescent="0.3">
      <c r="A570" s="17" t="s">
        <v>3186</v>
      </c>
      <c r="B570" s="17" t="s">
        <v>3187</v>
      </c>
      <c r="C570" s="17" t="s">
        <v>3188</v>
      </c>
      <c r="D570" s="17" t="s">
        <v>1205</v>
      </c>
      <c r="E570" s="17" t="s">
        <v>454</v>
      </c>
      <c r="F570" s="17" t="s">
        <v>3189</v>
      </c>
      <c r="G570" s="18">
        <v>1</v>
      </c>
      <c r="H570" s="18">
        <v>4</v>
      </c>
      <c r="I570" s="19">
        <v>0</v>
      </c>
      <c r="J570" s="20">
        <v>1</v>
      </c>
      <c r="K570" s="21">
        <v>0</v>
      </c>
      <c r="L570" s="22">
        <v>0</v>
      </c>
      <c r="M570" s="36" t="s">
        <v>3453</v>
      </c>
      <c r="N570" s="36"/>
    </row>
    <row r="571" spans="1:14" x14ac:dyDescent="0.3">
      <c r="A571" s="17" t="s">
        <v>3190</v>
      </c>
      <c r="B571" s="17" t="s">
        <v>3191</v>
      </c>
      <c r="C571" s="17" t="s">
        <v>2118</v>
      </c>
      <c r="D571" s="17" t="s">
        <v>3192</v>
      </c>
      <c r="E571" s="17" t="s">
        <v>1151</v>
      </c>
      <c r="F571" s="17" t="s">
        <v>3193</v>
      </c>
      <c r="G571" s="18">
        <v>1</v>
      </c>
      <c r="H571" s="18">
        <v>15</v>
      </c>
      <c r="I571" s="19">
        <v>0</v>
      </c>
      <c r="J571" s="20">
        <v>1</v>
      </c>
      <c r="K571" s="21">
        <v>0</v>
      </c>
      <c r="L571" s="22">
        <v>0</v>
      </c>
      <c r="M571" s="36" t="s">
        <v>3453</v>
      </c>
      <c r="N571" s="36"/>
    </row>
    <row r="572" spans="1:14" x14ac:dyDescent="0.3">
      <c r="A572" s="17" t="s">
        <v>924</v>
      </c>
      <c r="B572" s="17" t="s">
        <v>3194</v>
      </c>
      <c r="C572" s="17" t="s">
        <v>3195</v>
      </c>
      <c r="D572" s="17" t="s">
        <v>1104</v>
      </c>
      <c r="E572" s="17" t="s">
        <v>711</v>
      </c>
      <c r="F572" s="17" t="s">
        <v>3196</v>
      </c>
      <c r="G572" s="18">
        <v>1</v>
      </c>
      <c r="H572" s="18">
        <v>10</v>
      </c>
      <c r="I572" s="19">
        <v>0</v>
      </c>
      <c r="J572" s="20">
        <v>0</v>
      </c>
      <c r="K572" s="21">
        <v>0</v>
      </c>
      <c r="L572" s="22">
        <v>1</v>
      </c>
      <c r="M572" s="36" t="s">
        <v>3454</v>
      </c>
      <c r="N572" s="36"/>
    </row>
    <row r="573" spans="1:14" x14ac:dyDescent="0.3">
      <c r="A573" s="17" t="s">
        <v>3197</v>
      </c>
      <c r="B573" s="17" t="s">
        <v>3198</v>
      </c>
      <c r="C573" s="17" t="s">
        <v>1119</v>
      </c>
      <c r="D573" s="17" t="s">
        <v>1104</v>
      </c>
      <c r="E573" s="17" t="s">
        <v>358</v>
      </c>
      <c r="F573" s="17" t="s">
        <v>3199</v>
      </c>
      <c r="G573" s="18">
        <v>1</v>
      </c>
      <c r="H573" s="18">
        <v>2</v>
      </c>
      <c r="I573" s="19">
        <v>0</v>
      </c>
      <c r="J573" s="20">
        <v>1</v>
      </c>
      <c r="K573" s="21">
        <v>0</v>
      </c>
      <c r="L573" s="22">
        <v>0</v>
      </c>
      <c r="M573" s="36" t="s">
        <v>3452</v>
      </c>
      <c r="N573" s="36"/>
    </row>
    <row r="574" spans="1:14" x14ac:dyDescent="0.3">
      <c r="A574" s="17" t="s">
        <v>389</v>
      </c>
      <c r="B574" s="17" t="s">
        <v>3200</v>
      </c>
      <c r="C574" s="17" t="s">
        <v>1292</v>
      </c>
      <c r="D574" s="17" t="s">
        <v>3201</v>
      </c>
      <c r="E574" s="17" t="s">
        <v>392</v>
      </c>
      <c r="F574" s="17" t="s">
        <v>3202</v>
      </c>
      <c r="G574" s="18">
        <v>1</v>
      </c>
      <c r="H574" s="18">
        <v>1</v>
      </c>
      <c r="I574" s="19">
        <v>0</v>
      </c>
      <c r="J574" s="20">
        <v>0</v>
      </c>
      <c r="K574" s="21">
        <v>1</v>
      </c>
      <c r="L574" s="22">
        <v>0</v>
      </c>
      <c r="M574" s="36" t="s">
        <v>3454</v>
      </c>
      <c r="N574" s="36"/>
    </row>
    <row r="575" spans="1:14" x14ac:dyDescent="0.3">
      <c r="A575" s="17" t="s">
        <v>3203</v>
      </c>
      <c r="B575" s="17" t="s">
        <v>3204</v>
      </c>
      <c r="C575" s="17" t="s">
        <v>3205</v>
      </c>
      <c r="D575" s="17" t="s">
        <v>1104</v>
      </c>
      <c r="E575" s="17" t="s">
        <v>3072</v>
      </c>
      <c r="F575" s="17" t="s">
        <v>3206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36" t="s">
        <v>3452</v>
      </c>
      <c r="N575" s="36"/>
    </row>
    <row r="576" spans="1:14" x14ac:dyDescent="0.3">
      <c r="A576" s="17" t="s">
        <v>3207</v>
      </c>
      <c r="B576" s="17" t="s">
        <v>3208</v>
      </c>
      <c r="C576" s="17" t="s">
        <v>1119</v>
      </c>
      <c r="D576" s="17" t="s">
        <v>1366</v>
      </c>
      <c r="E576" s="17" t="s">
        <v>793</v>
      </c>
      <c r="F576" s="17" t="s">
        <v>3209</v>
      </c>
      <c r="G576" s="18">
        <v>1</v>
      </c>
      <c r="H576" s="18">
        <v>2</v>
      </c>
      <c r="I576" s="19">
        <v>0</v>
      </c>
      <c r="J576" s="20">
        <v>1</v>
      </c>
      <c r="K576" s="21">
        <v>0</v>
      </c>
      <c r="L576" s="22">
        <v>0</v>
      </c>
      <c r="M576" s="36" t="s">
        <v>3452</v>
      </c>
      <c r="N576" s="36"/>
    </row>
    <row r="577" spans="1:14" x14ac:dyDescent="0.3">
      <c r="A577" s="17" t="s">
        <v>3210</v>
      </c>
      <c r="B577" s="17" t="s">
        <v>3211</v>
      </c>
      <c r="C577" s="17" t="s">
        <v>3212</v>
      </c>
      <c r="D577" s="17" t="s">
        <v>1545</v>
      </c>
      <c r="E577" s="17" t="s">
        <v>3213</v>
      </c>
      <c r="F577" s="17" t="s">
        <v>3214</v>
      </c>
      <c r="G577" s="18">
        <v>1</v>
      </c>
      <c r="H577" s="18">
        <v>2</v>
      </c>
      <c r="I577" s="19">
        <v>0</v>
      </c>
      <c r="J577" s="20">
        <v>1</v>
      </c>
      <c r="K577" s="21">
        <v>0</v>
      </c>
      <c r="L577" s="22">
        <v>0</v>
      </c>
      <c r="M577" s="36" t="s">
        <v>3453</v>
      </c>
      <c r="N577" s="36"/>
    </row>
    <row r="578" spans="1:14" x14ac:dyDescent="0.3">
      <c r="A578" s="17" t="s">
        <v>675</v>
      </c>
      <c r="B578" s="17" t="s">
        <v>3215</v>
      </c>
      <c r="C578" s="17" t="s">
        <v>3216</v>
      </c>
      <c r="D578" s="17" t="s">
        <v>1104</v>
      </c>
      <c r="E578" s="17" t="s">
        <v>301</v>
      </c>
      <c r="F578" s="17" t="s">
        <v>3217</v>
      </c>
      <c r="G578" s="18">
        <v>1</v>
      </c>
      <c r="H578" s="18">
        <v>3</v>
      </c>
      <c r="I578" s="19">
        <v>0</v>
      </c>
      <c r="J578" s="20">
        <v>0</v>
      </c>
      <c r="K578" s="21">
        <v>0</v>
      </c>
      <c r="L578" s="22">
        <v>1</v>
      </c>
      <c r="M578" s="36" t="s">
        <v>3454</v>
      </c>
      <c r="N578" s="36"/>
    </row>
    <row r="579" spans="1:14" x14ac:dyDescent="0.3">
      <c r="A579" s="17" t="s">
        <v>659</v>
      </c>
      <c r="B579" s="17" t="s">
        <v>3218</v>
      </c>
      <c r="C579" s="17" t="s">
        <v>1119</v>
      </c>
      <c r="D579" s="17" t="s">
        <v>1150</v>
      </c>
      <c r="E579" s="17" t="s">
        <v>628</v>
      </c>
      <c r="F579" s="17" t="s">
        <v>3219</v>
      </c>
      <c r="G579" s="18">
        <v>1</v>
      </c>
      <c r="H579" s="18">
        <v>4</v>
      </c>
      <c r="I579" s="19">
        <v>0</v>
      </c>
      <c r="J579" s="20">
        <v>0</v>
      </c>
      <c r="K579" s="21">
        <v>0</v>
      </c>
      <c r="L579" s="22">
        <v>1</v>
      </c>
      <c r="M579" s="36" t="s">
        <v>3450</v>
      </c>
      <c r="N579" s="36"/>
    </row>
    <row r="580" spans="1:14" x14ac:dyDescent="0.3">
      <c r="A580" s="17" t="s">
        <v>674</v>
      </c>
      <c r="B580" s="17" t="s">
        <v>3215</v>
      </c>
      <c r="C580" s="17" t="s">
        <v>3220</v>
      </c>
      <c r="D580" s="17" t="s">
        <v>1104</v>
      </c>
      <c r="E580" s="17" t="s">
        <v>301</v>
      </c>
      <c r="F580" s="17" t="s">
        <v>3221</v>
      </c>
      <c r="G580" s="18">
        <v>1</v>
      </c>
      <c r="H580" s="18">
        <v>3</v>
      </c>
      <c r="I580" s="19">
        <v>0</v>
      </c>
      <c r="J580" s="20">
        <v>0</v>
      </c>
      <c r="K580" s="21">
        <v>0</v>
      </c>
      <c r="L580" s="22">
        <v>1</v>
      </c>
      <c r="M580" s="36" t="s">
        <v>3454</v>
      </c>
      <c r="N580" s="36"/>
    </row>
    <row r="581" spans="1:14" x14ac:dyDescent="0.3">
      <c r="A581" s="17" t="s">
        <v>896</v>
      </c>
      <c r="B581" s="17" t="s">
        <v>3222</v>
      </c>
      <c r="C581" s="17" t="s">
        <v>1119</v>
      </c>
      <c r="D581" s="17" t="s">
        <v>1156</v>
      </c>
      <c r="E581" s="17" t="s">
        <v>793</v>
      </c>
      <c r="F581" s="17" t="s">
        <v>3223</v>
      </c>
      <c r="G581" s="18">
        <v>1</v>
      </c>
      <c r="H581" s="18">
        <v>2</v>
      </c>
      <c r="I581" s="19">
        <v>0</v>
      </c>
      <c r="J581" s="20">
        <v>0</v>
      </c>
      <c r="K581" s="21">
        <v>0</v>
      </c>
      <c r="L581" s="22">
        <v>1</v>
      </c>
      <c r="M581" s="36" t="s">
        <v>3454</v>
      </c>
      <c r="N581" s="36"/>
    </row>
    <row r="582" spans="1:14" x14ac:dyDescent="0.3">
      <c r="A582" s="17" t="s">
        <v>3224</v>
      </c>
      <c r="B582" s="17" t="s">
        <v>3225</v>
      </c>
      <c r="C582" s="17" t="s">
        <v>3226</v>
      </c>
      <c r="D582" s="17" t="s">
        <v>1104</v>
      </c>
      <c r="E582" s="17" t="s">
        <v>3227</v>
      </c>
      <c r="F582" s="17" t="s">
        <v>3228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36" t="s">
        <v>3453</v>
      </c>
      <c r="N582" s="36"/>
    </row>
    <row r="583" spans="1:14" x14ac:dyDescent="0.3">
      <c r="A583" s="17" t="s">
        <v>3229</v>
      </c>
      <c r="B583" s="17" t="s">
        <v>3230</v>
      </c>
      <c r="C583" s="17" t="s">
        <v>2965</v>
      </c>
      <c r="D583" s="17" t="s">
        <v>1104</v>
      </c>
      <c r="E583" s="17" t="s">
        <v>270</v>
      </c>
      <c r="F583" s="17" t="s">
        <v>3231</v>
      </c>
      <c r="G583" s="18">
        <v>1</v>
      </c>
      <c r="H583" s="18">
        <v>13</v>
      </c>
      <c r="I583" s="19">
        <v>0</v>
      </c>
      <c r="J583" s="20">
        <v>1</v>
      </c>
      <c r="K583" s="21">
        <v>0</v>
      </c>
      <c r="L583" s="22">
        <v>0</v>
      </c>
      <c r="M583" s="36" t="s">
        <v>3456</v>
      </c>
      <c r="N583" s="36"/>
    </row>
    <row r="584" spans="1:14" x14ac:dyDescent="0.3">
      <c r="A584" s="17" t="s">
        <v>1057</v>
      </c>
      <c r="B584" s="17" t="s">
        <v>3232</v>
      </c>
      <c r="C584" s="17" t="s">
        <v>1119</v>
      </c>
      <c r="D584" s="17" t="s">
        <v>1218</v>
      </c>
      <c r="E584" s="17" t="s">
        <v>628</v>
      </c>
      <c r="F584" s="17" t="s">
        <v>3233</v>
      </c>
      <c r="G584" s="18">
        <v>1</v>
      </c>
      <c r="H584" s="18">
        <v>2</v>
      </c>
      <c r="I584" s="19">
        <v>0</v>
      </c>
      <c r="J584" s="20">
        <v>0</v>
      </c>
      <c r="K584" s="21">
        <v>0</v>
      </c>
      <c r="L584" s="22">
        <v>1</v>
      </c>
      <c r="M584" s="36" t="s">
        <v>3450</v>
      </c>
      <c r="N584" s="36"/>
    </row>
    <row r="585" spans="1:14" x14ac:dyDescent="0.3">
      <c r="A585" s="17" t="s">
        <v>3234</v>
      </c>
      <c r="B585" s="17" t="s">
        <v>3235</v>
      </c>
      <c r="C585" s="17" t="s">
        <v>3236</v>
      </c>
      <c r="D585" s="17" t="s">
        <v>1915</v>
      </c>
      <c r="E585" s="17" t="s">
        <v>2312</v>
      </c>
      <c r="F585" s="17" t="s">
        <v>3237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36" t="s">
        <v>3452</v>
      </c>
      <c r="N585" s="36"/>
    </row>
    <row r="586" spans="1:14" x14ac:dyDescent="0.3">
      <c r="A586" s="17" t="s">
        <v>458</v>
      </c>
      <c r="B586" s="17" t="s">
        <v>3238</v>
      </c>
      <c r="C586" s="17" t="s">
        <v>3239</v>
      </c>
      <c r="D586" s="17" t="s">
        <v>1813</v>
      </c>
      <c r="E586" s="17" t="s">
        <v>441</v>
      </c>
      <c r="F586" s="17" t="s">
        <v>3240</v>
      </c>
      <c r="G586" s="18">
        <v>1</v>
      </c>
      <c r="H586" s="18">
        <v>2</v>
      </c>
      <c r="I586" s="19">
        <v>0</v>
      </c>
      <c r="J586" s="20">
        <v>0</v>
      </c>
      <c r="K586" s="21">
        <v>1</v>
      </c>
      <c r="L586" s="22">
        <v>0</v>
      </c>
      <c r="M586" s="36" t="s">
        <v>3454</v>
      </c>
      <c r="N586" s="36"/>
    </row>
    <row r="587" spans="1:14" x14ac:dyDescent="0.3">
      <c r="A587" s="17" t="s">
        <v>3241</v>
      </c>
      <c r="B587" s="17" t="s">
        <v>2734</v>
      </c>
      <c r="C587" s="17" t="s">
        <v>3242</v>
      </c>
      <c r="D587" s="17" t="s">
        <v>1104</v>
      </c>
      <c r="E587" s="17" t="s">
        <v>305</v>
      </c>
      <c r="F587" s="17" t="s">
        <v>3243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36" t="s">
        <v>3452</v>
      </c>
      <c r="N587" s="36"/>
    </row>
    <row r="588" spans="1:14" x14ac:dyDescent="0.3">
      <c r="A588" s="17" t="s">
        <v>800</v>
      </c>
      <c r="B588" s="17" t="s">
        <v>3244</v>
      </c>
      <c r="C588" s="17" t="s">
        <v>1119</v>
      </c>
      <c r="D588" s="17" t="s">
        <v>1104</v>
      </c>
      <c r="E588" s="17" t="s">
        <v>628</v>
      </c>
      <c r="F588" s="17" t="s">
        <v>3245</v>
      </c>
      <c r="G588" s="18">
        <v>1</v>
      </c>
      <c r="H588" s="18">
        <v>3</v>
      </c>
      <c r="I588" s="19">
        <v>0</v>
      </c>
      <c r="J588" s="20">
        <v>0</v>
      </c>
      <c r="K588" s="21">
        <v>0</v>
      </c>
      <c r="L588" s="22">
        <v>1</v>
      </c>
      <c r="M588" s="36" t="s">
        <v>3450</v>
      </c>
      <c r="N588" s="36"/>
    </row>
    <row r="589" spans="1:14" x14ac:dyDescent="0.3">
      <c r="A589" s="17" t="s">
        <v>3246</v>
      </c>
      <c r="B589" s="17" t="s">
        <v>1931</v>
      </c>
      <c r="C589" s="17" t="s">
        <v>3247</v>
      </c>
      <c r="D589" s="17" t="s">
        <v>1933</v>
      </c>
      <c r="E589" s="17" t="s">
        <v>1934</v>
      </c>
      <c r="F589" s="17" t="s">
        <v>3248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36" t="s">
        <v>3452</v>
      </c>
      <c r="N589" s="36"/>
    </row>
    <row r="590" spans="1:14" x14ac:dyDescent="0.3">
      <c r="A590" s="17" t="s">
        <v>373</v>
      </c>
      <c r="B590" s="17" t="s">
        <v>3249</v>
      </c>
      <c r="C590" s="17" t="s">
        <v>3250</v>
      </c>
      <c r="D590" s="17" t="s">
        <v>1104</v>
      </c>
      <c r="E590" s="17" t="s">
        <v>376</v>
      </c>
      <c r="F590" s="17" t="s">
        <v>3251</v>
      </c>
      <c r="G590" s="18">
        <v>1</v>
      </c>
      <c r="H590" s="18">
        <v>6</v>
      </c>
      <c r="I590" s="19">
        <v>0</v>
      </c>
      <c r="J590" s="20">
        <v>0</v>
      </c>
      <c r="K590" s="21">
        <v>1</v>
      </c>
      <c r="L590" s="22">
        <v>0</v>
      </c>
      <c r="M590" s="36" t="s">
        <v>3454</v>
      </c>
      <c r="N590" s="36"/>
    </row>
    <row r="591" spans="1:14" x14ac:dyDescent="0.3">
      <c r="A591" s="17" t="s">
        <v>3252</v>
      </c>
      <c r="B591" s="17" t="s">
        <v>3253</v>
      </c>
      <c r="C591" s="17" t="s">
        <v>3254</v>
      </c>
      <c r="D591" s="17" t="s">
        <v>1545</v>
      </c>
      <c r="E591" s="17" t="s">
        <v>3255</v>
      </c>
      <c r="F591" s="17" t="s">
        <v>3256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36" t="s">
        <v>3453</v>
      </c>
      <c r="N591" s="36"/>
    </row>
    <row r="592" spans="1:14" x14ac:dyDescent="0.3">
      <c r="A592" s="17" t="s">
        <v>692</v>
      </c>
      <c r="B592" s="17" t="s">
        <v>3257</v>
      </c>
      <c r="C592" s="17" t="s">
        <v>1119</v>
      </c>
      <c r="D592" s="17" t="s">
        <v>1928</v>
      </c>
      <c r="E592" s="17" t="s">
        <v>628</v>
      </c>
      <c r="F592" s="17" t="s">
        <v>3258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36" t="s">
        <v>3450</v>
      </c>
      <c r="N592" s="36"/>
    </row>
    <row r="593" spans="1:14" x14ac:dyDescent="0.3">
      <c r="A593" s="17" t="s">
        <v>3259</v>
      </c>
      <c r="B593" s="17" t="s">
        <v>3260</v>
      </c>
      <c r="C593" s="17" t="s">
        <v>3261</v>
      </c>
      <c r="D593" s="17" t="s">
        <v>1223</v>
      </c>
      <c r="E593" s="17" t="s">
        <v>745</v>
      </c>
      <c r="F593" s="17" t="s">
        <v>3262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36" t="s">
        <v>3452</v>
      </c>
      <c r="N593" s="36"/>
    </row>
    <row r="594" spans="1:14" x14ac:dyDescent="0.3">
      <c r="A594" s="17" t="s">
        <v>837</v>
      </c>
      <c r="B594" s="17" t="s">
        <v>3263</v>
      </c>
      <c r="C594" s="17" t="s">
        <v>3264</v>
      </c>
      <c r="D594" s="17" t="s">
        <v>1104</v>
      </c>
      <c r="E594" s="17" t="s">
        <v>628</v>
      </c>
      <c r="F594" s="17" t="s">
        <v>3265</v>
      </c>
      <c r="G594" s="18">
        <v>1</v>
      </c>
      <c r="H594" s="18">
        <v>3</v>
      </c>
      <c r="I594" s="19">
        <v>0</v>
      </c>
      <c r="J594" s="20">
        <v>0</v>
      </c>
      <c r="K594" s="21">
        <v>0</v>
      </c>
      <c r="L594" s="22">
        <v>1</v>
      </c>
      <c r="M594" s="36" t="s">
        <v>3450</v>
      </c>
      <c r="N594" s="36"/>
    </row>
    <row r="595" spans="1:14" x14ac:dyDescent="0.3">
      <c r="A595" s="17" t="s">
        <v>3266</v>
      </c>
      <c r="B595" s="17" t="s">
        <v>3267</v>
      </c>
      <c r="C595" s="17" t="s">
        <v>3268</v>
      </c>
      <c r="D595" s="17" t="s">
        <v>1115</v>
      </c>
      <c r="E595" s="17" t="s">
        <v>711</v>
      </c>
      <c r="F595" s="17" t="s">
        <v>3269</v>
      </c>
      <c r="G595" s="18">
        <v>1</v>
      </c>
      <c r="H595" s="18">
        <v>3</v>
      </c>
      <c r="I595" s="19">
        <v>0</v>
      </c>
      <c r="J595" s="20">
        <v>1</v>
      </c>
      <c r="K595" s="21">
        <v>0</v>
      </c>
      <c r="L595" s="22">
        <v>0</v>
      </c>
      <c r="M595" s="36" t="s">
        <v>3452</v>
      </c>
      <c r="N595" s="36"/>
    </row>
    <row r="596" spans="1:14" x14ac:dyDescent="0.3">
      <c r="A596" s="17" t="s">
        <v>3270</v>
      </c>
      <c r="B596" s="17" t="s">
        <v>2636</v>
      </c>
      <c r="C596" s="17" t="s">
        <v>3271</v>
      </c>
      <c r="D596" s="17" t="s">
        <v>1530</v>
      </c>
      <c r="E596" s="17" t="s">
        <v>1934</v>
      </c>
      <c r="F596" s="17" t="s">
        <v>3272</v>
      </c>
      <c r="G596" s="18">
        <v>1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36" t="s">
        <v>3452</v>
      </c>
      <c r="N596" s="36"/>
    </row>
    <row r="597" spans="1:14" x14ac:dyDescent="0.3">
      <c r="A597" s="17" t="s">
        <v>425</v>
      </c>
      <c r="B597" s="17" t="s">
        <v>3273</v>
      </c>
      <c r="C597" s="17" t="s">
        <v>1119</v>
      </c>
      <c r="D597" s="17" t="s">
        <v>3274</v>
      </c>
      <c r="E597" s="17" t="s">
        <v>428</v>
      </c>
      <c r="F597" s="17" t="s">
        <v>3275</v>
      </c>
      <c r="G597" s="18">
        <v>1</v>
      </c>
      <c r="H597" s="18">
        <v>2</v>
      </c>
      <c r="I597" s="19">
        <v>0</v>
      </c>
      <c r="J597" s="20">
        <v>0</v>
      </c>
      <c r="K597" s="21">
        <v>1</v>
      </c>
      <c r="L597" s="22">
        <v>0</v>
      </c>
      <c r="M597" s="36" t="s">
        <v>3452</v>
      </c>
      <c r="N597" s="36"/>
    </row>
    <row r="598" spans="1:14" x14ac:dyDescent="0.3">
      <c r="A598" s="17" t="s">
        <v>434</v>
      </c>
      <c r="B598" s="17" t="s">
        <v>3276</v>
      </c>
      <c r="C598" s="17" t="s">
        <v>3277</v>
      </c>
      <c r="D598" s="17" t="s">
        <v>1183</v>
      </c>
      <c r="E598" s="17" t="s">
        <v>437</v>
      </c>
      <c r="F598" s="17" t="s">
        <v>3278</v>
      </c>
      <c r="G598" s="18">
        <v>1</v>
      </c>
      <c r="H598" s="18">
        <v>1</v>
      </c>
      <c r="I598" s="19">
        <v>0</v>
      </c>
      <c r="J598" s="20">
        <v>0</v>
      </c>
      <c r="K598" s="21">
        <v>1</v>
      </c>
      <c r="L598" s="22">
        <v>0</v>
      </c>
      <c r="M598" s="36" t="s">
        <v>3454</v>
      </c>
      <c r="N598" s="36"/>
    </row>
    <row r="599" spans="1:14" x14ac:dyDescent="0.3">
      <c r="A599" s="17" t="s">
        <v>3279</v>
      </c>
      <c r="B599" s="17" t="s">
        <v>1203</v>
      </c>
      <c r="C599" s="17" t="s">
        <v>3280</v>
      </c>
      <c r="D599" s="17" t="s">
        <v>1205</v>
      </c>
      <c r="E599" s="17" t="s">
        <v>711</v>
      </c>
      <c r="F599" s="17" t="s">
        <v>3281</v>
      </c>
      <c r="G599" s="18">
        <v>1</v>
      </c>
      <c r="H599" s="18">
        <v>4</v>
      </c>
      <c r="I599" s="19">
        <v>0</v>
      </c>
      <c r="J599" s="20">
        <v>1</v>
      </c>
      <c r="K599" s="21">
        <v>0</v>
      </c>
      <c r="L599" s="22">
        <v>0</v>
      </c>
      <c r="M599" s="36" t="s">
        <v>3453</v>
      </c>
      <c r="N599" s="36"/>
    </row>
    <row r="600" spans="1:14" x14ac:dyDescent="0.3">
      <c r="A600" s="17" t="s">
        <v>3282</v>
      </c>
      <c r="B600" s="17" t="s">
        <v>3283</v>
      </c>
      <c r="C600" s="17" t="s">
        <v>3284</v>
      </c>
      <c r="D600" s="17" t="s">
        <v>1104</v>
      </c>
      <c r="E600" s="17" t="s">
        <v>3285</v>
      </c>
      <c r="F600" s="17" t="s">
        <v>3286</v>
      </c>
      <c r="G600" s="18">
        <v>1</v>
      </c>
      <c r="H600" s="18">
        <v>2</v>
      </c>
      <c r="I600" s="19">
        <v>0</v>
      </c>
      <c r="J600" s="20">
        <v>1</v>
      </c>
      <c r="K600" s="21">
        <v>0</v>
      </c>
      <c r="L600" s="22">
        <v>0</v>
      </c>
      <c r="M600" s="36" t="s">
        <v>3453</v>
      </c>
      <c r="N600" s="36"/>
    </row>
    <row r="601" spans="1:14" x14ac:dyDescent="0.3">
      <c r="A601" s="17" t="s">
        <v>3287</v>
      </c>
      <c r="B601" s="17" t="s">
        <v>3288</v>
      </c>
      <c r="C601" s="17" t="s">
        <v>1119</v>
      </c>
      <c r="D601" s="17" t="s">
        <v>1115</v>
      </c>
      <c r="E601" s="17" t="s">
        <v>3289</v>
      </c>
      <c r="F601" s="17" t="s">
        <v>3290</v>
      </c>
      <c r="G601" s="18">
        <v>1</v>
      </c>
      <c r="H601" s="18">
        <v>8</v>
      </c>
      <c r="I601" s="19">
        <v>0</v>
      </c>
      <c r="J601" s="20">
        <v>1</v>
      </c>
      <c r="K601" s="21">
        <v>0</v>
      </c>
      <c r="L601" s="22">
        <v>0</v>
      </c>
      <c r="M601" s="36" t="s">
        <v>3453</v>
      </c>
      <c r="N601" s="36"/>
    </row>
    <row r="602" spans="1:14" x14ac:dyDescent="0.3">
      <c r="A602" s="17" t="s">
        <v>303</v>
      </c>
      <c r="B602" s="17" t="s">
        <v>3291</v>
      </c>
      <c r="C602" s="17" t="s">
        <v>3292</v>
      </c>
      <c r="D602" s="17" t="s">
        <v>1104</v>
      </c>
      <c r="E602" s="17" t="s">
        <v>305</v>
      </c>
      <c r="F602" s="17" t="s">
        <v>3293</v>
      </c>
      <c r="G602" s="18">
        <v>1</v>
      </c>
      <c r="H602" s="18">
        <v>1</v>
      </c>
      <c r="I602" s="19">
        <v>0</v>
      </c>
      <c r="J602" s="20">
        <v>0</v>
      </c>
      <c r="K602" s="21">
        <v>1</v>
      </c>
      <c r="L602" s="22">
        <v>0</v>
      </c>
      <c r="M602" s="36" t="s">
        <v>3454</v>
      </c>
      <c r="N602" s="36"/>
    </row>
    <row r="603" spans="1:14" x14ac:dyDescent="0.3">
      <c r="A603" s="17" t="s">
        <v>676</v>
      </c>
      <c r="B603" s="17" t="s">
        <v>3215</v>
      </c>
      <c r="C603" s="17" t="s">
        <v>3294</v>
      </c>
      <c r="D603" s="17" t="s">
        <v>1104</v>
      </c>
      <c r="E603" s="17" t="s">
        <v>301</v>
      </c>
      <c r="F603" s="17" t="s">
        <v>3295</v>
      </c>
      <c r="G603" s="18">
        <v>1</v>
      </c>
      <c r="H603" s="18">
        <v>3</v>
      </c>
      <c r="I603" s="19">
        <v>0</v>
      </c>
      <c r="J603" s="20">
        <v>0</v>
      </c>
      <c r="K603" s="21">
        <v>0</v>
      </c>
      <c r="L603" s="22">
        <v>1</v>
      </c>
      <c r="M603" s="36" t="s">
        <v>3454</v>
      </c>
      <c r="N603" s="36"/>
    </row>
    <row r="604" spans="1:14" x14ac:dyDescent="0.3">
      <c r="A604" s="17" t="s">
        <v>3296</v>
      </c>
      <c r="B604" s="17" t="s">
        <v>3297</v>
      </c>
      <c r="C604" s="17" t="s">
        <v>1119</v>
      </c>
      <c r="D604" s="17" t="s">
        <v>3298</v>
      </c>
      <c r="E604" s="17" t="s">
        <v>971</v>
      </c>
      <c r="F604" s="17" t="s">
        <v>3299</v>
      </c>
      <c r="G604" s="18">
        <v>1</v>
      </c>
      <c r="H604" s="18">
        <v>1</v>
      </c>
      <c r="I604" s="19">
        <v>1</v>
      </c>
      <c r="J604" s="20">
        <v>0</v>
      </c>
      <c r="K604" s="21">
        <v>0</v>
      </c>
      <c r="L604" s="22">
        <v>0</v>
      </c>
      <c r="M604" s="36" t="s">
        <v>3453</v>
      </c>
      <c r="N604" s="36"/>
    </row>
    <row r="605" spans="1:14" x14ac:dyDescent="0.3">
      <c r="A605" s="17" t="s">
        <v>3300</v>
      </c>
      <c r="B605" s="17" t="s">
        <v>3301</v>
      </c>
      <c r="C605" s="17" t="s">
        <v>1119</v>
      </c>
      <c r="D605" s="17" t="s">
        <v>1104</v>
      </c>
      <c r="E605" s="17" t="s">
        <v>358</v>
      </c>
      <c r="F605" s="17" t="s">
        <v>3302</v>
      </c>
      <c r="G605" s="18">
        <v>1</v>
      </c>
      <c r="H605" s="18">
        <v>4</v>
      </c>
      <c r="I605" s="19">
        <v>0</v>
      </c>
      <c r="J605" s="20">
        <v>1</v>
      </c>
      <c r="K605" s="21">
        <v>0</v>
      </c>
      <c r="L605" s="22">
        <v>0</v>
      </c>
      <c r="M605" s="36" t="s">
        <v>3452</v>
      </c>
      <c r="N605" s="36"/>
    </row>
    <row r="606" spans="1:14" x14ac:dyDescent="0.3">
      <c r="A606" s="17" t="s">
        <v>3303</v>
      </c>
      <c r="B606" s="17" t="s">
        <v>3304</v>
      </c>
      <c r="C606" s="17" t="s">
        <v>3305</v>
      </c>
      <c r="D606" s="17" t="s">
        <v>1104</v>
      </c>
      <c r="E606" s="17" t="s">
        <v>1586</v>
      </c>
      <c r="F606" s="17" t="s">
        <v>3306</v>
      </c>
      <c r="G606" s="18">
        <v>1</v>
      </c>
      <c r="H606" s="18">
        <v>10</v>
      </c>
      <c r="I606" s="19">
        <v>0</v>
      </c>
      <c r="J606" s="20">
        <v>1</v>
      </c>
      <c r="K606" s="21">
        <v>0</v>
      </c>
      <c r="L606" s="22">
        <v>0</v>
      </c>
      <c r="M606" s="36" t="s">
        <v>3452</v>
      </c>
      <c r="N606" s="36"/>
    </row>
    <row r="607" spans="1:14" x14ac:dyDescent="0.3">
      <c r="A607" s="17" t="s">
        <v>3307</v>
      </c>
      <c r="B607" s="17" t="s">
        <v>3308</v>
      </c>
      <c r="C607" s="17" t="s">
        <v>1667</v>
      </c>
      <c r="D607" s="17" t="s">
        <v>1141</v>
      </c>
      <c r="E607" s="17" t="s">
        <v>2064</v>
      </c>
      <c r="F607" s="17" t="s">
        <v>3309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36" t="s">
        <v>3452</v>
      </c>
      <c r="N607" s="36"/>
    </row>
    <row r="608" spans="1:14" x14ac:dyDescent="0.3">
      <c r="A608" s="17" t="s">
        <v>672</v>
      </c>
      <c r="B608" s="17" t="s">
        <v>3215</v>
      </c>
      <c r="C608" s="17" t="s">
        <v>3310</v>
      </c>
      <c r="D608" s="17" t="s">
        <v>1104</v>
      </c>
      <c r="E608" s="17" t="s">
        <v>301</v>
      </c>
      <c r="F608" s="17" t="s">
        <v>3311</v>
      </c>
      <c r="G608" s="18">
        <v>1</v>
      </c>
      <c r="H608" s="18">
        <v>3</v>
      </c>
      <c r="I608" s="19">
        <v>0</v>
      </c>
      <c r="J608" s="20">
        <v>0</v>
      </c>
      <c r="K608" s="21">
        <v>0</v>
      </c>
      <c r="L608" s="22">
        <v>1</v>
      </c>
      <c r="M608" s="36" t="s">
        <v>3454</v>
      </c>
      <c r="N608" s="36"/>
    </row>
    <row r="609" spans="1:14" x14ac:dyDescent="0.3">
      <c r="A609" s="17" t="s">
        <v>530</v>
      </c>
      <c r="B609" s="17" t="s">
        <v>3312</v>
      </c>
      <c r="C609" s="17" t="s">
        <v>1119</v>
      </c>
      <c r="D609" s="17" t="s">
        <v>1375</v>
      </c>
      <c r="E609" s="17" t="s">
        <v>532</v>
      </c>
      <c r="F609" s="17" t="s">
        <v>3313</v>
      </c>
      <c r="G609" s="18">
        <v>1</v>
      </c>
      <c r="H609" s="18">
        <v>1</v>
      </c>
      <c r="I609" s="19">
        <v>0</v>
      </c>
      <c r="J609" s="20">
        <v>0</v>
      </c>
      <c r="K609" s="21">
        <v>1</v>
      </c>
      <c r="L609" s="22">
        <v>0</v>
      </c>
      <c r="M609" s="36" t="s">
        <v>3454</v>
      </c>
      <c r="N609" s="36"/>
    </row>
    <row r="610" spans="1:14" x14ac:dyDescent="0.3">
      <c r="A610" s="17" t="s">
        <v>786</v>
      </c>
      <c r="B610" s="17" t="s">
        <v>3314</v>
      </c>
      <c r="C610" s="17" t="s">
        <v>1119</v>
      </c>
      <c r="D610" s="17" t="s">
        <v>3298</v>
      </c>
      <c r="E610" s="17" t="s">
        <v>788</v>
      </c>
      <c r="F610" s="17" t="s">
        <v>3315</v>
      </c>
      <c r="G610" s="18">
        <v>1</v>
      </c>
      <c r="H610" s="18">
        <v>1</v>
      </c>
      <c r="I610" s="19">
        <v>0</v>
      </c>
      <c r="J610" s="20">
        <v>0</v>
      </c>
      <c r="K610" s="21">
        <v>0</v>
      </c>
      <c r="L610" s="22">
        <v>1</v>
      </c>
      <c r="M610" s="36" t="s">
        <v>3454</v>
      </c>
      <c r="N610" s="36"/>
    </row>
    <row r="611" spans="1:14" x14ac:dyDescent="0.3">
      <c r="A611" s="17" t="s">
        <v>3316</v>
      </c>
      <c r="B611" s="17" t="s">
        <v>3317</v>
      </c>
      <c r="C611" s="17" t="s">
        <v>1494</v>
      </c>
      <c r="D611" s="17" t="s">
        <v>1104</v>
      </c>
      <c r="E611" s="17" t="s">
        <v>3318</v>
      </c>
      <c r="F611" s="17" t="s">
        <v>3319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36" t="s">
        <v>3452</v>
      </c>
      <c r="N611" s="36"/>
    </row>
    <row r="612" spans="1:14" x14ac:dyDescent="0.3">
      <c r="A612" s="17" t="s">
        <v>3320</v>
      </c>
      <c r="B612" s="17" t="s">
        <v>3321</v>
      </c>
      <c r="C612" s="17" t="s">
        <v>1119</v>
      </c>
      <c r="D612" s="17" t="s">
        <v>3322</v>
      </c>
      <c r="E612" s="17" t="s">
        <v>441</v>
      </c>
      <c r="F612" s="17" t="s">
        <v>3323</v>
      </c>
      <c r="G612" s="18">
        <v>1</v>
      </c>
      <c r="H612" s="18">
        <v>72</v>
      </c>
      <c r="I612" s="19">
        <v>0</v>
      </c>
      <c r="J612" s="20">
        <v>1</v>
      </c>
      <c r="K612" s="21">
        <v>0</v>
      </c>
      <c r="L612" s="22">
        <v>0</v>
      </c>
      <c r="M612" s="36" t="s">
        <v>3456</v>
      </c>
      <c r="N612" s="36"/>
    </row>
    <row r="613" spans="1:14" x14ac:dyDescent="0.3">
      <c r="A613" s="17" t="s">
        <v>3324</v>
      </c>
      <c r="B613" s="17" t="s">
        <v>3325</v>
      </c>
      <c r="C613" s="17" t="s">
        <v>3326</v>
      </c>
      <c r="D613" s="17" t="s">
        <v>1287</v>
      </c>
      <c r="E613" s="17" t="s">
        <v>3327</v>
      </c>
      <c r="F613" s="17" t="s">
        <v>3328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36" t="s">
        <v>3453</v>
      </c>
      <c r="N613" s="36"/>
    </row>
    <row r="614" spans="1:14" x14ac:dyDescent="0.3">
      <c r="A614" s="17" t="s">
        <v>3329</v>
      </c>
      <c r="B614" s="17" t="s">
        <v>3330</v>
      </c>
      <c r="C614" s="17" t="s">
        <v>1119</v>
      </c>
      <c r="D614" s="17" t="s">
        <v>1104</v>
      </c>
      <c r="E614" s="17" t="s">
        <v>619</v>
      </c>
      <c r="F614" s="17" t="s">
        <v>3331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36" t="s">
        <v>3453</v>
      </c>
      <c r="N614" s="36"/>
    </row>
    <row r="615" spans="1:14" x14ac:dyDescent="0.3">
      <c r="A615" s="17" t="s">
        <v>956</v>
      </c>
      <c r="B615" s="17" t="s">
        <v>3332</v>
      </c>
      <c r="C615" s="17" t="s">
        <v>3333</v>
      </c>
      <c r="D615" s="17" t="s">
        <v>1104</v>
      </c>
      <c r="E615" s="17" t="s">
        <v>955</v>
      </c>
      <c r="F615" s="17" t="s">
        <v>3334</v>
      </c>
      <c r="G615" s="18">
        <v>1</v>
      </c>
      <c r="H615" s="18">
        <v>2</v>
      </c>
      <c r="I615" s="19">
        <v>0</v>
      </c>
      <c r="J615" s="20">
        <v>0</v>
      </c>
      <c r="K615" s="21">
        <v>0</v>
      </c>
      <c r="L615" s="22">
        <v>1</v>
      </c>
      <c r="M615" s="36" t="s">
        <v>3454</v>
      </c>
      <c r="N615" s="36"/>
    </row>
    <row r="616" spans="1:14" x14ac:dyDescent="0.3">
      <c r="A616" s="17" t="s">
        <v>1060</v>
      </c>
      <c r="B616" s="17" t="s">
        <v>3335</v>
      </c>
      <c r="C616" s="17" t="s">
        <v>3336</v>
      </c>
      <c r="D616" s="17" t="s">
        <v>1104</v>
      </c>
      <c r="E616" s="17" t="s">
        <v>358</v>
      </c>
      <c r="F616" s="17" t="s">
        <v>3337</v>
      </c>
      <c r="G616" s="18">
        <v>1</v>
      </c>
      <c r="H616" s="18">
        <v>4</v>
      </c>
      <c r="I616" s="19">
        <v>0</v>
      </c>
      <c r="J616" s="20">
        <v>0</v>
      </c>
      <c r="K616" s="21">
        <v>0</v>
      </c>
      <c r="L616" s="22">
        <v>1</v>
      </c>
      <c r="M616" s="36" t="s">
        <v>3454</v>
      </c>
      <c r="N616" s="36"/>
    </row>
    <row r="617" spans="1:14" x14ac:dyDescent="0.3">
      <c r="A617" s="17" t="s">
        <v>1000</v>
      </c>
      <c r="B617" s="17" t="s">
        <v>3338</v>
      </c>
      <c r="C617" s="17" t="s">
        <v>3339</v>
      </c>
      <c r="D617" s="17" t="s">
        <v>3340</v>
      </c>
      <c r="E617" s="17" t="s">
        <v>628</v>
      </c>
      <c r="F617" s="17" t="s">
        <v>3341</v>
      </c>
      <c r="G617" s="18">
        <v>1</v>
      </c>
      <c r="H617" s="18">
        <v>6</v>
      </c>
      <c r="I617" s="19">
        <v>0</v>
      </c>
      <c r="J617" s="20">
        <v>0</v>
      </c>
      <c r="K617" s="21">
        <v>0</v>
      </c>
      <c r="L617" s="22">
        <v>1</v>
      </c>
      <c r="M617" s="36" t="s">
        <v>3450</v>
      </c>
      <c r="N617" s="36"/>
    </row>
    <row r="618" spans="1:14" x14ac:dyDescent="0.3">
      <c r="A618" s="17" t="s">
        <v>912</v>
      </c>
      <c r="B618" s="17" t="s">
        <v>3342</v>
      </c>
      <c r="C618" s="17" t="s">
        <v>1119</v>
      </c>
      <c r="D618" s="17" t="s">
        <v>1104</v>
      </c>
      <c r="E618" s="17" t="s">
        <v>914</v>
      </c>
      <c r="F618" s="17" t="s">
        <v>3343</v>
      </c>
      <c r="G618" s="18">
        <v>1</v>
      </c>
      <c r="H618" s="18">
        <v>3</v>
      </c>
      <c r="I618" s="19">
        <v>0</v>
      </c>
      <c r="J618" s="20">
        <v>0</v>
      </c>
      <c r="K618" s="21">
        <v>0</v>
      </c>
      <c r="L618" s="22">
        <v>1</v>
      </c>
      <c r="M618" s="36" t="s">
        <v>3454</v>
      </c>
      <c r="N618" s="36"/>
    </row>
    <row r="619" spans="1:14" x14ac:dyDescent="0.3">
      <c r="A619" s="17" t="s">
        <v>3344</v>
      </c>
      <c r="B619" s="17" t="s">
        <v>3345</v>
      </c>
      <c r="C619" s="17" t="s">
        <v>1119</v>
      </c>
      <c r="D619" s="17" t="s">
        <v>1165</v>
      </c>
      <c r="E619" s="17" t="s">
        <v>1037</v>
      </c>
      <c r="F619" s="17" t="s">
        <v>3346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36" t="s">
        <v>3452</v>
      </c>
      <c r="N619" s="36"/>
    </row>
    <row r="620" spans="1:14" x14ac:dyDescent="0.3">
      <c r="A620" s="17" t="s">
        <v>1022</v>
      </c>
      <c r="B620" s="17" t="s">
        <v>3347</v>
      </c>
      <c r="C620" s="17" t="s">
        <v>3348</v>
      </c>
      <c r="D620" s="17" t="s">
        <v>1629</v>
      </c>
      <c r="E620" s="17" t="s">
        <v>523</v>
      </c>
      <c r="F620" s="17" t="s">
        <v>3349</v>
      </c>
      <c r="G620" s="18">
        <v>1</v>
      </c>
      <c r="H620" s="18">
        <v>1</v>
      </c>
      <c r="I620" s="19">
        <v>0</v>
      </c>
      <c r="J620" s="20">
        <v>0</v>
      </c>
      <c r="K620" s="21">
        <v>0</v>
      </c>
      <c r="L620" s="22">
        <v>1</v>
      </c>
      <c r="M620" s="36" t="s">
        <v>3454</v>
      </c>
      <c r="N620" s="36"/>
    </row>
    <row r="621" spans="1:14" x14ac:dyDescent="0.3">
      <c r="A621" s="17" t="s">
        <v>328</v>
      </c>
      <c r="B621" s="17" t="s">
        <v>3350</v>
      </c>
      <c r="C621" s="17" t="s">
        <v>2486</v>
      </c>
      <c r="D621" s="17" t="s">
        <v>3351</v>
      </c>
      <c r="E621" s="17" t="s">
        <v>330</v>
      </c>
      <c r="F621" s="17" t="s">
        <v>3352</v>
      </c>
      <c r="G621" s="18">
        <v>1</v>
      </c>
      <c r="H621" s="18">
        <v>1</v>
      </c>
      <c r="I621" s="19">
        <v>0</v>
      </c>
      <c r="J621" s="20">
        <v>0</v>
      </c>
      <c r="K621" s="21">
        <v>1</v>
      </c>
      <c r="L621" s="22">
        <v>0</v>
      </c>
      <c r="M621" s="36" t="s">
        <v>3452</v>
      </c>
      <c r="N621" s="36"/>
    </row>
    <row r="622" spans="1:14" x14ac:dyDescent="0.3">
      <c r="A622" s="17" t="s">
        <v>3353</v>
      </c>
      <c r="B622" s="17" t="s">
        <v>3354</v>
      </c>
      <c r="C622" s="17" t="s">
        <v>3355</v>
      </c>
      <c r="D622" s="17" t="s">
        <v>1825</v>
      </c>
      <c r="E622" s="17" t="s">
        <v>564</v>
      </c>
      <c r="F622" s="17" t="s">
        <v>3356</v>
      </c>
      <c r="G622" s="18">
        <v>1</v>
      </c>
      <c r="H622" s="18">
        <v>4</v>
      </c>
      <c r="I622" s="19">
        <v>0</v>
      </c>
      <c r="J622" s="20">
        <v>1</v>
      </c>
      <c r="K622" s="21">
        <v>0</v>
      </c>
      <c r="L622" s="22">
        <v>0</v>
      </c>
      <c r="M622" s="36" t="s">
        <v>3452</v>
      </c>
      <c r="N622" s="36"/>
    </row>
    <row r="623" spans="1:14" x14ac:dyDescent="0.3">
      <c r="A623" s="17" t="s">
        <v>3357</v>
      </c>
      <c r="B623" s="17" t="s">
        <v>3358</v>
      </c>
      <c r="C623" s="17" t="s">
        <v>3359</v>
      </c>
      <c r="D623" s="17" t="s">
        <v>1104</v>
      </c>
      <c r="E623" s="17" t="s">
        <v>392</v>
      </c>
      <c r="F623" s="17" t="s">
        <v>3360</v>
      </c>
      <c r="G623" s="18">
        <v>1</v>
      </c>
      <c r="H623" s="18">
        <v>2</v>
      </c>
      <c r="I623" s="19">
        <v>0</v>
      </c>
      <c r="J623" s="20">
        <v>1</v>
      </c>
      <c r="K623" s="21">
        <v>0</v>
      </c>
      <c r="L623" s="22">
        <v>0</v>
      </c>
      <c r="M623" s="36" t="s">
        <v>3452</v>
      </c>
      <c r="N623" s="36"/>
    </row>
    <row r="624" spans="1:14" x14ac:dyDescent="0.3">
      <c r="A624" s="17" t="s">
        <v>398</v>
      </c>
      <c r="B624" s="17" t="s">
        <v>3361</v>
      </c>
      <c r="C624" s="17" t="s">
        <v>3362</v>
      </c>
      <c r="D624" s="17" t="s">
        <v>1223</v>
      </c>
      <c r="E624" s="17" t="s">
        <v>400</v>
      </c>
      <c r="F624" s="17" t="s">
        <v>3363</v>
      </c>
      <c r="G624" s="18">
        <v>1</v>
      </c>
      <c r="H624" s="18">
        <v>2</v>
      </c>
      <c r="I624" s="19">
        <v>0</v>
      </c>
      <c r="J624" s="20">
        <v>0</v>
      </c>
      <c r="K624" s="21">
        <v>1</v>
      </c>
      <c r="L624" s="22">
        <v>0</v>
      </c>
      <c r="M624" s="36" t="s">
        <v>3454</v>
      </c>
      <c r="N624" s="36"/>
    </row>
    <row r="625" spans="1:14" x14ac:dyDescent="0.3">
      <c r="A625" s="17" t="s">
        <v>3364</v>
      </c>
      <c r="B625" s="17" t="s">
        <v>3365</v>
      </c>
      <c r="C625" s="17" t="s">
        <v>3366</v>
      </c>
      <c r="D625" s="17" t="s">
        <v>3367</v>
      </c>
      <c r="E625" s="17" t="s">
        <v>454</v>
      </c>
      <c r="F625" s="17" t="s">
        <v>3368</v>
      </c>
      <c r="G625" s="18">
        <v>1</v>
      </c>
      <c r="H625" s="18">
        <v>2</v>
      </c>
      <c r="I625" s="19">
        <v>1</v>
      </c>
      <c r="J625" s="20">
        <v>0</v>
      </c>
      <c r="K625" s="21">
        <v>0</v>
      </c>
      <c r="L625" s="22">
        <v>0</v>
      </c>
      <c r="M625" s="36" t="s">
        <v>3453</v>
      </c>
      <c r="N625" s="36"/>
    </row>
    <row r="626" spans="1:14" x14ac:dyDescent="0.3">
      <c r="A626" s="17" t="s">
        <v>3369</v>
      </c>
      <c r="B626" s="17" t="s">
        <v>2734</v>
      </c>
      <c r="C626" s="17" t="s">
        <v>3370</v>
      </c>
      <c r="D626" s="17" t="s">
        <v>1104</v>
      </c>
      <c r="E626" s="17" t="s">
        <v>305</v>
      </c>
      <c r="F626" s="17" t="s">
        <v>3371</v>
      </c>
      <c r="G626" s="18">
        <v>1</v>
      </c>
      <c r="H626" s="18">
        <v>2</v>
      </c>
      <c r="I626" s="19">
        <v>0</v>
      </c>
      <c r="J626" s="20">
        <v>1</v>
      </c>
      <c r="K626" s="21">
        <v>0</v>
      </c>
      <c r="L626" s="22">
        <v>0</v>
      </c>
      <c r="M626" s="36" t="s">
        <v>3452</v>
      </c>
      <c r="N626" s="36"/>
    </row>
    <row r="627" spans="1:14" x14ac:dyDescent="0.3">
      <c r="A627" s="17" t="s">
        <v>3372</v>
      </c>
      <c r="B627" s="17" t="s">
        <v>3373</v>
      </c>
      <c r="C627" s="17" t="s">
        <v>1292</v>
      </c>
      <c r="D627" s="17" t="s">
        <v>1104</v>
      </c>
      <c r="E627" s="17" t="s">
        <v>564</v>
      </c>
      <c r="F627" s="17" t="s">
        <v>3374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36" t="s">
        <v>3452</v>
      </c>
      <c r="N627" s="36"/>
    </row>
    <row r="628" spans="1:14" x14ac:dyDescent="0.3">
      <c r="A628" s="17" t="s">
        <v>3375</v>
      </c>
      <c r="B628" s="17" t="s">
        <v>3376</v>
      </c>
      <c r="C628" s="17" t="s">
        <v>3377</v>
      </c>
      <c r="D628" s="17" t="s">
        <v>1104</v>
      </c>
      <c r="E628" s="17" t="s">
        <v>392</v>
      </c>
      <c r="F628" s="17" t="s">
        <v>3378</v>
      </c>
      <c r="G628" s="18">
        <v>1</v>
      </c>
      <c r="H628" s="18">
        <v>10</v>
      </c>
      <c r="I628" s="19">
        <v>0</v>
      </c>
      <c r="J628" s="20">
        <v>1</v>
      </c>
      <c r="K628" s="21">
        <v>0</v>
      </c>
      <c r="L628" s="22">
        <v>0</v>
      </c>
      <c r="M628" s="36" t="s">
        <v>3453</v>
      </c>
      <c r="N628" s="36"/>
    </row>
    <row r="629" spans="1:14" x14ac:dyDescent="0.3">
      <c r="A629" s="17" t="s">
        <v>3379</v>
      </c>
      <c r="B629" s="17" t="s">
        <v>3380</v>
      </c>
      <c r="C629" s="17" t="s">
        <v>3381</v>
      </c>
      <c r="D629" s="17" t="s">
        <v>1141</v>
      </c>
      <c r="E629" s="17" t="s">
        <v>346</v>
      </c>
      <c r="F629" s="17" t="s">
        <v>3382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36" t="s">
        <v>3452</v>
      </c>
      <c r="N629" s="36"/>
    </row>
    <row r="630" spans="1:14" x14ac:dyDescent="0.3">
      <c r="A630" s="17" t="s">
        <v>3383</v>
      </c>
      <c r="B630" s="17" t="s">
        <v>3384</v>
      </c>
      <c r="C630" s="17" t="s">
        <v>3385</v>
      </c>
      <c r="D630" s="17" t="s">
        <v>3386</v>
      </c>
      <c r="E630" s="17" t="s">
        <v>431</v>
      </c>
      <c r="F630" s="17" t="s">
        <v>3387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36" t="s">
        <v>3453</v>
      </c>
      <c r="N630" s="36"/>
    </row>
    <row r="631" spans="1:14" x14ac:dyDescent="0.3">
      <c r="A631" s="17" t="s">
        <v>3388</v>
      </c>
      <c r="B631" s="17" t="s">
        <v>3389</v>
      </c>
      <c r="C631" s="17" t="s">
        <v>3390</v>
      </c>
      <c r="D631" s="17" t="s">
        <v>1530</v>
      </c>
      <c r="E631" s="17" t="s">
        <v>523</v>
      </c>
      <c r="F631" s="17" t="s">
        <v>3391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36" t="s">
        <v>3452</v>
      </c>
      <c r="N631" s="36"/>
    </row>
    <row r="632" spans="1:14" x14ac:dyDescent="0.3">
      <c r="A632" s="17" t="s">
        <v>3392</v>
      </c>
      <c r="B632" s="17" t="s">
        <v>3393</v>
      </c>
      <c r="C632" s="17" t="s">
        <v>1685</v>
      </c>
      <c r="D632" s="17" t="s">
        <v>1104</v>
      </c>
      <c r="E632" s="17" t="s">
        <v>454</v>
      </c>
      <c r="F632" s="17" t="s">
        <v>3394</v>
      </c>
      <c r="G632" s="18">
        <v>1</v>
      </c>
      <c r="H632" s="18">
        <v>3</v>
      </c>
      <c r="I632" s="19">
        <v>1</v>
      </c>
      <c r="J632" s="20">
        <v>0</v>
      </c>
      <c r="K632" s="21">
        <v>0</v>
      </c>
      <c r="L632" s="22">
        <v>0</v>
      </c>
      <c r="M632" s="36" t="s">
        <v>3453</v>
      </c>
      <c r="N632" s="36"/>
    </row>
    <row r="633" spans="1:14" x14ac:dyDescent="0.3">
      <c r="A633" s="17" t="s">
        <v>3395</v>
      </c>
      <c r="B633" s="17" t="s">
        <v>3396</v>
      </c>
      <c r="C633" s="17" t="s">
        <v>3397</v>
      </c>
      <c r="D633" s="17" t="s">
        <v>3398</v>
      </c>
      <c r="E633" s="17" t="s">
        <v>2681</v>
      </c>
      <c r="F633" s="17" t="s">
        <v>3399</v>
      </c>
      <c r="G633" s="18">
        <v>1</v>
      </c>
      <c r="H633" s="18">
        <v>6</v>
      </c>
      <c r="I633" s="19">
        <v>1</v>
      </c>
      <c r="J633" s="20">
        <v>0</v>
      </c>
      <c r="K633" s="21">
        <v>0</v>
      </c>
      <c r="L633" s="22">
        <v>0</v>
      </c>
      <c r="M633" s="36" t="s">
        <v>3453</v>
      </c>
      <c r="N633" s="36"/>
    </row>
    <row r="634" spans="1:14" x14ac:dyDescent="0.3">
      <c r="A634" s="17" t="s">
        <v>3400</v>
      </c>
      <c r="B634" s="17" t="s">
        <v>3401</v>
      </c>
      <c r="C634" s="17" t="s">
        <v>1134</v>
      </c>
      <c r="D634" s="17" t="s">
        <v>1870</v>
      </c>
      <c r="E634" s="17" t="s">
        <v>1967</v>
      </c>
      <c r="F634" s="17" t="s">
        <v>3402</v>
      </c>
      <c r="G634" s="18">
        <v>1</v>
      </c>
      <c r="H634" s="18">
        <v>50</v>
      </c>
      <c r="I634" s="19">
        <v>0</v>
      </c>
      <c r="J634" s="20">
        <v>1</v>
      </c>
      <c r="K634" s="21">
        <v>0</v>
      </c>
      <c r="L634" s="22">
        <v>0</v>
      </c>
      <c r="M634" s="36" t="s">
        <v>3453</v>
      </c>
      <c r="N634" s="36"/>
    </row>
    <row r="635" spans="1:14" x14ac:dyDescent="0.3">
      <c r="A635" s="17" t="s">
        <v>3403</v>
      </c>
      <c r="B635" s="17" t="s">
        <v>3404</v>
      </c>
      <c r="C635" s="17" t="s">
        <v>3205</v>
      </c>
      <c r="D635" s="17" t="s">
        <v>1104</v>
      </c>
      <c r="E635" s="17" t="s">
        <v>3405</v>
      </c>
      <c r="F635" s="17" t="s">
        <v>3406</v>
      </c>
      <c r="G635" s="18">
        <v>1</v>
      </c>
      <c r="H635" s="18">
        <v>5</v>
      </c>
      <c r="I635" s="19">
        <v>0</v>
      </c>
      <c r="J635" s="20">
        <v>1</v>
      </c>
      <c r="K635" s="21">
        <v>0</v>
      </c>
      <c r="L635" s="22">
        <v>0</v>
      </c>
      <c r="M635" s="36" t="s">
        <v>3453</v>
      </c>
      <c r="N635" s="36"/>
    </row>
    <row r="636" spans="1:14" x14ac:dyDescent="0.3">
      <c r="A636" s="17" t="s">
        <v>3407</v>
      </c>
      <c r="B636" s="17" t="s">
        <v>3408</v>
      </c>
      <c r="C636" s="17" t="s">
        <v>3409</v>
      </c>
      <c r="D636" s="17" t="s">
        <v>1156</v>
      </c>
      <c r="E636" s="17" t="s">
        <v>346</v>
      </c>
      <c r="F636" s="17" t="s">
        <v>3410</v>
      </c>
      <c r="G636" s="18">
        <v>1</v>
      </c>
      <c r="H636" s="18">
        <v>1</v>
      </c>
      <c r="I636" s="19">
        <v>1</v>
      </c>
      <c r="J636" s="20">
        <v>0</v>
      </c>
      <c r="K636" s="21">
        <v>0</v>
      </c>
      <c r="L636" s="22">
        <v>0</v>
      </c>
      <c r="M636" s="36" t="s">
        <v>3453</v>
      </c>
      <c r="N636" s="36"/>
    </row>
    <row r="637" spans="1:14" x14ac:dyDescent="0.3">
      <c r="A637" s="17" t="s">
        <v>3411</v>
      </c>
      <c r="B637" s="17" t="s">
        <v>3412</v>
      </c>
      <c r="C637" s="17" t="s">
        <v>1134</v>
      </c>
      <c r="D637" s="17" t="s">
        <v>1099</v>
      </c>
      <c r="E637" s="17" t="s">
        <v>1758</v>
      </c>
      <c r="F637" s="17" t="s">
        <v>3413</v>
      </c>
      <c r="G637" s="18">
        <v>1</v>
      </c>
      <c r="H637" s="18">
        <v>2</v>
      </c>
      <c r="I637" s="19">
        <v>0</v>
      </c>
      <c r="J637" s="20">
        <v>1</v>
      </c>
      <c r="K637" s="21">
        <v>0</v>
      </c>
      <c r="L637" s="22">
        <v>0</v>
      </c>
      <c r="M637" s="36" t="s">
        <v>3453</v>
      </c>
      <c r="N637" s="36"/>
    </row>
    <row r="638" spans="1:14" x14ac:dyDescent="0.3">
      <c r="A638" s="17" t="s">
        <v>3414</v>
      </c>
      <c r="B638" s="17" t="s">
        <v>3415</v>
      </c>
      <c r="C638" s="17" t="s">
        <v>3416</v>
      </c>
      <c r="D638" s="17" t="s">
        <v>1156</v>
      </c>
      <c r="E638" s="17" t="s">
        <v>2050</v>
      </c>
      <c r="F638" s="17" t="s">
        <v>3417</v>
      </c>
      <c r="G638" s="18">
        <v>1</v>
      </c>
      <c r="H638" s="18">
        <v>2</v>
      </c>
      <c r="I638" s="19">
        <v>0</v>
      </c>
      <c r="J638" s="20">
        <v>1</v>
      </c>
      <c r="K638" s="21">
        <v>0</v>
      </c>
      <c r="L638" s="22">
        <v>0</v>
      </c>
      <c r="M638" s="36" t="s">
        <v>3452</v>
      </c>
      <c r="N638" s="36"/>
    </row>
    <row r="639" spans="1:14" x14ac:dyDescent="0.3">
      <c r="A639" s="17" t="s">
        <v>3418</v>
      </c>
      <c r="B639" s="17" t="s">
        <v>3419</v>
      </c>
      <c r="C639" s="17" t="s">
        <v>1119</v>
      </c>
      <c r="D639" s="17" t="s">
        <v>1183</v>
      </c>
      <c r="E639" s="17" t="s">
        <v>1188</v>
      </c>
      <c r="F639" s="17" t="s">
        <v>3420</v>
      </c>
      <c r="G639" s="18">
        <v>1</v>
      </c>
      <c r="H639" s="18">
        <v>12</v>
      </c>
      <c r="I639" s="19">
        <v>1</v>
      </c>
      <c r="J639" s="20">
        <v>0</v>
      </c>
      <c r="K639" s="21">
        <v>0</v>
      </c>
      <c r="L639" s="22">
        <v>0</v>
      </c>
      <c r="M639" s="36" t="s">
        <v>3453</v>
      </c>
      <c r="N639" s="36"/>
    </row>
    <row r="640" spans="1:14" x14ac:dyDescent="0.3">
      <c r="A640" s="17" t="s">
        <v>3421</v>
      </c>
      <c r="B640" s="17" t="s">
        <v>3422</v>
      </c>
      <c r="C640" s="17" t="s">
        <v>3423</v>
      </c>
      <c r="D640" s="17" t="s">
        <v>1375</v>
      </c>
      <c r="E640" s="17" t="s">
        <v>441</v>
      </c>
      <c r="F640" s="17" t="s">
        <v>3424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36" t="s">
        <v>3453</v>
      </c>
      <c r="N640" s="36"/>
    </row>
    <row r="641" spans="1:14" x14ac:dyDescent="0.3">
      <c r="A641" s="17" t="s">
        <v>3425</v>
      </c>
      <c r="B641" s="17" t="s">
        <v>3426</v>
      </c>
      <c r="C641" s="17" t="s">
        <v>3427</v>
      </c>
      <c r="D641" s="17" t="s">
        <v>3192</v>
      </c>
      <c r="E641" s="17" t="s">
        <v>2962</v>
      </c>
      <c r="F641" s="17" t="s">
        <v>3428</v>
      </c>
      <c r="G641" s="18">
        <v>1</v>
      </c>
      <c r="H641" s="18">
        <v>4</v>
      </c>
      <c r="I641" s="19">
        <v>0</v>
      </c>
      <c r="J641" s="20">
        <v>1</v>
      </c>
      <c r="K641" s="21">
        <v>0</v>
      </c>
      <c r="L641" s="22">
        <v>0</v>
      </c>
      <c r="M641" s="36" t="s">
        <v>3453</v>
      </c>
      <c r="N641" s="36"/>
    </row>
    <row r="642" spans="1:14" x14ac:dyDescent="0.3">
      <c r="A642" s="17" t="s">
        <v>410</v>
      </c>
      <c r="B642" s="17" t="s">
        <v>3429</v>
      </c>
      <c r="C642" s="17" t="s">
        <v>3430</v>
      </c>
      <c r="D642" s="17" t="s">
        <v>3431</v>
      </c>
      <c r="E642" s="17" t="s">
        <v>392</v>
      </c>
      <c r="F642" s="17" t="s">
        <v>3432</v>
      </c>
      <c r="G642" s="18">
        <v>1</v>
      </c>
      <c r="H642" s="18">
        <v>2</v>
      </c>
      <c r="I642" s="19">
        <v>0</v>
      </c>
      <c r="J642" s="20">
        <v>0</v>
      </c>
      <c r="K642" s="21">
        <v>1</v>
      </c>
      <c r="L642" s="22">
        <v>0</v>
      </c>
      <c r="M642" s="36" t="s">
        <v>3454</v>
      </c>
      <c r="N642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306D-5545-4B90-811F-8627EE6382C2}">
  <sheetPr codeName="Sheet5"/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9" t="s">
        <v>3469</v>
      </c>
      <c r="B1" s="69"/>
      <c r="C1" s="69"/>
      <c r="D1" s="69"/>
    </row>
    <row r="2" spans="1:14" ht="15" thickBot="1" x14ac:dyDescent="0.35">
      <c r="A2" s="41" t="s">
        <v>3465</v>
      </c>
      <c r="B2" s="42" t="s">
        <v>3464</v>
      </c>
      <c r="C2" s="42" t="s">
        <v>3463</v>
      </c>
      <c r="D2" s="43" t="s">
        <v>3462</v>
      </c>
    </row>
    <row r="3" spans="1:14" x14ac:dyDescent="0.3">
      <c r="A3" s="52" t="s">
        <v>3466</v>
      </c>
      <c r="B3" s="60" t="s">
        <v>3454</v>
      </c>
      <c r="C3" s="61">
        <v>177</v>
      </c>
      <c r="D3" s="62">
        <v>135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177</v>
      </c>
      <c r="N3" t="str">
        <f>IF($L3=2,$C3,"")</f>
        <v/>
      </c>
    </row>
    <row r="4" spans="1:14" x14ac:dyDescent="0.3">
      <c r="A4" s="39"/>
      <c r="B4" s="37" t="s">
        <v>3450</v>
      </c>
      <c r="C4" s="38">
        <v>91</v>
      </c>
      <c r="D4" s="40">
        <v>49</v>
      </c>
      <c r="K4" s="27" t="str">
        <f t="shared" ref="K4:K15" si="0">IF(OR($B4="Corporate non-stock - demand too low to convert",$B4="Non-stock in the primary DC - demand too low to convert",$B4="Low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39"/>
      <c r="B5" s="37" t="s">
        <v>3456</v>
      </c>
      <c r="C5" s="38">
        <v>17</v>
      </c>
      <c r="D5" s="40">
        <v>14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3"/>
      <c r="B6" s="63" t="s">
        <v>3460</v>
      </c>
      <c r="C6" s="64">
        <v>6</v>
      </c>
      <c r="D6" s="65">
        <v>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8" t="s">
        <v>3467</v>
      </c>
      <c r="B7" s="57" t="s">
        <v>3452</v>
      </c>
      <c r="C7" s="58">
        <v>283</v>
      </c>
      <c r="D7" s="59">
        <v>211</v>
      </c>
      <c r="K7" s="27">
        <f t="shared" si="0"/>
        <v>1</v>
      </c>
      <c r="L7" s="27" t="str">
        <f t="shared" si="1"/>
        <v/>
      </c>
      <c r="M7" s="27">
        <f t="shared" si="2"/>
        <v>283</v>
      </c>
      <c r="N7" s="27" t="str">
        <f t="shared" si="3"/>
        <v/>
      </c>
    </row>
    <row r="8" spans="1:14" x14ac:dyDescent="0.3">
      <c r="A8" s="39"/>
      <c r="B8" s="66" t="s">
        <v>3457</v>
      </c>
      <c r="C8" s="67">
        <v>6</v>
      </c>
      <c r="D8" s="68">
        <v>2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4"/>
      <c r="B9" s="45" t="s">
        <v>3455</v>
      </c>
      <c r="C9" s="46">
        <v>3</v>
      </c>
      <c r="D9" s="47">
        <v>1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2" t="s">
        <v>3468</v>
      </c>
      <c r="B10" s="60" t="s">
        <v>3453</v>
      </c>
      <c r="C10" s="61">
        <v>269</v>
      </c>
      <c r="D10" s="62">
        <v>196</v>
      </c>
      <c r="K10" s="27">
        <f t="shared" si="0"/>
        <v>1</v>
      </c>
      <c r="L10" s="27" t="str">
        <f t="shared" si="1"/>
        <v/>
      </c>
      <c r="M10" s="27">
        <f t="shared" si="2"/>
        <v>269</v>
      </c>
      <c r="N10" s="27" t="str">
        <f t="shared" si="3"/>
        <v/>
      </c>
    </row>
    <row r="11" spans="1:14" x14ac:dyDescent="0.3">
      <c r="A11" s="39"/>
      <c r="B11" s="66" t="s">
        <v>3461</v>
      </c>
      <c r="C11" s="67">
        <v>12</v>
      </c>
      <c r="D11" s="68">
        <v>2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A12" s="53"/>
      <c r="B12" s="54" t="s">
        <v>3451</v>
      </c>
      <c r="C12" s="55">
        <v>92</v>
      </c>
      <c r="D12" s="56">
        <v>29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49" t="s">
        <v>11</v>
      </c>
      <c r="C13" s="50">
        <v>956</v>
      </c>
      <c r="D13" s="51">
        <v>640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956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729</v>
      </c>
      <c r="N20">
        <f>SUM(N1:N19)</f>
        <v>956</v>
      </c>
      <c r="O20">
        <f>M20/N20</f>
        <v>0.7625523012552301</v>
      </c>
    </row>
    <row r="21" spans="13:15" x14ac:dyDescent="0.3">
      <c r="O21" t="str">
        <f>TEXT(O20,"0.0%")</f>
        <v>76.3%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3433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4" t="s">
        <v>3434</v>
      </c>
      <c r="L2" s="34"/>
    </row>
    <row r="3" spans="1:12" ht="27.45" customHeight="1" x14ac:dyDescent="0.3">
      <c r="A3" s="23" t="s">
        <v>3435</v>
      </c>
      <c r="B3" s="23" t="s">
        <v>3436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3437</v>
      </c>
    </row>
    <row r="4" spans="1:12" ht="14.4" x14ac:dyDescent="0.3">
      <c r="A4" s="35">
        <v>2018</v>
      </c>
      <c r="B4" s="25" t="s">
        <v>3438</v>
      </c>
      <c r="C4" s="26">
        <v>2596</v>
      </c>
      <c r="D4" s="26">
        <v>2174</v>
      </c>
      <c r="E4" s="24">
        <v>0.83744221879815095</v>
      </c>
      <c r="F4" s="26">
        <v>223</v>
      </c>
      <c r="G4" s="24">
        <v>0.92334360554699524</v>
      </c>
      <c r="H4" s="26">
        <v>89</v>
      </c>
      <c r="I4" s="26">
        <v>40</v>
      </c>
      <c r="J4" s="26">
        <v>70</v>
      </c>
      <c r="K4" s="24">
        <v>0.87449718423169753</v>
      </c>
      <c r="L4" s="24">
        <v>0.96067167476800708</v>
      </c>
    </row>
    <row r="5" spans="1:12" ht="14.4" x14ac:dyDescent="0.3">
      <c r="A5" s="35">
        <v>2018</v>
      </c>
      <c r="B5" s="25" t="s">
        <v>3439</v>
      </c>
      <c r="C5" s="26">
        <v>2873</v>
      </c>
      <c r="D5" s="26">
        <v>2417</v>
      </c>
      <c r="E5" s="24">
        <v>0.84128089105464676</v>
      </c>
      <c r="F5" s="26">
        <v>203</v>
      </c>
      <c r="G5" s="24">
        <v>0.91193873999303865</v>
      </c>
      <c r="H5" s="26">
        <v>84</v>
      </c>
      <c r="I5" s="26">
        <v>55</v>
      </c>
      <c r="J5" s="26">
        <v>114</v>
      </c>
      <c r="K5" s="24">
        <v>0.89386094674556216</v>
      </c>
      <c r="L5" s="24">
        <v>0.96641343462614959</v>
      </c>
    </row>
    <row r="6" spans="1:12" ht="14.4" x14ac:dyDescent="0.3">
      <c r="A6" s="35">
        <v>2018</v>
      </c>
      <c r="B6" s="25" t="s">
        <v>3440</v>
      </c>
      <c r="C6" s="26">
        <v>2698</v>
      </c>
      <c r="D6" s="26">
        <v>2203</v>
      </c>
      <c r="E6" s="24">
        <v>0.8165307635285397</v>
      </c>
      <c r="F6" s="26">
        <v>219</v>
      </c>
      <c r="G6" s="24">
        <v>0.89770200148257973</v>
      </c>
      <c r="H6" s="26">
        <v>99</v>
      </c>
      <c r="I6" s="26">
        <v>52</v>
      </c>
      <c r="J6" s="26">
        <v>125</v>
      </c>
      <c r="K6" s="24">
        <v>0.87385957953193172</v>
      </c>
      <c r="L6" s="24">
        <v>0.9569939183318853</v>
      </c>
    </row>
    <row r="7" spans="1:12" ht="14.4" x14ac:dyDescent="0.3">
      <c r="A7" s="35">
        <v>2018</v>
      </c>
      <c r="B7" s="25" t="s">
        <v>3441</v>
      </c>
      <c r="C7" s="26">
        <v>3328</v>
      </c>
      <c r="D7" s="26">
        <v>2724</v>
      </c>
      <c r="E7" s="24">
        <v>0.81850961538461542</v>
      </c>
      <c r="F7" s="26">
        <v>309</v>
      </c>
      <c r="G7" s="24">
        <v>0.91135817307692302</v>
      </c>
      <c r="H7" s="26">
        <v>138</v>
      </c>
      <c r="I7" s="26">
        <v>69</v>
      </c>
      <c r="J7" s="26">
        <v>88</v>
      </c>
      <c r="K7" s="24">
        <v>0.85903500473036898</v>
      </c>
      <c r="L7" s="24">
        <v>0.95178197064989523</v>
      </c>
    </row>
    <row r="8" spans="1:12" ht="14.4" x14ac:dyDescent="0.3">
      <c r="A8" s="35">
        <v>2018</v>
      </c>
      <c r="B8" s="25" t="s">
        <v>3442</v>
      </c>
      <c r="C8" s="26">
        <v>2168</v>
      </c>
      <c r="D8" s="26">
        <v>1853</v>
      </c>
      <c r="E8" s="24">
        <v>0.85470479704797053</v>
      </c>
      <c r="F8" s="26">
        <v>148</v>
      </c>
      <c r="G8" s="24">
        <v>0.92297047970479706</v>
      </c>
      <c r="H8" s="26">
        <v>77</v>
      </c>
      <c r="I8" s="26">
        <v>30</v>
      </c>
      <c r="J8" s="26">
        <v>60</v>
      </c>
      <c r="K8" s="24">
        <v>0.89172281039461021</v>
      </c>
      <c r="L8" s="24">
        <v>0.96010362694300522</v>
      </c>
    </row>
    <row r="9" spans="1:12" ht="14.4" x14ac:dyDescent="0.3">
      <c r="A9" s="35">
        <v>2018</v>
      </c>
      <c r="B9" s="25" t="s">
        <v>3443</v>
      </c>
      <c r="C9" s="26">
        <v>2534</v>
      </c>
      <c r="D9" s="26">
        <v>2088</v>
      </c>
      <c r="E9" s="24">
        <v>0.82399368587213895</v>
      </c>
      <c r="F9" s="26">
        <v>217</v>
      </c>
      <c r="G9" s="24">
        <v>0.909629044988161</v>
      </c>
      <c r="H9" s="26">
        <v>70</v>
      </c>
      <c r="I9" s="26">
        <v>42</v>
      </c>
      <c r="J9" s="26">
        <v>117</v>
      </c>
      <c r="K9" s="24">
        <v>0.87915789473684214</v>
      </c>
      <c r="L9" s="24">
        <v>0.9675625579240037</v>
      </c>
    </row>
    <row r="10" spans="1:12" ht="14.4" x14ac:dyDescent="0.3">
      <c r="A10" s="35">
        <v>2019</v>
      </c>
      <c r="B10" s="25" t="s">
        <v>3444</v>
      </c>
      <c r="C10" s="26">
        <v>2841</v>
      </c>
      <c r="D10" s="26">
        <v>2361</v>
      </c>
      <c r="E10" s="24">
        <v>0.83104540654699055</v>
      </c>
      <c r="F10" s="26">
        <v>232</v>
      </c>
      <c r="G10" s="24">
        <v>0.91270679338261174</v>
      </c>
      <c r="H10" s="26">
        <v>99</v>
      </c>
      <c r="I10" s="26">
        <v>49</v>
      </c>
      <c r="J10" s="26">
        <v>100</v>
      </c>
      <c r="K10" s="24">
        <v>0.87704309063893016</v>
      </c>
      <c r="L10" s="24">
        <v>0.95975609756097557</v>
      </c>
    </row>
    <row r="11" spans="1:12" ht="14.4" x14ac:dyDescent="0.3">
      <c r="A11" s="35">
        <v>2019</v>
      </c>
      <c r="B11" s="25" t="s">
        <v>3445</v>
      </c>
      <c r="C11" s="26">
        <v>2638</v>
      </c>
      <c r="D11" s="26">
        <v>2247</v>
      </c>
      <c r="E11" s="24">
        <v>0.85178165276724793</v>
      </c>
      <c r="F11" s="26">
        <v>206</v>
      </c>
      <c r="G11" s="24">
        <v>0.92987111448066717</v>
      </c>
      <c r="H11" s="26">
        <v>75</v>
      </c>
      <c r="I11" s="26">
        <v>33</v>
      </c>
      <c r="J11" s="26">
        <v>77</v>
      </c>
      <c r="K11" s="24">
        <v>0.88884493670886078</v>
      </c>
      <c r="L11" s="24">
        <v>0.96770025839793272</v>
      </c>
    </row>
    <row r="12" spans="1:12" ht="14.4" x14ac:dyDescent="0.3">
      <c r="A12" s="35">
        <v>2019</v>
      </c>
      <c r="B12" s="25" t="s">
        <v>3446</v>
      </c>
      <c r="C12" s="26">
        <v>2515</v>
      </c>
      <c r="D12" s="26">
        <v>2212</v>
      </c>
      <c r="E12" s="24">
        <v>0.87952286282306158</v>
      </c>
      <c r="F12" s="26">
        <v>152</v>
      </c>
      <c r="G12" s="24">
        <v>0.93996023856858846</v>
      </c>
      <c r="H12" s="26">
        <v>56</v>
      </c>
      <c r="I12" s="26">
        <v>31</v>
      </c>
      <c r="J12" s="26">
        <v>64</v>
      </c>
      <c r="K12" s="24">
        <v>0.91404958677685955</v>
      </c>
      <c r="L12" s="24">
        <v>0.97530864197530864</v>
      </c>
    </row>
    <row r="13" spans="1:12" ht="14.4" x14ac:dyDescent="0.3">
      <c r="A13" s="35">
        <v>2019</v>
      </c>
      <c r="B13" s="25" t="s">
        <v>3447</v>
      </c>
      <c r="C13" s="26">
        <v>2377</v>
      </c>
      <c r="D13" s="26">
        <v>2086</v>
      </c>
      <c r="E13" s="24">
        <v>0.87757677745056795</v>
      </c>
      <c r="F13" s="26">
        <v>151</v>
      </c>
      <c r="G13" s="24">
        <v>0.94110222970130419</v>
      </c>
      <c r="H13" s="26">
        <v>50</v>
      </c>
      <c r="I13" s="26">
        <v>25</v>
      </c>
      <c r="J13" s="26">
        <v>65</v>
      </c>
      <c r="K13" s="24">
        <v>0.91211193703541771</v>
      </c>
      <c r="L13" s="24">
        <v>0.97659176029962547</v>
      </c>
    </row>
    <row r="14" spans="1:12" ht="14.4" x14ac:dyDescent="0.3">
      <c r="A14" s="35">
        <v>2019</v>
      </c>
      <c r="B14" s="25" t="s">
        <v>3448</v>
      </c>
      <c r="C14" s="26">
        <v>2765</v>
      </c>
      <c r="D14" s="26">
        <v>2396</v>
      </c>
      <c r="E14" s="24">
        <v>0.8665461121157324</v>
      </c>
      <c r="F14" s="26">
        <v>170</v>
      </c>
      <c r="G14" s="24">
        <v>0.92802893309222423</v>
      </c>
      <c r="H14" s="26">
        <v>73</v>
      </c>
      <c r="I14" s="26">
        <v>45</v>
      </c>
      <c r="J14" s="26">
        <v>81</v>
      </c>
      <c r="K14" s="24">
        <v>0.90791966654035616</v>
      </c>
      <c r="L14" s="24">
        <v>0.97043337383556094</v>
      </c>
    </row>
    <row r="15" spans="1:12" ht="14.4" x14ac:dyDescent="0.3">
      <c r="A15" s="35">
        <v>2019</v>
      </c>
      <c r="B15" s="25" t="s">
        <v>3449</v>
      </c>
      <c r="C15" s="26">
        <v>2270</v>
      </c>
      <c r="D15" s="26">
        <v>1974</v>
      </c>
      <c r="E15" s="24">
        <v>0.86960352422907494</v>
      </c>
      <c r="F15" s="26">
        <v>150</v>
      </c>
      <c r="G15" s="24">
        <v>0.93568281938325992</v>
      </c>
      <c r="H15" s="26">
        <v>75</v>
      </c>
      <c r="I15" s="26">
        <v>20</v>
      </c>
      <c r="J15" s="26">
        <v>51</v>
      </c>
      <c r="K15" s="24">
        <v>0.89768076398362895</v>
      </c>
      <c r="L15" s="24">
        <v>0.96339677891654463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2019-07-01T14:16:30Z</dcterms:created>
  <dcterms:modified xsi:type="dcterms:W3CDTF">2019-07-01T17:55:43Z</dcterms:modified>
</cp:coreProperties>
</file>