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IU\"/>
    </mc:Choice>
  </mc:AlternateContent>
  <xr:revisionPtr revIDLastSave="0" documentId="10_ncr:100000_{8B0800D5-4801-4622-BEFC-3AF81996512F}" xr6:coauthVersionLast="31" xr6:coauthVersionMax="31" xr10:uidLastSave="{00000000-0000-0000-0000-000000000000}"/>
  <bookViews>
    <workbookView xWindow="0" yWindow="0" windowWidth="23040" windowHeight="87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Detail'!$A$2:$N$254</definedName>
  </definedNames>
  <calcPr calcId="179017"/>
  <pivotCaches>
    <pivotCache cacheId="12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<sst xmlns="http://schemas.openxmlformats.org/spreadsheetml/2006/main" count="4499" uniqueCount="2109">
  <si>
    <t>IU   Ship-To Fill Rate  -  Nov 2018 through Nov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</si>
  <si>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</si>
  <si>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</si>
  <si>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</si>
  <si>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</si>
  <si>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</si>
  <si>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</si>
  <si>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</si>
  <si>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</si>
  <si>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</si>
  <si>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</si>
  <si>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</si>
  <si>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</si>
  <si>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2933065</t>
  </si>
  <si>
    <t>Urology Liberty</t>
  </si>
  <si>
    <t>2215589</t>
  </si>
  <si>
    <t>Pediatrics Landmark</t>
  </si>
  <si>
    <t>3681674</t>
  </si>
  <si>
    <t>IU HEALTH DERMATOLOGY MERIDIAN XING</t>
  </si>
  <si>
    <t>3044826</t>
  </si>
  <si>
    <t>Urology</t>
  </si>
  <si>
    <t>883047</t>
  </si>
  <si>
    <t>Womens Health Bloomington</t>
  </si>
  <si>
    <t>3045236</t>
  </si>
  <si>
    <t>UCC Westside</t>
  </si>
  <si>
    <t>893308</t>
  </si>
  <si>
    <t>Ortho &amp; Sports Med Clarizz</t>
  </si>
  <si>
    <t>2789581</t>
  </si>
  <si>
    <t>Fam &amp; Int Med Bedford</t>
  </si>
  <si>
    <t>3666953</t>
  </si>
  <si>
    <t>IUH Oncology Landmark</t>
  </si>
  <si>
    <t>3517146</t>
  </si>
  <si>
    <t>IUH SIP LANDMARK 1</t>
  </si>
  <si>
    <t>3059144</t>
  </si>
  <si>
    <t>UCC Nurse Station Southside</t>
  </si>
  <si>
    <t>2650864</t>
  </si>
  <si>
    <t>IUH Ball Voss Ctr For Women</t>
  </si>
  <si>
    <t>2606227</t>
  </si>
  <si>
    <t>Ball State Student Hlth Ctr</t>
  </si>
  <si>
    <t>2023554</t>
  </si>
  <si>
    <t>Pediatrics Clarizz</t>
  </si>
  <si>
    <t>3465134</t>
  </si>
  <si>
    <t>IUH Family Medicine MOB</t>
  </si>
  <si>
    <t>2819920</t>
  </si>
  <si>
    <t>Primary Care Martinsville</t>
  </si>
  <si>
    <t>3304362</t>
  </si>
  <si>
    <t>IU Health McCarty MOB OBGYN Middle Pod</t>
  </si>
  <si>
    <t>3039594</t>
  </si>
  <si>
    <t>Family Med Frankfort</t>
  </si>
  <si>
    <t>3045086</t>
  </si>
  <si>
    <t>Dermatology Ferry</t>
  </si>
  <si>
    <t>902146</t>
  </si>
  <si>
    <t>Women's Health IUH W Hospital</t>
  </si>
  <si>
    <t>2801353</t>
  </si>
  <si>
    <t>Pediatrics Martinsville</t>
  </si>
  <si>
    <t>2763070</t>
  </si>
  <si>
    <t>IU Hlth Ortho &amp; Sprts Med MPC1</t>
  </si>
  <si>
    <t>2739534</t>
  </si>
  <si>
    <t>Neurology Neuroscience BLDG</t>
  </si>
  <si>
    <t>2846214</t>
  </si>
  <si>
    <t>IU Health SIP Bedford</t>
  </si>
  <si>
    <t>3276174</t>
  </si>
  <si>
    <t>IU Health Primary Care II West Hosp</t>
  </si>
  <si>
    <t>883671</t>
  </si>
  <si>
    <t>Womens Health Mcintire</t>
  </si>
  <si>
    <t>894776</t>
  </si>
  <si>
    <t>IU Hlth Phys Fam Med MMP S</t>
  </si>
  <si>
    <t>3723350</t>
  </si>
  <si>
    <t>IU Health Ball Primary Care Engel Road</t>
  </si>
  <si>
    <t>2838623</t>
  </si>
  <si>
    <t>Pediatrics Arlington</t>
  </si>
  <si>
    <t>2340169</t>
  </si>
  <si>
    <t>IU Hlth Phys Uro IUH MPC 1</t>
  </si>
  <si>
    <t>890105</t>
  </si>
  <si>
    <t>Pediatrics Bedford</t>
  </si>
  <si>
    <t>2791287</t>
  </si>
  <si>
    <t>IUHP Ortho &amp; Sports Med</t>
  </si>
  <si>
    <t>3045016</t>
  </si>
  <si>
    <t>Orthopedics</t>
  </si>
  <si>
    <t>3205305</t>
  </si>
  <si>
    <t>Foot &amp; Ankle YMCA</t>
  </si>
  <si>
    <t>2989626</t>
  </si>
  <si>
    <t>IU Health SIP Walkin</t>
  </si>
  <si>
    <t>3070689</t>
  </si>
  <si>
    <t>Riley Infusion Clinic</t>
  </si>
  <si>
    <t>2340165</t>
  </si>
  <si>
    <t>IU Hlth Phys Uro IUH W Hosp</t>
  </si>
  <si>
    <t>894799</t>
  </si>
  <si>
    <t>IU Hlth Phy Fam  Int Med E Wsh</t>
  </si>
  <si>
    <t>2428245</t>
  </si>
  <si>
    <t>IU Hlth Phys Fam Med IU Meth</t>
  </si>
  <si>
    <t>2669149</t>
  </si>
  <si>
    <t>IUH Phys Prmr Cr Glndl Twn Ctr</t>
  </si>
  <si>
    <t>3044831</t>
  </si>
  <si>
    <t>General Surgery MOB</t>
  </si>
  <si>
    <t>894783</t>
  </si>
  <si>
    <t>IU Hlth Phys Int Med &amp; Peds G</t>
  </si>
  <si>
    <t>2666160</t>
  </si>
  <si>
    <t>IU Hlth Phys Prim Care</t>
  </si>
  <si>
    <t>2864478</t>
  </si>
  <si>
    <t>IUH Ball FP Residency Clinic</t>
  </si>
  <si>
    <t>894784</t>
  </si>
  <si>
    <t>Int Med &amp; Ped IUH Saxony Hosp</t>
  </si>
  <si>
    <t>2628318</t>
  </si>
  <si>
    <t>Fam &amp; Int Med Clarizz</t>
  </si>
  <si>
    <t>3687448</t>
  </si>
  <si>
    <t>IU Health Ortho &amp; Sports Med MPC1</t>
  </si>
  <si>
    <t>2606266</t>
  </si>
  <si>
    <t>IUH Ball Phys Yorktown</t>
  </si>
  <si>
    <t>2606226</t>
  </si>
  <si>
    <t>IUH Ball Physicians Blackford</t>
  </si>
  <si>
    <t>894804</t>
  </si>
  <si>
    <t>IU Hlth Phys Fam &amp; Int Med MMP</t>
  </si>
  <si>
    <t>3679788</t>
  </si>
  <si>
    <t>IU Health SIP Landmark 3</t>
  </si>
  <si>
    <t>3091015</t>
  </si>
  <si>
    <t>IUH Ball Otolaryngology</t>
  </si>
  <si>
    <t>3039271</t>
  </si>
  <si>
    <t>Family Med LFP Greenbush</t>
  </si>
  <si>
    <t>2767921</t>
  </si>
  <si>
    <t>General Surgery MPC1</t>
  </si>
  <si>
    <t>3690238</t>
  </si>
  <si>
    <t>IU Health Westside Mammography</t>
  </si>
  <si>
    <t>3689727</t>
  </si>
  <si>
    <t>IUH Arnett Greenbush IR Vein Clinic</t>
  </si>
  <si>
    <t>3045007</t>
  </si>
  <si>
    <t>Rheumatology Ferry</t>
  </si>
  <si>
    <t>894673</t>
  </si>
  <si>
    <t>Fam &amp; Int Med Nashville</t>
  </si>
  <si>
    <t>3688315</t>
  </si>
  <si>
    <t>IU Health Urogynecology Med Tower</t>
  </si>
  <si>
    <t>2905817</t>
  </si>
  <si>
    <t>Fam &amp; Int Med Liberty</t>
  </si>
  <si>
    <t>2884561</t>
  </si>
  <si>
    <t>Multi Speacialty IUH Saxony</t>
  </si>
  <si>
    <t>3206700</t>
  </si>
  <si>
    <t>Primary Care Artistry</t>
  </si>
  <si>
    <t>2429231</t>
  </si>
  <si>
    <t>Ortho IUH Saxony Hosp</t>
  </si>
  <si>
    <t>1246834</t>
  </si>
  <si>
    <t>Fam &amp; Int Med Rogers</t>
  </si>
  <si>
    <t>894807</t>
  </si>
  <si>
    <t>IU Hlth Phys Fam &amp; Int Med</t>
  </si>
  <si>
    <t>3666951</t>
  </si>
  <si>
    <t>IUH Cardiology Landmark</t>
  </si>
  <si>
    <t>2764594</t>
  </si>
  <si>
    <t>Ortho &amp; Sports Med Bedford</t>
  </si>
  <si>
    <t>3039563</t>
  </si>
  <si>
    <t>Family Med Southside</t>
  </si>
  <si>
    <t>3660874</t>
  </si>
  <si>
    <t>IU Health Podiatry Morgan</t>
  </si>
  <si>
    <t>3652247</t>
  </si>
  <si>
    <t>IU Health Primary Care Plainfield</t>
  </si>
  <si>
    <t>2574824</t>
  </si>
  <si>
    <t>IU Health Muncie Surgical</t>
  </si>
  <si>
    <t>3059122</t>
  </si>
  <si>
    <t>Family Med Monticello</t>
  </si>
  <si>
    <t>894777</t>
  </si>
  <si>
    <t>IU Hlth Phys Fam Med Brownsbrg</t>
  </si>
  <si>
    <t>2991842</t>
  </si>
  <si>
    <t>IUHWS NTN Onsite</t>
  </si>
  <si>
    <t>3382327</t>
  </si>
  <si>
    <t>IUH Primary Care Westfield</t>
  </si>
  <si>
    <t>2636447</t>
  </si>
  <si>
    <t>IUHP General Surgery 2 IUH N</t>
  </si>
  <si>
    <t>2767866</t>
  </si>
  <si>
    <t>General Surg IUH W Hosp</t>
  </si>
  <si>
    <t>3691501</t>
  </si>
  <si>
    <t>IU Health Family And Sports Medicine</t>
  </si>
  <si>
    <t>3670057</t>
  </si>
  <si>
    <t>IUH Sleep Center Meridian Xing</t>
  </si>
  <si>
    <t>3044855</t>
  </si>
  <si>
    <t>Otolaryngology Greenbush</t>
  </si>
  <si>
    <t>3689783</t>
  </si>
  <si>
    <t>IU Health Housekeeping Ferry</t>
  </si>
  <si>
    <t>2851250</t>
  </si>
  <si>
    <t>IU Womens Health Eagle Creek</t>
  </si>
  <si>
    <t>3563763</t>
  </si>
  <si>
    <t>IU Health Primary Care Hazel Dell</t>
  </si>
  <si>
    <t>3382321</t>
  </si>
  <si>
    <t>IUH Primary Care Noblesville</t>
  </si>
  <si>
    <t>3689733</t>
  </si>
  <si>
    <t>IUH Arnett Greenbush Housekeeping</t>
  </si>
  <si>
    <t>3517161</t>
  </si>
  <si>
    <t>IUH SIP Creeks Edge</t>
  </si>
  <si>
    <t>3045147</t>
  </si>
  <si>
    <t>Pediatric Westside</t>
  </si>
  <si>
    <t>894786</t>
  </si>
  <si>
    <t>Beard, Karen</t>
  </si>
  <si>
    <t>1767061</t>
  </si>
  <si>
    <t>Cardiov Surgeons MPC2</t>
  </si>
  <si>
    <t>3039245</t>
  </si>
  <si>
    <t>Internal Medicine Westside</t>
  </si>
  <si>
    <t>2592341</t>
  </si>
  <si>
    <t>Family Medicine Zionsville</t>
  </si>
  <si>
    <t>894469</t>
  </si>
  <si>
    <t>Fam &amp; Int Med Spencer</t>
  </si>
  <si>
    <t>3689764</t>
  </si>
  <si>
    <t>IU Health Family Med Frankfort Lab</t>
  </si>
  <si>
    <t>3039567</t>
  </si>
  <si>
    <t>Allergy Ferry</t>
  </si>
  <si>
    <t>3070686</t>
  </si>
  <si>
    <t>Tsangaris, Michael</t>
  </si>
  <si>
    <t>3690241</t>
  </si>
  <si>
    <t>IU Health Arnett Phys CT Scan Westside</t>
  </si>
  <si>
    <t>3045106</t>
  </si>
  <si>
    <t>Wound Care MOB</t>
  </si>
  <si>
    <t>3690237</t>
  </si>
  <si>
    <t>IU Health Westside MRI</t>
  </si>
  <si>
    <t>3044844</t>
  </si>
  <si>
    <t>IUH PEDS Greenbush</t>
  </si>
  <si>
    <t>3276175</t>
  </si>
  <si>
    <t>Primary Care Anson/IU Health</t>
  </si>
  <si>
    <t>2814645</t>
  </si>
  <si>
    <t>IUH Otolary Head/Neck ENT Neurosci  Bldg</t>
  </si>
  <si>
    <t>2791291</t>
  </si>
  <si>
    <t>Ear Nose &amp; Throat Bl</t>
  </si>
  <si>
    <t>3070681</t>
  </si>
  <si>
    <t>Multi Spec Meridian Xing</t>
  </si>
  <si>
    <t>3557105</t>
  </si>
  <si>
    <t>IU Health Monticello Family Medicine Lab</t>
  </si>
  <si>
    <t>894781</t>
  </si>
  <si>
    <t>IU Hlth Phys Int Med IUH MPC 1</t>
  </si>
  <si>
    <t>1293528</t>
  </si>
  <si>
    <t>IU Hlth Phys Womens Hlth N</t>
  </si>
  <si>
    <t>3044874</t>
  </si>
  <si>
    <t>Internal Med Greenbush</t>
  </si>
  <si>
    <t>2674766</t>
  </si>
  <si>
    <t>IUH Phys Prmr Cr Mooresville</t>
  </si>
  <si>
    <t>3503149</t>
  </si>
  <si>
    <t>IUH Womens Health Zionsville</t>
  </si>
  <si>
    <t>3416868</t>
  </si>
  <si>
    <t>IUH Ball Cardiology</t>
  </si>
  <si>
    <t>2672330</t>
  </si>
  <si>
    <t>IUH Phy Prmry Care Epler Park</t>
  </si>
  <si>
    <t>3690256</t>
  </si>
  <si>
    <t>IU Health Housekeeping Westside</t>
  </si>
  <si>
    <t>3690360</t>
  </si>
  <si>
    <t>Multi Specialty IU Health West</t>
  </si>
  <si>
    <t>3045014</t>
  </si>
  <si>
    <t>Pediatrics Ferry</t>
  </si>
  <si>
    <t>3517157</t>
  </si>
  <si>
    <t>IUH Primary Care Walker</t>
  </si>
  <si>
    <t>3044953</t>
  </si>
  <si>
    <t>Occupational Therapy Ferry</t>
  </si>
  <si>
    <t>2856134</t>
  </si>
  <si>
    <t>IUHWS NTN Driveshaft</t>
  </si>
  <si>
    <t>2623714</t>
  </si>
  <si>
    <t>Ortho Peds IU North Hosp</t>
  </si>
  <si>
    <t>894789</t>
  </si>
  <si>
    <t>IU Hlth Phys Nrthsde Adlt/Ped</t>
  </si>
  <si>
    <t>3049748</t>
  </si>
  <si>
    <t>IUHP Opthalmology Springmill</t>
  </si>
  <si>
    <t>3676172</t>
  </si>
  <si>
    <t>IU Health Arnett MOB</t>
  </si>
  <si>
    <t>3252425</t>
  </si>
  <si>
    <t>IU Health Primary Care IUH North 2</t>
  </si>
  <si>
    <t>2933061</t>
  </si>
  <si>
    <t>Orthopedics Rogers</t>
  </si>
  <si>
    <t>1159470</t>
  </si>
  <si>
    <t>Spurgin, Gregory A</t>
  </si>
  <si>
    <t>2623620</t>
  </si>
  <si>
    <t>Ortho Adult IUH North Hosp</t>
  </si>
  <si>
    <t>2606234</t>
  </si>
  <si>
    <t>IUH Internal Med Muncie</t>
  </si>
  <si>
    <t>3690274</t>
  </si>
  <si>
    <t>IU Health Housekeeping Cancer Care</t>
  </si>
  <si>
    <t>1772499</t>
  </si>
  <si>
    <t>IUHP - Primary Care Tipton 4</t>
  </si>
  <si>
    <t>3557102</t>
  </si>
  <si>
    <t>IU Health Arnett Sports Med Spine</t>
  </si>
  <si>
    <t>3095310</t>
  </si>
  <si>
    <t>Pletzer, David</t>
  </si>
  <si>
    <t>3689660</t>
  </si>
  <si>
    <t>IUH Neurology IU Health West</t>
  </si>
  <si>
    <t>3175872</t>
  </si>
  <si>
    <t>IU Health Workplace Services</t>
  </si>
  <si>
    <t>894809</t>
  </si>
  <si>
    <t>Ped MMP South</t>
  </si>
  <si>
    <t>3774941</t>
  </si>
  <si>
    <t>IU Health Bedford Acute Clinic</t>
  </si>
  <si>
    <t>3295581</t>
  </si>
  <si>
    <t>IUH East Central Radiology</t>
  </si>
  <si>
    <t>3563767</t>
  </si>
  <si>
    <t>IU Health Arnett Walk IN Clnc Monticello</t>
  </si>
  <si>
    <t>2748580</t>
  </si>
  <si>
    <t>Physical Med &amp; Rehab Nurscnc</t>
  </si>
  <si>
    <t>3416851</t>
  </si>
  <si>
    <t>IUH Ball Pulmonary</t>
  </si>
  <si>
    <t>1793808</t>
  </si>
  <si>
    <t>Cardiov Surg Bloomingtn</t>
  </si>
  <si>
    <t>2864482</t>
  </si>
  <si>
    <t>IUH Ball IM Residency Clinic</t>
  </si>
  <si>
    <t>2451479</t>
  </si>
  <si>
    <t>IU Hlth Phys Fam Med Fishers</t>
  </si>
  <si>
    <t>3690280</t>
  </si>
  <si>
    <t>IU Health Housekeeping ASC</t>
  </si>
  <si>
    <t>894778</t>
  </si>
  <si>
    <t>IU Hlth Phys Peds Zionsville</t>
  </si>
  <si>
    <t>2831971</t>
  </si>
  <si>
    <t>IUHWS Carmel</t>
  </si>
  <si>
    <t>3503151</t>
  </si>
  <si>
    <t>IUH Womens Health Carmel</t>
  </si>
  <si>
    <t>894793</t>
  </si>
  <si>
    <t>Pediatrics Mooresville</t>
  </si>
  <si>
    <t>3039655</t>
  </si>
  <si>
    <t>Family Med Otterbein</t>
  </si>
  <si>
    <t>3304358</t>
  </si>
  <si>
    <t>IU Health McCarty MOB OBGYN East Pod</t>
  </si>
  <si>
    <t>894779</t>
  </si>
  <si>
    <t>IU Hlth Phys Fam Med Egle Hlnd</t>
  </si>
  <si>
    <t>893469</t>
  </si>
  <si>
    <t>IUHP - Primary Care Tipton 3</t>
  </si>
  <si>
    <t>1509210</t>
  </si>
  <si>
    <t>IU Hlth Phys Endo &amp; Diab Gtwn</t>
  </si>
  <si>
    <t>3205321</t>
  </si>
  <si>
    <t>Womens Health Bedford</t>
  </si>
  <si>
    <t>885289</t>
  </si>
  <si>
    <t>IUHP - Primary Care Tipton 1</t>
  </si>
  <si>
    <t>894792</t>
  </si>
  <si>
    <t>IU Hlth Phys Wmns Hlth Geor</t>
  </si>
  <si>
    <t>2488813</t>
  </si>
  <si>
    <t>Fam &amp; Int Med French Lick</t>
  </si>
  <si>
    <t>3315481</t>
  </si>
  <si>
    <t>IU Infectious Disease Med Tower</t>
  </si>
  <si>
    <t>3012760</t>
  </si>
  <si>
    <t>Neurology Landmark</t>
  </si>
  <si>
    <t>3416847</t>
  </si>
  <si>
    <t>IUH Ball Rheumatology</t>
  </si>
  <si>
    <t>3412973</t>
  </si>
  <si>
    <t>Ihlendorf, Jeffrey</t>
  </si>
  <si>
    <t>894653</t>
  </si>
  <si>
    <t>Fam &amp; Int Med Gosport</t>
  </si>
  <si>
    <t>3039396</t>
  </si>
  <si>
    <t>Pain Management</t>
  </si>
  <si>
    <t>3045124</t>
  </si>
  <si>
    <t>IU Health Pulmonary Greenbush</t>
  </si>
  <si>
    <t>3690262</t>
  </si>
  <si>
    <t>IU Health Oncology Radiation</t>
  </si>
  <si>
    <t>3692345</t>
  </si>
  <si>
    <t>IU Health Cardiology Johnson Co</t>
  </si>
  <si>
    <t>2340158</t>
  </si>
  <si>
    <t>IU Hlth Phys Pul Crit Care MPC</t>
  </si>
  <si>
    <t>2807554</t>
  </si>
  <si>
    <t>Womens Health Martinsville</t>
  </si>
  <si>
    <t>2426995</t>
  </si>
  <si>
    <t>IUHOS Eli Lilly Medical Clinic BLDG 328</t>
  </si>
  <si>
    <t>894800</t>
  </si>
  <si>
    <t>IU Hlth Phys Wmns Hlth E Wash</t>
  </si>
  <si>
    <t>1817541</t>
  </si>
  <si>
    <t>IUHP - Primary Care Tipton 6</t>
  </si>
  <si>
    <t>2079783</t>
  </si>
  <si>
    <t>Clarian Arnett Health</t>
  </si>
  <si>
    <t>2674758</t>
  </si>
  <si>
    <t>IUH Phys Prmr Cr Saxony Hosp</t>
  </si>
  <si>
    <t>3044880</t>
  </si>
  <si>
    <t>Gastroenterology</t>
  </si>
  <si>
    <t>894427</t>
  </si>
  <si>
    <t>Fam &amp; Int Med Ellettsville</t>
  </si>
  <si>
    <t>3331894</t>
  </si>
  <si>
    <t>IUH Cardiology Bloomington</t>
  </si>
  <si>
    <t>3059138</t>
  </si>
  <si>
    <t>Family Med Lab Otterbein</t>
  </si>
  <si>
    <t>2519166</t>
  </si>
  <si>
    <t>Urology IUH North Hosp</t>
  </si>
  <si>
    <t>2917525</t>
  </si>
  <si>
    <t>IUHWS Muncie Consortium</t>
  </si>
  <si>
    <t>3690196</t>
  </si>
  <si>
    <t>IU Health Radiology Diagnostic MOB</t>
  </si>
  <si>
    <t>3205446</t>
  </si>
  <si>
    <t>Foot &amp; Ankle Bedford</t>
  </si>
  <si>
    <t>3681171</t>
  </si>
  <si>
    <t>IU HEALTH ARNETT SOUTHSIDE</t>
  </si>
  <si>
    <t>2340159</t>
  </si>
  <si>
    <t>IU Hlth Phys Pulm Crit Cre IUH</t>
  </si>
  <si>
    <t>3416863</t>
  </si>
  <si>
    <t>IUH Ball Endocrinology</t>
  </si>
  <si>
    <t>3049727</t>
  </si>
  <si>
    <t>IUHWS Red Spot</t>
  </si>
  <si>
    <t>2788481</t>
  </si>
  <si>
    <t>IUH Otolary Head/Neck Surg ENT ROC</t>
  </si>
  <si>
    <t>2596288</t>
  </si>
  <si>
    <t>Dermatology IUH MPC 1</t>
  </si>
  <si>
    <t>2424795</t>
  </si>
  <si>
    <t>IU Hlth Phys Cardio IUH W Hos</t>
  </si>
  <si>
    <t>2340153</t>
  </si>
  <si>
    <t>IU Hlth Phys Rheu Eagle HighL</t>
  </si>
  <si>
    <t>3045281</t>
  </si>
  <si>
    <t>Physical Therapy Ferry</t>
  </si>
  <si>
    <t>2259988</t>
  </si>
  <si>
    <t>IUHP Multi Spec At IUH North</t>
  </si>
  <si>
    <t>3690229</t>
  </si>
  <si>
    <t>IU Health Housekeeping Otterbein</t>
  </si>
  <si>
    <t>886790</t>
  </si>
  <si>
    <t>IUHP - Womens Health Tipton</t>
  </si>
  <si>
    <t>2480193</t>
  </si>
  <si>
    <t>IUHOS Washington Twnship</t>
  </si>
  <si>
    <t>3311739</t>
  </si>
  <si>
    <t>IUH Advanced Heart &amp; Lung Care</t>
  </si>
  <si>
    <t>3689743</t>
  </si>
  <si>
    <t>IU Health Housekeeping Frankfort</t>
  </si>
  <si>
    <t>2340147</t>
  </si>
  <si>
    <t>Batt, David S</t>
  </si>
  <si>
    <t>2473878</t>
  </si>
  <si>
    <t>IU Hlth Phys Cardio IUH MPC2</t>
  </si>
  <si>
    <t>2606233</t>
  </si>
  <si>
    <t>BSU Employee QuickClinic</t>
  </si>
  <si>
    <t>3205310</t>
  </si>
  <si>
    <t>Siddiqi, Rafi Uddin</t>
  </si>
  <si>
    <t>2837384</t>
  </si>
  <si>
    <t>IUHWS Wayne Wellness Center</t>
  </si>
  <si>
    <t>3045180</t>
  </si>
  <si>
    <t>Endocrinology Ferry</t>
  </si>
  <si>
    <t>2287591</t>
  </si>
  <si>
    <t>IU Hlth Phys Int Med IUH Nth</t>
  </si>
  <si>
    <t>2801330</t>
  </si>
  <si>
    <t>Ortho &amp; Sports Martinsville</t>
  </si>
  <si>
    <t>3648462</t>
  </si>
  <si>
    <t>IUH Arnett Senior Wellness Center</t>
  </si>
  <si>
    <t>3689730</t>
  </si>
  <si>
    <t>IUH Arnett Greenbush Radiology Diag</t>
  </si>
  <si>
    <t>3690244</t>
  </si>
  <si>
    <t>IU Health Westside Ultrasound</t>
  </si>
  <si>
    <t>3045188</t>
  </si>
  <si>
    <t>Neurology Ferry</t>
  </si>
  <si>
    <t>2816218</t>
  </si>
  <si>
    <t>Family Med Mitchell</t>
  </si>
  <si>
    <t>1684809</t>
  </si>
  <si>
    <t>IUHOS Employee OCC Health SRVS</t>
  </si>
  <si>
    <t>3653328</t>
  </si>
  <si>
    <t>IU Health Rily MFM Meth Tower</t>
  </si>
  <si>
    <t>2340149</t>
  </si>
  <si>
    <t>Zimmer, Jennifer A</t>
  </si>
  <si>
    <t>3677586</t>
  </si>
  <si>
    <t>IU HEALTH ARNETT FRANKFORT OB</t>
  </si>
  <si>
    <t>3368603</t>
  </si>
  <si>
    <t>IUH Riley Ophthalmology ROC</t>
  </si>
  <si>
    <t>3745114</t>
  </si>
  <si>
    <t>IU Health Riley Cardiology South Bend</t>
  </si>
  <si>
    <t>3740928</t>
  </si>
  <si>
    <t>IU Health Womens Hlth West Hosp II</t>
  </si>
  <si>
    <t>2788503</t>
  </si>
  <si>
    <t>IUHP Executive Health</t>
  </si>
  <si>
    <t>3070678</t>
  </si>
  <si>
    <t>Critical Care RI</t>
  </si>
  <si>
    <t>3205293</t>
  </si>
  <si>
    <t>Ear Nose &amp; Throat Martinsville</t>
  </si>
  <si>
    <t>894788</t>
  </si>
  <si>
    <t>Internal Med Mooresville</t>
  </si>
  <si>
    <t>2682590</t>
  </si>
  <si>
    <t>IUHWS Hendricks School Clinic</t>
  </si>
  <si>
    <t>3368605</t>
  </si>
  <si>
    <t>IUH Riley Ophthalmology MEI</t>
  </si>
  <si>
    <t>3070586</t>
  </si>
  <si>
    <t>Pulmonology ROC</t>
  </si>
  <si>
    <t>3039225</t>
  </si>
  <si>
    <t>Cardiology Nurses Station LHI</t>
  </si>
  <si>
    <t>2996706</t>
  </si>
  <si>
    <t>IUHP Psychiatry Behav Sciences</t>
  </si>
  <si>
    <t>3183913</t>
  </si>
  <si>
    <t>IUH Ball Infectious Diseases</t>
  </si>
  <si>
    <t>2646512</t>
  </si>
  <si>
    <t>IU Hlth Phys Endo &amp; Dbts MMP S</t>
  </si>
  <si>
    <t>883547</t>
  </si>
  <si>
    <t>General Surgery Bloomington</t>
  </si>
  <si>
    <t>3523491</t>
  </si>
  <si>
    <t>IUH Admin Landmark</t>
  </si>
  <si>
    <t>3689772</t>
  </si>
  <si>
    <t>IU Health Housekeeping Nephrology</t>
  </si>
  <si>
    <t>2606193</t>
  </si>
  <si>
    <t>IUHP Onc IU Simon Cancr Ctr</t>
  </si>
  <si>
    <t>3689777</t>
  </si>
  <si>
    <t>IU Health Housekeeping Sleep Lab</t>
  </si>
  <si>
    <t>2340152</t>
  </si>
  <si>
    <t>IU Hlth Phys Endo &amp; Diab Nrth</t>
  </si>
  <si>
    <t>2579167</t>
  </si>
  <si>
    <t>Cardiov Sur Columbus</t>
  </si>
  <si>
    <t>3416856</t>
  </si>
  <si>
    <t>IUH Ball Gastroenterology MOB</t>
  </si>
  <si>
    <t>2932109</t>
  </si>
  <si>
    <t>IUHP Diabetes Edu Methodist</t>
  </si>
  <si>
    <t>2482414</t>
  </si>
  <si>
    <t>IU Hlth Phys Kid Dis Nrthsde</t>
  </si>
  <si>
    <t>2340173</t>
  </si>
  <si>
    <t>IU Hlth Phys Pul Crit Cre IUH</t>
  </si>
  <si>
    <t>3039616</t>
  </si>
  <si>
    <t>Nephrology Mezzanine</t>
  </si>
  <si>
    <t>1393575</t>
  </si>
  <si>
    <t>Cardiology IUH North Hosp</t>
  </si>
  <si>
    <t>3677587</t>
  </si>
  <si>
    <t>IUH Arnett Greenbush Retail Pharmacy</t>
  </si>
  <si>
    <t>2864490</t>
  </si>
  <si>
    <t>IUHWS Center Grove Sch Corp</t>
  </si>
  <si>
    <t>894797</t>
  </si>
  <si>
    <t>IU Hlth Phys Ped East Wash</t>
  </si>
  <si>
    <t>3183590</t>
  </si>
  <si>
    <t>Hospitalists RI</t>
  </si>
  <si>
    <t>3689724</t>
  </si>
  <si>
    <t>IUH Arnett Patient Access IM GB 1st Floo</t>
  </si>
  <si>
    <t>2606159</t>
  </si>
  <si>
    <t>IUHP Riley Anesthesia</t>
  </si>
  <si>
    <t>2881985</t>
  </si>
  <si>
    <t>IUHWS General Services</t>
  </si>
  <si>
    <t>3690236</t>
  </si>
  <si>
    <t>IU Hlth Arnett Phys Westside Diag Radio</t>
  </si>
  <si>
    <t>3070594</t>
  </si>
  <si>
    <t>Rheumatology IUH Riley</t>
  </si>
  <si>
    <t>3092164</t>
  </si>
  <si>
    <t>Endocrinology &amp; Diabetes RI</t>
  </si>
  <si>
    <t>3416860</t>
  </si>
  <si>
    <t>IUH Ball Nephrology</t>
  </si>
  <si>
    <t>3690205</t>
  </si>
  <si>
    <t>IU Health Patient Access Arnett MOB 1</t>
  </si>
  <si>
    <t>2964225</t>
  </si>
  <si>
    <t>IUHP Psych/Behav Scien NCOE</t>
  </si>
  <si>
    <t>3423242</t>
  </si>
  <si>
    <t>IUHWS Youth Opportunity Center</t>
  </si>
  <si>
    <t>2636435</t>
  </si>
  <si>
    <t>IUHP Gen Srg IU Hlth</t>
  </si>
  <si>
    <t>3044863</t>
  </si>
  <si>
    <t>Opthalmology Greenbush</t>
  </si>
  <si>
    <t>3437304</t>
  </si>
  <si>
    <t>IUH IM/Peds Greenbush</t>
  </si>
  <si>
    <t>3049552</t>
  </si>
  <si>
    <t>IUHP Plastic Surg Emerson Hall</t>
  </si>
  <si>
    <t>3700877</t>
  </si>
  <si>
    <t>IU Health Workplace Service Anderson</t>
  </si>
  <si>
    <t>2636440</t>
  </si>
  <si>
    <t>IU Hlth Phy Bhrl Hlth IUH Sxny</t>
  </si>
  <si>
    <t>894785</t>
  </si>
  <si>
    <t>IU Hlth Phys Behav Hlth Egle</t>
  </si>
  <si>
    <t>3668065</t>
  </si>
  <si>
    <t>IUH Plastic Surgery MPC 1</t>
  </si>
  <si>
    <t>3416854</t>
  </si>
  <si>
    <t>IUH Ball Administration</t>
  </si>
  <si>
    <t>3057013</t>
  </si>
  <si>
    <t>IUHP Ophthal Glick Eye Inst</t>
  </si>
  <si>
    <t>3689782</t>
  </si>
  <si>
    <t>IU Health Patient Access 3rd Flr Ferry</t>
  </si>
  <si>
    <t>3225827</t>
  </si>
  <si>
    <t>Admin Office Emergency Med</t>
  </si>
  <si>
    <t>2482514</t>
  </si>
  <si>
    <t>IU Hlth Phys Riley Ped</t>
  </si>
  <si>
    <t>2909120</t>
  </si>
  <si>
    <t>IUHP Infectious Diseases</t>
  </si>
  <si>
    <t>3101209</t>
  </si>
  <si>
    <t>General Surgery RI</t>
  </si>
  <si>
    <t>3690207</t>
  </si>
  <si>
    <t>IU Health Patient Access Arnett MOB</t>
  </si>
  <si>
    <t>2899940</t>
  </si>
  <si>
    <t>Orthopedics YMCA NW Clinic</t>
  </si>
  <si>
    <t>3690211</t>
  </si>
  <si>
    <t>IU Health Patient Access LHI</t>
  </si>
  <si>
    <t>3071094</t>
  </si>
  <si>
    <t>Cardiology Riley</t>
  </si>
  <si>
    <t>3364302</t>
  </si>
  <si>
    <t>IUH EHSC Meridian S Srg Cntr OR</t>
  </si>
  <si>
    <t>3690252</t>
  </si>
  <si>
    <t>IU Health WL MOB DEXA</t>
  </si>
  <si>
    <t>2884755</t>
  </si>
  <si>
    <t>Cardiology IUH Saxony Hosp</t>
  </si>
  <si>
    <t>3205286</t>
  </si>
  <si>
    <t>Kalari, Ramesh</t>
  </si>
  <si>
    <t>894790</t>
  </si>
  <si>
    <t>IU Hlth Phys Behav Hlth MMP S</t>
  </si>
  <si>
    <t>3768786</t>
  </si>
  <si>
    <t>IU Hth Arnett Phys Fam Med WLMOB</t>
  </si>
  <si>
    <t>3343414</t>
  </si>
  <si>
    <t>IU Health Phys Glick Optical</t>
  </si>
  <si>
    <t>2606212</t>
  </si>
  <si>
    <t>IUHP Digestive/ Liver Springmill</t>
  </si>
  <si>
    <t>3296156</t>
  </si>
  <si>
    <t>IConnect Service Center</t>
  </si>
  <si>
    <t>3002865</t>
  </si>
  <si>
    <t>IUHP Radiology Methodist</t>
  </si>
  <si>
    <t>3690268</t>
  </si>
  <si>
    <t>IU Health Patient Access Cancer Care</t>
  </si>
  <si>
    <t>3704089</t>
  </si>
  <si>
    <t>IU Health Arnett Ped Hospitalist MOB</t>
  </si>
  <si>
    <t>3010160</t>
  </si>
  <si>
    <t>IUHP Phys Med &amp; Rehab WestHosp</t>
  </si>
  <si>
    <t>2614984</t>
  </si>
  <si>
    <t>IU Hlth Phys Grace Team</t>
  </si>
  <si>
    <t>IU   NSI Items  -  Nov 2018 through Nov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</si>
  <si>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</si>
  <si>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</si>
  <si>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</si>
  <si>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</si>
  <si>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</si>
  <si>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</si>
  <si>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</si>
  <si>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</si>
  <si>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</si>
  <si>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</si>
  <si>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</si>
  <si>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</si>
  <si>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</si>
  <si>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Lafayette</t>
  </si>
  <si>
    <t>IN</t>
  </si>
  <si>
    <t xml:space="preserve">479058764   </t>
  </si>
  <si>
    <t>70160820</t>
  </si>
  <si>
    <t>SZ</t>
  </si>
  <si>
    <t>1250467</t>
  </si>
  <si>
    <t>Pessary Ring w/ Support</t>
  </si>
  <si>
    <t>11/16/2018</t>
  </si>
  <si>
    <t>XD</t>
  </si>
  <si>
    <t>MEDGYN</t>
  </si>
  <si>
    <t>Indianapolis</t>
  </si>
  <si>
    <t xml:space="preserve">462022207   </t>
  </si>
  <si>
    <t>69910586</t>
  </si>
  <si>
    <t>9120223</t>
  </si>
  <si>
    <t>Cleaning Brush Small</t>
  </si>
  <si>
    <t>11/09/2018</t>
  </si>
  <si>
    <t>MISDFK</t>
  </si>
  <si>
    <t>Monticello</t>
  </si>
  <si>
    <t xml:space="preserve">479608201   </t>
  </si>
  <si>
    <t>70411053</t>
  </si>
  <si>
    <t>1292414</t>
  </si>
  <si>
    <t>Illuminator Kleenspec Cordless</t>
  </si>
  <si>
    <t>11/27/2018</t>
  </si>
  <si>
    <t>WELCH</t>
  </si>
  <si>
    <t>Martinsville</t>
  </si>
  <si>
    <t xml:space="preserve">461511840   </t>
  </si>
  <si>
    <t>70412408</t>
  </si>
  <si>
    <t>6270107</t>
  </si>
  <si>
    <t>NEBULIZER KIT INFANT W/MS</t>
  </si>
  <si>
    <t>VYAIRE</t>
  </si>
  <si>
    <t xml:space="preserve">479096303   </t>
  </si>
  <si>
    <t>70261104</t>
  </si>
  <si>
    <t>6781095</t>
  </si>
  <si>
    <t>Cold Pack Instant 5.5X6.75</t>
  </si>
  <si>
    <t>11/20/2018</t>
  </si>
  <si>
    <t>MEDLIN</t>
  </si>
  <si>
    <t>70329536</t>
  </si>
  <si>
    <t>11/26/2018</t>
  </si>
  <si>
    <t>70357845</t>
  </si>
  <si>
    <t>1193255</t>
  </si>
  <si>
    <t>Sensor LNCS Inf-3 SPO2 Adh 3'</t>
  </si>
  <si>
    <t>MASIMO</t>
  </si>
  <si>
    <t>Fishers</t>
  </si>
  <si>
    <t xml:space="preserve">460379822   </t>
  </si>
  <si>
    <t>69910615</t>
  </si>
  <si>
    <t>1173265</t>
  </si>
  <si>
    <t>Pessary Ring w/Support Silicon</t>
  </si>
  <si>
    <t xml:space="preserve">462025109   </t>
  </si>
  <si>
    <t>70518070</t>
  </si>
  <si>
    <t>3962427</t>
  </si>
  <si>
    <t>Immobilizer Wrist/Elbow</t>
  </si>
  <si>
    <t>11/29/2018</t>
  </si>
  <si>
    <t>KENAD</t>
  </si>
  <si>
    <t>Tipton</t>
  </si>
  <si>
    <t xml:space="preserve">460729806   </t>
  </si>
  <si>
    <t>69958932</t>
  </si>
  <si>
    <t>1163763</t>
  </si>
  <si>
    <t>Arm Sling Cradle w/Pad</t>
  </si>
  <si>
    <t>11/12/2018</t>
  </si>
  <si>
    <t>DEROYA</t>
  </si>
  <si>
    <t>1163764</t>
  </si>
  <si>
    <t>1163765</t>
  </si>
  <si>
    <t>Columbus</t>
  </si>
  <si>
    <t xml:space="preserve">472019329   </t>
  </si>
  <si>
    <t>69910575</t>
  </si>
  <si>
    <t>9525086</t>
  </si>
  <si>
    <t>Valihist Cold/Sinus Tablets</t>
  </si>
  <si>
    <t>MEDIQ</t>
  </si>
  <si>
    <t>Muncie</t>
  </si>
  <si>
    <t xml:space="preserve">473048513   </t>
  </si>
  <si>
    <t>69757301</t>
  </si>
  <si>
    <t>1296111</t>
  </si>
  <si>
    <t>Charging Station f/ KleenSpec</t>
  </si>
  <si>
    <t>11/06/2018</t>
  </si>
  <si>
    <t>70329818</t>
  </si>
  <si>
    <t>3114523</t>
  </si>
  <si>
    <t>Mini Dilator Set</t>
  </si>
  <si>
    <t>COOPSR</t>
  </si>
  <si>
    <t>70210402</t>
  </si>
  <si>
    <t>1298777</t>
  </si>
  <si>
    <t>Sitzmarks O-Ring Marker Caps</t>
  </si>
  <si>
    <t>11/19/2018</t>
  </si>
  <si>
    <t>KONSYL</t>
  </si>
  <si>
    <t>West Lafayette</t>
  </si>
  <si>
    <t xml:space="preserve">479061501   </t>
  </si>
  <si>
    <t>70227389</t>
  </si>
  <si>
    <t>SE</t>
  </si>
  <si>
    <t>1255651</t>
  </si>
  <si>
    <t>Receptacle Slim Jim Resin</t>
  </si>
  <si>
    <t>RUBBMD</t>
  </si>
  <si>
    <t>Bloomington</t>
  </si>
  <si>
    <t xml:space="preserve">474033239   </t>
  </si>
  <si>
    <t>70026498</t>
  </si>
  <si>
    <t>7194841</t>
  </si>
  <si>
    <t>Provon Foam Handwash w/Mstrzr</t>
  </si>
  <si>
    <t>11/13/2018</t>
  </si>
  <si>
    <t>GOJO</t>
  </si>
  <si>
    <t xml:space="preserve">479042477   </t>
  </si>
  <si>
    <t>69697683</t>
  </si>
  <si>
    <t>5135657</t>
  </si>
  <si>
    <t>Velcro Cuff</t>
  </si>
  <si>
    <t>11/05/2018</t>
  </si>
  <si>
    <t>Avon</t>
  </si>
  <si>
    <t xml:space="preserve">461236914   </t>
  </si>
  <si>
    <t>69864378</t>
  </si>
  <si>
    <t>1242632</t>
  </si>
  <si>
    <t>Kit Curth Suture Removal</t>
  </si>
  <si>
    <t>11/08/2018</t>
  </si>
  <si>
    <t>69697553</t>
  </si>
  <si>
    <t>2510030</t>
  </si>
  <si>
    <t>Gel MediHoney Tube HCS Sterile</t>
  </si>
  <si>
    <t>DERM</t>
  </si>
  <si>
    <t>69697686</t>
  </si>
  <si>
    <t>8600632</t>
  </si>
  <si>
    <t>Oasis Wound Matrix Fenest</t>
  </si>
  <si>
    <t>HEALPO</t>
  </si>
  <si>
    <t>70330786</t>
  </si>
  <si>
    <t>8760574</t>
  </si>
  <si>
    <t>Maxorb Extra Cmc/Alginate</t>
  </si>
  <si>
    <t>Brownsburg</t>
  </si>
  <si>
    <t xml:space="preserve">461128734   </t>
  </si>
  <si>
    <t>70114845</t>
  </si>
  <si>
    <t>1219166</t>
  </si>
  <si>
    <t>Electrode Needle Broad Sgl Use</t>
  </si>
  <si>
    <t>11/15/2018</t>
  </si>
  <si>
    <t>ELLMAN</t>
  </si>
  <si>
    <t>Bedford</t>
  </si>
  <si>
    <t xml:space="preserve">474213510   </t>
  </si>
  <si>
    <t>70027604</t>
  </si>
  <si>
    <t>SO</t>
  </si>
  <si>
    <t>69898459</t>
  </si>
  <si>
    <t>1272928</t>
  </si>
  <si>
    <t>Stethoscope Cardiology IV</t>
  </si>
  <si>
    <t>3MMED</t>
  </si>
  <si>
    <t>69755780</t>
  </si>
  <si>
    <t>1241450</t>
  </si>
  <si>
    <t>Solution Formalin 10%Neut Buff</t>
  </si>
  <si>
    <t>ALLEG</t>
  </si>
  <si>
    <t>70008076</t>
  </si>
  <si>
    <t>70410795</t>
  </si>
  <si>
    <t>70517971</t>
  </si>
  <si>
    <t>4855033</t>
  </si>
  <si>
    <t>Spandage Latex Free 25 Yds</t>
  </si>
  <si>
    <t>MEDI-T</t>
  </si>
  <si>
    <t xml:space="preserve">474032217   </t>
  </si>
  <si>
    <t>69700803</t>
  </si>
  <si>
    <t>4858207</t>
  </si>
  <si>
    <t>Bag Biohazard</t>
  </si>
  <si>
    <t>MEDGEN</t>
  </si>
  <si>
    <t>70410902</t>
  </si>
  <si>
    <t xml:space="preserve">462021212   </t>
  </si>
  <si>
    <t>69813303</t>
  </si>
  <si>
    <t>1103591</t>
  </si>
  <si>
    <t>Cuff Reus Thigh 1-Tube HP</t>
  </si>
  <si>
    <t>11/07/2018</t>
  </si>
  <si>
    <t xml:space="preserve">473044529   </t>
  </si>
  <si>
    <t>69757330</t>
  </si>
  <si>
    <t>1235864</t>
  </si>
  <si>
    <t>Wipe Barrier Adhesive Remover</t>
  </si>
  <si>
    <t>HOLLIS</t>
  </si>
  <si>
    <t>70114892</t>
  </si>
  <si>
    <t>1247042</t>
  </si>
  <si>
    <t>Kit Rad 5V SpO2 Handheld Adult</t>
  </si>
  <si>
    <t>1299945</t>
  </si>
  <si>
    <t>Sensor Tip Clip Ear Reusable</t>
  </si>
  <si>
    <t xml:space="preserve">474013239   </t>
  </si>
  <si>
    <t>70307524</t>
  </si>
  <si>
    <t>1104280</t>
  </si>
  <si>
    <t>Brace Economy Knee Black Drytx</t>
  </si>
  <si>
    <t>11/21/2018</t>
  </si>
  <si>
    <t>SMTNEP</t>
  </si>
  <si>
    <t>1104282</t>
  </si>
  <si>
    <t xml:space="preserve">474015515   </t>
  </si>
  <si>
    <t>70114899</t>
  </si>
  <si>
    <t>1197619</t>
  </si>
  <si>
    <t>Detergent Ato Dish Palmolive</t>
  </si>
  <si>
    <t>LAGASS</t>
  </si>
  <si>
    <t>70211661</t>
  </si>
  <si>
    <t>1192980</t>
  </si>
  <si>
    <t>Table Overbed Windsor Mahogany</t>
  </si>
  <si>
    <t>GF</t>
  </si>
  <si>
    <t>Carmel</t>
  </si>
  <si>
    <t xml:space="preserve">460324529   </t>
  </si>
  <si>
    <t>70063313</t>
  </si>
  <si>
    <t>11/14/2018</t>
  </si>
  <si>
    <t>70467149</t>
  </si>
  <si>
    <t>11/28/2018</t>
  </si>
  <si>
    <t>6101583</t>
  </si>
  <si>
    <t>Immobolizer Wrist/Elbow</t>
  </si>
  <si>
    <t xml:space="preserve">474035167   </t>
  </si>
  <si>
    <t>70357663</t>
  </si>
  <si>
    <t>6110988</t>
  </si>
  <si>
    <t>Urethral Cath.18fr Coude Tip</t>
  </si>
  <si>
    <t>BARDBI</t>
  </si>
  <si>
    <t>70307519</t>
  </si>
  <si>
    <t xml:space="preserve">479043055   </t>
  </si>
  <si>
    <t>70070845</t>
  </si>
  <si>
    <t>1189154</t>
  </si>
  <si>
    <t>Optichamber Diamond w/Mask</t>
  </si>
  <si>
    <t>69757389</t>
  </si>
  <si>
    <t>3634124</t>
  </si>
  <si>
    <t>Pad Felt Skived White</t>
  </si>
  <si>
    <t>COMFT</t>
  </si>
  <si>
    <t xml:space="preserve">462211700   </t>
  </si>
  <si>
    <t>69873547</t>
  </si>
  <si>
    <t>1092396</t>
  </si>
  <si>
    <t>Needle Quinke Spinal Strl</t>
  </si>
  <si>
    <t>MYCMED</t>
  </si>
  <si>
    <t xml:space="preserve">474015523   </t>
  </si>
  <si>
    <t>69958959</t>
  </si>
  <si>
    <t>2283219</t>
  </si>
  <si>
    <t>Flovent HFA Aero Inh 10.6gm</t>
  </si>
  <si>
    <t>CARDWH</t>
  </si>
  <si>
    <t>70114851</t>
  </si>
  <si>
    <t>1329031</t>
  </si>
  <si>
    <t>Handle Power Li-Ion w/ USB</t>
  </si>
  <si>
    <t>Fort Wayne</t>
  </si>
  <si>
    <t xml:space="preserve">468042234   </t>
  </si>
  <si>
    <t>70026491</t>
  </si>
  <si>
    <t>6540012</t>
  </si>
  <si>
    <t>Suture Pds Plus Mono Ud P3</t>
  </si>
  <si>
    <t>ETHICO</t>
  </si>
  <si>
    <t>70114879</t>
  </si>
  <si>
    <t>69697667</t>
  </si>
  <si>
    <t>69945158</t>
  </si>
  <si>
    <t>70007952</t>
  </si>
  <si>
    <t>70525415</t>
  </si>
  <si>
    <t>1123966</t>
  </si>
  <si>
    <t>Contro-Syringe Piston</t>
  </si>
  <si>
    <t xml:space="preserve">462025272   </t>
  </si>
  <si>
    <t>69813403</t>
  </si>
  <si>
    <t>6003404</t>
  </si>
  <si>
    <t>Cap Decannulation Uni</t>
  </si>
  <si>
    <t>KENDAL</t>
  </si>
  <si>
    <t xml:space="preserve">473060001   </t>
  </si>
  <si>
    <t>70566070</t>
  </si>
  <si>
    <t>1264702</t>
  </si>
  <si>
    <t>Dynatron Ion Butterfly 2.0 cc</t>
  </si>
  <si>
    <t>11/30/2018</t>
  </si>
  <si>
    <t>DYNTRN</t>
  </si>
  <si>
    <t xml:space="preserve">460323008   </t>
  </si>
  <si>
    <t>69700810</t>
  </si>
  <si>
    <t>6543580</t>
  </si>
  <si>
    <t>Suture Monocryl Mono Vio Sh</t>
  </si>
  <si>
    <t xml:space="preserve">462021264   </t>
  </si>
  <si>
    <t>69813248</t>
  </si>
  <si>
    <t>6545939</t>
  </si>
  <si>
    <t>Suture Vicryl Violet Reel</t>
  </si>
  <si>
    <t xml:space="preserve">461237085   </t>
  </si>
  <si>
    <t>70412467</t>
  </si>
  <si>
    <t xml:space="preserve">474034214   </t>
  </si>
  <si>
    <t>69958930</t>
  </si>
  <si>
    <t>6911135</t>
  </si>
  <si>
    <t>Punch Tischler Morgan Biopsy</t>
  </si>
  <si>
    <t>BRSURG</t>
  </si>
  <si>
    <t xml:space="preserve">462022394   </t>
  </si>
  <si>
    <t>70211746</t>
  </si>
  <si>
    <t>1187299</t>
  </si>
  <si>
    <t>Universal Block Tray</t>
  </si>
  <si>
    <t>HALYAR</t>
  </si>
  <si>
    <t>70412427</t>
  </si>
  <si>
    <t>1176095</t>
  </si>
  <si>
    <t>Extension Set Smartsite MaleLL</t>
  </si>
  <si>
    <t>BD</t>
  </si>
  <si>
    <t xml:space="preserve">460326954   </t>
  </si>
  <si>
    <t>70063338</t>
  </si>
  <si>
    <t>1182812</t>
  </si>
  <si>
    <t>Tubing Electro f/Smk Evac Disp</t>
  </si>
  <si>
    <t>8683648</t>
  </si>
  <si>
    <t>Prefilter f/Evacuator</t>
  </si>
  <si>
    <t>Cicero</t>
  </si>
  <si>
    <t xml:space="preserve">460349601   </t>
  </si>
  <si>
    <t>69700834</t>
  </si>
  <si>
    <t>1297303</t>
  </si>
  <si>
    <t>Cannula Nasal Airlife Cushion</t>
  </si>
  <si>
    <t>IU   Drop-Ship Items  -  Nov 2018 through Nov 2018</t>
  </si>
  <si>
    <t>Frankfort</t>
  </si>
  <si>
    <t xml:space="preserve">460412664   </t>
  </si>
  <si>
    <t>70007782</t>
  </si>
  <si>
    <t>9533347</t>
  </si>
  <si>
    <t>Pessary Ringknob W/Sprt</t>
  </si>
  <si>
    <t>D</t>
  </si>
  <si>
    <t>MILTEX</t>
  </si>
  <si>
    <t xml:space="preserve">462901167   </t>
  </si>
  <si>
    <t>70263064</t>
  </si>
  <si>
    <t>1105730</t>
  </si>
  <si>
    <t>Cups Translucent 12oz</t>
  </si>
  <si>
    <t>ODEPOT</t>
  </si>
  <si>
    <t>1133704</t>
  </si>
  <si>
    <t>Pediatric Post Mydriatic</t>
  </si>
  <si>
    <t>YORKOP</t>
  </si>
  <si>
    <t xml:space="preserve">460728327   </t>
  </si>
  <si>
    <t>70063303</t>
  </si>
  <si>
    <t>1155367</t>
  </si>
  <si>
    <t>Lysol Neutra Air Spray 10oz</t>
  </si>
  <si>
    <t>Yorktown</t>
  </si>
  <si>
    <t xml:space="preserve">473969250   </t>
  </si>
  <si>
    <t>69813240</t>
  </si>
  <si>
    <t>69697616</t>
  </si>
  <si>
    <t>9533133</t>
  </si>
  <si>
    <t>Pessary Cube W/Drain</t>
  </si>
  <si>
    <t>70211752</t>
  </si>
  <si>
    <t>1193678</t>
  </si>
  <si>
    <t>Bulb Halogen 2-Pin 12V</t>
  </si>
  <si>
    <t>TROY</t>
  </si>
  <si>
    <t>69864566</t>
  </si>
  <si>
    <t>4997552</t>
  </si>
  <si>
    <t>Lysol Citrus Sanit Wipes/110</t>
  </si>
  <si>
    <t xml:space="preserve">474215000   </t>
  </si>
  <si>
    <t>69813225</t>
  </si>
  <si>
    <t>1317924</t>
  </si>
  <si>
    <t>Paper Thermal InterAcoustics</t>
  </si>
  <si>
    <t>MAIDIA</t>
  </si>
  <si>
    <t xml:space="preserve">462025112   </t>
  </si>
  <si>
    <t>70262982</t>
  </si>
  <si>
    <t xml:space="preserve">462271991   </t>
  </si>
  <si>
    <t>70162817</t>
  </si>
  <si>
    <t>1045629</t>
  </si>
  <si>
    <t>Tischler Punch Baby Rotating</t>
  </si>
  <si>
    <t xml:space="preserve">461236911   </t>
  </si>
  <si>
    <t>69910541</t>
  </si>
  <si>
    <t>8681734</t>
  </si>
  <si>
    <t>Bacti Drop KOH 10%</t>
  </si>
  <si>
    <t>REMEL</t>
  </si>
  <si>
    <t>69958920</t>
  </si>
  <si>
    <t>1333668</t>
  </si>
  <si>
    <t>Pessary Gellhorn Flexible</t>
  </si>
  <si>
    <t xml:space="preserve">474015588   </t>
  </si>
  <si>
    <t>69813389</t>
  </si>
  <si>
    <t>8250041</t>
  </si>
  <si>
    <t>Control Multianalyt Lv 1&amp;2</t>
  </si>
  <si>
    <t>CHOLES</t>
  </si>
  <si>
    <t xml:space="preserve">460323009   </t>
  </si>
  <si>
    <t>70063268</t>
  </si>
  <si>
    <t>1212088</t>
  </si>
  <si>
    <t>Needle Echogenic Tip 18 Degree</t>
  </si>
  <si>
    <t>HAVELS</t>
  </si>
  <si>
    <t>70162707</t>
  </si>
  <si>
    <t>French Lick</t>
  </si>
  <si>
    <t xml:space="preserve">474321302   </t>
  </si>
  <si>
    <t>70307420</t>
  </si>
  <si>
    <t>9060348</t>
  </si>
  <si>
    <t>Spray Disinfect. Lysol Orig</t>
  </si>
  <si>
    <t xml:space="preserve">462605310   </t>
  </si>
  <si>
    <t>70566130</t>
  </si>
  <si>
    <t>1178678</t>
  </si>
  <si>
    <t>Superfrost Bev Edge Micro Sli</t>
  </si>
  <si>
    <t>FISHER</t>
  </si>
  <si>
    <t>69881805</t>
  </si>
  <si>
    <t>1212792</t>
  </si>
  <si>
    <t>Book Account National Canvas</t>
  </si>
  <si>
    <t>70450054</t>
  </si>
  <si>
    <t>9033170</t>
  </si>
  <si>
    <t>BOOK,JOURNAL,12-1/8X7-5/8</t>
  </si>
  <si>
    <t>70277178</t>
  </si>
  <si>
    <t>3423701</t>
  </si>
  <si>
    <t>Tissue Sample Container</t>
  </si>
  <si>
    <t xml:space="preserve">460323010   </t>
  </si>
  <si>
    <t>70211779</t>
  </si>
  <si>
    <t>9043774</t>
  </si>
  <si>
    <t>Mr.Clean Magic Eraser Pad</t>
  </si>
  <si>
    <t>70412344</t>
  </si>
  <si>
    <t>8632532</t>
  </si>
  <si>
    <t>Lacer Wrist Brace 8" Rm</t>
  </si>
  <si>
    <t>MEDSPE</t>
  </si>
  <si>
    <t>70211654</t>
  </si>
  <si>
    <t>1105483</t>
  </si>
  <si>
    <t>INSTRMNT TABLE ON CASTERS</t>
  </si>
  <si>
    <t>PEDIGO</t>
  </si>
  <si>
    <t xml:space="preserve">474032209   </t>
  </si>
  <si>
    <t>69813474</t>
  </si>
  <si>
    <t>9025115</t>
  </si>
  <si>
    <t>WINDEX SPRAY BOTTLE</t>
  </si>
  <si>
    <t xml:space="preserve">462176057   </t>
  </si>
  <si>
    <t>70211734</t>
  </si>
  <si>
    <t xml:space="preserve">462545475   </t>
  </si>
  <si>
    <t>70114900</t>
  </si>
  <si>
    <t>1249956</t>
  </si>
  <si>
    <t>Logger Data Vaccinew/Vl&amp;Dspnsr</t>
  </si>
  <si>
    <t>THERMC</t>
  </si>
  <si>
    <t xml:space="preserve">460379418   </t>
  </si>
  <si>
    <t>70211719</t>
  </si>
  <si>
    <t>1196010</t>
  </si>
  <si>
    <t>Replacement Mbl Stand Platform</t>
  </si>
  <si>
    <t>Noblesville</t>
  </si>
  <si>
    <t xml:space="preserve">460627067   </t>
  </si>
  <si>
    <t>70063346</t>
  </si>
  <si>
    <t>1237530</t>
  </si>
  <si>
    <t>Underpad Standard 30x30"</t>
  </si>
  <si>
    <t>70297069</t>
  </si>
  <si>
    <t>9055261</t>
  </si>
  <si>
    <t>Cleaner Dishwsh Dawn 38oz</t>
  </si>
  <si>
    <t xml:space="preserve">462293032   </t>
  </si>
  <si>
    <t>69958998</t>
  </si>
  <si>
    <t>70210341</t>
  </si>
  <si>
    <t>70026512</t>
  </si>
  <si>
    <t xml:space="preserve">462176058   </t>
  </si>
  <si>
    <t>69757351</t>
  </si>
  <si>
    <t>1083300</t>
  </si>
  <si>
    <t>LDX w/Optics Check</t>
  </si>
  <si>
    <t>7180015</t>
  </si>
  <si>
    <t>AED Training Electrode Pads</t>
  </si>
  <si>
    <t>BURDIC</t>
  </si>
  <si>
    <t>69910591</t>
  </si>
  <si>
    <t>1165219</t>
  </si>
  <si>
    <t>Desk Wall Fold Up 21x4x17</t>
  </si>
  <si>
    <t>WOODNM</t>
  </si>
  <si>
    <t>70211775</t>
  </si>
  <si>
    <t>70412406</t>
  </si>
  <si>
    <t xml:space="preserve">462901171   </t>
  </si>
  <si>
    <t>70262882</t>
  </si>
  <si>
    <t>4450101</t>
  </si>
  <si>
    <t>Chocolate Agar</t>
  </si>
  <si>
    <t>70566169</t>
  </si>
  <si>
    <t xml:space="preserve">460379440   </t>
  </si>
  <si>
    <t>70329841</t>
  </si>
  <si>
    <t xml:space="preserve">462801393   </t>
  </si>
  <si>
    <t>69910661</t>
  </si>
  <si>
    <t>69958964</t>
  </si>
  <si>
    <t>69700820</t>
  </si>
  <si>
    <t>1109330</t>
  </si>
  <si>
    <t>Test Tube Brush 9"</t>
  </si>
  <si>
    <t>70518023</t>
  </si>
  <si>
    <t>70262989</t>
  </si>
  <si>
    <t xml:space="preserve">462021245   </t>
  </si>
  <si>
    <t>69910634</t>
  </si>
  <si>
    <t xml:space="preserve">462402367   </t>
  </si>
  <si>
    <t>69910585</t>
  </si>
  <si>
    <t xml:space="preserve">462042609   </t>
  </si>
  <si>
    <t>69813223</t>
  </si>
  <si>
    <t>70114887</t>
  </si>
  <si>
    <t xml:space="preserve">462021260   </t>
  </si>
  <si>
    <t>70026443</t>
  </si>
  <si>
    <t>70566170</t>
  </si>
  <si>
    <t>1190222</t>
  </si>
  <si>
    <t>Handle Bag Foldover Die-Cut</t>
  </si>
  <si>
    <t>MINGRI</t>
  </si>
  <si>
    <t xml:space="preserve">460379818   </t>
  </si>
  <si>
    <t>70357560</t>
  </si>
  <si>
    <t>9049596</t>
  </si>
  <si>
    <t>Cup Foam 16oz We</t>
  </si>
  <si>
    <t>70480629</t>
  </si>
  <si>
    <t>1183340</t>
  </si>
  <si>
    <t>Thermisense Sensor Thermister</t>
  </si>
  <si>
    <t>SALTE</t>
  </si>
  <si>
    <t>Westfield</t>
  </si>
  <si>
    <t xml:space="preserve">460747852   </t>
  </si>
  <si>
    <t>70211772</t>
  </si>
  <si>
    <t>69910497</t>
  </si>
  <si>
    <t>9049847</t>
  </si>
  <si>
    <t>Plate Foam Lamintd 9 White</t>
  </si>
  <si>
    <t>70210361</t>
  </si>
  <si>
    <t xml:space="preserve">462022280   </t>
  </si>
  <si>
    <t>69813338</t>
  </si>
  <si>
    <t>1228760</t>
  </si>
  <si>
    <t>Mouthseal Thermo</t>
  </si>
  <si>
    <t>A-MSYS</t>
  </si>
  <si>
    <t>70467085</t>
  </si>
  <si>
    <t>69813232</t>
  </si>
  <si>
    <t>1175415</t>
  </si>
  <si>
    <t>Biopsy Starter Kit Sterile</t>
  </si>
  <si>
    <t>MARQ</t>
  </si>
  <si>
    <t xml:space="preserve">473033434   </t>
  </si>
  <si>
    <t>70114861</t>
  </si>
  <si>
    <t>1315532</t>
  </si>
  <si>
    <t>Arm Chair f/ 641 Proc Chair</t>
  </si>
  <si>
    <t>MIDMAK</t>
  </si>
  <si>
    <t>69881865</t>
  </si>
  <si>
    <t>1195894</t>
  </si>
  <si>
    <t>Gauze Sponge Avant LF Sterile</t>
  </si>
  <si>
    <t xml:space="preserve">462200037   </t>
  </si>
  <si>
    <t>69700849</t>
  </si>
  <si>
    <t>69757346</t>
  </si>
  <si>
    <t>1087989</t>
  </si>
  <si>
    <t>Probe Obstetrical 2mhz</t>
  </si>
  <si>
    <t>1194348</t>
  </si>
  <si>
    <t>Shelving 4-Tier Industrial</t>
  </si>
  <si>
    <t>70114865</t>
  </si>
  <si>
    <t>1218768</t>
  </si>
  <si>
    <t>Wastebasket Rect Plstc Gray</t>
  </si>
  <si>
    <t>70211611</t>
  </si>
  <si>
    <t>9023844</t>
  </si>
  <si>
    <t>FILE,PEDESTAL,MOBILE,3DRW</t>
  </si>
  <si>
    <t>70412351</t>
  </si>
  <si>
    <t>9026034</t>
  </si>
  <si>
    <t>DRAWER,KEYBOARD SUPERSHEL</t>
  </si>
  <si>
    <t>70467131</t>
  </si>
  <si>
    <t>1173440</t>
  </si>
  <si>
    <t>Nestle Pure-Life Water Purifd</t>
  </si>
  <si>
    <t>1218769</t>
  </si>
  <si>
    <t>Bin Recycling Rect Blue PP</t>
  </si>
  <si>
    <t>1249927</t>
  </si>
  <si>
    <t>Juice Apple Welch's Liquid</t>
  </si>
  <si>
    <t>9047103</t>
  </si>
  <si>
    <t>Utility Hook Cmnd Adhesv 5lb</t>
  </si>
  <si>
    <t>9052132</t>
  </si>
  <si>
    <t>Cracker Cheese/Pntbtr</t>
  </si>
  <si>
    <t xml:space="preserve">474034215   </t>
  </si>
  <si>
    <t>69864330</t>
  </si>
  <si>
    <t>1202556</t>
  </si>
  <si>
    <t>Dry Heat Indicator Strips</t>
  </si>
  <si>
    <t>SPSMED</t>
  </si>
  <si>
    <t>70114827</t>
  </si>
  <si>
    <t>1194569</t>
  </si>
  <si>
    <t>Blade Tongue Wood NS</t>
  </si>
  <si>
    <t>70329858</t>
  </si>
  <si>
    <t>1213008</t>
  </si>
  <si>
    <t>Protocol Frmln Container 10%</t>
  </si>
  <si>
    <t>70412394</t>
  </si>
  <si>
    <t>1164102</t>
  </si>
  <si>
    <t>Cart Only E Cylinder f/Oxygen</t>
  </si>
  <si>
    <t>CRADEC</t>
  </si>
  <si>
    <t>70329862</t>
  </si>
  <si>
    <t xml:space="preserve">462143695   </t>
  </si>
  <si>
    <t>70307455</t>
  </si>
  <si>
    <t>69757270</t>
  </si>
  <si>
    <t xml:space="preserve">474035001   </t>
  </si>
  <si>
    <t>70357564</t>
  </si>
  <si>
    <t>1114016</t>
  </si>
  <si>
    <t>Handle F/Otoscope w/Well</t>
  </si>
  <si>
    <t xml:space="preserve">473043987   </t>
  </si>
  <si>
    <t>70518012</t>
  </si>
  <si>
    <t>70026447</t>
  </si>
  <si>
    <t>1171975</t>
  </si>
  <si>
    <t>Dilator Cervical Set</t>
  </si>
  <si>
    <t>1161040</t>
  </si>
  <si>
    <t>Forcep Kelly Std Strt</t>
  </si>
  <si>
    <t>70162742</t>
  </si>
  <si>
    <t>Anderson</t>
  </si>
  <si>
    <t xml:space="preserve">460119496   </t>
  </si>
  <si>
    <t>69910599</t>
  </si>
  <si>
    <t>9049987</t>
  </si>
  <si>
    <t>Note Post-It Popup Ss Ult</t>
  </si>
  <si>
    <t>69700823</t>
  </si>
  <si>
    <t>IU   Item Detail  -  Nov 2018 through Nov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</si>
  <si>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</si>
  <si>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</si>
  <si>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</si>
  <si>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</si>
  <si>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</si>
  <si>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</si>
  <si>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</si>
  <si>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</si>
  <si>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</si>
  <si>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Cups Translucent 12oz         </t>
  </si>
  <si>
    <t xml:space="preserve">            </t>
  </si>
  <si>
    <t xml:space="preserve">50/Bx   </t>
  </si>
  <si>
    <t>651895</t>
  </si>
  <si>
    <t xml:space="preserve">Lysol Neutra Air Spray 10oz   </t>
  </si>
  <si>
    <t xml:space="preserve">FreshScent  </t>
  </si>
  <si>
    <t xml:space="preserve">Ea      </t>
  </si>
  <si>
    <t>207044</t>
  </si>
  <si>
    <t>1047771</t>
  </si>
  <si>
    <t xml:space="preserve">Lidocaine HCL Inj MDV 20ml    </t>
  </si>
  <si>
    <t xml:space="preserve">1%          </t>
  </si>
  <si>
    <t xml:space="preserve">25/Bx   </t>
  </si>
  <si>
    <t>PFIZNJ</t>
  </si>
  <si>
    <t>00409427601</t>
  </si>
  <si>
    <t xml:space="preserve">Control Multianalyt Lv 1&amp;2    </t>
  </si>
  <si>
    <t xml:space="preserve">2x.25mL     </t>
  </si>
  <si>
    <t>88773</t>
  </si>
  <si>
    <t>1046817</t>
  </si>
  <si>
    <t xml:space="preserve">Lidocaine HCL MDV 50mL        </t>
  </si>
  <si>
    <t>00409427602</t>
  </si>
  <si>
    <t>1125809</t>
  </si>
  <si>
    <t xml:space="preserve">Emesis Basin Mauve 16oz       </t>
  </si>
  <si>
    <t xml:space="preserve">8.5"        </t>
  </si>
  <si>
    <t>DUKAL</t>
  </si>
  <si>
    <t>3625582</t>
  </si>
  <si>
    <t xml:space="preserve">Alcohol Prep Large            </t>
  </si>
  <si>
    <t xml:space="preserve">Sterile     </t>
  </si>
  <si>
    <t xml:space="preserve">200/Bx  </t>
  </si>
  <si>
    <t>CARDKN</t>
  </si>
  <si>
    <t>5033-</t>
  </si>
  <si>
    <t xml:space="preserve">Sensor LNCS Inf-3 SPO2 Adh 3' </t>
  </si>
  <si>
    <t xml:space="preserve">Direct Conn </t>
  </si>
  <si>
    <t xml:space="preserve">20/Bx   </t>
  </si>
  <si>
    <t>2319</t>
  </si>
  <si>
    <t>80000</t>
  </si>
  <si>
    <t>9871639</t>
  </si>
  <si>
    <t xml:space="preserve">Needle Disposable             </t>
  </si>
  <si>
    <t xml:space="preserve">25x1"       </t>
  </si>
  <si>
    <t xml:space="preserve">100/Bx  </t>
  </si>
  <si>
    <t>305125</t>
  </si>
  <si>
    <t>9875994</t>
  </si>
  <si>
    <t xml:space="preserve">Syringes w/Needle LL Disp 3cc </t>
  </si>
  <si>
    <t xml:space="preserve">21gx1"      </t>
  </si>
  <si>
    <t>309575</t>
  </si>
  <si>
    <t xml:space="preserve">Spray Disinfect. Lysol Orig   </t>
  </si>
  <si>
    <t>794751</t>
  </si>
  <si>
    <t>6908199</t>
  </si>
  <si>
    <t xml:space="preserve">Betadine SwabSticks 3's       </t>
  </si>
  <si>
    <t xml:space="preserve">10%         </t>
  </si>
  <si>
    <t xml:space="preserve">50/Ca   </t>
  </si>
  <si>
    <t>EMEHEA</t>
  </si>
  <si>
    <t>BSWS3S</t>
  </si>
  <si>
    <t>9870228</t>
  </si>
  <si>
    <t xml:space="preserve">Vacutainer Blood Collect 12"  </t>
  </si>
  <si>
    <t xml:space="preserve">23g         </t>
  </si>
  <si>
    <t>368656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</si>
  <si>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</si>
  <si>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</si>
  <si>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</si>
  <si>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</si>
  <si>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</si>
  <si>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</si>
  <si>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 xml:space="preserve">Cold Pack Instant 5.5X6.75    </t>
  </si>
  <si>
    <t xml:space="preserve">24/Ca   </t>
  </si>
  <si>
    <t>MDS148010</t>
  </si>
  <si>
    <t>8093581</t>
  </si>
  <si>
    <t xml:space="preserve">Sharps Container              </t>
  </si>
  <si>
    <t xml:space="preserve">5 Quart     </t>
  </si>
  <si>
    <t xml:space="preserve">EA      </t>
  </si>
  <si>
    <t>BEMIS</t>
  </si>
  <si>
    <t>150 020</t>
  </si>
  <si>
    <t xml:space="preserve">Bacti Drop KOH 10%            </t>
  </si>
  <si>
    <t xml:space="preserve">50/PK   </t>
  </si>
  <si>
    <t>R21524</t>
  </si>
  <si>
    <t>1047823</t>
  </si>
  <si>
    <t xml:space="preserve">Water For Inj Sterile Vl SDV  </t>
  </si>
  <si>
    <t xml:space="preserve">10ml        </t>
  </si>
  <si>
    <t>00409488710</t>
  </si>
  <si>
    <t>6780334</t>
  </si>
  <si>
    <t xml:space="preserve">Abdominal Pad, Sterile        </t>
  </si>
  <si>
    <t xml:space="preserve">8x10        </t>
  </si>
  <si>
    <t xml:space="preserve">18/Bx   </t>
  </si>
  <si>
    <t>NON21454</t>
  </si>
  <si>
    <t>9004686</t>
  </si>
  <si>
    <t xml:space="preserve">Drape Non-Fenestrated Sterile </t>
  </si>
  <si>
    <t xml:space="preserve">18x26"      </t>
  </si>
  <si>
    <t>DUKALD</t>
  </si>
  <si>
    <t xml:space="preserve">Arm Sling Cradle w/Pad        </t>
  </si>
  <si>
    <t xml:space="preserve">Medium      </t>
  </si>
  <si>
    <t>8066-13</t>
  </si>
  <si>
    <t xml:space="preserve">Immobilizer Wrist/Elbow       </t>
  </si>
  <si>
    <t xml:space="preserve">Small       </t>
  </si>
  <si>
    <t>50-5004</t>
  </si>
  <si>
    <t>1198813</t>
  </si>
  <si>
    <t xml:space="preserve">Universal Printer Paper       </t>
  </si>
  <si>
    <t xml:space="preserve">59MM        </t>
  </si>
  <si>
    <t>ALEAFI</t>
  </si>
  <si>
    <t>26333</t>
  </si>
  <si>
    <t>1314312</t>
  </si>
  <si>
    <t xml:space="preserve">Ketorolac Inj IM SDV 2mL      </t>
  </si>
  <si>
    <t xml:space="preserve">60mg/2mL    </t>
  </si>
  <si>
    <t>ALVOGE</t>
  </si>
  <si>
    <t>47781058568</t>
  </si>
  <si>
    <t>1199010</t>
  </si>
  <si>
    <t>Kendall Care Resting Electrode</t>
  </si>
  <si>
    <t xml:space="preserve">CA510       </t>
  </si>
  <si>
    <t xml:space="preserve">100/Bg  </t>
  </si>
  <si>
    <t>EF00149</t>
  </si>
  <si>
    <t>1187782</t>
  </si>
  <si>
    <t xml:space="preserve">Clorox Peroxide Wipes Refill  </t>
  </si>
  <si>
    <t xml:space="preserve">Refill      </t>
  </si>
  <si>
    <t>2x185/Ca</t>
  </si>
  <si>
    <t>HELINK</t>
  </si>
  <si>
    <t>30827</t>
  </si>
  <si>
    <t>2587008</t>
  </si>
  <si>
    <t xml:space="preserve">Lidocaine Inj MDV Non-Return  </t>
  </si>
  <si>
    <t xml:space="preserve">20mL/Ea </t>
  </si>
  <si>
    <t>GIVREP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</si>
  <si>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</si>
  <si>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</si>
  <si>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</si>
  <si>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</si>
  <si>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</si>
  <si>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</si>
  <si>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>6290003</t>
  </si>
  <si>
    <t xml:space="preserve">Phenergan Injection SDV 1mL   </t>
  </si>
  <si>
    <t xml:space="preserve">25Mg/mL     </t>
  </si>
  <si>
    <t>00641608425</t>
  </si>
  <si>
    <t xml:space="preserve">WINDEX SPRAY BOTTLE           </t>
  </si>
  <si>
    <t xml:space="preserve">32 oz       </t>
  </si>
  <si>
    <t>347930</t>
  </si>
  <si>
    <t xml:space="preserve">22gx2"      </t>
  </si>
  <si>
    <t>EBA-2250</t>
  </si>
  <si>
    <t>BERFRIDGETAG2L</t>
  </si>
  <si>
    <t>1530320</t>
  </si>
  <si>
    <t xml:space="preserve">Optichamber Diamond w/Mask    </t>
  </si>
  <si>
    <t xml:space="preserve">10/Ca   </t>
  </si>
  <si>
    <t>107-9826</t>
  </si>
  <si>
    <t>1145776</t>
  </si>
  <si>
    <t xml:space="preserve">Gauze Sponge 4PL LF NS 3x3    </t>
  </si>
  <si>
    <t xml:space="preserve">200x20/Ca   </t>
  </si>
  <si>
    <t xml:space="preserve">4000/Ca </t>
  </si>
  <si>
    <t>NON25334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</si>
  <si>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</si>
  <si>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</si>
  <si>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</si>
  <si>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</si>
  <si>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</si>
  <si>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Cup Foam 16oz We              </t>
  </si>
  <si>
    <t xml:space="preserve">1000/Bx </t>
  </si>
  <si>
    <t>545728</t>
  </si>
  <si>
    <t>1304985</t>
  </si>
  <si>
    <t xml:space="preserve">Gown Non Reinforced Sterile   </t>
  </si>
  <si>
    <t xml:space="preserve">Large       </t>
  </si>
  <si>
    <t xml:space="preserve">30/Ca   </t>
  </si>
  <si>
    <t>DYNJP2001</t>
  </si>
  <si>
    <t>1500107</t>
  </si>
  <si>
    <t xml:space="preserve">Xylocaine Plain MDV 20mL      </t>
  </si>
  <si>
    <t xml:space="preserve">25/Pk   </t>
  </si>
  <si>
    <t>ABRAX</t>
  </si>
  <si>
    <t>63323048527</t>
  </si>
  <si>
    <t>1103839</t>
  </si>
  <si>
    <t>Lidocaine Inj SDV Pr Free 30mL</t>
  </si>
  <si>
    <t>00409427902</t>
  </si>
  <si>
    <t>9870092</t>
  </si>
  <si>
    <t xml:space="preserve">25gx1-1/2"  </t>
  </si>
  <si>
    <t>305127</t>
  </si>
  <si>
    <t>3953185</t>
  </si>
  <si>
    <t xml:space="preserve">Ziplock Plastic Bag 2mil      </t>
  </si>
  <si>
    <t xml:space="preserve">3"x5"       </t>
  </si>
  <si>
    <t xml:space="preserve">100/Pk  </t>
  </si>
  <si>
    <t>STRPAR</t>
  </si>
  <si>
    <t>ISLA210305</t>
  </si>
  <si>
    <t>2488072</t>
  </si>
  <si>
    <t>Bupivacaine HCL MDV Non Return</t>
  </si>
  <si>
    <t xml:space="preserve">0.5%        </t>
  </si>
  <si>
    <t xml:space="preserve">50mL/Vl </t>
  </si>
  <si>
    <t>00409116301</t>
  </si>
  <si>
    <t xml:space="preserve">Cleaner Dishwsh Dawn 38oz     </t>
  </si>
  <si>
    <t>172777</t>
  </si>
  <si>
    <t>3150044</t>
  </si>
  <si>
    <t xml:space="preserve">Surguard3 Safety Needle       </t>
  </si>
  <si>
    <t xml:space="preserve">25gx1       </t>
  </si>
  <si>
    <t>TERUMO</t>
  </si>
  <si>
    <t>SG3-2525</t>
  </si>
  <si>
    <t xml:space="preserve">Charging Station f/ KleenSpec </t>
  </si>
  <si>
    <t xml:space="preserve">Cordless    </t>
  </si>
  <si>
    <t>74010</t>
  </si>
  <si>
    <t>9875028</t>
  </si>
  <si>
    <t>Safetyglide Syringe 3cc Steril</t>
  </si>
  <si>
    <t xml:space="preserve">25x1        </t>
  </si>
  <si>
    <t>305924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</si>
  <si>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</si>
  <si>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</si>
  <si>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</si>
  <si>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</si>
  <si>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</si>
  <si>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</si>
  <si>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>9879341</t>
  </si>
  <si>
    <t>Sensicare Aloe PF LF Glov Strl</t>
  </si>
  <si>
    <t xml:space="preserve">Size 7.5    </t>
  </si>
  <si>
    <t xml:space="preserve">25Pr/Bx </t>
  </si>
  <si>
    <t>MSG1075</t>
  </si>
  <si>
    <t xml:space="preserve">Lacer Wrist Brace 8" Rm       </t>
  </si>
  <si>
    <t xml:space="preserve">BLK         </t>
  </si>
  <si>
    <t>223934</t>
  </si>
  <si>
    <t xml:space="preserve">Needle Quinke Spinal Strl     </t>
  </si>
  <si>
    <t xml:space="preserve">25Gx1.5"    </t>
  </si>
  <si>
    <t>SN25G151</t>
  </si>
  <si>
    <t>6906606</t>
  </si>
  <si>
    <t xml:space="preserve">Betadine Solution Flip Top    </t>
  </si>
  <si>
    <t xml:space="preserve">8oz/Bt  </t>
  </si>
  <si>
    <t>BSOL8P</t>
  </si>
  <si>
    <t xml:space="preserve">Underpad Standard 30x30"      </t>
  </si>
  <si>
    <t xml:space="preserve">150/Ca  </t>
  </si>
  <si>
    <t>MSCB281245</t>
  </si>
  <si>
    <t xml:space="preserve">Suture Pds Plus Mono Ud P3    </t>
  </si>
  <si>
    <t xml:space="preserve">5-0 18"     </t>
  </si>
  <si>
    <t xml:space="preserve">12/Bx   </t>
  </si>
  <si>
    <t>PDP493G</t>
  </si>
  <si>
    <t>8066-14</t>
  </si>
  <si>
    <t>1027248</t>
  </si>
  <si>
    <t xml:space="preserve">Promethazine HCL Inj SDV      </t>
  </si>
  <si>
    <t xml:space="preserve">25mg/mL     </t>
  </si>
  <si>
    <t>00641092825</t>
  </si>
  <si>
    <t xml:space="preserve">Pad Felt Skived White         </t>
  </si>
  <si>
    <t xml:space="preserve">1/4"        </t>
  </si>
  <si>
    <t>10319S</t>
  </si>
  <si>
    <t>1203286</t>
  </si>
  <si>
    <t xml:space="preserve">Filter Anesthesia Ulipor 25   </t>
  </si>
  <si>
    <t>PALMED</t>
  </si>
  <si>
    <t>BB25ABN</t>
  </si>
  <si>
    <t>1271267</t>
  </si>
  <si>
    <t xml:space="preserve">Bandage Strip Bugs Bunny      </t>
  </si>
  <si>
    <t xml:space="preserve">3/4"x3"     </t>
  </si>
  <si>
    <t>1085737</t>
  </si>
  <si>
    <t xml:space="preserve">Universal Block Tray          </t>
  </si>
  <si>
    <t>181053</t>
  </si>
  <si>
    <t>1009284</t>
  </si>
  <si>
    <t xml:space="preserve">Monsels Solution OB/GYN 8ml   </t>
  </si>
  <si>
    <t>PREMED</t>
  </si>
  <si>
    <t>9045055</t>
  </si>
  <si>
    <t>3453230</t>
  </si>
  <si>
    <t xml:space="preserve">Epipen Junior Twin Pack       </t>
  </si>
  <si>
    <t xml:space="preserve">0.15mg      </t>
  </si>
  <si>
    <t xml:space="preserve">2/Pk    </t>
  </si>
  <si>
    <t>DEY</t>
  </si>
  <si>
    <t>49502050102</t>
  </si>
  <si>
    <t>9875903</t>
  </si>
  <si>
    <t xml:space="preserve">Safetyglide Syringe 1cc       </t>
  </si>
  <si>
    <t xml:space="preserve">25x5/8"     </t>
  </si>
  <si>
    <t>305903</t>
  </si>
  <si>
    <t>9876214</t>
  </si>
  <si>
    <t>Syringes 10cc w/Needle LL Disp</t>
  </si>
  <si>
    <t>309642</t>
  </si>
  <si>
    <t xml:space="preserve">large       </t>
  </si>
  <si>
    <t>11-0670-4</t>
  </si>
  <si>
    <t xml:space="preserve">BOOK,JOURNAL,12-1/8X7-5/8     </t>
  </si>
  <si>
    <t xml:space="preserve">1/PK    </t>
  </si>
  <si>
    <t>943100</t>
  </si>
  <si>
    <t>6133378</t>
  </si>
  <si>
    <t xml:space="preserve">Splint Thumb Universal 9"     </t>
  </si>
  <si>
    <t>79-96100</t>
  </si>
  <si>
    <t>4067616</t>
  </si>
  <si>
    <t xml:space="preserve">Dexamethasone Pres Fr SDV 1mL </t>
  </si>
  <si>
    <t xml:space="preserve">10mg/1mL    </t>
  </si>
  <si>
    <t>AMEPHA</t>
  </si>
  <si>
    <t>63323050601</t>
  </si>
  <si>
    <t>1105739</t>
  </si>
  <si>
    <t>Tape Cast Deltalite + Fbgl Blk</t>
  </si>
  <si>
    <t xml:space="preserve">2"X4Yds     </t>
  </si>
  <si>
    <t xml:space="preserve">10Rl/Bx </t>
  </si>
  <si>
    <t>SMINEP</t>
  </si>
  <si>
    <t>7345845</t>
  </si>
  <si>
    <t xml:space="preserve">Pediatric Post Mydriatic      </t>
  </si>
  <si>
    <t xml:space="preserve">Glasses     </t>
  </si>
  <si>
    <t>21031</t>
  </si>
  <si>
    <t xml:space="preserve">Suture Monocryl Mono Vio Sh   </t>
  </si>
  <si>
    <t xml:space="preserve">4-0 27"     </t>
  </si>
  <si>
    <t xml:space="preserve">36/Bx   </t>
  </si>
  <si>
    <t>Y315H</t>
  </si>
  <si>
    <t>6850162</t>
  </si>
  <si>
    <t xml:space="preserve">Gammex PF LF Surg Glove Cream </t>
  </si>
  <si>
    <t xml:space="preserve">Sz 9        </t>
  </si>
  <si>
    <t xml:space="preserve">50Pr/Bx </t>
  </si>
  <si>
    <t>ANSELL</t>
  </si>
  <si>
    <t>20277290</t>
  </si>
  <si>
    <t>1228715</t>
  </si>
  <si>
    <t xml:space="preserve">BBL Cultureswab Swab          </t>
  </si>
  <si>
    <t xml:space="preserve">Double      </t>
  </si>
  <si>
    <t xml:space="preserve">50/Pk   </t>
  </si>
  <si>
    <t>B-DMIC</t>
  </si>
  <si>
    <t>220135</t>
  </si>
  <si>
    <t xml:space="preserve">Utility Hook Cmnd Adhesv 5lb  </t>
  </si>
  <si>
    <t xml:space="preserve">Cpacity     </t>
  </si>
  <si>
    <t>105698</t>
  </si>
  <si>
    <t>1960606</t>
  </si>
  <si>
    <t xml:space="preserve">Loop Electrode Lletz          </t>
  </si>
  <si>
    <t xml:space="preserve">20mmx12mm   </t>
  </si>
  <si>
    <t xml:space="preserve">5/Bx    </t>
  </si>
  <si>
    <t>ABCO</t>
  </si>
  <si>
    <t>ES42</t>
  </si>
  <si>
    <t xml:space="preserve">100/Ca  </t>
  </si>
  <si>
    <t>20059E</t>
  </si>
  <si>
    <t xml:space="preserve">Cannula Nasal Airlife Cushion </t>
  </si>
  <si>
    <t>SFT2600</t>
  </si>
  <si>
    <t xml:space="preserve">Bulb Halogen 2-Pin 12V        </t>
  </si>
  <si>
    <t xml:space="preserve">100W        </t>
  </si>
  <si>
    <t>0000964</t>
  </si>
  <si>
    <t>9870246</t>
  </si>
  <si>
    <t xml:space="preserve">Size 8      </t>
  </si>
  <si>
    <t>MSG1080</t>
  </si>
  <si>
    <t xml:space="preserve">Mini Dilator Set              </t>
  </si>
  <si>
    <t xml:space="preserve">1-3mm       </t>
  </si>
  <si>
    <t>907050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</si>
  <si>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</si>
  <si>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</si>
  <si>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</si>
  <si>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</si>
  <si>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</si>
  <si>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>2480401</t>
  </si>
  <si>
    <t xml:space="preserve">Sensorcaine Plain MDV N-R     </t>
  </si>
  <si>
    <t>63323046757</t>
  </si>
  <si>
    <t xml:space="preserve">Sitzmarks O-Ring Marker Caps  </t>
  </si>
  <si>
    <t xml:space="preserve">10/Bx   </t>
  </si>
  <si>
    <t>8100F</t>
  </si>
  <si>
    <t xml:space="preserve">Cracker Cheese/Pntbtr         </t>
  </si>
  <si>
    <t xml:space="preserve">8/Pk    </t>
  </si>
  <si>
    <t>111488</t>
  </si>
  <si>
    <t xml:space="preserve">Velcro Cuff                   </t>
  </si>
  <si>
    <t xml:space="preserve">Child       </t>
  </si>
  <si>
    <t>5082-02</t>
  </si>
  <si>
    <t xml:space="preserve">INSTRMNT TABLE ON CASTERS     </t>
  </si>
  <si>
    <t xml:space="preserve">ea      </t>
  </si>
  <si>
    <t>SG-80-SS</t>
  </si>
  <si>
    <t>5663555</t>
  </si>
  <si>
    <t xml:space="preserve">Disposable Nose Clips         </t>
  </si>
  <si>
    <t xml:space="preserve">100/bg  </t>
  </si>
  <si>
    <t>56130</t>
  </si>
  <si>
    <t>11-0670-2</t>
  </si>
  <si>
    <t>1118969</t>
  </si>
  <si>
    <t xml:space="preserve">Stopcock 4-way Ultra (r)      </t>
  </si>
  <si>
    <t>SIMPOR</t>
  </si>
  <si>
    <t>MX234-1L</t>
  </si>
  <si>
    <t xml:space="preserve">Wipe Barrier Adhesive Remover </t>
  </si>
  <si>
    <t>7760US</t>
  </si>
  <si>
    <t xml:space="preserve">Test Tube Brush 9"            </t>
  </si>
  <si>
    <t xml:space="preserve">1/Dz    </t>
  </si>
  <si>
    <t>3404</t>
  </si>
  <si>
    <t xml:space="preserve">Paper Thermal InterAcoustics  </t>
  </si>
  <si>
    <t xml:space="preserve">4-1/4"      </t>
  </si>
  <si>
    <t xml:space="preserve">1/Rl    </t>
  </si>
  <si>
    <t>8500210</t>
  </si>
  <si>
    <t xml:space="preserve">Auto Stnd   </t>
  </si>
  <si>
    <t>A797029</t>
  </si>
  <si>
    <t>1203523</t>
  </si>
  <si>
    <t xml:space="preserve">Support Knee Blu Neo 10"      </t>
  </si>
  <si>
    <t xml:space="preserve">X-Large     </t>
  </si>
  <si>
    <t>79-82618</t>
  </si>
  <si>
    <t>1046887</t>
  </si>
  <si>
    <t>Lidocaine HCL Amp 2ml Pres Fre</t>
  </si>
  <si>
    <t xml:space="preserve">2%          </t>
  </si>
  <si>
    <t>00409428201</t>
  </si>
  <si>
    <t>4306728</t>
  </si>
  <si>
    <t xml:space="preserve">Loop Electrode 15mmx10mm      </t>
  </si>
  <si>
    <t xml:space="preserve">5/BX    </t>
  </si>
  <si>
    <t>ES11</t>
  </si>
  <si>
    <t>1172772</t>
  </si>
  <si>
    <t xml:space="preserve">Needle SteriJect Blister Pack </t>
  </si>
  <si>
    <t xml:space="preserve">32gx1/2"    </t>
  </si>
  <si>
    <t>AIRTIT</t>
  </si>
  <si>
    <t>TSK3213B</t>
  </si>
  <si>
    <t>1217762</t>
  </si>
  <si>
    <t xml:space="preserve">Mactrode Electrode            </t>
  </si>
  <si>
    <t xml:space="preserve">1000/CA </t>
  </si>
  <si>
    <t>BECKL</t>
  </si>
  <si>
    <t>2009101-003</t>
  </si>
  <si>
    <t>2314018</t>
  </si>
  <si>
    <t xml:space="preserve">2018 Fluzone HD Syr PB        </t>
  </si>
  <si>
    <t xml:space="preserve">65yrs+ 10PK </t>
  </si>
  <si>
    <t>.5ml/syr</t>
  </si>
  <si>
    <t>CONAUT</t>
  </si>
  <si>
    <t>49281040365</t>
  </si>
  <si>
    <t>1204305</t>
  </si>
  <si>
    <t xml:space="preserve">Biofoam Kits                  </t>
  </si>
  <si>
    <t xml:space="preserve">6Pr/Ca  </t>
  </si>
  <si>
    <t>SMITHE</t>
  </si>
  <si>
    <t>4000</t>
  </si>
  <si>
    <t>8066-12</t>
  </si>
  <si>
    <t>2480691</t>
  </si>
  <si>
    <t xml:space="preserve">Adrenalin Inj SDV N-R         </t>
  </si>
  <si>
    <t xml:space="preserve">1mg/mL      </t>
  </si>
  <si>
    <t xml:space="preserve">1ml/VL  </t>
  </si>
  <si>
    <t>42023015925</t>
  </si>
  <si>
    <t xml:space="preserve">Chocolate Agar                </t>
  </si>
  <si>
    <t xml:space="preserve">10/Pk   </t>
  </si>
  <si>
    <t>R01300</t>
  </si>
  <si>
    <t>1206158</t>
  </si>
  <si>
    <t xml:space="preserve">Tibia/fibula Padded           </t>
  </si>
  <si>
    <t>79-72285</t>
  </si>
  <si>
    <t>1108964</t>
  </si>
  <si>
    <t xml:space="preserve">Acetaminophen Gelcaps         </t>
  </si>
  <si>
    <t xml:space="preserve">500mg       </t>
  </si>
  <si>
    <t xml:space="preserve">100/Bt  </t>
  </si>
  <si>
    <t>GERIP</t>
  </si>
  <si>
    <t>57896025101</t>
  </si>
  <si>
    <t>2881891</t>
  </si>
  <si>
    <t>Flexam Glove Nitrl Sterl Singl</t>
  </si>
  <si>
    <t>N8823</t>
  </si>
  <si>
    <t>1314500</t>
  </si>
  <si>
    <t xml:space="preserve">Orphenadrine Citrate SDV 2mL  </t>
  </si>
  <si>
    <t xml:space="preserve">30mg/mL     </t>
  </si>
  <si>
    <t>00641618210</t>
  </si>
  <si>
    <t>1317426</t>
  </si>
  <si>
    <t xml:space="preserve">TRUEplus Glucose Tabs         </t>
  </si>
  <si>
    <t xml:space="preserve">Raspberry   </t>
  </si>
  <si>
    <t xml:space="preserve">50/Ct   </t>
  </si>
  <si>
    <t>HOMDIA</t>
  </si>
  <si>
    <t>P1HO1RS-50</t>
  </si>
  <si>
    <t>1127152</t>
  </si>
  <si>
    <t xml:space="preserve">Sharps Container Counter Bal  </t>
  </si>
  <si>
    <t xml:space="preserve">5qt Red     </t>
  </si>
  <si>
    <t>OAKRID</t>
  </si>
  <si>
    <t>0354-150M-HS</t>
  </si>
  <si>
    <t>1310868</t>
  </si>
  <si>
    <t xml:space="preserve">Syringe Insulin Luer-Lok      </t>
  </si>
  <si>
    <t xml:space="preserve">1mL         </t>
  </si>
  <si>
    <t>309629</t>
  </si>
  <si>
    <t xml:space="preserve">Note Post-It Popup Ss Ult     </t>
  </si>
  <si>
    <t>655185</t>
  </si>
  <si>
    <t xml:space="preserve">Pessary Cube W/Drain          </t>
  </si>
  <si>
    <t xml:space="preserve">45mm Sz5    </t>
  </si>
  <si>
    <t>30-CUD5</t>
  </si>
  <si>
    <t>1015134</t>
  </si>
  <si>
    <t xml:space="preserve">Biogel-M Glove PF Latex Surg  </t>
  </si>
  <si>
    <t>Bsq Size 7.5</t>
  </si>
  <si>
    <t>30575</t>
  </si>
  <si>
    <t xml:space="preserve">NEBULIZER KIT INFANT W/MS     </t>
  </si>
  <si>
    <t>6200-504</t>
  </si>
  <si>
    <t>5132629</t>
  </si>
  <si>
    <t xml:space="preserve">Cuff &amp; Bladder                </t>
  </si>
  <si>
    <t xml:space="preserve">Lg Adult    </t>
  </si>
  <si>
    <t>5082-26</t>
  </si>
  <si>
    <t>1943810</t>
  </si>
  <si>
    <t xml:space="preserve">Probe Cover for Genius 2      </t>
  </si>
  <si>
    <t xml:space="preserve">96/Bx   </t>
  </si>
  <si>
    <t>303030-</t>
  </si>
  <si>
    <t xml:space="preserve">Plate Foam Lamintd 9 White    </t>
  </si>
  <si>
    <t xml:space="preserve">125/Pk  </t>
  </si>
  <si>
    <t>628845</t>
  </si>
  <si>
    <t>1314560</t>
  </si>
  <si>
    <t xml:space="preserve">Ibuprofen Oral Suspension     </t>
  </si>
  <si>
    <t xml:space="preserve">100mg/5mL   </t>
  </si>
  <si>
    <t>473mL/Bt</t>
  </si>
  <si>
    <t>CARDGN</t>
  </si>
  <si>
    <t>5407820</t>
  </si>
  <si>
    <t xml:space="preserve">Cap Decannulation Uni         </t>
  </si>
  <si>
    <t xml:space="preserve">White       </t>
  </si>
  <si>
    <t>CAP</t>
  </si>
  <si>
    <t>9879613</t>
  </si>
  <si>
    <t xml:space="preserve">TB Syringes w/Needle Slip 1cc </t>
  </si>
  <si>
    <t xml:space="preserve">27gx1/2"    </t>
  </si>
  <si>
    <t>309623</t>
  </si>
  <si>
    <t>1214083</t>
  </si>
  <si>
    <t xml:space="preserve">Bupivacaine Hcl SDV 30mL PF   </t>
  </si>
  <si>
    <t>AURPHA</t>
  </si>
  <si>
    <t>55150017030</t>
  </si>
  <si>
    <t xml:space="preserve">Pessary Ringknob W/Sprt       </t>
  </si>
  <si>
    <t xml:space="preserve">2.00" Sz1   </t>
  </si>
  <si>
    <t>30-RKS1</t>
  </si>
  <si>
    <t xml:space="preserve">Prefilter f/Evacuator         </t>
  </si>
  <si>
    <t xml:space="preserve">Smoke       </t>
  </si>
  <si>
    <t>52560</t>
  </si>
  <si>
    <t>1316932</t>
  </si>
  <si>
    <t xml:space="preserve">Metoprolol Tart Inj SDV 5mL   </t>
  </si>
  <si>
    <t>47781058717</t>
  </si>
  <si>
    <t>2580672</t>
  </si>
  <si>
    <t>Lidocaine w/Epi MDV Non-Return</t>
  </si>
  <si>
    <t xml:space="preserve">20mL/Vl </t>
  </si>
  <si>
    <t>00409317801</t>
  </si>
  <si>
    <t>1227672</t>
  </si>
  <si>
    <t xml:space="preserve">Dermabond Prineo Skin Closure </t>
  </si>
  <si>
    <t xml:space="preserve">22cm        </t>
  </si>
  <si>
    <t xml:space="preserve">2/Bx    </t>
  </si>
  <si>
    <t>CLR222US</t>
  </si>
  <si>
    <t>1043687</t>
  </si>
  <si>
    <t xml:space="preserve">Safe Syringe Irrigation       </t>
  </si>
  <si>
    <t xml:space="preserve">60cc        </t>
  </si>
  <si>
    <t>BIONX</t>
  </si>
  <si>
    <t>7230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</si>
  <si>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</si>
  <si>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</si>
  <si>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</si>
  <si>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</si>
  <si>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</si>
  <si>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f/Aneroid   </t>
  </si>
  <si>
    <t>7670-06P</t>
  </si>
  <si>
    <t>2480392</t>
  </si>
  <si>
    <t xml:space="preserve">Xylocaine Plain MDV N-R       </t>
  </si>
  <si>
    <t xml:space="preserve">Bag Biohazard                 </t>
  </si>
  <si>
    <t xml:space="preserve">40x46       </t>
  </si>
  <si>
    <t>45-43</t>
  </si>
  <si>
    <t>4281205</t>
  </si>
  <si>
    <t xml:space="preserve">Bag Drainage Urine            </t>
  </si>
  <si>
    <t xml:space="preserve">2000ml      </t>
  </si>
  <si>
    <t xml:space="preserve">20/Ca   </t>
  </si>
  <si>
    <t>DYND15205</t>
  </si>
  <si>
    <t>1949343</t>
  </si>
  <si>
    <t xml:space="preserve">Monoject Sharps Container Red </t>
  </si>
  <si>
    <t xml:space="preserve">14 Quart    </t>
  </si>
  <si>
    <t>8881676434</t>
  </si>
  <si>
    <t>1189156</t>
  </si>
  <si>
    <t>107-9827</t>
  </si>
  <si>
    <t>9870934</t>
  </si>
  <si>
    <t xml:space="preserve">23gx1"      </t>
  </si>
  <si>
    <t>305145</t>
  </si>
  <si>
    <t>9711</t>
  </si>
  <si>
    <t xml:space="preserve">Dilator Cervical Set          </t>
  </si>
  <si>
    <t xml:space="preserve">SS 1-3mm    </t>
  </si>
  <si>
    <t>BR70-40057</t>
  </si>
  <si>
    <t>1164137</t>
  </si>
  <si>
    <t xml:space="preserve">Bupivacaine/EPI INJ SDV 30mL  </t>
  </si>
  <si>
    <t xml:space="preserve">.5%/1:200m  </t>
  </si>
  <si>
    <t>00409904517</t>
  </si>
  <si>
    <t xml:space="preserve">Protocol Frmln Container 10%  </t>
  </si>
  <si>
    <t xml:space="preserve">10mL Green  </t>
  </si>
  <si>
    <t>23032059</t>
  </si>
  <si>
    <t>1258630</t>
  </si>
  <si>
    <t>Ondansetron Inj Sim PF Syringe</t>
  </si>
  <si>
    <t xml:space="preserve">4mg/2mL     </t>
  </si>
  <si>
    <t xml:space="preserve">24/Bx   </t>
  </si>
  <si>
    <t>76045010320</t>
  </si>
  <si>
    <t xml:space="preserve">Sensor Tip Clip Ear Reusable  </t>
  </si>
  <si>
    <t xml:space="preserve">Adult       </t>
  </si>
  <si>
    <t>2503</t>
  </si>
  <si>
    <t>2483041</t>
  </si>
  <si>
    <t xml:space="preserve">Lidocaine HCL Inj Non-Ret MDV </t>
  </si>
  <si>
    <t>00409427702</t>
  </si>
  <si>
    <t>2488109</t>
  </si>
  <si>
    <t>Sodium Bicarb Inj SDV Non Retr</t>
  </si>
  <si>
    <t xml:space="preserve">8.4%        </t>
  </si>
  <si>
    <t xml:space="preserve">50ml/Vl </t>
  </si>
  <si>
    <t>00409662502</t>
  </si>
  <si>
    <t>9871962</t>
  </si>
  <si>
    <t xml:space="preserve">Safety-Lok Syringe LL 3cc     </t>
  </si>
  <si>
    <t>309606</t>
  </si>
  <si>
    <t>6023287</t>
  </si>
  <si>
    <t>Bupivacaine HCL MDV Non-Return</t>
  </si>
  <si>
    <t xml:space="preserve">0.25%       </t>
  </si>
  <si>
    <t>00409116001</t>
  </si>
  <si>
    <t xml:space="preserve">Book Account National Canvas  </t>
  </si>
  <si>
    <t xml:space="preserve">Green       </t>
  </si>
  <si>
    <t>911157</t>
  </si>
  <si>
    <t xml:space="preserve">1-1/3"x10'  </t>
  </si>
  <si>
    <t xml:space="preserve">5/Ca    </t>
  </si>
  <si>
    <t>VTWT515</t>
  </si>
  <si>
    <t xml:space="preserve">FILE,PEDESTAL,MOBILE,3DRW     </t>
  </si>
  <si>
    <t xml:space="preserve">PUTTY       </t>
  </si>
  <si>
    <t>309837</t>
  </si>
  <si>
    <t xml:space="preserve">Pessary Gellhorn Flexible     </t>
  </si>
  <si>
    <t xml:space="preserve">2-3/4"      </t>
  </si>
  <si>
    <t>MXKPGE2-3/4</t>
  </si>
  <si>
    <t xml:space="preserve">Biopsy Starter Kit Sterile    </t>
  </si>
  <si>
    <t>E8333JB</t>
  </si>
  <si>
    <t xml:space="preserve">Blade Tongue Wood NS          </t>
  </si>
  <si>
    <t xml:space="preserve">6"          </t>
  </si>
  <si>
    <t xml:space="preserve">5000/Ca </t>
  </si>
  <si>
    <t>MDS202065</t>
  </si>
  <si>
    <t xml:space="preserve">Thermisense Sensor Thermister </t>
  </si>
  <si>
    <t>5700T-0-1</t>
  </si>
  <si>
    <t>1176168</t>
  </si>
  <si>
    <t xml:space="preserve">Filter Spirometry Koko Moe    </t>
  </si>
  <si>
    <t xml:space="preserve">Ast Color   </t>
  </si>
  <si>
    <t>FERR</t>
  </si>
  <si>
    <t>815000</t>
  </si>
  <si>
    <t xml:space="preserve">Dry Heat Indicator Strips     </t>
  </si>
  <si>
    <t xml:space="preserve">DIS-100     </t>
  </si>
  <si>
    <t>DIS-100</t>
  </si>
  <si>
    <t xml:space="preserve">Oasis Wound Matrix Fenest     </t>
  </si>
  <si>
    <t xml:space="preserve">3X7CM       </t>
  </si>
  <si>
    <t>8213-1000-37</t>
  </si>
  <si>
    <t xml:space="preserve">Lysol Citrus Sanit Wipes/110  </t>
  </si>
  <si>
    <t>406019</t>
  </si>
  <si>
    <t>1533355</t>
  </si>
  <si>
    <t xml:space="preserve">Tubes Urisystem               </t>
  </si>
  <si>
    <t xml:space="preserve">15mL        </t>
  </si>
  <si>
    <t xml:space="preserve">500/Ca  </t>
  </si>
  <si>
    <t>14377252</t>
  </si>
  <si>
    <t xml:space="preserve">Shelving 4-Tier Industrial    </t>
  </si>
  <si>
    <t xml:space="preserve">Black       </t>
  </si>
  <si>
    <t>113048</t>
  </si>
  <si>
    <t>9004094</t>
  </si>
  <si>
    <t xml:space="preserve">Ultrasound Gel Blue           </t>
  </si>
  <si>
    <t xml:space="preserve">8.5oz       </t>
  </si>
  <si>
    <t>BIOLAB</t>
  </si>
  <si>
    <t>1127083</t>
  </si>
  <si>
    <t xml:space="preserve">Criterion CR Surgeons Glove   </t>
  </si>
  <si>
    <t>PTMEDI</t>
  </si>
  <si>
    <t>CR-SG130-7.5</t>
  </si>
  <si>
    <t>1204772</t>
  </si>
  <si>
    <t xml:space="preserve">Applicator Cotton Tip w/Wood  </t>
  </si>
  <si>
    <t xml:space="preserve">Sterile 1's </t>
  </si>
  <si>
    <t>HARDWO</t>
  </si>
  <si>
    <t>25-806 1WC</t>
  </si>
  <si>
    <t>9870646</t>
  </si>
  <si>
    <t xml:space="preserve">26gx3/8"    </t>
  </si>
  <si>
    <t>309625</t>
  </si>
  <si>
    <t>1222766</t>
  </si>
  <si>
    <t xml:space="preserve">Cushion Heel Adjust-A-Lift    </t>
  </si>
  <si>
    <t xml:space="preserve">1/Pr    </t>
  </si>
  <si>
    <t>NC57187-2</t>
  </si>
  <si>
    <t xml:space="preserve">Valihist Cold/Sinus Tablets   </t>
  </si>
  <si>
    <t xml:space="preserve">Indust Pack </t>
  </si>
  <si>
    <t>150X2/Bx</t>
  </si>
  <si>
    <t>2115543</t>
  </si>
  <si>
    <t>9285998</t>
  </si>
  <si>
    <t xml:space="preserve">Dobutamine/5% Dextr Inj 250mL </t>
  </si>
  <si>
    <t xml:space="preserve">250mg       </t>
  </si>
  <si>
    <t xml:space="preserve">12/Pk   </t>
  </si>
  <si>
    <t>00409234632</t>
  </si>
  <si>
    <t xml:space="preserve">Probe Obstetrical 2mhz        </t>
  </si>
  <si>
    <t xml:space="preserve">Waterproof  </t>
  </si>
  <si>
    <t>SDW</t>
  </si>
  <si>
    <t xml:space="preserve">Stethoscope Cardiology IV     </t>
  </si>
  <si>
    <t xml:space="preserve">Black/Brass </t>
  </si>
  <si>
    <t>6164</t>
  </si>
  <si>
    <t>1105726</t>
  </si>
  <si>
    <t>Tape Cast Deltalite + Fbgl Grn</t>
  </si>
  <si>
    <t xml:space="preserve">3"X4Yds     </t>
  </si>
  <si>
    <t>7345826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</si>
  <si>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</si>
  <si>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</si>
  <si>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</si>
  <si>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</si>
  <si>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</si>
  <si>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</si>
  <si>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Arm Chair f/ 641 Proc Chair   </t>
  </si>
  <si>
    <t xml:space="preserve">Obsidian    </t>
  </si>
  <si>
    <t>9A396001-857</t>
  </si>
  <si>
    <t>7204018</t>
  </si>
  <si>
    <t xml:space="preserve">2018 Flucelvax MDV QIV PB     </t>
  </si>
  <si>
    <t xml:space="preserve">4Yrs+       </t>
  </si>
  <si>
    <t xml:space="preserve">5ml/vl  </t>
  </si>
  <si>
    <t>SEQBIO</t>
  </si>
  <si>
    <t>70461041810</t>
  </si>
  <si>
    <t>5660227</t>
  </si>
  <si>
    <t xml:space="preserve">ProBP 3400 Standard NIBP      </t>
  </si>
  <si>
    <t xml:space="preserve">USB 2 Cuffs </t>
  </si>
  <si>
    <t>34XXHT-B</t>
  </si>
  <si>
    <t xml:space="preserve">DRAWER,KEYBOARD SUPERSHEL     </t>
  </si>
  <si>
    <t>404245</t>
  </si>
  <si>
    <t>1065965</t>
  </si>
  <si>
    <t xml:space="preserve">Saline Refill f/Eyewash Unit  </t>
  </si>
  <si>
    <t xml:space="preserve">16oz    </t>
  </si>
  <si>
    <t>32-000454-00</t>
  </si>
  <si>
    <t>1070502</t>
  </si>
  <si>
    <t xml:space="preserve">Purple PF Nitrile Glove N/S   </t>
  </si>
  <si>
    <t>55082</t>
  </si>
  <si>
    <t>1046989</t>
  </si>
  <si>
    <t xml:space="preserve">Sodium Chloride INJ SDV 50ml  </t>
  </si>
  <si>
    <t xml:space="preserve">0.9%        </t>
  </si>
  <si>
    <t>00409488850</t>
  </si>
  <si>
    <t>6906950</t>
  </si>
  <si>
    <t xml:space="preserve">16oz/Bt </t>
  </si>
  <si>
    <t>BSO16P</t>
  </si>
  <si>
    <t>1194839</t>
  </si>
  <si>
    <t xml:space="preserve">Dressing Curad Xerofoam Gauze </t>
  </si>
  <si>
    <t xml:space="preserve">1x8" 1 Ply  </t>
  </si>
  <si>
    <t xml:space="preserve">200/Ca  </t>
  </si>
  <si>
    <t>CUR253180</t>
  </si>
  <si>
    <t xml:space="preserve">Cleaning Brush Small          </t>
  </si>
  <si>
    <t xml:space="preserve">1/2"X6"     </t>
  </si>
  <si>
    <t>78-2821</t>
  </si>
  <si>
    <t xml:space="preserve">Tischler Punch Baby Rotating  </t>
  </si>
  <si>
    <t>907059</t>
  </si>
  <si>
    <t>9872165</t>
  </si>
  <si>
    <t xml:space="preserve">Container Sharps Yellow       </t>
  </si>
  <si>
    <t xml:space="preserve">9Gallon     </t>
  </si>
  <si>
    <t xml:space="preserve">8/Ca    </t>
  </si>
  <si>
    <t>305604</t>
  </si>
  <si>
    <t xml:space="preserve">Wastebasket Rect Plstc Gray   </t>
  </si>
  <si>
    <t xml:space="preserve">7Gallon     </t>
  </si>
  <si>
    <t>566134</t>
  </si>
  <si>
    <t xml:space="preserve">Size 2      </t>
  </si>
  <si>
    <t>050027</t>
  </si>
  <si>
    <t xml:space="preserve">Kit Curth Suture Removal      </t>
  </si>
  <si>
    <t>DYNDS1042</t>
  </si>
  <si>
    <t>1097836</t>
  </si>
  <si>
    <t xml:space="preserve">Catheter Tieman 16Fr Sterile  </t>
  </si>
  <si>
    <t xml:space="preserve">Coude Tip   </t>
  </si>
  <si>
    <t xml:space="preserve">12/Ca   </t>
  </si>
  <si>
    <t>120616</t>
  </si>
  <si>
    <t>8908977</t>
  </si>
  <si>
    <t xml:space="preserve">Kerlix Roll Sterile 3.4"X3.6' </t>
  </si>
  <si>
    <t xml:space="preserve">3.4X3.6Yd   </t>
  </si>
  <si>
    <t>6725</t>
  </si>
  <si>
    <t>1158743</t>
  </si>
  <si>
    <t xml:space="preserve">Coag Reagent Strip Kit 50     </t>
  </si>
  <si>
    <t>COAGUS</t>
  </si>
  <si>
    <t>03P56-50</t>
  </si>
  <si>
    <t>1530192</t>
  </si>
  <si>
    <t>Misty-Neb w/T Adapter M P 7'TU</t>
  </si>
  <si>
    <t>002438</t>
  </si>
  <si>
    <t xml:space="preserve">Cart Only E Cylinder f/Oxygen </t>
  </si>
  <si>
    <t xml:space="preserve">2 Parts     </t>
  </si>
  <si>
    <t>CART101-A</t>
  </si>
  <si>
    <t>1222768</t>
  </si>
  <si>
    <t>NC57187-1</t>
  </si>
  <si>
    <t xml:space="preserve">Detergent Ato Dish Palmolive  </t>
  </si>
  <si>
    <t xml:space="preserve">75oz Gel    </t>
  </si>
  <si>
    <t xml:space="preserve">6/Ca    </t>
  </si>
  <si>
    <t>CPC42706</t>
  </si>
  <si>
    <t>1242973</t>
  </si>
  <si>
    <t xml:space="preserve">Crutch Hammer Visco-GEL       </t>
  </si>
  <si>
    <t xml:space="preserve">Large Gel   </t>
  </si>
  <si>
    <t xml:space="preserve">4/Pk    </t>
  </si>
  <si>
    <t>PODPRO</t>
  </si>
  <si>
    <t>1037-L</t>
  </si>
  <si>
    <t>2059335</t>
  </si>
  <si>
    <t xml:space="preserve">Tape Measure                  </t>
  </si>
  <si>
    <t>AMDIAG</t>
  </si>
  <si>
    <t>396</t>
  </si>
  <si>
    <t xml:space="preserve">Mouthseal Thermo              </t>
  </si>
  <si>
    <t xml:space="preserve">Blue        </t>
  </si>
  <si>
    <t>165200</t>
  </si>
  <si>
    <t xml:space="preserve">Provon Foam Handwash w/Mstrzr </t>
  </si>
  <si>
    <t xml:space="preserve">2/Ca    </t>
  </si>
  <si>
    <t>5285-02</t>
  </si>
  <si>
    <t xml:space="preserve">Tissue Sample Container       </t>
  </si>
  <si>
    <t xml:space="preserve">1/Ca    </t>
  </si>
  <si>
    <t>23316155</t>
  </si>
  <si>
    <t>5905192</t>
  </si>
  <si>
    <t xml:space="preserve">Cautery Tip Hi-Temp           </t>
  </si>
  <si>
    <t xml:space="preserve">Vasectomy   </t>
  </si>
  <si>
    <t>AA21</t>
  </si>
  <si>
    <t>9878235</t>
  </si>
  <si>
    <t xml:space="preserve">Size 8.5    </t>
  </si>
  <si>
    <t>MSG1085</t>
  </si>
  <si>
    <t xml:space="preserve">Mr.Clean Magic Eraser Pad     </t>
  </si>
  <si>
    <t xml:space="preserve">4/Bx    </t>
  </si>
  <si>
    <t>115872</t>
  </si>
  <si>
    <t>1191696</t>
  </si>
  <si>
    <t xml:space="preserve">LNCS Neo-3 Sensor Adhesive 3' </t>
  </si>
  <si>
    <t xml:space="preserve">Neo/Adult   </t>
  </si>
  <si>
    <t>2320</t>
  </si>
  <si>
    <t>1305015</t>
  </si>
  <si>
    <t xml:space="preserve">Kit Laceration Sterile w/     </t>
  </si>
  <si>
    <t xml:space="preserve">Ndl&amp;Syr     </t>
  </si>
  <si>
    <t xml:space="preserve">16/Ca   </t>
  </si>
  <si>
    <t>DYNJ03000</t>
  </si>
  <si>
    <t xml:space="preserve">Receptacle Slim Jim Resin     </t>
  </si>
  <si>
    <t xml:space="preserve">8gal Red    </t>
  </si>
  <si>
    <t>1883564</t>
  </si>
  <si>
    <t xml:space="preserve">Pessary Ring w/ Support       </t>
  </si>
  <si>
    <t xml:space="preserve">#4          </t>
  </si>
  <si>
    <t>50029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</si>
  <si>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</si>
  <si>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</si>
  <si>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</si>
  <si>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</si>
  <si>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</si>
  <si>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Juice Apple Welch's Liquid    </t>
  </si>
  <si>
    <t xml:space="preserve">5.5oz       </t>
  </si>
  <si>
    <t xml:space="preserve">48/Ca   </t>
  </si>
  <si>
    <t>987203</t>
  </si>
  <si>
    <t xml:space="preserve">Superfrost Bev Edge Micro Sli </t>
  </si>
  <si>
    <t xml:space="preserve">144/Pk  </t>
  </si>
  <si>
    <t>12550002</t>
  </si>
  <si>
    <t>1200223</t>
  </si>
  <si>
    <t xml:space="preserve">Cannula Pediatric Nasal       </t>
  </si>
  <si>
    <t>RUSCH</t>
  </si>
  <si>
    <t>1101</t>
  </si>
  <si>
    <t xml:space="preserve">Dynatron Ion Butterfly 2.0 cc </t>
  </si>
  <si>
    <t>ION-B</t>
  </si>
  <si>
    <t>1530315</t>
  </si>
  <si>
    <t xml:space="preserve">Optichamber Diamond Line      </t>
  </si>
  <si>
    <t>107-7478</t>
  </si>
  <si>
    <t xml:space="preserve">Flovent HFA Aero Inh 10.6gm   </t>
  </si>
  <si>
    <t xml:space="preserve">44mcg       </t>
  </si>
  <si>
    <t xml:space="preserve">10.6GM  </t>
  </si>
  <si>
    <t>3947678</t>
  </si>
  <si>
    <t>F1D</t>
  </si>
  <si>
    <t xml:space="preserve">Nestle Pure-Life Water Purifd </t>
  </si>
  <si>
    <t xml:space="preserve">16.9oz/Bt   </t>
  </si>
  <si>
    <t xml:space="preserve">24Bt/Ca </t>
  </si>
  <si>
    <t>620007</t>
  </si>
  <si>
    <t xml:space="preserve">Suture Vicryl Violet Reel     </t>
  </si>
  <si>
    <t xml:space="preserve">2-0 54"     </t>
  </si>
  <si>
    <t>J206G</t>
  </si>
  <si>
    <t>6780003</t>
  </si>
  <si>
    <t xml:space="preserve">Penrose Drain Sterile 18"     </t>
  </si>
  <si>
    <t xml:space="preserve">x 1/4"      </t>
  </si>
  <si>
    <t xml:space="preserve">25/Ca   </t>
  </si>
  <si>
    <t>DYND50420</t>
  </si>
  <si>
    <t xml:space="preserve">Urethral Cath.18fr Coude Tip  </t>
  </si>
  <si>
    <t>120618</t>
  </si>
  <si>
    <t xml:space="preserve">Bin Recycling Rect Blue PP    </t>
  </si>
  <si>
    <t xml:space="preserve">3.25 Gallon </t>
  </si>
  <si>
    <t>566458</t>
  </si>
  <si>
    <t>5700337</t>
  </si>
  <si>
    <t xml:space="preserve">Needle Disposable Safety      </t>
  </si>
  <si>
    <t xml:space="preserve">18gX1       </t>
  </si>
  <si>
    <t>SOLMIL</t>
  </si>
  <si>
    <t>SN1810</t>
  </si>
  <si>
    <t>1172824</t>
  </si>
  <si>
    <t>Uterine Sound Sims 25cm Plastc</t>
  </si>
  <si>
    <t xml:space="preserve">Single Use  </t>
  </si>
  <si>
    <t>GYNEX</t>
  </si>
  <si>
    <t>4601</t>
  </si>
  <si>
    <t xml:space="preserve">Maxorb Extra Cmc/Alginate     </t>
  </si>
  <si>
    <t xml:space="preserve">4x4         </t>
  </si>
  <si>
    <t>MSC7044EP</t>
  </si>
  <si>
    <t>9875736</t>
  </si>
  <si>
    <t xml:space="preserve">25gx1"      </t>
  </si>
  <si>
    <t>309581</t>
  </si>
  <si>
    <t>6400093</t>
  </si>
  <si>
    <t xml:space="preserve">Cleanser Wound Restore Spray  </t>
  </si>
  <si>
    <t xml:space="preserve">12oz Btl    </t>
  </si>
  <si>
    <t xml:space="preserve">12Bt/Bx </t>
  </si>
  <si>
    <t>529976</t>
  </si>
  <si>
    <t xml:space="preserve">Handle Power Li-Ion w/ USB    </t>
  </si>
  <si>
    <t xml:space="preserve">3.5V        </t>
  </si>
  <si>
    <t>71900-USB</t>
  </si>
  <si>
    <t xml:space="preserve">Cuff Reus Thigh 1-Tube HP     </t>
  </si>
  <si>
    <t xml:space="preserve">40-55cm     </t>
  </si>
  <si>
    <t>REUSE-13-1HP</t>
  </si>
  <si>
    <t>5661679</t>
  </si>
  <si>
    <t xml:space="preserve">Kleenspec Disp Otosc Spec Ped </t>
  </si>
  <si>
    <t xml:space="preserve">2.75mm      </t>
  </si>
  <si>
    <t xml:space="preserve">850/Bg  </t>
  </si>
  <si>
    <t>52432-U</t>
  </si>
  <si>
    <t>2610165</t>
  </si>
  <si>
    <t xml:space="preserve">Battery Procell AAA           </t>
  </si>
  <si>
    <t>PC2400BKD</t>
  </si>
  <si>
    <t xml:space="preserve">90mL        </t>
  </si>
  <si>
    <t xml:space="preserve">96/Ca   </t>
  </si>
  <si>
    <t>C4320-45H</t>
  </si>
  <si>
    <t xml:space="preserve">Contro-Syringe Piston         </t>
  </si>
  <si>
    <t xml:space="preserve">60ml        </t>
  </si>
  <si>
    <t>DYND20325</t>
  </si>
  <si>
    <t>9873628</t>
  </si>
  <si>
    <t xml:space="preserve">Syringes w/Needle LL Disp 5cc </t>
  </si>
  <si>
    <t xml:space="preserve">20gx1"      </t>
  </si>
  <si>
    <t>309634</t>
  </si>
  <si>
    <t>1534735</t>
  </si>
  <si>
    <t xml:space="preserve">Mouthpiece Disp One Way Valve </t>
  </si>
  <si>
    <t>002073</t>
  </si>
  <si>
    <t>4200017</t>
  </si>
  <si>
    <t xml:space="preserve">Eakin Wound Pouch             </t>
  </si>
  <si>
    <t xml:space="preserve">9.7x6.3     </t>
  </si>
  <si>
    <t>BRISTL</t>
  </si>
  <si>
    <t>839263</t>
  </si>
  <si>
    <t xml:space="preserve">AED Training Electrode Pads   </t>
  </si>
  <si>
    <t>9035-005</t>
  </si>
  <si>
    <t>1315610</t>
  </si>
  <si>
    <t>Tray PICC Arnett F/IU Hlth Rad</t>
  </si>
  <si>
    <t xml:space="preserve">Custom      </t>
  </si>
  <si>
    <t xml:space="preserve">4/Ca    </t>
  </si>
  <si>
    <t>AVIMED</t>
  </si>
  <si>
    <t>HSCA055</t>
  </si>
  <si>
    <t xml:space="preserve">Spandage Latex Free 25 Yds    </t>
  </si>
  <si>
    <t xml:space="preserve">Size 3      </t>
  </si>
  <si>
    <t xml:space="preserve">1/Bx    </t>
  </si>
  <si>
    <t>MT03</t>
  </si>
  <si>
    <t>1218776</t>
  </si>
  <si>
    <t xml:space="preserve">Amiodarone Hcl PF Syringe 3mL </t>
  </si>
  <si>
    <t xml:space="preserve">50Mg/mL     </t>
  </si>
  <si>
    <t>SAGPHA</t>
  </si>
  <si>
    <t>25021030266</t>
  </si>
  <si>
    <t>107-9823</t>
  </si>
  <si>
    <t xml:space="preserve">Handle Bag Foldover Die-Cut   </t>
  </si>
  <si>
    <t xml:space="preserve">12x15"      </t>
  </si>
  <si>
    <t>FO12WHI</t>
  </si>
  <si>
    <t>2488793</t>
  </si>
  <si>
    <t>Magnesium Sulf Inj SYR Non-Ret</t>
  </si>
  <si>
    <t xml:space="preserve">50%         </t>
  </si>
  <si>
    <t xml:space="preserve">10mL/Ea </t>
  </si>
  <si>
    <t>00409175410</t>
  </si>
  <si>
    <t>3750168</t>
  </si>
  <si>
    <t xml:space="preserve">Dexamethasone Sodphos SDV     </t>
  </si>
  <si>
    <t xml:space="preserve">4mg/ml      </t>
  </si>
  <si>
    <t>63323016501</t>
  </si>
  <si>
    <t xml:space="preserve">5oz         </t>
  </si>
  <si>
    <t xml:space="preserve">40/Ca   </t>
  </si>
  <si>
    <t>31805</t>
  </si>
  <si>
    <t xml:space="preserve">Gauze Sponge Avant LF Sterile </t>
  </si>
  <si>
    <t xml:space="preserve">2x2" 4 Ply  </t>
  </si>
  <si>
    <t xml:space="preserve">3000/Ca </t>
  </si>
  <si>
    <t>NON21224</t>
  </si>
  <si>
    <t xml:space="preserve">LDX w/Optics Check            </t>
  </si>
  <si>
    <t>13454</t>
  </si>
  <si>
    <t>1198170</t>
  </si>
  <si>
    <t xml:space="preserve">Syringe 5cc w/Needle          </t>
  </si>
  <si>
    <t xml:space="preserve">20gX1"      </t>
  </si>
  <si>
    <t>NIPMED</t>
  </si>
  <si>
    <t>JD+05L2025</t>
  </si>
  <si>
    <t>7610026</t>
  </si>
  <si>
    <t xml:space="preserve">Ethyl Chloride Mist Spray Can </t>
  </si>
  <si>
    <t xml:space="preserve">3.5oz       </t>
  </si>
  <si>
    <t>GEBAUE</t>
  </si>
  <si>
    <t>7610026-1PK</t>
  </si>
  <si>
    <t xml:space="preserve">Immobolizer Wrist/Elbow       </t>
  </si>
  <si>
    <t>50-5006LG</t>
  </si>
  <si>
    <t>8907281</t>
  </si>
  <si>
    <t xml:space="preserve">Removal Suture Skin           </t>
  </si>
  <si>
    <t xml:space="preserve">Kit         </t>
  </si>
  <si>
    <t>66200-</t>
  </si>
  <si>
    <t xml:space="preserve">Punch Tischler Morgan Biopsy  </t>
  </si>
  <si>
    <t xml:space="preserve">3x6mm Bite  </t>
  </si>
  <si>
    <t>BR70-62101</t>
  </si>
  <si>
    <t xml:space="preserve">Desk Wall Fold Up 21x4x17     </t>
  </si>
  <si>
    <t xml:space="preserve">Mahogany    </t>
  </si>
  <si>
    <t>WD17-21MH</t>
  </si>
  <si>
    <t>1264483</t>
  </si>
  <si>
    <t xml:space="preserve">Punch Biopsy Disposable       </t>
  </si>
  <si>
    <t xml:space="preserve">10mm        </t>
  </si>
  <si>
    <t>ACUDE</t>
  </si>
  <si>
    <t>P1025</t>
  </si>
  <si>
    <t xml:space="preserve">Handle F/Otoscope w/Well      </t>
  </si>
  <si>
    <t xml:space="preserve">Adapter     </t>
  </si>
  <si>
    <t>71930</t>
  </si>
  <si>
    <t>1182153</t>
  </si>
  <si>
    <t xml:space="preserve">Lidocaine Jelly Urojet 5mL    </t>
  </si>
  <si>
    <t>IMSCO</t>
  </si>
  <si>
    <t>76329301205</t>
  </si>
  <si>
    <t>8654823</t>
  </si>
  <si>
    <t xml:space="preserve">Sling &amp; Swathe                </t>
  </si>
  <si>
    <t>79-84245</t>
  </si>
  <si>
    <t xml:space="preserve">Forcep Kelly Std Strt         </t>
  </si>
  <si>
    <t xml:space="preserve">5.5"        </t>
  </si>
  <si>
    <t>DYNJ04048</t>
  </si>
  <si>
    <t>IU MONTHLY FILL RATE LOG</t>
  </si>
  <si>
    <t>Stocking Items Only</t>
  </si>
  <si>
    <t>Year</t>
  </si>
  <si>
    <t>Month</t>
  </si>
  <si>
    <t>Total
 Fill Rate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</si>
  <si>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</si>
  <si>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</si>
  <si>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</si>
  <si>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</si>
  <si>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</si>
  <si>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</si>
  <si>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</si>
  <si>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</si>
  <si>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</si>
  <si>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</si>
  <si>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</si>
  <si>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</si>
  <si>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Drop-ship only</t>
  </si>
  <si>
    <t>Manufacturers back order</t>
  </si>
  <si>
    <t>Low impact - only 1 or 2 line impact</t>
  </si>
  <si>
    <t>Corporate non-stock - demand too low to convert</t>
  </si>
  <si>
    <t>Demand increase - converted to stock</t>
  </si>
  <si>
    <t>Non-stock in the primary DC - demand too low to convert</t>
  </si>
  <si>
    <t>Discontinued</t>
  </si>
  <si>
    <t>Status</t>
  </si>
  <si>
    <t>Monthly Demand - Indy</t>
  </si>
  <si>
    <t>Division limited stocking</t>
  </si>
  <si>
    <t xml:space="preserve">Corporate non-stock – demand increase – Sales to convert to stock </t>
  </si>
  <si>
    <t>Large customer order depleted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</si>
  <si>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</si>
  <si>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</si>
  <si>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</si>
  <si>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</si>
  <si>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</si>
  <si>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</si>
  <si>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</si>
  <si>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IU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</si>
</sst>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20" fillId="0" borderId="4" xfId="0" applyFont="1" applyBorder="1" applyAlignment="1">
      <alignment horizontal="left"/>
    </xf>
    <xf numFmtId="0" fontId="20" fillId="0" borderId="4" xfId="0" applyNumberFormat="1" applyFont="1" applyBorder="1"/>
    <xf numFmtId="0" fontId="20" fillId="0" borderId="5" xfId="0" applyNumberFormat="1" applyFont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7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7" xfId="0" applyNumberFormat="1" applyFont="1" applyBorder="1"/>
    <xf numFmtId="0" fontId="18" fillId="0" borderId="18" xfId="0" applyFont="1" applyBorder="1" applyAlignment="1">
      <alignment horizontal="left"/>
    </xf>
    <xf numFmtId="0" fontId="18" fillId="0" borderId="18" xfId="0" applyNumberFormat="1" applyFont="1" applyBorder="1"/>
    <xf numFmtId="0" fontId="18" fillId="0" borderId="19" xfId="0" applyNumberFormat="1" applyFont="1" applyBorder="1"/>
    <xf numFmtId="0" fontId="21" fillId="0" borderId="22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0.93597335307179863</c:v>
                </c:pt>
                <c:pt idx="1">
                  <c:v>0.9275147928994083</c:v>
                </c:pt>
                <c:pt idx="2">
                  <c:v>0.94134387351778659</c:v>
                </c:pt>
                <c:pt idx="3">
                  <c:v>0.94865319865319864</c:v>
                </c:pt>
                <c:pt idx="4">
                  <c:v>0.95455343042639063</c:v>
                </c:pt>
                <c:pt idx="5">
                  <c:v>0.95716868307606728</c:v>
                </c:pt>
                <c:pt idx="6">
                  <c:v>0.96536219816819313</c:v>
                </c:pt>
                <c:pt idx="7">
                  <c:v>0.95211735399944641</c:v>
                </c:pt>
                <c:pt idx="8">
                  <c:v>0.95886761032472945</c:v>
                </c:pt>
                <c:pt idx="9">
                  <c:v>0.9640419510571</c:v>
                </c:pt>
                <c:pt idx="10">
                  <c:v>0.9570327804623221</c:v>
                </c:pt>
                <c:pt idx="11">
                  <c:v>0.95865010198405343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83-48CE-9E02-F49253F4D12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0.96104883146494391</c:v>
                </c:pt>
                <c:pt idx="1">
                  <c:v>0.95315091210613601</c:v>
                </c:pt>
                <c:pt idx="2">
                  <c:v>0.96280724450194044</c:v>
                </c:pt>
                <c:pt idx="3">
                  <c:v>0.9705477092662762</c:v>
                </c:pt>
                <c:pt idx="4">
                  <c:v>0.97334049024870284</c:v>
                </c:pt>
                <c:pt idx="5">
                  <c:v>0.97645056036317213</c:v>
                </c:pt>
                <c:pt idx="6">
                  <c:v>0.98337574215436807</c:v>
                </c:pt>
                <c:pt idx="7">
                  <c:v>0.97257562906417871</c:v>
                </c:pt>
                <c:pt idx="8">
                  <c:v>0.97975157393227841</c:v>
                </c:pt>
                <c:pt idx="9">
                  <c:v>0.98052827632915684</c:v>
                </c:pt>
                <c:pt idx="10">
                  <c:v>0.97719695959461261</c:v>
                </c:pt>
                <c:pt idx="11">
                  <c:v>0.97639282341831912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83-48CE-9E02-F49253F4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0.90726457399103144</c:v>
                </c:pt>
                <c:pt idx="1">
                  <c:v>0.88559322033898302</c:v>
                </c:pt>
                <c:pt idx="2">
                  <c:v>0.91025837027977374</c:v>
                </c:pt>
                <c:pt idx="3">
                  <c:v>0.91536712150747235</c:v>
                </c:pt>
                <c:pt idx="4">
                  <c:v>0.92880314154003751</c:v>
                </c:pt>
                <c:pt idx="5">
                  <c:v>0.92862924986508366</c:v>
                </c:pt>
                <c:pt idx="6">
                  <c:v>0.93139460154241649</c:v>
                </c:pt>
                <c:pt idx="7">
                  <c:v>0.91954022988505746</c:v>
                </c:pt>
                <c:pt idx="8">
                  <c:v>0.92423756019261627</c:v>
                </c:pt>
                <c:pt idx="9">
                  <c:v>0.93539008237764487</c:v>
                </c:pt>
                <c:pt idx="10">
                  <c:v>0.92759493670886073</c:v>
                </c:pt>
                <c:pt idx="11">
                  <c:v>0.92902066486972146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A4-4FB6-9F29-2CD2AA0A440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0.93255605381165918</c:v>
                </c:pt>
                <c:pt idx="1">
                  <c:v>0.91127375449409342</c:v>
                </c:pt>
                <c:pt idx="2">
                  <c:v>0.93181470723131032</c:v>
                </c:pt>
                <c:pt idx="3">
                  <c:v>0.93713450292397649</c:v>
                </c:pt>
                <c:pt idx="4">
                  <c:v>0.94758408741676614</c:v>
                </c:pt>
                <c:pt idx="5">
                  <c:v>0.94778737182946571</c:v>
                </c:pt>
                <c:pt idx="6">
                  <c:v>0.94906812339331603</c:v>
                </c:pt>
                <c:pt idx="7">
                  <c:v>0.9398556535685646</c:v>
                </c:pt>
                <c:pt idx="8">
                  <c:v>0.94478330658105936</c:v>
                </c:pt>
                <c:pt idx="9">
                  <c:v>0.95170408657728967</c:v>
                </c:pt>
                <c:pt idx="10">
                  <c:v>0.94759493670886075</c:v>
                </c:pt>
                <c:pt idx="11">
                  <c:v>0.94663072776280321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A4-4FB6-9F29-2CD2AA0A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37.43131064815" createdVersion="6" refreshedVersion="6" minRefreshableVersion="3" recordCount="252" xr:uid="{055327FC-1CA8-451E-A7B7-848D31826170}">
  <cacheSource type="worksheet">
    <worksheetSource ref="A2:N254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2"/>
    </cacheField>
    <cacheField name="QTY" numFmtId="0">
      <sharedItems containsSemiMixedTypes="0" containsString="0" containsNumber="1" containsInteger="1" minValue="1" maxValue="65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10">
        <s v="Drop-ship only"/>
        <s v="Manufacturers back order"/>
        <s v="Corporate non-stock – demand increase – Sales to convert to stock "/>
        <s v="Corporate non-stock - demand too low to convert"/>
        <s v="Demand increase - converted to stock"/>
        <s v="Large customer order depleted stock"/>
        <s v="Low impact - only 1 or 2 line impact"/>
        <s v="Non-stock in the primary DC - demand too low to convert"/>
        <s v="Division limited stocking"/>
        <s v="Discontinued"/>
      </sharedItems>
    </cacheField>
    <cacheField name="Monthly Demand - Indy" numFmtId="0">
      <sharedItems containsString="0" containsBlank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s v="1105730"/>
    <s v="Cups Translucent 12oz         "/>
    <s v="            "/>
    <s v="50/Bx   "/>
    <s v="ODEPOT"/>
    <s v="651895"/>
    <n v="12"/>
    <n v="55"/>
    <n v="0"/>
    <n v="0"/>
    <n v="0"/>
    <n v="1"/>
    <x v="0"/>
    <m/>
  </r>
  <r>
    <s v="1155367"/>
    <s v="Lysol Neutra Air Spray 10oz   "/>
    <s v="FreshScent  "/>
    <s v="Ea      "/>
    <s v="ODEPOT"/>
    <s v="207044"/>
    <n v="10"/>
    <n v="47"/>
    <n v="0"/>
    <n v="0"/>
    <n v="0"/>
    <n v="1"/>
    <x v="0"/>
    <m/>
  </r>
  <r>
    <s v="1047771"/>
    <s v="Lidocaine HCL Inj MDV 20ml    "/>
    <s v="1%          "/>
    <s v="25/Bx   "/>
    <s v="PFIZNJ"/>
    <s v="00409427601"/>
    <n v="8"/>
    <n v="8"/>
    <n v="1"/>
    <n v="0"/>
    <n v="0"/>
    <n v="0"/>
    <x v="1"/>
    <m/>
  </r>
  <r>
    <s v="8250041"/>
    <s v="Control Multianalyt Lv 1&amp;2    "/>
    <s v="2x.25mL     "/>
    <s v="Ea      "/>
    <s v="CHOLES"/>
    <s v="88773"/>
    <n v="8"/>
    <n v="9"/>
    <n v="0"/>
    <n v="0"/>
    <n v="0"/>
    <n v="1"/>
    <x v="0"/>
    <m/>
  </r>
  <r>
    <s v="1046817"/>
    <s v="Lidocaine HCL MDV 50mL        "/>
    <s v="1%          "/>
    <s v="25/Bx   "/>
    <s v="PFIZNJ"/>
    <s v="00409427602"/>
    <n v="6"/>
    <n v="6"/>
    <n v="1"/>
    <n v="0"/>
    <n v="0"/>
    <n v="0"/>
    <x v="1"/>
    <m/>
  </r>
  <r>
    <s v="1125809"/>
    <s v="Emesis Basin Mauve 16oz       "/>
    <s v="8.5&quot;        "/>
    <s v="25/Bx   "/>
    <s v="DUKAL"/>
    <s v="1125809"/>
    <n v="6"/>
    <n v="9"/>
    <n v="0.83333333333333326"/>
    <n v="0.16666666666666669"/>
    <n v="0"/>
    <n v="0"/>
    <x v="1"/>
    <m/>
  </r>
  <r>
    <s v="3625582"/>
    <s v="Alcohol Prep Large            "/>
    <s v="Sterile     "/>
    <s v="200/Bx  "/>
    <s v="CARDKN"/>
    <s v="5033-"/>
    <n v="5"/>
    <n v="13"/>
    <n v="0.8"/>
    <n v="0.2"/>
    <n v="0"/>
    <n v="0"/>
    <x v="1"/>
    <m/>
  </r>
  <r>
    <s v="1193255"/>
    <s v="Sensor LNCS Inf-3 SPO2 Adh 3' "/>
    <s v="Direct Conn "/>
    <s v="20/Bx   "/>
    <s v="MASIMO"/>
    <s v="2319"/>
    <n v="5"/>
    <n v="7"/>
    <n v="0"/>
    <n v="0"/>
    <n v="1"/>
    <n v="0"/>
    <x v="2"/>
    <n v="5"/>
  </r>
  <r>
    <s v="1292414"/>
    <s v="Illuminator Kleenspec Cordless"/>
    <s v="            "/>
    <s v="Ea      "/>
    <s v="WELCH"/>
    <s v="80000"/>
    <n v="5"/>
    <n v="16"/>
    <n v="0"/>
    <n v="0"/>
    <n v="1"/>
    <n v="0"/>
    <x v="3"/>
    <m/>
  </r>
  <r>
    <s v="9871639"/>
    <s v="Needle Disposable             "/>
    <s v="25x1&quot;       "/>
    <s v="100/Bx  "/>
    <s v="BD"/>
    <s v="305125"/>
    <n v="5"/>
    <n v="42"/>
    <n v="1"/>
    <n v="0"/>
    <n v="0"/>
    <n v="0"/>
    <x v="1"/>
    <m/>
  </r>
  <r>
    <s v="9875994"/>
    <s v="Syringes w/Needle LL Disp 3cc "/>
    <s v="21gx1&quot;      "/>
    <s v="100/Bx  "/>
    <s v="BD"/>
    <s v="309575"/>
    <n v="4"/>
    <n v="4"/>
    <n v="0"/>
    <n v="1"/>
    <n v="0"/>
    <n v="0"/>
    <x v="1"/>
    <m/>
  </r>
  <r>
    <s v="9060348"/>
    <s v="Spray Disinfect. Lysol Orig   "/>
    <s v="            "/>
    <s v="Ea      "/>
    <s v="ODEPOT"/>
    <s v="794751"/>
    <n v="4"/>
    <n v="12"/>
    <n v="0"/>
    <n v="0"/>
    <n v="0"/>
    <n v="1"/>
    <x v="0"/>
    <m/>
  </r>
  <r>
    <s v="6908199"/>
    <s v="Betadine SwabSticks 3's       "/>
    <s v="10%         "/>
    <s v="50/Ca   "/>
    <s v="EMEHEA"/>
    <s v="BSWS3S"/>
    <n v="4"/>
    <n v="4"/>
    <n v="0.5"/>
    <n v="0.5"/>
    <n v="0"/>
    <n v="0"/>
    <x v="1"/>
    <m/>
  </r>
  <r>
    <s v="9870228"/>
    <s v="Vacutainer Blood Collect 12&quot;  "/>
    <s v="23g         "/>
    <s v="20/Bx   "/>
    <s v="BD"/>
    <s v="368656"/>
    <n v="4"/>
    <n v="24"/>
    <n v="0"/>
    <n v="1"/>
    <n v="0"/>
    <n v="0"/>
    <x v="1"/>
    <m/>
  </r>
  <r>
    <s v="1386758"/>
    <s v="Dexamethasone Sod Phs SDV     "/>
    <s v="10mg/ml     "/>
    <s v="25x1ml  "/>
    <s v="W-WARD"/>
    <s v="00641036725"/>
    <n v="4"/>
    <n v="5"/>
    <n v="0.75"/>
    <n v="0.25"/>
    <n v="0"/>
    <n v="0"/>
    <x v="1"/>
    <m/>
  </r>
  <r>
    <s v="6781095"/>
    <s v="Cold Pack Instant 5.5X6.75    "/>
    <s v="            "/>
    <s v="24/Ca   "/>
    <s v="MEDLIN"/>
    <s v="MDS148010"/>
    <n v="4"/>
    <n v="5"/>
    <n v="0"/>
    <n v="0"/>
    <n v="1"/>
    <n v="0"/>
    <x v="4"/>
    <m/>
  </r>
  <r>
    <s v="8093581"/>
    <s v="Sharps Container              "/>
    <s v="5 Quart     "/>
    <s v="Ea      "/>
    <s v="BEMIS"/>
    <s v="150 020"/>
    <n v="3"/>
    <n v="26"/>
    <n v="0.33333333333333337"/>
    <n v="0.66666666666666674"/>
    <n v="0"/>
    <n v="0"/>
    <x v="1"/>
    <m/>
  </r>
  <r>
    <s v="8681734"/>
    <s v="Bacti Drop KOH 10%            "/>
    <s v="            "/>
    <s v="50/PK   "/>
    <s v="REMEL"/>
    <s v="R21524"/>
    <n v="3"/>
    <n v="7"/>
    <n v="0"/>
    <n v="0"/>
    <n v="0"/>
    <n v="1"/>
    <x v="0"/>
    <m/>
  </r>
  <r>
    <s v="1047823"/>
    <s v="Water For Inj Sterile Vl SDV  "/>
    <s v="10ml        "/>
    <s v="25/Bx   "/>
    <s v="PFIZNJ"/>
    <s v="00409488710"/>
    <n v="3"/>
    <n v="3"/>
    <n v="1"/>
    <n v="0"/>
    <n v="0"/>
    <n v="0"/>
    <x v="1"/>
    <m/>
  </r>
  <r>
    <s v="6780334"/>
    <s v="Abdominal Pad, Sterile        "/>
    <s v="8x10        "/>
    <s v="18/Bx   "/>
    <s v="MEDLIN"/>
    <s v="NON21454"/>
    <n v="3"/>
    <n v="12"/>
    <n v="0.33333333333333337"/>
    <n v="0.66666666666666674"/>
    <n v="0"/>
    <n v="0"/>
    <x v="1"/>
    <m/>
  </r>
  <r>
    <s v="9004686"/>
    <s v="Drape Non-Fenestrated Sterile "/>
    <s v="18x26&quot;      "/>
    <s v="50/Bx   "/>
    <s v="DUKALD"/>
    <s v="9004686"/>
    <n v="3"/>
    <n v="11"/>
    <n v="0.33333333333333337"/>
    <n v="0.66666666666666674"/>
    <n v="0"/>
    <n v="0"/>
    <x v="1"/>
    <m/>
  </r>
  <r>
    <s v="1163764"/>
    <s v="Arm Sling Cradle w/Pad        "/>
    <s v="Medium      "/>
    <s v="Ea      "/>
    <s v="DEROYA"/>
    <s v="8066-13"/>
    <n v="3"/>
    <n v="4"/>
    <n v="0"/>
    <n v="0"/>
    <n v="1"/>
    <n v="0"/>
    <x v="3"/>
    <m/>
  </r>
  <r>
    <s v="3962427"/>
    <s v="Immobilizer Wrist/Elbow       "/>
    <s v="Small       "/>
    <s v="Ea      "/>
    <s v="KENAD"/>
    <s v="50-5004"/>
    <n v="3"/>
    <n v="46"/>
    <n v="0"/>
    <n v="0"/>
    <n v="1"/>
    <n v="0"/>
    <x v="3"/>
    <m/>
  </r>
  <r>
    <s v="1198813"/>
    <s v="Universal Printer Paper       "/>
    <s v="59MM        "/>
    <s v="Ea      "/>
    <s v="ALEAFI"/>
    <s v="26333"/>
    <n v="3"/>
    <n v="6"/>
    <n v="0.33333333333333337"/>
    <n v="0.66666666666666674"/>
    <n v="0"/>
    <n v="0"/>
    <x v="1"/>
    <m/>
  </r>
  <r>
    <s v="1314312"/>
    <s v="Ketorolac Inj IM SDV 2mL      "/>
    <s v="60mg/2mL    "/>
    <s v="25/Bx   "/>
    <s v="ALVOGE"/>
    <s v="47781058568"/>
    <n v="3"/>
    <n v="3"/>
    <n v="1"/>
    <n v="0"/>
    <n v="0"/>
    <n v="0"/>
    <x v="1"/>
    <m/>
  </r>
  <r>
    <s v="1199010"/>
    <s v="Kendall Care Resting Electrode"/>
    <s v="CA510       "/>
    <s v="100/Bg  "/>
    <s v="CARDKN"/>
    <s v="EF00149"/>
    <n v="3"/>
    <n v="24"/>
    <n v="0.66666666666666674"/>
    <n v="0.33333333333333337"/>
    <n v="0"/>
    <n v="0"/>
    <x v="1"/>
    <m/>
  </r>
  <r>
    <s v="1187782"/>
    <s v="Clorox Peroxide Wipes Refill  "/>
    <s v="Refill      "/>
    <s v="2x185/Ca"/>
    <s v="HELINK"/>
    <s v="30827"/>
    <n v="3"/>
    <n v="5"/>
    <n v="0"/>
    <n v="1"/>
    <n v="0"/>
    <n v="0"/>
    <x v="5"/>
    <m/>
  </r>
  <r>
    <s v="2587008"/>
    <s v="Lidocaine Inj MDV Non-Return  "/>
    <s v="1%          "/>
    <s v="20mL/Ea "/>
    <s v="GIVREP"/>
    <s v="00409427601"/>
    <n v="3"/>
    <n v="30"/>
    <n v="1"/>
    <n v="0"/>
    <n v="0"/>
    <n v="0"/>
    <x v="1"/>
    <m/>
  </r>
  <r>
    <s v="7193623"/>
    <s v="Battery Alkaline              "/>
    <s v="AA          "/>
    <s v="24/Pk   "/>
    <s v="EVEREN"/>
    <s v="EN91"/>
    <n v="3"/>
    <n v="4"/>
    <n v="0"/>
    <n v="1"/>
    <n v="0"/>
    <n v="0"/>
    <x v="1"/>
    <m/>
  </r>
  <r>
    <s v="6290003"/>
    <s v="Phenergan Injection SDV 1mL   "/>
    <s v="25Mg/mL     "/>
    <s v="25/Bx   "/>
    <s v="W-WARD"/>
    <s v="00641608425"/>
    <n v="3"/>
    <n v="3"/>
    <n v="1"/>
    <n v="0"/>
    <n v="0"/>
    <n v="0"/>
    <x v="1"/>
    <m/>
  </r>
  <r>
    <s v="9025115"/>
    <s v="WINDEX SPRAY BOTTLE           "/>
    <s v="32 oz       "/>
    <s v="Ea      "/>
    <s v="ODEPOT"/>
    <s v="347930"/>
    <n v="3"/>
    <n v="12"/>
    <n v="0"/>
    <n v="0"/>
    <n v="0"/>
    <n v="1"/>
    <x v="0"/>
    <m/>
  </r>
  <r>
    <s v="1212088"/>
    <s v="Needle Echogenic Tip 18 Degree"/>
    <s v="22gx2&quot;      "/>
    <s v="Ea      "/>
    <s v="HAVELS"/>
    <s v="EBA-2250"/>
    <n v="3"/>
    <n v="65"/>
    <n v="0"/>
    <n v="0"/>
    <n v="0"/>
    <n v="1"/>
    <x v="3"/>
    <m/>
  </r>
  <r>
    <s v="1249956"/>
    <s v="Logger Data Vaccinew/Vl&amp;Dspnsr"/>
    <s v="            "/>
    <s v="Ea      "/>
    <s v="THERMC"/>
    <s v="BERFRIDGETAG2L"/>
    <n v="3"/>
    <n v="3"/>
    <n v="0"/>
    <n v="0"/>
    <n v="0"/>
    <n v="1"/>
    <x v="0"/>
    <m/>
  </r>
  <r>
    <s v="1530320"/>
    <s v="Optichamber Diamond w/Mask    "/>
    <s v="Medium      "/>
    <s v="10/Ca   "/>
    <s v="VYAIRE"/>
    <s v="107-9826"/>
    <n v="2"/>
    <n v="3"/>
    <n v="0"/>
    <n v="1"/>
    <n v="0"/>
    <n v="0"/>
    <x v="6"/>
    <m/>
  </r>
  <r>
    <s v="1145776"/>
    <s v="Gauze Sponge 4PL LF NS 3x3    "/>
    <s v="200x20/Ca   "/>
    <s v="4000/Ca "/>
    <s v="MEDLIN"/>
    <s v="NON25334"/>
    <n v="2"/>
    <n v="2"/>
    <n v="0.5"/>
    <n v="0.5"/>
    <n v="0"/>
    <n v="0"/>
    <x v="6"/>
    <m/>
  </r>
  <r>
    <s v="2480687"/>
    <s v="Diphenhydramine IJ SDV NR     "/>
    <s v="50mg/ml     "/>
    <s v="1ml/Vl  "/>
    <s v="GIVREP"/>
    <s v="63323066401"/>
    <n v="2"/>
    <n v="35"/>
    <n v="1"/>
    <n v="0"/>
    <n v="0"/>
    <n v="0"/>
    <x v="1"/>
    <m/>
  </r>
  <r>
    <s v="9049596"/>
    <s v="Cup Foam 16oz We              "/>
    <s v="            "/>
    <s v="1000/Bx "/>
    <s v="ODEPOT"/>
    <s v="545728"/>
    <n v="2"/>
    <n v="2"/>
    <n v="0"/>
    <n v="0"/>
    <n v="0"/>
    <n v="1"/>
    <x v="0"/>
    <m/>
  </r>
  <r>
    <s v="1304985"/>
    <s v="Gown Non Reinforced Sterile   "/>
    <s v="Large       "/>
    <s v="30/Ca   "/>
    <s v="MEDLIN"/>
    <s v="DYNJP2001"/>
    <n v="2"/>
    <n v="2"/>
    <n v="0"/>
    <n v="1"/>
    <n v="0"/>
    <n v="0"/>
    <x v="6"/>
    <m/>
  </r>
  <r>
    <s v="1500107"/>
    <s v="Xylocaine Plain MDV 20mL      "/>
    <s v="1%          "/>
    <s v="25/Pk   "/>
    <s v="ABRAX"/>
    <s v="63323048527"/>
    <n v="2"/>
    <n v="2"/>
    <n v="1"/>
    <n v="0"/>
    <n v="0"/>
    <n v="0"/>
    <x v="6"/>
    <m/>
  </r>
  <r>
    <s v="1103839"/>
    <s v="Lidocaine Inj SDV Pr Free 30mL"/>
    <s v="1%          "/>
    <s v="25/Pk   "/>
    <s v="PFIZNJ"/>
    <s v="00409427902"/>
    <n v="2"/>
    <n v="2"/>
    <n v="1"/>
    <n v="0"/>
    <n v="0"/>
    <n v="0"/>
    <x v="1"/>
    <m/>
  </r>
  <r>
    <s v="9870092"/>
    <s v="Needle Disposable             "/>
    <s v="25gx1-1/2&quot;  "/>
    <s v="100/Bx  "/>
    <s v="BD"/>
    <s v="305127"/>
    <n v="2"/>
    <n v="2"/>
    <n v="0"/>
    <n v="1"/>
    <n v="0"/>
    <n v="0"/>
    <x v="6"/>
    <m/>
  </r>
  <r>
    <s v="3953185"/>
    <s v="Ziplock Plastic Bag 2mil      "/>
    <s v="3&quot;x5&quot;       "/>
    <s v="100/Pk  "/>
    <s v="STRPAR"/>
    <s v="ISLA210305"/>
    <n v="2"/>
    <n v="4"/>
    <n v="0.5"/>
    <n v="0.5"/>
    <n v="0"/>
    <n v="0"/>
    <x v="6"/>
    <m/>
  </r>
  <r>
    <s v="2488072"/>
    <s v="Bupivacaine HCL MDV Non Return"/>
    <s v="0.5%        "/>
    <s v="50mL/Vl "/>
    <s v="GIVREP"/>
    <s v="00409116301"/>
    <n v="2"/>
    <n v="13"/>
    <n v="1"/>
    <n v="0"/>
    <n v="0"/>
    <n v="0"/>
    <x v="1"/>
    <m/>
  </r>
  <r>
    <s v="9055261"/>
    <s v="Cleaner Dishwsh Dawn 38oz     "/>
    <s v="            "/>
    <s v="Ea      "/>
    <s v="ODEPOT"/>
    <s v="172777"/>
    <n v="2"/>
    <n v="4"/>
    <n v="0"/>
    <n v="0"/>
    <n v="0"/>
    <n v="1"/>
    <x v="0"/>
    <m/>
  </r>
  <r>
    <s v="3150044"/>
    <s v="Surguard3 Safety Needle       "/>
    <s v="25gx1       "/>
    <s v="100/Bx  "/>
    <s v="TERUMO"/>
    <s v="SG3-2525"/>
    <n v="2"/>
    <n v="12"/>
    <n v="0"/>
    <n v="1"/>
    <n v="0"/>
    <n v="0"/>
    <x v="6"/>
    <m/>
  </r>
  <r>
    <s v="1296111"/>
    <s v="Charging Station f/ KleenSpec "/>
    <s v="Cordless    "/>
    <s v="Ea      "/>
    <s v="WELCH"/>
    <s v="74010"/>
    <n v="2"/>
    <n v="13"/>
    <n v="0"/>
    <n v="0"/>
    <n v="1"/>
    <n v="0"/>
    <x v="3"/>
    <m/>
  </r>
  <r>
    <s v="9875028"/>
    <s v="Safetyglide Syringe 3cc Steril"/>
    <s v="25x1        "/>
    <s v="50/Bx   "/>
    <s v="BD"/>
    <s v="305924"/>
    <n v="2"/>
    <n v="16"/>
    <n v="1"/>
    <n v="0"/>
    <n v="0"/>
    <n v="0"/>
    <x v="6"/>
    <m/>
  </r>
  <r>
    <s v="1081376"/>
    <s v="Methylprednisolone Acet MDV   "/>
    <s v="80mg/mL     "/>
    <s v="5ml Vl  "/>
    <s v="TEVA"/>
    <s v="00703006301"/>
    <n v="2"/>
    <n v="8"/>
    <n v="1"/>
    <n v="0"/>
    <n v="0"/>
    <n v="0"/>
    <x v="6"/>
    <m/>
  </r>
  <r>
    <s v="9879341"/>
    <s v="Sensicare Aloe PF LF Glov Strl"/>
    <s v="Size 7.5    "/>
    <s v="25Pr/Bx "/>
    <s v="MEDLIN"/>
    <s v="MSG1075"/>
    <n v="2"/>
    <n v="5"/>
    <n v="0"/>
    <n v="1"/>
    <n v="0"/>
    <n v="0"/>
    <x v="6"/>
    <m/>
  </r>
  <r>
    <s v="8632532"/>
    <s v="Lacer Wrist Brace 8&quot; Rm       "/>
    <s v="BLK         "/>
    <s v="Ea      "/>
    <s v="MEDSPE"/>
    <s v="223934"/>
    <n v="2"/>
    <n v="11"/>
    <n v="0"/>
    <n v="0"/>
    <n v="0"/>
    <n v="1"/>
    <x v="3"/>
    <m/>
  </r>
  <r>
    <s v="1092396"/>
    <s v="Needle Quinke Spinal Strl     "/>
    <s v="25Gx1.5&quot;    "/>
    <s v="25/Bx   "/>
    <s v="MYCMED"/>
    <s v="SN25G151"/>
    <n v="2"/>
    <n v="6"/>
    <n v="0.5"/>
    <n v="0"/>
    <n v="0.5"/>
    <n v="0"/>
    <x v="4"/>
    <m/>
  </r>
  <r>
    <s v="6906606"/>
    <s v="Betadine Solution Flip Top    "/>
    <s v="10%         "/>
    <s v="8oz/Bt  "/>
    <s v="EMEHEA"/>
    <s v="BSOL8P"/>
    <n v="2"/>
    <n v="3"/>
    <n v="0"/>
    <n v="1"/>
    <n v="0"/>
    <n v="0"/>
    <x v="6"/>
    <m/>
  </r>
  <r>
    <s v="1237530"/>
    <s v="Underpad Standard 30x30&quot;      "/>
    <s v="            "/>
    <s v="150/Ca  "/>
    <s v="MEDLIN"/>
    <s v="MSCB281245"/>
    <n v="2"/>
    <n v="2"/>
    <n v="0"/>
    <n v="0"/>
    <n v="0"/>
    <n v="1"/>
    <x v="3"/>
    <m/>
  </r>
  <r>
    <s v="6540012"/>
    <s v="Suture Pds Plus Mono Ud P3    "/>
    <s v="5-0 18&quot;     "/>
    <s v="12/Bx   "/>
    <s v="ETHICO"/>
    <s v="PDP493G"/>
    <n v="2"/>
    <n v="2"/>
    <n v="0"/>
    <n v="0"/>
    <n v="1"/>
    <n v="0"/>
    <x v="3"/>
    <m/>
  </r>
  <r>
    <s v="1163763"/>
    <s v="Arm Sling Cradle w/Pad        "/>
    <s v="Large       "/>
    <s v="Ea      "/>
    <s v="DEROYA"/>
    <s v="8066-14"/>
    <n v="2"/>
    <n v="3"/>
    <n v="0"/>
    <n v="0"/>
    <n v="1"/>
    <n v="0"/>
    <x v="3"/>
    <m/>
  </r>
  <r>
    <s v="1027248"/>
    <s v="Promethazine HCL Inj SDV      "/>
    <s v="25mg/mL     "/>
    <s v="25x1ml  "/>
    <s v="W-WARD"/>
    <s v="00641092825"/>
    <n v="2"/>
    <n v="5"/>
    <n v="1"/>
    <n v="0"/>
    <n v="0"/>
    <n v="0"/>
    <x v="6"/>
    <m/>
  </r>
  <r>
    <s v="3634124"/>
    <s v="Pad Felt Skived White         "/>
    <s v="1/4&quot;        "/>
    <s v="100/Pk  "/>
    <s v="COMFT"/>
    <s v="10319S"/>
    <n v="2"/>
    <n v="4"/>
    <n v="0.5"/>
    <n v="0"/>
    <n v="0.5"/>
    <n v="0"/>
    <x v="4"/>
    <m/>
  </r>
  <r>
    <s v="1203286"/>
    <s v="Filter Anesthesia Ulipor 25   "/>
    <s v="            "/>
    <s v="50/Ca   "/>
    <s v="PALMED"/>
    <s v="BB25ABN"/>
    <n v="2"/>
    <n v="2"/>
    <n v="0.5"/>
    <n v="0.5"/>
    <n v="0"/>
    <n v="0"/>
    <x v="7"/>
    <m/>
  </r>
  <r>
    <s v="1271267"/>
    <s v="Bandage Strip Bugs Bunny      "/>
    <s v="3/4&quot;x3&quot;     "/>
    <s v="100/Bx  "/>
    <s v="DUKAL"/>
    <s v="1085737"/>
    <n v="2"/>
    <n v="17"/>
    <n v="0"/>
    <n v="1"/>
    <n v="0"/>
    <n v="0"/>
    <x v="6"/>
    <m/>
  </r>
  <r>
    <s v="1187299"/>
    <s v="Universal Block Tray          "/>
    <s v="            "/>
    <s v="10/Ca   "/>
    <s v="HALYAR"/>
    <s v="181053"/>
    <n v="2"/>
    <n v="5"/>
    <n v="0"/>
    <n v="0"/>
    <n v="1"/>
    <n v="0"/>
    <x v="3"/>
    <m/>
  </r>
  <r>
    <s v="1009284"/>
    <s v="Monsels Solution OB/GYN 8ml   "/>
    <s v="            "/>
    <s v="12/Bx   "/>
    <s v="PREMED"/>
    <s v="9045055"/>
    <n v="2"/>
    <n v="2"/>
    <n v="0"/>
    <n v="1"/>
    <n v="0"/>
    <n v="0"/>
    <x v="6"/>
    <m/>
  </r>
  <r>
    <s v="3453230"/>
    <s v="Epipen Junior Twin Pack       "/>
    <s v="0.15mg      "/>
    <s v="2/Pk    "/>
    <s v="DEY"/>
    <s v="49502050102"/>
    <n v="2"/>
    <n v="2"/>
    <n v="0.5"/>
    <n v="0.5"/>
    <n v="0"/>
    <n v="0"/>
    <x v="6"/>
    <m/>
  </r>
  <r>
    <s v="9875903"/>
    <s v="Safetyglide Syringe 1cc       "/>
    <s v="25x5/8&quot;     "/>
    <s v="50/Bx   "/>
    <s v="BD"/>
    <s v="305903"/>
    <n v="2"/>
    <n v="12"/>
    <n v="1"/>
    <n v="0"/>
    <n v="0"/>
    <n v="0"/>
    <x v="6"/>
    <m/>
  </r>
  <r>
    <s v="9876214"/>
    <s v="Syringes 10cc w/Needle LL Disp"/>
    <s v="21gx1&quot;      "/>
    <s v="100/Bx  "/>
    <s v="BD"/>
    <s v="309642"/>
    <n v="2"/>
    <n v="3"/>
    <n v="1"/>
    <n v="0"/>
    <n v="0"/>
    <n v="0"/>
    <x v="6"/>
    <m/>
  </r>
  <r>
    <s v="1104282"/>
    <s v="Brace Economy Knee Black Drytx"/>
    <s v="large       "/>
    <s v="Ea      "/>
    <s v="SMTNEP"/>
    <s v="11-0670-4"/>
    <n v="1"/>
    <n v="3"/>
    <n v="0"/>
    <n v="0"/>
    <n v="1"/>
    <n v="0"/>
    <x v="3"/>
    <m/>
  </r>
  <r>
    <s v="9033170"/>
    <s v="BOOK,JOURNAL,12-1/8X7-5/8     "/>
    <s v="            "/>
    <s v="1/PK    "/>
    <s v="ODEPOT"/>
    <s v="943100"/>
    <n v="1"/>
    <n v="10"/>
    <n v="0"/>
    <n v="0"/>
    <n v="0"/>
    <n v="1"/>
    <x v="0"/>
    <m/>
  </r>
  <r>
    <s v="6133378"/>
    <s v="Splint Thumb Universal 9&quot;     "/>
    <s v="            "/>
    <s v="Ea      "/>
    <s v="SMTNEP"/>
    <s v="79-96100"/>
    <n v="1"/>
    <n v="4"/>
    <n v="0"/>
    <n v="1"/>
    <n v="0"/>
    <n v="0"/>
    <x v="7"/>
    <m/>
  </r>
  <r>
    <s v="4067616"/>
    <s v="Dexamethasone Pres Fr SDV 1mL "/>
    <s v="10mg/1mL    "/>
    <s v="25/Bx   "/>
    <s v="AMEPHA"/>
    <s v="63323050601"/>
    <n v="1"/>
    <n v="1"/>
    <n v="1"/>
    <n v="0"/>
    <n v="0"/>
    <n v="0"/>
    <x v="6"/>
    <m/>
  </r>
  <r>
    <s v="1105739"/>
    <s v="Tape Cast Deltalite + Fbgl Blk"/>
    <s v="2&quot;X4Yds     "/>
    <s v="10Rl/Bx "/>
    <s v="SMINEP"/>
    <s v="7345845"/>
    <n v="1"/>
    <n v="3"/>
    <n v="1"/>
    <n v="0"/>
    <n v="0"/>
    <n v="0"/>
    <x v="6"/>
    <m/>
  </r>
  <r>
    <s v="1133704"/>
    <s v="Pediatric Post Mydriatic      "/>
    <s v="Glasses     "/>
    <s v="50/Bx   "/>
    <s v="YORKOP"/>
    <s v="21031"/>
    <n v="1"/>
    <n v="2"/>
    <n v="0"/>
    <n v="0"/>
    <n v="0"/>
    <n v="1"/>
    <x v="3"/>
    <m/>
  </r>
  <r>
    <s v="6543580"/>
    <s v="Suture Monocryl Mono Vio Sh   "/>
    <s v="4-0 27&quot;     "/>
    <s v="36/Bx   "/>
    <s v="ETHICO"/>
    <s v="Y315H"/>
    <n v="1"/>
    <n v="1"/>
    <n v="0"/>
    <n v="0"/>
    <n v="1"/>
    <n v="0"/>
    <x v="4"/>
    <m/>
  </r>
  <r>
    <s v="6850162"/>
    <s v="Gammex PF LF Surg Glove Cream "/>
    <s v="Sz 9        "/>
    <s v="50Pr/Bx "/>
    <s v="ANSELL"/>
    <s v="20277290"/>
    <n v="1"/>
    <n v="1"/>
    <n v="0"/>
    <n v="1"/>
    <n v="0"/>
    <n v="0"/>
    <x v="7"/>
    <m/>
  </r>
  <r>
    <s v="1228715"/>
    <s v="BBL Cultureswab Swab          "/>
    <s v="Double      "/>
    <s v="50/Pk   "/>
    <s v="B-DMIC"/>
    <s v="220135"/>
    <n v="1"/>
    <n v="1"/>
    <n v="0"/>
    <n v="1"/>
    <n v="0"/>
    <n v="0"/>
    <x v="6"/>
    <m/>
  </r>
  <r>
    <s v="9047103"/>
    <s v="Utility Hook Cmnd Adhesv 5lb  "/>
    <s v="Cpacity     "/>
    <s v="Ea      "/>
    <s v="ODEPOT"/>
    <s v="105698"/>
    <n v="1"/>
    <n v="1"/>
    <n v="0"/>
    <n v="0"/>
    <n v="0"/>
    <n v="1"/>
    <x v="0"/>
    <m/>
  </r>
  <r>
    <s v="1960606"/>
    <s v="Loop Electrode Lletz          "/>
    <s v="20mmx12mm   "/>
    <s v="5/Bx    "/>
    <s v="ABCO"/>
    <s v="ES42"/>
    <n v="1"/>
    <n v="3"/>
    <n v="1"/>
    <n v="0"/>
    <n v="0"/>
    <n v="0"/>
    <x v="6"/>
    <m/>
  </r>
  <r>
    <s v="1176095"/>
    <s v="Extension Set Smartsite MaleLL"/>
    <s v="8.5&quot;        "/>
    <s v="100/Ca  "/>
    <s v="BD"/>
    <s v="20059E"/>
    <n v="1"/>
    <n v="1"/>
    <n v="0"/>
    <n v="0"/>
    <n v="1"/>
    <n v="0"/>
    <x v="3"/>
    <m/>
  </r>
  <r>
    <s v="1297303"/>
    <s v="Cannula Nasal Airlife Cushion "/>
    <s v="            "/>
    <s v="50/Ca   "/>
    <s v="VYAIRE"/>
    <s v="SFT2600"/>
    <n v="1"/>
    <n v="6"/>
    <n v="0"/>
    <n v="0"/>
    <n v="1"/>
    <n v="0"/>
    <x v="3"/>
    <m/>
  </r>
  <r>
    <s v="1193678"/>
    <s v="Bulb Halogen 2-Pin 12V        "/>
    <s v="100W        "/>
    <s v="Ea      "/>
    <s v="TROY"/>
    <s v="0000964"/>
    <n v="1"/>
    <n v="10"/>
    <n v="0"/>
    <n v="0"/>
    <n v="0"/>
    <n v="1"/>
    <x v="3"/>
    <m/>
  </r>
  <r>
    <s v="9870246"/>
    <s v="Sensicare Aloe PF LF Glov Strl"/>
    <s v="Size 8      "/>
    <s v="25Pr/Bx "/>
    <s v="MEDLIN"/>
    <s v="MSG1080"/>
    <n v="1"/>
    <n v="1"/>
    <n v="0"/>
    <n v="1"/>
    <n v="0"/>
    <n v="0"/>
    <x v="6"/>
    <m/>
  </r>
  <r>
    <s v="3114523"/>
    <s v="Mini Dilator Set              "/>
    <s v="1-3mm       "/>
    <s v="Ea      "/>
    <s v="COOPSR"/>
    <s v="907050"/>
    <n v="1"/>
    <n v="4"/>
    <n v="0"/>
    <n v="0"/>
    <n v="1"/>
    <n v="0"/>
    <x v="3"/>
    <m/>
  </r>
  <r>
    <s v="8900026"/>
    <s v="Saline Sterile SOL            "/>
    <s v="100mL       "/>
    <s v="6/Pk    "/>
    <s v="CARDKN"/>
    <s v="1020"/>
    <n v="1"/>
    <n v="3"/>
    <n v="0"/>
    <n v="1"/>
    <n v="0"/>
    <n v="0"/>
    <x v="6"/>
    <m/>
  </r>
  <r>
    <s v="2480401"/>
    <s v="Sensorcaine Plain MDV N-R     "/>
    <s v="0.5%        "/>
    <s v="50mL/Vl "/>
    <s v="GIVREP"/>
    <s v="63323046757"/>
    <n v="1"/>
    <n v="10"/>
    <n v="1"/>
    <n v="0"/>
    <n v="0"/>
    <n v="0"/>
    <x v="1"/>
    <m/>
  </r>
  <r>
    <s v="1298777"/>
    <s v="Sitzmarks O-Ring Marker Caps  "/>
    <s v="            "/>
    <s v="10/Bx   "/>
    <s v="KONSYL"/>
    <s v="8100F"/>
    <n v="1"/>
    <n v="2"/>
    <n v="0"/>
    <n v="0"/>
    <n v="1"/>
    <n v="0"/>
    <x v="3"/>
    <m/>
  </r>
  <r>
    <s v="9052132"/>
    <s v="Cracker Cheese/Pntbtr         "/>
    <s v="            "/>
    <s v="8/Pk    "/>
    <s v="ODEPOT"/>
    <s v="111488"/>
    <n v="1"/>
    <n v="1"/>
    <n v="0"/>
    <n v="0"/>
    <n v="0"/>
    <n v="1"/>
    <x v="0"/>
    <m/>
  </r>
  <r>
    <s v="5135657"/>
    <s v="Velcro Cuff                   "/>
    <s v="Child       "/>
    <s v="Ea      "/>
    <s v="WELCH"/>
    <s v="5082-02"/>
    <n v="1"/>
    <n v="1"/>
    <n v="0"/>
    <n v="0"/>
    <n v="1"/>
    <n v="0"/>
    <x v="3"/>
    <m/>
  </r>
  <r>
    <s v="1105483"/>
    <s v="INSTRMNT TABLE ON CASTERS     "/>
    <s v="            "/>
    <s v="ea      "/>
    <s v="PEDIGO"/>
    <s v="SG-80-SS"/>
    <n v="1"/>
    <n v="1"/>
    <n v="0"/>
    <n v="0"/>
    <n v="0"/>
    <n v="1"/>
    <x v="3"/>
    <m/>
  </r>
  <r>
    <s v="5663555"/>
    <s v="Disposable Nose Clips         "/>
    <s v="            "/>
    <s v="100/bg  "/>
    <s v="WELCH"/>
    <s v="56130"/>
    <n v="1"/>
    <n v="2"/>
    <n v="0"/>
    <n v="1"/>
    <n v="0"/>
    <n v="0"/>
    <x v="6"/>
    <m/>
  </r>
  <r>
    <s v="1104280"/>
    <s v="Brace Economy Knee Black Drytx"/>
    <s v="Small       "/>
    <s v="Ea      "/>
    <s v="SMTNEP"/>
    <s v="11-0670-2"/>
    <n v="1"/>
    <n v="3"/>
    <n v="0"/>
    <n v="0"/>
    <n v="1"/>
    <n v="0"/>
    <x v="3"/>
    <m/>
  </r>
  <r>
    <s v="1118969"/>
    <s v="Stopcock 4-way Ultra (r)      "/>
    <s v="            "/>
    <s v="50/Ca   "/>
    <s v="SIMPOR"/>
    <s v="MX234-1L"/>
    <n v="1"/>
    <n v="1"/>
    <n v="0"/>
    <n v="1"/>
    <n v="0"/>
    <n v="0"/>
    <x v="7"/>
    <m/>
  </r>
  <r>
    <s v="1235864"/>
    <s v="Wipe Barrier Adhesive Remover "/>
    <s v="            "/>
    <s v="50/Bx   "/>
    <s v="HOLLIS"/>
    <s v="7760US"/>
    <n v="1"/>
    <n v="15"/>
    <n v="0"/>
    <n v="0"/>
    <n v="1"/>
    <n v="0"/>
    <x v="3"/>
    <m/>
  </r>
  <r>
    <s v="1109330"/>
    <s v="Test Tube Brush 9&quot;            "/>
    <s v="            "/>
    <s v="1/Dz    "/>
    <s v="GF"/>
    <s v="3404"/>
    <n v="1"/>
    <n v="2"/>
    <n v="0"/>
    <n v="0"/>
    <n v="0"/>
    <n v="1"/>
    <x v="3"/>
    <m/>
  </r>
  <r>
    <s v="1317924"/>
    <s v="Paper Thermal InterAcoustics  "/>
    <s v="4-1/4&quot;      "/>
    <s v="1/Rl    "/>
    <s v="MAIDIA"/>
    <s v="8500210"/>
    <n v="1"/>
    <n v="5"/>
    <n v="0"/>
    <n v="0"/>
    <n v="0"/>
    <n v="1"/>
    <x v="3"/>
    <m/>
  </r>
  <r>
    <s v="1192980"/>
    <s v="Table Overbed Windsor Mahogany"/>
    <s v="Auto Stnd   "/>
    <s v="Ea      "/>
    <s v="GF"/>
    <s v="A797029"/>
    <n v="1"/>
    <n v="8"/>
    <n v="0"/>
    <n v="0"/>
    <n v="1"/>
    <n v="0"/>
    <x v="3"/>
    <m/>
  </r>
  <r>
    <s v="1203523"/>
    <s v="Support Knee Blu Neo 10&quot;      "/>
    <s v="X-Large     "/>
    <s v="Ea      "/>
    <s v="SMTNEP"/>
    <s v="79-82618"/>
    <n v="1"/>
    <n v="5"/>
    <n v="0"/>
    <n v="1"/>
    <n v="0"/>
    <n v="0"/>
    <x v="6"/>
    <m/>
  </r>
  <r>
    <s v="1046887"/>
    <s v="Lidocaine HCL Amp 2ml Pres Fre"/>
    <s v="2%          "/>
    <s v="25/Bx   "/>
    <s v="PFIZNJ"/>
    <s v="00409428201"/>
    <n v="1"/>
    <n v="1"/>
    <n v="0"/>
    <n v="1"/>
    <n v="0"/>
    <n v="0"/>
    <x v="1"/>
    <m/>
  </r>
  <r>
    <s v="4306728"/>
    <s v="Loop Electrode 15mmx10mm      "/>
    <s v="            "/>
    <s v="5/BX    "/>
    <s v="ABCO"/>
    <s v="ES11"/>
    <n v="1"/>
    <n v="3"/>
    <n v="0"/>
    <n v="1"/>
    <n v="0"/>
    <n v="0"/>
    <x v="6"/>
    <m/>
  </r>
  <r>
    <s v="1172772"/>
    <s v="Needle SteriJect Blister Pack "/>
    <s v="32gx1/2&quot;    "/>
    <s v="100/Bx  "/>
    <s v="AIRTIT"/>
    <s v="TSK3213B"/>
    <n v="1"/>
    <n v="2"/>
    <n v="0"/>
    <n v="1"/>
    <n v="0"/>
    <n v="0"/>
    <x v="6"/>
    <m/>
  </r>
  <r>
    <s v="1217762"/>
    <s v="Mactrode Electrode            "/>
    <s v="            "/>
    <s v="1000/CA "/>
    <s v="BECKL"/>
    <s v="2009101-003"/>
    <n v="1"/>
    <n v="7"/>
    <n v="1"/>
    <n v="0"/>
    <n v="0"/>
    <n v="0"/>
    <x v="6"/>
    <m/>
  </r>
  <r>
    <s v="2314018"/>
    <s v="2018 Fluzone HD Syr PB        "/>
    <s v="65yrs+ 10PK "/>
    <s v=".5ml/syr"/>
    <s v="CONAUT"/>
    <s v="49281040365"/>
    <n v="1"/>
    <n v="10"/>
    <n v="0"/>
    <n v="1"/>
    <n v="0"/>
    <n v="0"/>
    <x v="8"/>
    <m/>
  </r>
  <r>
    <s v="1204305"/>
    <s v="Biofoam Kits                  "/>
    <s v="            "/>
    <s v="6Pr/Ca  "/>
    <s v="SMITHE"/>
    <s v="4000"/>
    <n v="1"/>
    <n v="7"/>
    <n v="0"/>
    <n v="1"/>
    <n v="0"/>
    <n v="0"/>
    <x v="6"/>
    <m/>
  </r>
  <r>
    <s v="1163765"/>
    <s v="Arm Sling Cradle w/Pad        "/>
    <s v="Small       "/>
    <s v="Ea      "/>
    <s v="DEROYA"/>
    <s v="8066-12"/>
    <n v="1"/>
    <n v="2"/>
    <n v="0"/>
    <n v="0"/>
    <n v="1"/>
    <n v="0"/>
    <x v="3"/>
    <m/>
  </r>
  <r>
    <s v="2480691"/>
    <s v="Adrenalin Inj SDV N-R         "/>
    <s v="1mg/mL      "/>
    <s v="1ml/VL  "/>
    <s v="GIVREP"/>
    <s v="42023015925"/>
    <n v="1"/>
    <n v="4"/>
    <n v="1"/>
    <n v="0"/>
    <n v="0"/>
    <n v="0"/>
    <x v="1"/>
    <m/>
  </r>
  <r>
    <s v="4450101"/>
    <s v="Chocolate Agar                "/>
    <s v="            "/>
    <s v="10/Pk   "/>
    <s v="REMEL"/>
    <s v="R01300"/>
    <n v="1"/>
    <n v="1"/>
    <n v="0"/>
    <n v="0"/>
    <n v="0"/>
    <n v="1"/>
    <x v="3"/>
    <m/>
  </r>
  <r>
    <s v="1206158"/>
    <s v="Tibia/fibula Padded           "/>
    <s v="Medium      "/>
    <s v="Ea      "/>
    <s v="SMTNEP"/>
    <s v="79-72285"/>
    <n v="1"/>
    <n v="1"/>
    <n v="1"/>
    <n v="0"/>
    <n v="0"/>
    <n v="0"/>
    <x v="6"/>
    <m/>
  </r>
  <r>
    <s v="1108964"/>
    <s v="Acetaminophen Gelcaps         "/>
    <s v="500mg       "/>
    <s v="100/Bt  "/>
    <s v="GERIP"/>
    <s v="57896025101"/>
    <n v="1"/>
    <n v="1"/>
    <n v="0"/>
    <n v="1"/>
    <n v="0"/>
    <n v="0"/>
    <x v="6"/>
    <m/>
  </r>
  <r>
    <s v="2881891"/>
    <s v="Flexam Glove Nitrl Sterl Singl"/>
    <s v="X-Large     "/>
    <s v="50/Bx   "/>
    <s v="ALLEG"/>
    <s v="N8823"/>
    <n v="1"/>
    <n v="1"/>
    <n v="0"/>
    <n v="1"/>
    <n v="0"/>
    <n v="0"/>
    <x v="6"/>
    <m/>
  </r>
  <r>
    <s v="1314500"/>
    <s v="Orphenadrine Citrate SDV 2mL  "/>
    <s v="30mg/mL     "/>
    <s v="10/Bx   "/>
    <s v="W-WARD"/>
    <s v="00641618210"/>
    <n v="1"/>
    <n v="1"/>
    <n v="1"/>
    <n v="0"/>
    <n v="0"/>
    <n v="0"/>
    <x v="6"/>
    <m/>
  </r>
  <r>
    <s v="1317426"/>
    <s v="TRUEplus Glucose Tabs         "/>
    <s v="Raspberry   "/>
    <s v="50/Ct   "/>
    <s v="HOMDIA"/>
    <s v="P1HO1RS-50"/>
    <n v="1"/>
    <n v="2"/>
    <n v="1"/>
    <n v="0"/>
    <n v="0"/>
    <n v="0"/>
    <x v="6"/>
    <m/>
  </r>
  <r>
    <s v="1127152"/>
    <s v="Sharps Container Counter Bal  "/>
    <s v="5qt Red     "/>
    <s v="Ea      "/>
    <s v="OAKRID"/>
    <s v="0354-150M-HS"/>
    <n v="1"/>
    <n v="5"/>
    <n v="1"/>
    <n v="0"/>
    <n v="0"/>
    <n v="0"/>
    <x v="6"/>
    <m/>
  </r>
  <r>
    <s v="1310868"/>
    <s v="Syringe Insulin Luer-Lok      "/>
    <s v="1mL         "/>
    <s v="100/Bx  "/>
    <s v="BD"/>
    <s v="309629"/>
    <n v="1"/>
    <n v="2"/>
    <n v="1"/>
    <n v="0"/>
    <n v="0"/>
    <n v="0"/>
    <x v="6"/>
    <m/>
  </r>
  <r>
    <s v="9049987"/>
    <s v="Note Post-It Popup Ss Ult     "/>
    <s v="            "/>
    <s v="10/Pk   "/>
    <s v="ODEPOT"/>
    <s v="655185"/>
    <n v="1"/>
    <n v="1"/>
    <n v="0"/>
    <n v="0"/>
    <n v="0"/>
    <n v="1"/>
    <x v="0"/>
    <m/>
  </r>
  <r>
    <s v="9533133"/>
    <s v="Pessary Cube W/Drain          "/>
    <s v="45mm Sz5    "/>
    <s v="Ea      "/>
    <s v="MILTEX"/>
    <s v="30-CUD5"/>
    <n v="1"/>
    <n v="2"/>
    <n v="0"/>
    <n v="0"/>
    <n v="0"/>
    <n v="1"/>
    <x v="3"/>
    <m/>
  </r>
  <r>
    <s v="1015134"/>
    <s v="Biogel-M Glove PF Latex Surg  "/>
    <s v="Bsq Size 7.5"/>
    <s v="50Pr/Bx "/>
    <s v="ABCO"/>
    <s v="30575"/>
    <n v="1"/>
    <n v="1"/>
    <n v="0"/>
    <n v="1"/>
    <n v="0"/>
    <n v="0"/>
    <x v="6"/>
    <m/>
  </r>
  <r>
    <s v="6270107"/>
    <s v="NEBULIZER KIT INFANT W/MS     "/>
    <s v="            "/>
    <s v="30/Ca   "/>
    <s v="VYAIRE"/>
    <s v="6200-504"/>
    <n v="1"/>
    <n v="1"/>
    <n v="0"/>
    <n v="0"/>
    <n v="1"/>
    <n v="0"/>
    <x v="3"/>
    <m/>
  </r>
  <r>
    <s v="5132629"/>
    <s v="Cuff &amp; Bladder                "/>
    <s v="Lg Adult    "/>
    <s v="Ea      "/>
    <s v="WELCH"/>
    <s v="5082-26"/>
    <n v="1"/>
    <n v="2"/>
    <n v="0"/>
    <n v="1"/>
    <n v="0"/>
    <n v="0"/>
    <x v="6"/>
    <m/>
  </r>
  <r>
    <s v="1943810"/>
    <s v="Probe Cover for Genius 2      "/>
    <s v="            "/>
    <s v="96/Bx   "/>
    <s v="CARDKN"/>
    <s v="303030-"/>
    <n v="1"/>
    <n v="2"/>
    <n v="1"/>
    <n v="0"/>
    <n v="0"/>
    <n v="0"/>
    <x v="6"/>
    <m/>
  </r>
  <r>
    <s v="9049847"/>
    <s v="Plate Foam Lamintd 9 White    "/>
    <s v="            "/>
    <s v="125/Pk  "/>
    <s v="ODEPOT"/>
    <s v="628845"/>
    <n v="1"/>
    <n v="2"/>
    <n v="0"/>
    <n v="0"/>
    <n v="0"/>
    <n v="1"/>
    <x v="0"/>
    <m/>
  </r>
  <r>
    <s v="1314560"/>
    <s v="Ibuprofen Oral Suspension     "/>
    <s v="100mg/5mL   "/>
    <s v="473mL/Bt"/>
    <s v="CARDGN"/>
    <s v="5407820"/>
    <n v="1"/>
    <n v="1"/>
    <n v="0"/>
    <n v="1"/>
    <n v="0"/>
    <n v="0"/>
    <x v="6"/>
    <m/>
  </r>
  <r>
    <s v="6003404"/>
    <s v="Cap Decannulation Uni         "/>
    <s v="White       "/>
    <s v="10/Bx   "/>
    <s v="KENDAL"/>
    <s v="CAP"/>
    <n v="1"/>
    <n v="2"/>
    <n v="0"/>
    <n v="0"/>
    <n v="1"/>
    <n v="0"/>
    <x v="3"/>
    <m/>
  </r>
  <r>
    <s v="9879613"/>
    <s v="TB Syringes w/Needle Slip 1cc "/>
    <s v="27gx1/2&quot;    "/>
    <s v="100/Bx  "/>
    <s v="BD"/>
    <s v="309623"/>
    <n v="1"/>
    <n v="4"/>
    <n v="0"/>
    <n v="1"/>
    <n v="0"/>
    <n v="0"/>
    <x v="6"/>
    <m/>
  </r>
  <r>
    <s v="1214083"/>
    <s v="Bupivacaine Hcl SDV 30mL PF   "/>
    <s v="0.5%        "/>
    <s v="25/Bx   "/>
    <s v="AURPHA"/>
    <s v="55150017030"/>
    <n v="1"/>
    <n v="1"/>
    <n v="1"/>
    <n v="0"/>
    <n v="0"/>
    <n v="0"/>
    <x v="6"/>
    <m/>
  </r>
  <r>
    <s v="9533347"/>
    <s v="Pessary Ringknob W/Sprt       "/>
    <s v="2.00&quot; Sz1   "/>
    <s v="Ea      "/>
    <s v="MILTEX"/>
    <s v="30-RKS1"/>
    <n v="1"/>
    <n v="1"/>
    <n v="0"/>
    <n v="0"/>
    <n v="0"/>
    <n v="1"/>
    <x v="3"/>
    <m/>
  </r>
  <r>
    <s v="8683648"/>
    <s v="Prefilter f/Evacuator         "/>
    <s v="Smoke       "/>
    <s v="10/Bx   "/>
    <s v="COOPSR"/>
    <s v="52560"/>
    <n v="1"/>
    <n v="2"/>
    <n v="0"/>
    <n v="0"/>
    <n v="1"/>
    <n v="0"/>
    <x v="3"/>
    <m/>
  </r>
  <r>
    <s v="1316932"/>
    <s v="Metoprolol Tart Inj SDV 5mL   "/>
    <s v="1mg/mL      "/>
    <s v="10/Bx   "/>
    <s v="ALVOGE"/>
    <s v="47781058717"/>
    <n v="1"/>
    <n v="1"/>
    <n v="0"/>
    <n v="1"/>
    <n v="0"/>
    <n v="0"/>
    <x v="6"/>
    <m/>
  </r>
  <r>
    <s v="2580672"/>
    <s v="Lidocaine w/Epi MDV Non-Return"/>
    <s v="1%          "/>
    <s v="20mL/Vl "/>
    <s v="GIVREP"/>
    <s v="00409317801"/>
    <n v="1"/>
    <n v="5"/>
    <n v="0"/>
    <n v="1"/>
    <n v="0"/>
    <n v="0"/>
    <x v="1"/>
    <m/>
  </r>
  <r>
    <s v="1227672"/>
    <s v="Dermabond Prineo Skin Closure "/>
    <s v="22cm        "/>
    <s v="2/Bx    "/>
    <s v="ETHICO"/>
    <s v="CLR222US"/>
    <n v="1"/>
    <n v="1"/>
    <n v="1"/>
    <n v="0"/>
    <n v="0"/>
    <n v="0"/>
    <x v="6"/>
    <m/>
  </r>
  <r>
    <s v="1043687"/>
    <s v="Safe Syringe Irrigation       "/>
    <s v="60cc        "/>
    <s v="20/Bx   "/>
    <s v="BIONX"/>
    <s v="7230"/>
    <n v="1"/>
    <n v="4"/>
    <n v="1"/>
    <n v="0"/>
    <n v="0"/>
    <n v="0"/>
    <x v="6"/>
    <m/>
  </r>
  <r>
    <s v="2580040"/>
    <s v="Sodium Chl Inj Vl Bact FTV .9%"/>
    <s v="Non-Return  "/>
    <s v="30mL/Ea "/>
    <s v="GIVREP"/>
    <s v="00409196607"/>
    <n v="1"/>
    <n v="2"/>
    <n v="1"/>
    <n v="0"/>
    <n v="0"/>
    <n v="0"/>
    <x v="1"/>
    <m/>
  </r>
  <r>
    <s v="1196010"/>
    <s v="Replacement Mbl Stand Platform"/>
    <s v="f/Aneroid   "/>
    <s v="Ea      "/>
    <s v="WELCH"/>
    <s v="7670-06P"/>
    <n v="1"/>
    <n v="2"/>
    <n v="0"/>
    <n v="0"/>
    <n v="0"/>
    <n v="1"/>
    <x v="3"/>
    <m/>
  </r>
  <r>
    <s v="2480392"/>
    <s v="Xylocaine Plain MDV N-R       "/>
    <s v="1%          "/>
    <s v="20mL/Vl "/>
    <s v="GIVREP"/>
    <s v="63323048527"/>
    <n v="1"/>
    <n v="2"/>
    <n v="1"/>
    <n v="0"/>
    <n v="0"/>
    <n v="0"/>
    <x v="1"/>
    <m/>
  </r>
  <r>
    <s v="4858207"/>
    <s v="Bag Biohazard                 "/>
    <s v="40x46       "/>
    <s v="150/Ca  "/>
    <s v="MEDGEN"/>
    <s v="45-43"/>
    <n v="1"/>
    <n v="1"/>
    <n v="0"/>
    <n v="0"/>
    <n v="1"/>
    <n v="0"/>
    <x v="3"/>
    <m/>
  </r>
  <r>
    <s v="4281205"/>
    <s v="Bag Drainage Urine            "/>
    <s v="2000ml      "/>
    <s v="20/Ca   "/>
    <s v="MEDLIN"/>
    <s v="DYND15205"/>
    <n v="1"/>
    <n v="25"/>
    <n v="1"/>
    <n v="0"/>
    <n v="0"/>
    <n v="0"/>
    <x v="6"/>
    <m/>
  </r>
  <r>
    <s v="1949343"/>
    <s v="Monoject Sharps Container Red "/>
    <s v="14 Quart    "/>
    <s v="EA      "/>
    <s v="CARDKN"/>
    <s v="8881676434"/>
    <n v="1"/>
    <n v="1"/>
    <n v="0"/>
    <n v="1"/>
    <n v="0"/>
    <n v="0"/>
    <x v="6"/>
    <m/>
  </r>
  <r>
    <s v="1189156"/>
    <s v="Optichamber Diamond w/Mask    "/>
    <s v="Large       "/>
    <s v="10/Ca   "/>
    <s v="VYAIRE"/>
    <s v="107-9827"/>
    <n v="1"/>
    <n v="2"/>
    <n v="1"/>
    <n v="0"/>
    <n v="0"/>
    <n v="0"/>
    <x v="6"/>
    <m/>
  </r>
  <r>
    <s v="9870934"/>
    <s v="Needle Disposable             "/>
    <s v="23gx1&quot;      "/>
    <s v="100/Bx  "/>
    <s v="BD"/>
    <s v="305145"/>
    <n v="1"/>
    <n v="2"/>
    <n v="0"/>
    <n v="1"/>
    <n v="0"/>
    <n v="0"/>
    <x v="6"/>
    <m/>
  </r>
  <r>
    <s v="1247042"/>
    <s v="Kit Rad 5V SpO2 Handheld Adult"/>
    <s v="            "/>
    <s v="Ea      "/>
    <s v="MASIMO"/>
    <s v="9711"/>
    <n v="1"/>
    <n v="1"/>
    <n v="0"/>
    <n v="0"/>
    <n v="1"/>
    <n v="0"/>
    <x v="3"/>
    <m/>
  </r>
  <r>
    <s v="1171975"/>
    <s v="Dilator Cervical Set          "/>
    <s v="SS 1-3mm    "/>
    <s v="Ea      "/>
    <s v="BRSURG"/>
    <s v="BR70-40057"/>
    <n v="1"/>
    <n v="3"/>
    <n v="0"/>
    <n v="0"/>
    <n v="0"/>
    <n v="1"/>
    <x v="3"/>
    <m/>
  </r>
  <r>
    <s v="1164137"/>
    <s v="Bupivacaine/EPI INJ SDV 30mL  "/>
    <s v=".5%/1:200m  "/>
    <s v="25/Bx   "/>
    <s v="PFIZNJ"/>
    <s v="00409904517"/>
    <n v="1"/>
    <n v="1"/>
    <n v="1"/>
    <n v="0"/>
    <n v="0"/>
    <n v="0"/>
    <x v="1"/>
    <m/>
  </r>
  <r>
    <s v="1213008"/>
    <s v="Protocol Frmln Container 10%  "/>
    <s v="10mL Green  "/>
    <s v="100/Ca  "/>
    <s v="FISHER"/>
    <s v="23032059"/>
    <n v="1"/>
    <n v="2"/>
    <n v="0"/>
    <n v="0"/>
    <n v="0"/>
    <n v="1"/>
    <x v="3"/>
    <m/>
  </r>
  <r>
    <s v="1258630"/>
    <s v="Ondansetron Inj Sim PF Syringe"/>
    <s v="4mg/2mL     "/>
    <s v="24/Bx   "/>
    <s v="AMEPHA"/>
    <s v="76045010320"/>
    <n v="1"/>
    <n v="2"/>
    <n v="1"/>
    <n v="0"/>
    <n v="0"/>
    <n v="0"/>
    <x v="6"/>
    <m/>
  </r>
  <r>
    <s v="1299945"/>
    <s v="Sensor Tip Clip Ear Reusable  "/>
    <s v="Adult       "/>
    <s v="Ea      "/>
    <s v="MASIMO"/>
    <s v="2503"/>
    <n v="1"/>
    <n v="1"/>
    <n v="0"/>
    <n v="0"/>
    <n v="1"/>
    <n v="0"/>
    <x v="3"/>
    <m/>
  </r>
  <r>
    <s v="2483041"/>
    <s v="Lidocaine HCL Inj Non-Ret MDV "/>
    <s v="2%          "/>
    <s v="50mL/Vl "/>
    <s v="GIVREP"/>
    <s v="00409427702"/>
    <n v="1"/>
    <n v="1"/>
    <n v="1"/>
    <n v="0"/>
    <n v="0"/>
    <n v="0"/>
    <x v="1"/>
    <m/>
  </r>
  <r>
    <s v="2488109"/>
    <s v="Sodium Bicarb Inj SDV Non Retr"/>
    <s v="8.4%        "/>
    <s v="50ml/Vl "/>
    <s v="GIVREP"/>
    <s v="00409662502"/>
    <n v="1"/>
    <n v="4"/>
    <n v="1"/>
    <n v="0"/>
    <n v="0"/>
    <n v="0"/>
    <x v="1"/>
    <m/>
  </r>
  <r>
    <s v="9871962"/>
    <s v="Safety-Lok Syringe LL 3cc     "/>
    <s v="            "/>
    <s v="100/Bx  "/>
    <s v="BD"/>
    <s v="309606"/>
    <n v="1"/>
    <n v="4"/>
    <n v="1"/>
    <n v="0"/>
    <n v="0"/>
    <n v="0"/>
    <x v="6"/>
    <m/>
  </r>
  <r>
    <s v="6023287"/>
    <s v="Bupivacaine HCL MDV Non-Return"/>
    <s v="0.25%       "/>
    <s v="50mL/Vl "/>
    <s v="GIVREP"/>
    <s v="00409116001"/>
    <n v="1"/>
    <n v="10"/>
    <n v="1"/>
    <n v="0"/>
    <n v="0"/>
    <n v="0"/>
    <x v="1"/>
    <m/>
  </r>
  <r>
    <s v="1212792"/>
    <s v="Book Account National Canvas  "/>
    <s v="Green       "/>
    <s v="Ea      "/>
    <s v="ODEPOT"/>
    <s v="911157"/>
    <n v="1"/>
    <n v="10"/>
    <n v="0"/>
    <n v="0"/>
    <n v="0"/>
    <n v="1"/>
    <x v="9"/>
    <m/>
  </r>
  <r>
    <s v="1182812"/>
    <s v="Tubing Electro f/Smk Evac Disp"/>
    <s v="1-1/3&quot;x10'  "/>
    <s v="5/Ca    "/>
    <s v="KENDAL"/>
    <s v="VTWT515"/>
    <n v="1"/>
    <n v="2"/>
    <n v="0"/>
    <n v="0"/>
    <n v="1"/>
    <n v="0"/>
    <x v="3"/>
    <m/>
  </r>
  <r>
    <s v="9023844"/>
    <s v="FILE,PEDESTAL,MOBILE,3DRW     "/>
    <s v="PUTTY       "/>
    <s v="1/PK    "/>
    <s v="ODEPOT"/>
    <s v="309837"/>
    <n v="1"/>
    <n v="1"/>
    <n v="0"/>
    <n v="0"/>
    <n v="0"/>
    <n v="1"/>
    <x v="0"/>
    <m/>
  </r>
  <r>
    <s v="1333668"/>
    <s v="Pessary Gellhorn Flexible     "/>
    <s v="2-3/4&quot;      "/>
    <s v="Ea      "/>
    <s v="COOPSR"/>
    <s v="MXKPGE2-3/4"/>
    <n v="1"/>
    <n v="2"/>
    <n v="0"/>
    <n v="0"/>
    <n v="0"/>
    <n v="1"/>
    <x v="3"/>
    <m/>
  </r>
  <r>
    <s v="1175415"/>
    <s v="Biopsy Starter Kit Sterile    "/>
    <s v="            "/>
    <s v="24/Bx   "/>
    <s v="MARQ"/>
    <s v="E8333JB"/>
    <n v="1"/>
    <n v="1"/>
    <n v="0"/>
    <n v="0"/>
    <n v="0"/>
    <n v="1"/>
    <x v="3"/>
    <m/>
  </r>
  <r>
    <s v="1194569"/>
    <s v="Blade Tongue Wood NS          "/>
    <s v="6&quot;          "/>
    <s v="5000/Ca "/>
    <s v="MEDLIN"/>
    <s v="MDS202065"/>
    <n v="1"/>
    <n v="1"/>
    <n v="0"/>
    <n v="0"/>
    <n v="0"/>
    <n v="1"/>
    <x v="3"/>
    <m/>
  </r>
  <r>
    <s v="1183340"/>
    <s v="Thermisense Sensor Thermister "/>
    <s v="Adult       "/>
    <s v="Ea      "/>
    <s v="SALTE"/>
    <s v="5700T-0-1"/>
    <n v="1"/>
    <n v="2"/>
    <n v="0"/>
    <n v="0"/>
    <n v="0"/>
    <n v="1"/>
    <x v="3"/>
    <m/>
  </r>
  <r>
    <s v="1176168"/>
    <s v="Filter Spirometry Koko Moe    "/>
    <s v="Ast Color   "/>
    <s v="100/Bx  "/>
    <s v="FERR"/>
    <s v="815000"/>
    <n v="1"/>
    <n v="1"/>
    <n v="0"/>
    <n v="1"/>
    <n v="0"/>
    <n v="0"/>
    <x v="6"/>
    <m/>
  </r>
  <r>
    <s v="1202556"/>
    <s v="Dry Heat Indicator Strips     "/>
    <s v="DIS-100     "/>
    <s v="100/Bx  "/>
    <s v="SPSMED"/>
    <s v="DIS-100"/>
    <n v="1"/>
    <n v="4"/>
    <n v="0"/>
    <n v="0"/>
    <n v="0"/>
    <n v="1"/>
    <x v="3"/>
    <m/>
  </r>
  <r>
    <s v="8600632"/>
    <s v="Oasis Wound Matrix Fenest     "/>
    <s v="3X7CM       "/>
    <s v="10/Ca   "/>
    <s v="HEALPO"/>
    <s v="8213-1000-37"/>
    <n v="1"/>
    <n v="1"/>
    <n v="0"/>
    <n v="0"/>
    <n v="1"/>
    <n v="0"/>
    <x v="3"/>
    <m/>
  </r>
  <r>
    <s v="4997552"/>
    <s v="Lysol Citrus Sanit Wipes/110  "/>
    <s v="            "/>
    <s v="Ea      "/>
    <s v="ODEPOT"/>
    <s v="406019"/>
    <n v="1"/>
    <n v="1"/>
    <n v="0"/>
    <n v="0"/>
    <n v="0"/>
    <n v="1"/>
    <x v="0"/>
    <m/>
  </r>
  <r>
    <s v="1533355"/>
    <s v="Tubes Urisystem               "/>
    <s v="15mL        "/>
    <s v="500/Ca  "/>
    <s v="TROY"/>
    <s v="14377252"/>
    <n v="1"/>
    <n v="4"/>
    <n v="1"/>
    <n v="0"/>
    <n v="0"/>
    <n v="0"/>
    <x v="6"/>
    <m/>
  </r>
  <r>
    <s v="1194348"/>
    <s v="Shelving 4-Tier Industrial    "/>
    <s v="Black       "/>
    <s v="Ea      "/>
    <s v="ODEPOT"/>
    <s v="113048"/>
    <n v="1"/>
    <n v="1"/>
    <n v="0"/>
    <n v="0"/>
    <n v="0"/>
    <n v="1"/>
    <x v="0"/>
    <m/>
  </r>
  <r>
    <s v="9004094"/>
    <s v="Ultrasound Gel Blue           "/>
    <s v="8.5oz       "/>
    <s v="Ea      "/>
    <s v="BIOLAB"/>
    <s v="9004094"/>
    <n v="1"/>
    <n v="3"/>
    <n v="0"/>
    <n v="1"/>
    <n v="0"/>
    <n v="0"/>
    <x v="6"/>
    <m/>
  </r>
  <r>
    <s v="1127083"/>
    <s v="Criterion CR Surgeons Glove   "/>
    <s v="Size 7.5    "/>
    <s v="50Pr/Bx "/>
    <s v="PTMEDI"/>
    <s v="CR-SG130-7.5"/>
    <n v="1"/>
    <n v="1"/>
    <n v="0"/>
    <n v="1"/>
    <n v="0"/>
    <n v="0"/>
    <x v="6"/>
    <m/>
  </r>
  <r>
    <s v="1204772"/>
    <s v="Applicator Cotton Tip w/Wood  "/>
    <s v="Sterile 1's "/>
    <s v="100/Bx  "/>
    <s v="HARDWO"/>
    <s v="25-806 1WC"/>
    <n v="1"/>
    <n v="4"/>
    <n v="1"/>
    <n v="0"/>
    <n v="0"/>
    <n v="0"/>
    <x v="6"/>
    <m/>
  </r>
  <r>
    <s v="9870646"/>
    <s v="TB Syringes w/Needle Slip 1cc "/>
    <s v="26gx3/8&quot;    "/>
    <s v="100/Bx  "/>
    <s v="BD"/>
    <s v="309625"/>
    <n v="1"/>
    <n v="6"/>
    <n v="1"/>
    <n v="0"/>
    <n v="0"/>
    <n v="0"/>
    <x v="6"/>
    <m/>
  </r>
  <r>
    <s v="1222766"/>
    <s v="Cushion Heel Adjust-A-Lift    "/>
    <s v="Medium      "/>
    <s v="1/Pr    "/>
    <s v="TROY"/>
    <s v="NC57187-2"/>
    <n v="1"/>
    <n v="5"/>
    <n v="1"/>
    <n v="0"/>
    <n v="0"/>
    <n v="0"/>
    <x v="6"/>
    <m/>
  </r>
  <r>
    <s v="9525086"/>
    <s v="Valihist Cold/Sinus Tablets   "/>
    <s v="Indust Pack "/>
    <s v="150X2/Bx"/>
    <s v="MEDIQ"/>
    <s v="2115543"/>
    <n v="1"/>
    <n v="1"/>
    <n v="0"/>
    <n v="0"/>
    <n v="1"/>
    <n v="0"/>
    <x v="3"/>
    <m/>
  </r>
  <r>
    <s v="9285998"/>
    <s v="Dobutamine/5% Dextr Inj 250mL "/>
    <s v="250mg       "/>
    <s v="12/Pk   "/>
    <s v="PFIZNJ"/>
    <s v="00409234632"/>
    <n v="1"/>
    <n v="2"/>
    <n v="1"/>
    <n v="0"/>
    <n v="0"/>
    <n v="0"/>
    <x v="1"/>
    <m/>
  </r>
  <r>
    <s v="1087989"/>
    <s v="Probe Obstetrical 2mhz        "/>
    <s v="Waterproof  "/>
    <s v="Ea      "/>
    <s v="COOPSR"/>
    <s v="SDW"/>
    <n v="1"/>
    <n v="1"/>
    <n v="0"/>
    <n v="0"/>
    <n v="0"/>
    <n v="1"/>
    <x v="3"/>
    <m/>
  </r>
  <r>
    <s v="1272928"/>
    <s v="Stethoscope Cardiology IV     "/>
    <s v="Black/Brass "/>
    <s v="Ea      "/>
    <s v="3MMED"/>
    <s v="6164"/>
    <n v="1"/>
    <n v="1"/>
    <n v="0"/>
    <n v="0"/>
    <n v="1"/>
    <n v="0"/>
    <x v="3"/>
    <m/>
  </r>
  <r>
    <s v="1105726"/>
    <s v="Tape Cast Deltalite + Fbgl Grn"/>
    <s v="3&quot;X4Yds     "/>
    <s v="10Rl/Bx "/>
    <s v="SMINEP"/>
    <s v="7345826"/>
    <n v="1"/>
    <n v="1"/>
    <n v="0"/>
    <n v="1"/>
    <n v="0"/>
    <n v="0"/>
    <x v="6"/>
    <m/>
  </r>
  <r>
    <s v="1148668"/>
    <s v="Betamethasone Combo Inj Susp  "/>
    <s v="6MG/mL      "/>
    <s v="5mL/Vl  "/>
    <s v="AMERQU"/>
    <s v="072001"/>
    <n v="1"/>
    <n v="10"/>
    <n v="0"/>
    <n v="1"/>
    <n v="0"/>
    <n v="0"/>
    <x v="6"/>
    <m/>
  </r>
  <r>
    <s v="1315532"/>
    <s v="Arm Chair f/ 641 Proc Chair   "/>
    <s v="Obsidian    "/>
    <s v="Ea      "/>
    <s v="MIDMAK"/>
    <s v="9A396001-857"/>
    <n v="1"/>
    <n v="1"/>
    <n v="0"/>
    <n v="0"/>
    <n v="0"/>
    <n v="1"/>
    <x v="3"/>
    <m/>
  </r>
  <r>
    <s v="7204018"/>
    <s v="2018 Flucelvax MDV QIV PB     "/>
    <s v="4Yrs+       "/>
    <s v="5ml/vl  "/>
    <s v="SEQBIO"/>
    <s v="70461041810"/>
    <n v="1"/>
    <n v="4"/>
    <n v="0"/>
    <n v="1"/>
    <n v="0"/>
    <n v="0"/>
    <x v="8"/>
    <m/>
  </r>
  <r>
    <s v="5660227"/>
    <s v="ProBP 3400 Standard NIBP      "/>
    <s v="USB 2 Cuffs "/>
    <s v="Ea      "/>
    <s v="WELCH"/>
    <s v="34XXHT-B"/>
    <n v="1"/>
    <n v="1"/>
    <n v="0"/>
    <n v="1"/>
    <n v="0"/>
    <n v="0"/>
    <x v="6"/>
    <m/>
  </r>
  <r>
    <s v="9026034"/>
    <s v="DRAWER,KEYBOARD SUPERSHEL     "/>
    <s v="            "/>
    <s v="1/PK    "/>
    <s v="ODEPOT"/>
    <s v="404245"/>
    <n v="1"/>
    <n v="1"/>
    <n v="0"/>
    <n v="0"/>
    <n v="0"/>
    <n v="1"/>
    <x v="0"/>
    <m/>
  </r>
  <r>
    <s v="1065965"/>
    <s v="Saline Refill f/Eyewash Unit  "/>
    <s v="            "/>
    <s v="16oz    "/>
    <s v="TROY"/>
    <s v="32-000454-00"/>
    <n v="1"/>
    <n v="1"/>
    <n v="0"/>
    <n v="1"/>
    <n v="0"/>
    <n v="0"/>
    <x v="3"/>
    <m/>
  </r>
  <r>
    <s v="1070502"/>
    <s v="Purple PF Nitrile Glove N/S   "/>
    <s v="Medium      "/>
    <s v="100/Bx  "/>
    <s v="HALYAR"/>
    <s v="55082"/>
    <n v="1"/>
    <n v="4"/>
    <n v="1"/>
    <n v="0"/>
    <n v="0"/>
    <n v="0"/>
    <x v="6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1"/>
    <m/>
  </r>
  <r>
    <s v="6906950"/>
    <s v="Betadine Solution Flip Top    "/>
    <s v="10%         "/>
    <s v="16oz/Bt "/>
    <s v="EMEHEA"/>
    <s v="BSO16P"/>
    <n v="1"/>
    <n v="6"/>
    <n v="1"/>
    <n v="0"/>
    <n v="0"/>
    <n v="0"/>
    <x v="6"/>
    <m/>
  </r>
  <r>
    <s v="1194839"/>
    <s v="Dressing Curad Xerofoam Gauze "/>
    <s v="1x8&quot; 1 Ply  "/>
    <s v="200/Ca  "/>
    <s v="MEDLIN"/>
    <s v="CUR253180"/>
    <n v="1"/>
    <n v="1"/>
    <n v="0"/>
    <n v="1"/>
    <n v="0"/>
    <n v="0"/>
    <x v="6"/>
    <m/>
  </r>
  <r>
    <s v="9120223"/>
    <s v="Cleaning Brush Small          "/>
    <s v="1/2&quot;X6&quot;     "/>
    <s v="6/Pk    "/>
    <s v="MISDFK"/>
    <s v="78-2821"/>
    <n v="1"/>
    <n v="6"/>
    <n v="0"/>
    <n v="0"/>
    <n v="1"/>
    <n v="0"/>
    <x v="3"/>
    <m/>
  </r>
  <r>
    <s v="1045629"/>
    <s v="Tischler Punch Baby Rotating  "/>
    <s v="            "/>
    <s v="Ea      "/>
    <s v="COOPSR"/>
    <s v="907059"/>
    <n v="1"/>
    <n v="2"/>
    <n v="0"/>
    <n v="0"/>
    <n v="0"/>
    <n v="1"/>
    <x v="3"/>
    <m/>
  </r>
  <r>
    <s v="9872165"/>
    <s v="Container Sharps Yellow       "/>
    <s v="9Gallon     "/>
    <s v="8/Ca    "/>
    <s v="BD"/>
    <s v="305604"/>
    <n v="1"/>
    <n v="1"/>
    <n v="0"/>
    <n v="1"/>
    <n v="0"/>
    <n v="0"/>
    <x v="7"/>
    <m/>
  </r>
  <r>
    <s v="1218768"/>
    <s v="Wastebasket Rect Plstc Gray   "/>
    <s v="7Gallon     "/>
    <s v="Ea      "/>
    <s v="ODEPOT"/>
    <s v="566134"/>
    <n v="1"/>
    <n v="4"/>
    <n v="0"/>
    <n v="0"/>
    <n v="0"/>
    <n v="1"/>
    <x v="0"/>
    <m/>
  </r>
  <r>
    <s v="1173265"/>
    <s v="Pessary Ring w/Support Silicon"/>
    <s v="Size 2      "/>
    <s v="Ea      "/>
    <s v="MEDGYN"/>
    <s v="050027"/>
    <n v="1"/>
    <n v="2"/>
    <n v="0"/>
    <n v="0"/>
    <n v="1"/>
    <n v="0"/>
    <x v="3"/>
    <m/>
  </r>
  <r>
    <s v="1242632"/>
    <s v="Kit Curth Suture Removal      "/>
    <s v="            "/>
    <s v="50/Ca   "/>
    <s v="MEDLIN"/>
    <s v="DYNDS1042"/>
    <n v="1"/>
    <n v="10"/>
    <n v="0"/>
    <n v="0"/>
    <n v="1"/>
    <n v="0"/>
    <x v="3"/>
    <m/>
  </r>
  <r>
    <s v="1097836"/>
    <s v="Catheter Tieman 16Fr Sterile  "/>
    <s v="Coude Tip   "/>
    <s v="12/Ca   "/>
    <s v="BARDBI"/>
    <s v="120616"/>
    <n v="1"/>
    <n v="6"/>
    <n v="1"/>
    <n v="0"/>
    <n v="0"/>
    <n v="0"/>
    <x v="6"/>
    <m/>
  </r>
  <r>
    <s v="8908977"/>
    <s v="Kerlix Roll Sterile 3.4&quot;X3.6' "/>
    <s v="3.4X3.6Yd   "/>
    <s v="Ea      "/>
    <s v="CARDKN"/>
    <s v="6725"/>
    <n v="1"/>
    <n v="20"/>
    <n v="1"/>
    <n v="0"/>
    <n v="0"/>
    <n v="0"/>
    <x v="6"/>
    <m/>
  </r>
  <r>
    <s v="1158743"/>
    <s v="Coag Reagent Strip Kit 50     "/>
    <s v="            "/>
    <s v="Ea      "/>
    <s v="COAGUS"/>
    <s v="03P56-50"/>
    <n v="1"/>
    <n v="3"/>
    <n v="0"/>
    <n v="1"/>
    <n v="0"/>
    <n v="0"/>
    <x v="6"/>
    <m/>
  </r>
  <r>
    <s v="1530192"/>
    <s v="Misty-Neb w/T Adapter M P 7'TU"/>
    <s v="            "/>
    <s v="Ea      "/>
    <s v="VYAIRE"/>
    <s v="002438"/>
    <n v="1"/>
    <n v="25"/>
    <n v="0"/>
    <n v="1"/>
    <n v="0"/>
    <n v="0"/>
    <x v="6"/>
    <m/>
  </r>
  <r>
    <s v="1164102"/>
    <s v="Cart Only E Cylinder f/Oxygen "/>
    <s v="2 Parts     "/>
    <s v="Ea      "/>
    <s v="CRADEC"/>
    <s v="CART101-A"/>
    <n v="1"/>
    <n v="3"/>
    <n v="0"/>
    <n v="0"/>
    <n v="0"/>
    <n v="1"/>
    <x v="3"/>
    <m/>
  </r>
  <r>
    <s v="1222768"/>
    <s v="Cushion Heel Adjust-A-Lift    "/>
    <s v="Small       "/>
    <s v="Ea      "/>
    <s v="TROY"/>
    <s v="NC57187-1"/>
    <n v="1"/>
    <n v="5"/>
    <n v="1"/>
    <n v="0"/>
    <n v="0"/>
    <n v="0"/>
    <x v="3"/>
    <m/>
  </r>
  <r>
    <s v="1197619"/>
    <s v="Detergent Ato Dish Palmolive  "/>
    <s v="75oz Gel    "/>
    <s v="6/Ca    "/>
    <s v="LAGASS"/>
    <s v="CPC42706"/>
    <n v="1"/>
    <n v="4"/>
    <n v="0"/>
    <n v="0"/>
    <n v="1"/>
    <n v="0"/>
    <x v="3"/>
    <m/>
  </r>
  <r>
    <s v="1242973"/>
    <s v="Crutch Hammer Visco-GEL       "/>
    <s v="Large Gel   "/>
    <s v="4/Pk    "/>
    <s v="PODPRO"/>
    <s v="1037-L"/>
    <n v="1"/>
    <n v="6"/>
    <n v="1"/>
    <n v="0"/>
    <n v="0"/>
    <n v="0"/>
    <x v="6"/>
    <m/>
  </r>
  <r>
    <s v="2059335"/>
    <s v="Tape Measure                  "/>
    <s v="            "/>
    <s v="Ea      "/>
    <s v="AMDIAG"/>
    <s v="396"/>
    <n v="1"/>
    <n v="6"/>
    <n v="0"/>
    <n v="1"/>
    <n v="0"/>
    <n v="0"/>
    <x v="6"/>
    <m/>
  </r>
  <r>
    <s v="1228760"/>
    <s v="Mouthseal Thermo              "/>
    <s v="Blue        "/>
    <s v="50/Ca   "/>
    <s v="A-MSYS"/>
    <s v="165200"/>
    <n v="1"/>
    <n v="1"/>
    <n v="0"/>
    <n v="0"/>
    <n v="0"/>
    <n v="1"/>
    <x v="3"/>
    <m/>
  </r>
  <r>
    <s v="7194841"/>
    <s v="Provon Foam Handwash w/Mstrzr "/>
    <s v="2000ml      "/>
    <s v="2/Ca    "/>
    <s v="GOJO"/>
    <s v="5285-02"/>
    <n v="1"/>
    <n v="5"/>
    <n v="0"/>
    <n v="0"/>
    <n v="1"/>
    <n v="0"/>
    <x v="3"/>
    <m/>
  </r>
  <r>
    <s v="3423701"/>
    <s v="Tissue Sample Container       "/>
    <s v="            "/>
    <s v="1/Ca    "/>
    <s v="FISHER"/>
    <s v="23316155"/>
    <n v="1"/>
    <n v="1"/>
    <n v="0"/>
    <n v="0"/>
    <n v="0"/>
    <n v="1"/>
    <x v="3"/>
    <m/>
  </r>
  <r>
    <s v="5905192"/>
    <s v="Cautery Tip Hi-Temp           "/>
    <s v="Vasectomy   "/>
    <s v="Ea      "/>
    <s v="ABCO"/>
    <s v="AA21"/>
    <n v="1"/>
    <n v="20"/>
    <n v="0"/>
    <n v="1"/>
    <n v="0"/>
    <n v="0"/>
    <x v="6"/>
    <m/>
  </r>
  <r>
    <s v="9878235"/>
    <s v="Sensicare Aloe PF LF Glov Strl"/>
    <s v="Size 8.5    "/>
    <s v="25Pr/Bx "/>
    <s v="MEDLIN"/>
    <s v="MSG1085"/>
    <n v="1"/>
    <n v="4"/>
    <n v="0"/>
    <n v="1"/>
    <n v="0"/>
    <n v="0"/>
    <x v="6"/>
    <m/>
  </r>
  <r>
    <s v="9043774"/>
    <s v="Mr.Clean Magic Eraser Pad     "/>
    <s v="            "/>
    <s v="4/Bx    "/>
    <s v="ODEPOT"/>
    <s v="115872"/>
    <n v="1"/>
    <n v="6"/>
    <n v="0"/>
    <n v="0"/>
    <n v="0"/>
    <n v="1"/>
    <x v="0"/>
    <m/>
  </r>
  <r>
    <s v="1191696"/>
    <s v="LNCS Neo-3 Sensor Adhesive 3' "/>
    <s v="Neo/Adult   "/>
    <s v="20/Bx   "/>
    <s v="MASIMO"/>
    <s v="2320"/>
    <n v="1"/>
    <n v="2"/>
    <n v="1"/>
    <n v="0"/>
    <n v="0"/>
    <n v="0"/>
    <x v="6"/>
    <m/>
  </r>
  <r>
    <s v="1305015"/>
    <s v="Kit Laceration Sterile w/     "/>
    <s v="Ndl&amp;Syr     "/>
    <s v="16/Ca   "/>
    <s v="MEDLIN"/>
    <s v="DYNJ03000"/>
    <n v="1"/>
    <n v="1"/>
    <n v="0"/>
    <n v="1"/>
    <n v="0"/>
    <n v="0"/>
    <x v="6"/>
    <m/>
  </r>
  <r>
    <s v="1255651"/>
    <s v="Receptacle Slim Jim Resin     "/>
    <s v="8gal Red    "/>
    <s v="Ea      "/>
    <s v="RUBBMD"/>
    <s v="1883564"/>
    <n v="1"/>
    <n v="1"/>
    <n v="0"/>
    <n v="0"/>
    <n v="1"/>
    <n v="0"/>
    <x v="3"/>
    <m/>
  </r>
  <r>
    <s v="1250467"/>
    <s v="Pessary Ring w/ Support       "/>
    <s v="#4          "/>
    <s v="Ea      "/>
    <s v="MEDGYN"/>
    <s v="50029"/>
    <n v="1"/>
    <n v="5"/>
    <n v="0"/>
    <n v="0"/>
    <n v="1"/>
    <n v="0"/>
    <x v="3"/>
    <m/>
  </r>
  <r>
    <s v="1437563"/>
    <s v="Kerlix Gauze Fluff Antimicrob "/>
    <s v="4.5&quot;x4.1Yds "/>
    <s v="1Rl/Pk  "/>
    <s v="CARDKN"/>
    <s v="3332"/>
    <n v="1"/>
    <n v="3"/>
    <n v="1"/>
    <n v="0"/>
    <n v="0"/>
    <n v="0"/>
    <x v="6"/>
    <m/>
  </r>
  <r>
    <s v="1249927"/>
    <s v="Juice Apple Welch's Liquid    "/>
    <s v="5.5oz       "/>
    <s v="48/Ca   "/>
    <s v="ODEPOT"/>
    <s v="987203"/>
    <n v="1"/>
    <n v="1"/>
    <n v="0"/>
    <n v="0"/>
    <n v="0"/>
    <n v="1"/>
    <x v="0"/>
    <m/>
  </r>
  <r>
    <s v="1178678"/>
    <s v="Superfrost Bev Edge Micro Sli "/>
    <s v="            "/>
    <s v="144/Pk  "/>
    <s v="FISHER"/>
    <s v="12550002"/>
    <n v="1"/>
    <n v="10"/>
    <n v="0"/>
    <n v="0"/>
    <n v="0"/>
    <n v="1"/>
    <x v="3"/>
    <m/>
  </r>
  <r>
    <s v="1200223"/>
    <s v="Cannula Pediatric Nasal       "/>
    <s v="            "/>
    <s v="Ea      "/>
    <s v="RUSCH"/>
    <s v="1101"/>
    <n v="1"/>
    <n v="3"/>
    <n v="0"/>
    <n v="1"/>
    <n v="0"/>
    <n v="0"/>
    <x v="6"/>
    <m/>
  </r>
  <r>
    <s v="1264702"/>
    <s v="Dynatron Ion Butterfly 2.0 cc "/>
    <s v="            "/>
    <s v="12/Bx   "/>
    <s v="DYNTRN"/>
    <s v="ION-B"/>
    <n v="1"/>
    <n v="3"/>
    <n v="0"/>
    <n v="0"/>
    <n v="1"/>
    <n v="0"/>
    <x v="3"/>
    <m/>
  </r>
  <r>
    <s v="1530315"/>
    <s v="Optichamber Diamond Line      "/>
    <s v="            "/>
    <s v="10/Ca   "/>
    <s v="VYAIRE"/>
    <s v="107-7478"/>
    <n v="1"/>
    <n v="1"/>
    <n v="0"/>
    <n v="1"/>
    <n v="0"/>
    <n v="0"/>
    <x v="6"/>
    <m/>
  </r>
  <r>
    <s v="2283219"/>
    <s v="Flovent HFA Aero Inh 10.6gm   "/>
    <s v="44mcg       "/>
    <s v="10.6GM  "/>
    <s v="CARDWH"/>
    <s v="3947678"/>
    <n v="1"/>
    <n v="1"/>
    <n v="0"/>
    <n v="0"/>
    <n v="1"/>
    <n v="0"/>
    <x v="3"/>
    <m/>
  </r>
  <r>
    <s v="1219166"/>
    <s v="Electrode Needle Broad Sgl Use"/>
    <s v="            "/>
    <s v="25/Pk   "/>
    <s v="ELLMAN"/>
    <s v="F1D"/>
    <n v="1"/>
    <n v="1"/>
    <n v="0"/>
    <n v="0"/>
    <n v="1"/>
    <n v="0"/>
    <x v="3"/>
    <m/>
  </r>
  <r>
    <s v="1173440"/>
    <s v="Nestle Pure-Life Water Purifd "/>
    <s v="16.9oz/Bt   "/>
    <s v="24Bt/Ca "/>
    <s v="ODEPOT"/>
    <s v="620007"/>
    <n v="1"/>
    <n v="2"/>
    <n v="0"/>
    <n v="0"/>
    <n v="0"/>
    <n v="1"/>
    <x v="0"/>
    <m/>
  </r>
  <r>
    <s v="6545939"/>
    <s v="Suture Vicryl Violet Reel     "/>
    <s v="2-0 54&quot;     "/>
    <s v="12/Bx   "/>
    <s v="ETHICO"/>
    <s v="J206G"/>
    <n v="1"/>
    <n v="1"/>
    <n v="0"/>
    <n v="0"/>
    <n v="1"/>
    <n v="0"/>
    <x v="3"/>
    <m/>
  </r>
  <r>
    <s v="6780003"/>
    <s v="Penrose Drain Sterile 18&quot;     "/>
    <s v="x 1/4&quot;      "/>
    <s v="25/Ca   "/>
    <s v="MEDLIN"/>
    <s v="DYND50420"/>
    <n v="1"/>
    <n v="1"/>
    <n v="0"/>
    <n v="1"/>
    <n v="0"/>
    <n v="0"/>
    <x v="6"/>
    <m/>
  </r>
  <r>
    <s v="6110988"/>
    <s v="Urethral Cath.18fr Coude Tip  "/>
    <s v="            "/>
    <s v="12/Ca   "/>
    <s v="BARDBI"/>
    <s v="120618"/>
    <n v="1"/>
    <n v="2"/>
    <n v="0"/>
    <n v="0"/>
    <n v="1"/>
    <n v="0"/>
    <x v="3"/>
    <m/>
  </r>
  <r>
    <s v="1218769"/>
    <s v="Bin Recycling Rect Blue PP    "/>
    <s v="3.25 Gallon "/>
    <s v="Ea      "/>
    <s v="ODEPOT"/>
    <s v="566458"/>
    <n v="1"/>
    <n v="1"/>
    <n v="0"/>
    <n v="0"/>
    <n v="0"/>
    <n v="1"/>
    <x v="0"/>
    <m/>
  </r>
  <r>
    <s v="5700337"/>
    <s v="Needle Disposable Safety      "/>
    <s v="18gX1       "/>
    <s v="100/Bx  "/>
    <s v="SOLMIL"/>
    <s v="SN1810"/>
    <n v="1"/>
    <n v="2"/>
    <n v="1"/>
    <n v="0"/>
    <n v="0"/>
    <n v="0"/>
    <x v="6"/>
    <m/>
  </r>
  <r>
    <s v="1172824"/>
    <s v="Uterine Sound Sims 25cm Plastc"/>
    <s v="Single Use  "/>
    <s v="25/Bx   "/>
    <s v="GYNEX"/>
    <s v="4601"/>
    <n v="1"/>
    <n v="2"/>
    <n v="0"/>
    <n v="1"/>
    <n v="0"/>
    <n v="0"/>
    <x v="6"/>
    <m/>
  </r>
  <r>
    <s v="8760574"/>
    <s v="Maxorb Extra Cmc/Alginate     "/>
    <s v="4x4         "/>
    <s v="50/Ca   "/>
    <s v="MEDLIN"/>
    <s v="MSC7044EP"/>
    <n v="1"/>
    <n v="2"/>
    <n v="0"/>
    <n v="0"/>
    <n v="1"/>
    <n v="0"/>
    <x v="3"/>
    <m/>
  </r>
  <r>
    <s v="9875736"/>
    <s v="Syringes w/Needle LL Disp 3cc "/>
    <s v="25gx1&quot;      "/>
    <s v="100/Bx  "/>
    <s v="BD"/>
    <s v="309581"/>
    <n v="1"/>
    <n v="1"/>
    <n v="0"/>
    <n v="1"/>
    <n v="0"/>
    <n v="0"/>
    <x v="6"/>
    <m/>
  </r>
  <r>
    <s v="6400093"/>
    <s v="Cleanser Wound Restore Spray  "/>
    <s v="12oz Btl    "/>
    <s v="12Bt/Bx "/>
    <s v="HOLLIS"/>
    <s v="529976"/>
    <n v="1"/>
    <n v="1"/>
    <n v="0"/>
    <n v="1"/>
    <n v="0"/>
    <n v="0"/>
    <x v="3"/>
    <m/>
  </r>
  <r>
    <s v="1329031"/>
    <s v="Handle Power Li-Ion w/ USB    "/>
    <s v="3.5V        "/>
    <s v="Ea      "/>
    <s v="WELCH"/>
    <s v="71900-USB"/>
    <n v="1"/>
    <n v="1"/>
    <n v="0"/>
    <n v="0"/>
    <n v="1"/>
    <n v="0"/>
    <x v="3"/>
    <m/>
  </r>
  <r>
    <s v="1103591"/>
    <s v="Cuff Reus Thigh 1-Tube HP     "/>
    <s v="40-55cm     "/>
    <s v="Ea      "/>
    <s v="WELCH"/>
    <s v="REUSE-13-1HP"/>
    <n v="1"/>
    <n v="3"/>
    <n v="0"/>
    <n v="0"/>
    <n v="1"/>
    <n v="0"/>
    <x v="4"/>
    <m/>
  </r>
  <r>
    <s v="5661679"/>
    <s v="Kleenspec Disp Otosc Spec Ped "/>
    <s v="2.75mm      "/>
    <s v="850/Bg  "/>
    <s v="WELCH"/>
    <s v="52432-U"/>
    <n v="1"/>
    <n v="1"/>
    <n v="1"/>
    <n v="0"/>
    <n v="0"/>
    <n v="0"/>
    <x v="6"/>
    <m/>
  </r>
  <r>
    <s v="2610165"/>
    <s v="Battery Procell AAA           "/>
    <s v="            "/>
    <s v="4/Pk    "/>
    <s v="ABCO"/>
    <s v="PC2400BKD"/>
    <n v="1"/>
    <n v="8"/>
    <n v="0"/>
    <n v="1"/>
    <n v="0"/>
    <n v="0"/>
    <x v="6"/>
    <m/>
  </r>
  <r>
    <s v="1241450"/>
    <s v="Solution Formalin 10%Neut Buff"/>
    <s v="90mL        "/>
    <s v="96/Ca   "/>
    <s v="ALLEG"/>
    <s v="C4320-45H"/>
    <n v="1"/>
    <n v="2"/>
    <n v="0"/>
    <n v="0"/>
    <n v="1"/>
    <n v="0"/>
    <x v="3"/>
    <m/>
  </r>
  <r>
    <s v="1123966"/>
    <s v="Contro-Syringe Piston         "/>
    <s v="60ml        "/>
    <s v="50/Ca   "/>
    <s v="MEDLIN"/>
    <s v="DYND20325"/>
    <n v="1"/>
    <n v="1"/>
    <n v="0"/>
    <n v="0"/>
    <n v="1"/>
    <n v="0"/>
    <x v="3"/>
    <m/>
  </r>
  <r>
    <s v="9873628"/>
    <s v="Syringes w/Needle LL Disp 5cc "/>
    <s v="20gx1&quot;      "/>
    <s v="100/Bx  "/>
    <s v="BD"/>
    <s v="309634"/>
    <n v="1"/>
    <n v="1"/>
    <n v="0"/>
    <n v="1"/>
    <n v="0"/>
    <n v="0"/>
    <x v="6"/>
    <m/>
  </r>
  <r>
    <s v="1534735"/>
    <s v="Mouthpiece Disp One Way Valve "/>
    <s v="            "/>
    <s v="200/Ca  "/>
    <s v="VYAIRE"/>
    <s v="002073"/>
    <n v="1"/>
    <n v="1"/>
    <n v="0"/>
    <n v="1"/>
    <n v="0"/>
    <n v="0"/>
    <x v="6"/>
    <m/>
  </r>
  <r>
    <s v="4200017"/>
    <s v="Eakin Wound Pouch             "/>
    <s v="9.7x6.3     "/>
    <s v="5/Bx    "/>
    <s v="BRISTL"/>
    <s v="839263"/>
    <n v="1"/>
    <n v="1"/>
    <n v="0"/>
    <n v="1"/>
    <n v="0"/>
    <n v="0"/>
    <x v="7"/>
    <m/>
  </r>
  <r>
    <s v="7180015"/>
    <s v="AED Training Electrode Pads   "/>
    <s v="Adult       "/>
    <s v="1/Pr    "/>
    <s v="BURDIC"/>
    <s v="9035-005"/>
    <n v="1"/>
    <n v="1"/>
    <n v="0"/>
    <n v="0"/>
    <n v="0"/>
    <n v="1"/>
    <x v="3"/>
    <m/>
  </r>
  <r>
    <s v="1315610"/>
    <s v="Tray PICC Arnett F/IU Hlth Rad"/>
    <s v="Custom      "/>
    <s v="4/Ca    "/>
    <s v="AVIMED"/>
    <s v="HSCA055"/>
    <n v="1"/>
    <n v="3"/>
    <n v="1"/>
    <n v="0"/>
    <n v="0"/>
    <n v="0"/>
    <x v="6"/>
    <m/>
  </r>
  <r>
    <s v="4855033"/>
    <s v="Spandage Latex Free 25 Yds    "/>
    <s v="Size 3      "/>
    <s v="1/Bx    "/>
    <s v="MEDI-T"/>
    <s v="MT03"/>
    <n v="1"/>
    <n v="1"/>
    <n v="0"/>
    <n v="0"/>
    <n v="1"/>
    <n v="0"/>
    <x v="3"/>
    <m/>
  </r>
  <r>
    <s v="1218776"/>
    <s v="Amiodarone Hcl PF Syringe 3mL "/>
    <s v="50Mg/mL     "/>
    <s v="10/Bx   "/>
    <s v="SAGPHA"/>
    <s v="25021030266"/>
    <n v="1"/>
    <n v="1"/>
    <n v="1"/>
    <n v="0"/>
    <n v="0"/>
    <n v="0"/>
    <x v="6"/>
    <m/>
  </r>
  <r>
    <s v="1189154"/>
    <s v="Optichamber Diamond w/Mask    "/>
    <s v="Small       "/>
    <s v="10/Ca   "/>
    <s v="VYAIRE"/>
    <s v="107-9823"/>
    <n v="1"/>
    <n v="2"/>
    <n v="0"/>
    <n v="0"/>
    <n v="1"/>
    <n v="0"/>
    <x v="3"/>
    <m/>
  </r>
  <r>
    <s v="1190222"/>
    <s v="Handle Bag Foldover Die-Cut   "/>
    <s v="12x15&quot;      "/>
    <s v="500/Ca  "/>
    <s v="MINGRI"/>
    <s v="FO12WHI"/>
    <n v="1"/>
    <n v="1"/>
    <n v="0"/>
    <n v="0"/>
    <n v="0"/>
    <n v="1"/>
    <x v="3"/>
    <m/>
  </r>
  <r>
    <s v="2488793"/>
    <s v="Magnesium Sulf Inj SYR Non-Ret"/>
    <s v="50%         "/>
    <s v="10mL/Ea "/>
    <s v="GIVREP"/>
    <s v="00409175410"/>
    <n v="1"/>
    <n v="1"/>
    <n v="1"/>
    <n v="0"/>
    <n v="0"/>
    <n v="0"/>
    <x v="1"/>
    <m/>
  </r>
  <r>
    <s v="3750168"/>
    <s v="Dexamethasone Sodphos SDV     "/>
    <s v="4mg/ml      "/>
    <s v="25x1ml  "/>
    <s v="AMEPHA"/>
    <s v="63323016501"/>
    <n v="1"/>
    <n v="1"/>
    <n v="1"/>
    <n v="0"/>
    <n v="0"/>
    <n v="0"/>
    <x v="6"/>
    <m/>
  </r>
  <r>
    <s v="2510030"/>
    <s v="Gel MediHoney Tube HCS Sterile"/>
    <s v="5oz         "/>
    <s v="40/Ca   "/>
    <s v="DERM"/>
    <s v="31805"/>
    <n v="1"/>
    <n v="2"/>
    <n v="0"/>
    <n v="0"/>
    <n v="1"/>
    <n v="0"/>
    <x v="3"/>
    <m/>
  </r>
  <r>
    <s v="1195894"/>
    <s v="Gauze Sponge Avant LF Sterile "/>
    <s v="2x2&quot; 4 Ply  "/>
    <s v="3000/Ca "/>
    <s v="MEDLIN"/>
    <s v="NON21224"/>
    <n v="1"/>
    <n v="1"/>
    <n v="0"/>
    <n v="0"/>
    <n v="0"/>
    <n v="1"/>
    <x v="3"/>
    <m/>
  </r>
  <r>
    <s v="1083300"/>
    <s v="LDX w/Optics Check            "/>
    <s v="            "/>
    <s v="Ea      "/>
    <s v="CHOLES"/>
    <s v="13454"/>
    <n v="1"/>
    <n v="1"/>
    <n v="0"/>
    <n v="0"/>
    <n v="0"/>
    <n v="1"/>
    <x v="3"/>
    <m/>
  </r>
  <r>
    <s v="1198170"/>
    <s v="Syringe 5cc w/Needle          "/>
    <s v="20gX1&quot;      "/>
    <s v="100/Bx  "/>
    <s v="NIPMED"/>
    <s v="JD+05L2025"/>
    <n v="1"/>
    <n v="1"/>
    <n v="1"/>
    <n v="0"/>
    <n v="0"/>
    <n v="0"/>
    <x v="6"/>
    <m/>
  </r>
  <r>
    <s v="7610026"/>
    <s v="Ethyl Chloride Mist Spray Can "/>
    <s v="3.5oz       "/>
    <s v="Ea      "/>
    <s v="GEBAUE"/>
    <s v="7610026-1PK"/>
    <n v="1"/>
    <n v="4"/>
    <n v="1"/>
    <n v="0"/>
    <n v="0"/>
    <n v="0"/>
    <x v="6"/>
    <m/>
  </r>
  <r>
    <s v="6101583"/>
    <s v="Immobolizer Wrist/Elbow       "/>
    <s v="Large       "/>
    <s v="Ea      "/>
    <s v="KENAD"/>
    <s v="50-5006LG"/>
    <n v="1"/>
    <n v="4"/>
    <n v="0"/>
    <n v="0"/>
    <n v="1"/>
    <n v="0"/>
    <x v="3"/>
    <m/>
  </r>
  <r>
    <s v="8907281"/>
    <s v="Removal Suture Skin           "/>
    <s v="Kit         "/>
    <s v="Ea      "/>
    <s v="CARDKN"/>
    <s v="66200-"/>
    <n v="1"/>
    <n v="6"/>
    <n v="1"/>
    <n v="0"/>
    <n v="0"/>
    <n v="0"/>
    <x v="6"/>
    <m/>
  </r>
  <r>
    <s v="6911135"/>
    <s v="Punch Tischler Morgan Biopsy  "/>
    <s v="3x6mm Bite  "/>
    <s v="Ea      "/>
    <s v="BRSURG"/>
    <s v="BR70-62101"/>
    <n v="1"/>
    <n v="2"/>
    <n v="0"/>
    <n v="0"/>
    <n v="1"/>
    <n v="0"/>
    <x v="3"/>
    <m/>
  </r>
  <r>
    <s v="1165219"/>
    <s v="Desk Wall Fold Up 21x4x17     "/>
    <s v="Mahogany    "/>
    <s v="Ea      "/>
    <s v="WOODNM"/>
    <s v="WD17-21MH"/>
    <n v="1"/>
    <n v="1"/>
    <n v="0"/>
    <n v="0"/>
    <n v="0"/>
    <n v="1"/>
    <x v="3"/>
    <m/>
  </r>
  <r>
    <s v="1264483"/>
    <s v="Punch Biopsy Disposable       "/>
    <s v="10mm        "/>
    <s v="25/Bx   "/>
    <s v="ACUDE"/>
    <s v="P1025"/>
    <n v="1"/>
    <n v="1"/>
    <n v="1"/>
    <n v="0"/>
    <n v="0"/>
    <n v="0"/>
    <x v="6"/>
    <m/>
  </r>
  <r>
    <s v="1114016"/>
    <s v="Handle F/Otoscope w/Well      "/>
    <s v="Adapter     "/>
    <s v="Ea      "/>
    <s v="WELCH"/>
    <s v="71930"/>
    <n v="1"/>
    <n v="1"/>
    <n v="0"/>
    <n v="0"/>
    <n v="0"/>
    <n v="1"/>
    <x v="3"/>
    <m/>
  </r>
  <r>
    <s v="1182153"/>
    <s v="Lidocaine Jelly Urojet 5mL    "/>
    <s v="2%          "/>
    <s v="25/Pk   "/>
    <s v="IMSCO"/>
    <s v="76329301205"/>
    <n v="1"/>
    <n v="1"/>
    <n v="0"/>
    <n v="1"/>
    <n v="0"/>
    <n v="0"/>
    <x v="6"/>
    <m/>
  </r>
  <r>
    <s v="8654823"/>
    <s v="Sling &amp; Swathe                "/>
    <s v="            "/>
    <s v="Ea      "/>
    <s v="SMTNEP"/>
    <s v="79-84245"/>
    <n v="1"/>
    <n v="3"/>
    <n v="1"/>
    <n v="0"/>
    <n v="0"/>
    <n v="0"/>
    <x v="6"/>
    <m/>
  </r>
  <r>
    <s v="1161040"/>
    <s v="Forcep Kelly Std Strt         "/>
    <s v="5.5&quot;        "/>
    <s v="50/Ca   "/>
    <s v="MEDLIN"/>
    <s v="DYNJ04048"/>
    <n v="1"/>
    <n v="1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45A67-3630-42C7-9784-0DB3DC77B232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3"/>
        <item x="0"/>
        <item x="2"/>
        <item x="9"/>
        <item x="4"/>
        <item x="7"/>
        <item x="8"/>
        <item x="6"/>
        <item x="1"/>
        <item x="5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5"/>
          </reference>
        </references>
      </pivotArea>
    </format>
    <format dxfId="6">
      <pivotArea dataOnly="0" labelOnly="1" fieldPosition="0">
        <references count="1">
          <reference field="12" count="1">
            <x v="5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2"/>
          </reference>
        </references>
      </pivotArea>
    </format>
    <format dxfId="2">
      <pivotArea dataOnly="0" labelOnly="1" fieldPosition="0">
        <references count="1">
          <reference field="12" count="1">
            <x v="2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9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5565</v>
      </c>
      <c r="D3" s="6">
        <v>5170</v>
      </c>
      <c r="E3" s="5">
        <v>0.92902066486972146</v>
      </c>
      <c r="F3" s="6">
        <v>98</v>
      </c>
      <c r="G3" s="5">
        <v>0.94663072776280321</v>
      </c>
      <c r="H3" s="6">
        <v>125</v>
      </c>
      <c r="I3" s="6">
        <v>73</v>
      </c>
      <c r="J3" s="6">
        <v>99</v>
      </c>
    </row>
    <row r="4" spans="1:10" x14ac:dyDescent="0.3">
      <c r="A4" s="29" t="s">
        <v>12</v>
      </c>
      <c r="B4" s="29"/>
      <c r="C4" s="28"/>
      <c r="D4" s="28"/>
      <c r="E4" s="5">
        <v>0.95992812219227308</v>
      </c>
      <c r="F4" s="3"/>
      <c r="G4" s="5">
        <v>0.97753818508535495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122</v>
      </c>
      <c r="D5" s="8">
        <v>114</v>
      </c>
      <c r="E5" s="4">
        <v>0.93442622950819687</v>
      </c>
      <c r="F5" s="8">
        <v>2</v>
      </c>
      <c r="G5" s="4">
        <v>0.95081967213114749</v>
      </c>
      <c r="H5" s="8">
        <v>4</v>
      </c>
      <c r="I5" s="8">
        <v>1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111</v>
      </c>
      <c r="D6" s="8">
        <v>103</v>
      </c>
      <c r="E6" s="4">
        <v>0.927927927927928</v>
      </c>
      <c r="F6" s="8">
        <v>4</v>
      </c>
      <c r="G6" s="4">
        <v>0.963963963963964</v>
      </c>
      <c r="H6" s="8">
        <v>3</v>
      </c>
      <c r="I6" s="8">
        <v>0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108</v>
      </c>
      <c r="D7" s="8">
        <v>103</v>
      </c>
      <c r="E7" s="4">
        <v>0.95370370370370372</v>
      </c>
      <c r="F7" s="8">
        <v>2</v>
      </c>
      <c r="G7" s="4">
        <v>0.9722222222222221</v>
      </c>
      <c r="H7" s="8">
        <v>0</v>
      </c>
      <c r="I7" s="8">
        <v>2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102</v>
      </c>
      <c r="D8" s="8">
        <v>100</v>
      </c>
      <c r="E8" s="4">
        <v>0.98039215686274506</v>
      </c>
      <c r="F8" s="8">
        <v>2</v>
      </c>
      <c r="G8" s="4">
        <v>1</v>
      </c>
      <c r="H8" s="8">
        <v>0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97</v>
      </c>
      <c r="D9" s="8">
        <v>88</v>
      </c>
      <c r="E9" s="4">
        <v>0.90721649484536082</v>
      </c>
      <c r="F9" s="8">
        <v>2</v>
      </c>
      <c r="G9" s="4">
        <v>0.92783505154639168</v>
      </c>
      <c r="H9" s="8">
        <v>3</v>
      </c>
      <c r="I9" s="8">
        <v>2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94</v>
      </c>
      <c r="D10" s="8">
        <v>84</v>
      </c>
      <c r="E10" s="4">
        <v>0.8936170212765957</v>
      </c>
      <c r="F10" s="8">
        <v>4</v>
      </c>
      <c r="G10" s="4">
        <v>0.93617021276595747</v>
      </c>
      <c r="H10" s="8">
        <v>2</v>
      </c>
      <c r="I10" s="8">
        <v>4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84</v>
      </c>
      <c r="D11" s="8">
        <v>78</v>
      </c>
      <c r="E11" s="4">
        <v>0.9285714285714286</v>
      </c>
      <c r="F11" s="8">
        <v>3</v>
      </c>
      <c r="G11" s="4">
        <v>0.9642857142857143</v>
      </c>
      <c r="H11" s="8">
        <v>1</v>
      </c>
      <c r="I11" s="8">
        <v>2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82</v>
      </c>
      <c r="D12" s="8">
        <v>76</v>
      </c>
      <c r="E12" s="4">
        <v>0.92682926829268297</v>
      </c>
      <c r="F12" s="8">
        <v>1</v>
      </c>
      <c r="G12" s="4">
        <v>0.93902439024390238</v>
      </c>
      <c r="H12" s="8">
        <v>5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77</v>
      </c>
      <c r="D13" s="8">
        <v>74</v>
      </c>
      <c r="E13" s="4">
        <v>0.96103896103896103</v>
      </c>
      <c r="F13" s="8">
        <v>1</v>
      </c>
      <c r="G13" s="4">
        <v>0.97402597402597413</v>
      </c>
      <c r="H13" s="8">
        <v>1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77</v>
      </c>
      <c r="D14" s="8">
        <v>73</v>
      </c>
      <c r="E14" s="4">
        <v>0.94805194805194803</v>
      </c>
      <c r="F14" s="8">
        <v>1</v>
      </c>
      <c r="G14" s="4">
        <v>0.96103896103896103</v>
      </c>
      <c r="H14" s="8">
        <v>1</v>
      </c>
      <c r="I14" s="8">
        <v>1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75</v>
      </c>
      <c r="D15" s="8">
        <v>71</v>
      </c>
      <c r="E15" s="4">
        <v>0.94666666666666677</v>
      </c>
      <c r="F15" s="8">
        <v>0</v>
      </c>
      <c r="G15" s="4">
        <v>0.94666666666666677</v>
      </c>
      <c r="H15" s="8">
        <v>1</v>
      </c>
      <c r="I15" s="8">
        <v>3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70</v>
      </c>
      <c r="D16" s="8">
        <v>68</v>
      </c>
      <c r="E16" s="4">
        <v>0.97142857142857142</v>
      </c>
      <c r="F16" s="8">
        <v>0</v>
      </c>
      <c r="G16" s="4">
        <v>0.97142857142857142</v>
      </c>
      <c r="H16" s="8">
        <v>0</v>
      </c>
      <c r="I16" s="8">
        <v>2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67</v>
      </c>
      <c r="D17" s="8">
        <v>58</v>
      </c>
      <c r="E17" s="4">
        <v>0.86567164179104461</v>
      </c>
      <c r="F17" s="8">
        <v>3</v>
      </c>
      <c r="G17" s="4">
        <v>0.91044776119402981</v>
      </c>
      <c r="H17" s="8">
        <v>3</v>
      </c>
      <c r="I17" s="8">
        <v>1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64</v>
      </c>
      <c r="D18" s="8">
        <v>58</v>
      </c>
      <c r="E18" s="4">
        <v>0.90625</v>
      </c>
      <c r="F18" s="8">
        <v>0</v>
      </c>
      <c r="G18" s="4">
        <v>0.90625</v>
      </c>
      <c r="H18" s="8">
        <v>4</v>
      </c>
      <c r="I18" s="8">
        <v>2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62</v>
      </c>
      <c r="D19" s="8">
        <v>60</v>
      </c>
      <c r="E19" s="4">
        <v>0.967741935483871</v>
      </c>
      <c r="F19" s="8">
        <v>1</v>
      </c>
      <c r="G19" s="4">
        <v>0.9838709677419355</v>
      </c>
      <c r="H19" s="8">
        <v>1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58</v>
      </c>
      <c r="D20" s="8">
        <v>52</v>
      </c>
      <c r="E20" s="4">
        <v>0.89655172413793105</v>
      </c>
      <c r="F20" s="8">
        <v>1</v>
      </c>
      <c r="G20" s="4">
        <v>0.91379310344827591</v>
      </c>
      <c r="H20" s="8">
        <v>3</v>
      </c>
      <c r="I20" s="8">
        <v>1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54</v>
      </c>
      <c r="D21" s="8">
        <v>52</v>
      </c>
      <c r="E21" s="4">
        <v>0.96296296296296291</v>
      </c>
      <c r="F21" s="8">
        <v>2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50</v>
      </c>
      <c r="D22" s="8">
        <v>47</v>
      </c>
      <c r="E22" s="4">
        <v>0.94</v>
      </c>
      <c r="F22" s="8">
        <v>0</v>
      </c>
      <c r="G22" s="4">
        <v>0.94</v>
      </c>
      <c r="H22" s="8">
        <v>3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49</v>
      </c>
      <c r="D23" s="8">
        <v>45</v>
      </c>
      <c r="E23" s="4">
        <v>0.91836734693877564</v>
      </c>
      <c r="F23" s="8">
        <v>1</v>
      </c>
      <c r="G23" s="4">
        <v>0.93877551020408168</v>
      </c>
      <c r="H23" s="8">
        <v>1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48</v>
      </c>
      <c r="D24" s="8">
        <v>45</v>
      </c>
      <c r="E24" s="4">
        <v>0.9375</v>
      </c>
      <c r="F24" s="8">
        <v>2</v>
      </c>
      <c r="G24" s="4">
        <v>0.97916666666666652</v>
      </c>
      <c r="H24" s="8">
        <v>0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48</v>
      </c>
      <c r="D25" s="8">
        <v>44</v>
      </c>
      <c r="E25" s="4">
        <v>0.91666666666666652</v>
      </c>
      <c r="F25" s="8">
        <v>0</v>
      </c>
      <c r="G25" s="4">
        <v>0.91666666666666652</v>
      </c>
      <c r="H25" s="8">
        <v>2</v>
      </c>
      <c r="I25" s="8">
        <v>1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48</v>
      </c>
      <c r="D26" s="8">
        <v>48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47</v>
      </c>
      <c r="D27" s="8">
        <v>43</v>
      </c>
      <c r="E27" s="4">
        <v>0.91489361702127647</v>
      </c>
      <c r="F27" s="8">
        <v>1</v>
      </c>
      <c r="G27" s="4">
        <v>0.93617021276595747</v>
      </c>
      <c r="H27" s="8">
        <v>1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47</v>
      </c>
      <c r="D28" s="8">
        <v>45</v>
      </c>
      <c r="E28" s="4">
        <v>0.95744680851063835</v>
      </c>
      <c r="F28" s="8">
        <v>1</v>
      </c>
      <c r="G28" s="4">
        <v>0.97872340425531912</v>
      </c>
      <c r="H28" s="8">
        <v>0</v>
      </c>
      <c r="I28" s="8">
        <v>1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47</v>
      </c>
      <c r="D29" s="8">
        <v>44</v>
      </c>
      <c r="E29" s="4">
        <v>0.93617021276595747</v>
      </c>
      <c r="F29" s="8">
        <v>0</v>
      </c>
      <c r="G29" s="4">
        <v>0.93617021276595747</v>
      </c>
      <c r="H29" s="8">
        <v>0</v>
      </c>
      <c r="I29" s="8">
        <v>2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47</v>
      </c>
      <c r="D30" s="8">
        <v>44</v>
      </c>
      <c r="E30" s="4">
        <v>0.93617021276595747</v>
      </c>
      <c r="F30" s="8">
        <v>0</v>
      </c>
      <c r="G30" s="4">
        <v>0.93617021276595747</v>
      </c>
      <c r="H30" s="8">
        <v>1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47</v>
      </c>
      <c r="D31" s="8">
        <v>43</v>
      </c>
      <c r="E31" s="4">
        <v>0.91489361702127647</v>
      </c>
      <c r="F31" s="8">
        <v>2</v>
      </c>
      <c r="G31" s="4">
        <v>0.95744680851063835</v>
      </c>
      <c r="H31" s="8">
        <v>1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46</v>
      </c>
      <c r="D32" s="8">
        <v>32</v>
      </c>
      <c r="E32" s="4">
        <v>0.69565217391304346</v>
      </c>
      <c r="F32" s="8">
        <v>1</v>
      </c>
      <c r="G32" s="4">
        <v>0.71739130434782605</v>
      </c>
      <c r="H32" s="8">
        <v>0</v>
      </c>
      <c r="I32" s="8">
        <v>2</v>
      </c>
      <c r="J32" s="8">
        <v>11</v>
      </c>
    </row>
    <row r="33" spans="1:10" x14ac:dyDescent="0.3">
      <c r="A33" s="7" t="s">
        <v>69</v>
      </c>
      <c r="B33" s="7" t="s">
        <v>70</v>
      </c>
      <c r="C33" s="8">
        <v>46</v>
      </c>
      <c r="D33" s="8">
        <v>41</v>
      </c>
      <c r="E33" s="4">
        <v>0.89130434782608692</v>
      </c>
      <c r="F33" s="8">
        <v>3</v>
      </c>
      <c r="G33" s="4">
        <v>0.95652173913043481</v>
      </c>
      <c r="H33" s="8">
        <v>2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46</v>
      </c>
      <c r="D34" s="8">
        <v>43</v>
      </c>
      <c r="E34" s="4">
        <v>0.93478260869565222</v>
      </c>
      <c r="F34" s="8">
        <v>0</v>
      </c>
      <c r="G34" s="4">
        <v>0.93478260869565222</v>
      </c>
      <c r="H34" s="8">
        <v>0</v>
      </c>
      <c r="I34" s="8">
        <v>0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43</v>
      </c>
      <c r="D35" s="8">
        <v>40</v>
      </c>
      <c r="E35" s="4">
        <v>0.93023255813953487</v>
      </c>
      <c r="F35" s="8">
        <v>0</v>
      </c>
      <c r="G35" s="4">
        <v>0.93023255813953487</v>
      </c>
      <c r="H35" s="8">
        <v>2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43</v>
      </c>
      <c r="D36" s="8">
        <v>41</v>
      </c>
      <c r="E36" s="4">
        <v>0.95348837209302328</v>
      </c>
      <c r="F36" s="8">
        <v>1</v>
      </c>
      <c r="G36" s="4">
        <v>0.97674418604651148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41</v>
      </c>
      <c r="D37" s="8">
        <v>41</v>
      </c>
      <c r="E37" s="4">
        <v>1</v>
      </c>
      <c r="F37" s="8">
        <v>0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41</v>
      </c>
      <c r="D38" s="8">
        <v>41</v>
      </c>
      <c r="E38" s="4">
        <v>1</v>
      </c>
      <c r="F38" s="8">
        <v>0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40</v>
      </c>
      <c r="D39" s="8">
        <v>35</v>
      </c>
      <c r="E39" s="4">
        <v>0.875</v>
      </c>
      <c r="F39" s="8">
        <v>2</v>
      </c>
      <c r="G39" s="4">
        <v>0.92500000000000004</v>
      </c>
      <c r="H39" s="8">
        <v>1</v>
      </c>
      <c r="I39" s="8">
        <v>2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39</v>
      </c>
      <c r="D40" s="8">
        <v>36</v>
      </c>
      <c r="E40" s="4">
        <v>0.92307692307692302</v>
      </c>
      <c r="F40" s="8">
        <v>1</v>
      </c>
      <c r="G40" s="4">
        <v>0.94871794871794857</v>
      </c>
      <c r="H40" s="8">
        <v>2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39</v>
      </c>
      <c r="D41" s="8">
        <v>37</v>
      </c>
      <c r="E41" s="4">
        <v>0.94871794871794857</v>
      </c>
      <c r="F41" s="8">
        <v>1</v>
      </c>
      <c r="G41" s="4">
        <v>0.97435897435897434</v>
      </c>
      <c r="H41" s="8">
        <v>1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39</v>
      </c>
      <c r="D42" s="8">
        <v>38</v>
      </c>
      <c r="E42" s="4">
        <v>0.97435897435897434</v>
      </c>
      <c r="F42" s="8">
        <v>0</v>
      </c>
      <c r="G42" s="4">
        <v>0.97435897435897434</v>
      </c>
      <c r="H42" s="8">
        <v>0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37</v>
      </c>
      <c r="D43" s="8">
        <v>36</v>
      </c>
      <c r="E43" s="4">
        <v>0.97297297297297303</v>
      </c>
      <c r="F43" s="8">
        <v>0</v>
      </c>
      <c r="G43" s="4">
        <v>0.97297297297297303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37</v>
      </c>
      <c r="D44" s="8">
        <v>33</v>
      </c>
      <c r="E44" s="4">
        <v>0.89189189189189189</v>
      </c>
      <c r="F44" s="8">
        <v>0</v>
      </c>
      <c r="G44" s="4">
        <v>0.89189189189189189</v>
      </c>
      <c r="H44" s="8">
        <v>3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36</v>
      </c>
      <c r="D45" s="8">
        <v>34</v>
      </c>
      <c r="E45" s="4">
        <v>0.94444444444444442</v>
      </c>
      <c r="F45" s="8">
        <v>1</v>
      </c>
      <c r="G45" s="4">
        <v>0.9722222222222221</v>
      </c>
      <c r="H45" s="8">
        <v>0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35</v>
      </c>
      <c r="D46" s="8">
        <v>33</v>
      </c>
      <c r="E46" s="4">
        <v>0.94285714285714273</v>
      </c>
      <c r="F46" s="8">
        <v>0</v>
      </c>
      <c r="G46" s="4">
        <v>0.94285714285714273</v>
      </c>
      <c r="H46" s="8">
        <v>1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35</v>
      </c>
      <c r="D47" s="8">
        <v>35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34</v>
      </c>
      <c r="D48" s="8">
        <v>31</v>
      </c>
      <c r="E48" s="4">
        <v>0.91176470588235292</v>
      </c>
      <c r="F48" s="8">
        <v>1</v>
      </c>
      <c r="G48" s="4">
        <v>0.94117647058823517</v>
      </c>
      <c r="H48" s="8">
        <v>2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34</v>
      </c>
      <c r="D49" s="8">
        <v>33</v>
      </c>
      <c r="E49" s="4">
        <v>0.97058823529411764</v>
      </c>
      <c r="F49" s="8">
        <v>0</v>
      </c>
      <c r="G49" s="4">
        <v>0.97058823529411764</v>
      </c>
      <c r="H49" s="8">
        <v>0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33</v>
      </c>
      <c r="D50" s="8">
        <v>32</v>
      </c>
      <c r="E50" s="4">
        <v>0.96969696969696972</v>
      </c>
      <c r="F50" s="8">
        <v>0</v>
      </c>
      <c r="G50" s="4">
        <v>0.96969696969696972</v>
      </c>
      <c r="H50" s="8">
        <v>0</v>
      </c>
      <c r="I50" s="8">
        <v>0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33</v>
      </c>
      <c r="D51" s="8">
        <v>30</v>
      </c>
      <c r="E51" s="4">
        <v>0.90909090909090906</v>
      </c>
      <c r="F51" s="8">
        <v>0</v>
      </c>
      <c r="G51" s="4">
        <v>0.90909090909090906</v>
      </c>
      <c r="H51" s="8">
        <v>2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33</v>
      </c>
      <c r="D52" s="8">
        <v>32</v>
      </c>
      <c r="E52" s="4">
        <v>0.96969696969696972</v>
      </c>
      <c r="F52" s="8">
        <v>0</v>
      </c>
      <c r="G52" s="4">
        <v>0.96969696969696972</v>
      </c>
      <c r="H52" s="8">
        <v>0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32</v>
      </c>
      <c r="D53" s="8">
        <v>29</v>
      </c>
      <c r="E53" s="4">
        <v>0.90625</v>
      </c>
      <c r="F53" s="8">
        <v>2</v>
      </c>
      <c r="G53" s="4">
        <v>0.96875</v>
      </c>
      <c r="H53" s="8">
        <v>1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32</v>
      </c>
      <c r="D54" s="8">
        <v>26</v>
      </c>
      <c r="E54" s="4">
        <v>0.8125</v>
      </c>
      <c r="F54" s="8">
        <v>1</v>
      </c>
      <c r="G54" s="4">
        <v>0.84375</v>
      </c>
      <c r="H54" s="8">
        <v>0</v>
      </c>
      <c r="I54" s="8">
        <v>0</v>
      </c>
      <c r="J54" s="8">
        <v>5</v>
      </c>
    </row>
    <row r="55" spans="1:10" x14ac:dyDescent="0.3">
      <c r="A55" s="7" t="s">
        <v>113</v>
      </c>
      <c r="B55" s="7" t="s">
        <v>114</v>
      </c>
      <c r="C55" s="8">
        <v>32</v>
      </c>
      <c r="D55" s="8">
        <v>32</v>
      </c>
      <c r="E55" s="4">
        <v>1</v>
      </c>
      <c r="F55" s="8">
        <v>0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32</v>
      </c>
      <c r="D56" s="8">
        <v>31</v>
      </c>
      <c r="E56" s="4">
        <v>0.96875</v>
      </c>
      <c r="F56" s="8">
        <v>0</v>
      </c>
      <c r="G56" s="4">
        <v>0.96875</v>
      </c>
      <c r="H56" s="8">
        <v>0</v>
      </c>
      <c r="I56" s="8">
        <v>0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31</v>
      </c>
      <c r="D57" s="8">
        <v>29</v>
      </c>
      <c r="E57" s="4">
        <v>0.93548387096774188</v>
      </c>
      <c r="F57" s="8">
        <v>0</v>
      </c>
      <c r="G57" s="4">
        <v>0.93548387096774188</v>
      </c>
      <c r="H57" s="8">
        <v>1</v>
      </c>
      <c r="I57" s="8">
        <v>1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31</v>
      </c>
      <c r="D58" s="8">
        <v>25</v>
      </c>
      <c r="E58" s="4">
        <v>0.80645161290322576</v>
      </c>
      <c r="F58" s="8">
        <v>2</v>
      </c>
      <c r="G58" s="4">
        <v>0.87096774193548387</v>
      </c>
      <c r="H58" s="8">
        <v>0</v>
      </c>
      <c r="I58" s="8">
        <v>1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30</v>
      </c>
      <c r="D59" s="8">
        <v>27</v>
      </c>
      <c r="E59" s="4">
        <v>0.9</v>
      </c>
      <c r="F59" s="8">
        <v>2</v>
      </c>
      <c r="G59" s="4">
        <v>0.96666666666666667</v>
      </c>
      <c r="H59" s="8">
        <v>0</v>
      </c>
      <c r="I59" s="8">
        <v>1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30</v>
      </c>
      <c r="D60" s="8">
        <v>29</v>
      </c>
      <c r="E60" s="4">
        <v>0.96666666666666667</v>
      </c>
      <c r="F60" s="8">
        <v>0</v>
      </c>
      <c r="G60" s="4">
        <v>0.96666666666666667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29</v>
      </c>
      <c r="D61" s="8">
        <v>26</v>
      </c>
      <c r="E61" s="4">
        <v>0.89655172413793105</v>
      </c>
      <c r="F61" s="8">
        <v>3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29</v>
      </c>
      <c r="D62" s="8">
        <v>27</v>
      </c>
      <c r="E62" s="4">
        <v>0.93103448275862066</v>
      </c>
      <c r="F62" s="8">
        <v>0</v>
      </c>
      <c r="G62" s="4">
        <v>0.93103448275862066</v>
      </c>
      <c r="H62" s="8">
        <v>2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29</v>
      </c>
      <c r="D63" s="8">
        <v>27</v>
      </c>
      <c r="E63" s="4">
        <v>0.93103448275862066</v>
      </c>
      <c r="F63" s="8">
        <v>1</v>
      </c>
      <c r="G63" s="4">
        <v>0.96551724137931028</v>
      </c>
      <c r="H63" s="8">
        <v>0</v>
      </c>
      <c r="I63" s="8">
        <v>1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29</v>
      </c>
      <c r="D64" s="8">
        <v>28</v>
      </c>
      <c r="E64" s="4">
        <v>0.96551724137931028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29</v>
      </c>
      <c r="D65" s="8">
        <v>26</v>
      </c>
      <c r="E65" s="4">
        <v>0.89655172413793105</v>
      </c>
      <c r="F65" s="8">
        <v>0</v>
      </c>
      <c r="G65" s="4">
        <v>0.89655172413793105</v>
      </c>
      <c r="H65" s="8">
        <v>1</v>
      </c>
      <c r="I65" s="8">
        <v>1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29</v>
      </c>
      <c r="D66" s="8">
        <v>27</v>
      </c>
      <c r="E66" s="4">
        <v>0.93103448275862066</v>
      </c>
      <c r="F66" s="8">
        <v>0</v>
      </c>
      <c r="G66" s="4">
        <v>0.93103448275862066</v>
      </c>
      <c r="H66" s="8">
        <v>0</v>
      </c>
      <c r="I66" s="8">
        <v>0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29</v>
      </c>
      <c r="D67" s="8">
        <v>28</v>
      </c>
      <c r="E67" s="4">
        <v>0.96551724137931028</v>
      </c>
      <c r="F67" s="8">
        <v>0</v>
      </c>
      <c r="G67" s="4">
        <v>0.96551724137931028</v>
      </c>
      <c r="H67" s="8">
        <v>0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29</v>
      </c>
      <c r="D68" s="8">
        <v>26</v>
      </c>
      <c r="E68" s="4">
        <v>0.89655172413793105</v>
      </c>
      <c r="F68" s="8">
        <v>2</v>
      </c>
      <c r="G68" s="4">
        <v>0.96551724137931028</v>
      </c>
      <c r="H68" s="8">
        <v>1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28</v>
      </c>
      <c r="D69" s="8">
        <v>28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28</v>
      </c>
      <c r="D70" s="8">
        <v>24</v>
      </c>
      <c r="E70" s="4">
        <v>0.8571428571428571</v>
      </c>
      <c r="F70" s="8">
        <v>1</v>
      </c>
      <c r="G70" s="4">
        <v>0.8928571428571429</v>
      </c>
      <c r="H70" s="8">
        <v>3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28</v>
      </c>
      <c r="D71" s="8">
        <v>25</v>
      </c>
      <c r="E71" s="4">
        <v>0.8928571428571429</v>
      </c>
      <c r="F71" s="8">
        <v>1</v>
      </c>
      <c r="G71" s="4">
        <v>0.9285714285714286</v>
      </c>
      <c r="H71" s="8">
        <v>2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28</v>
      </c>
      <c r="D72" s="8">
        <v>28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28</v>
      </c>
      <c r="D73" s="8">
        <v>25</v>
      </c>
      <c r="E73" s="4">
        <v>0.8928571428571429</v>
      </c>
      <c r="F73" s="8">
        <v>0</v>
      </c>
      <c r="G73" s="4">
        <v>0.8928571428571429</v>
      </c>
      <c r="H73" s="8">
        <v>2</v>
      </c>
      <c r="I73" s="8">
        <v>1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28</v>
      </c>
      <c r="D74" s="8">
        <v>25</v>
      </c>
      <c r="E74" s="4">
        <v>0.8928571428571429</v>
      </c>
      <c r="F74" s="8">
        <v>2</v>
      </c>
      <c r="G74" s="4">
        <v>0.9642857142857143</v>
      </c>
      <c r="H74" s="8">
        <v>1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28</v>
      </c>
      <c r="D75" s="8">
        <v>27</v>
      </c>
      <c r="E75" s="4">
        <v>0.9642857142857143</v>
      </c>
      <c r="F75" s="8">
        <v>0</v>
      </c>
      <c r="G75" s="4">
        <v>0.9642857142857143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27</v>
      </c>
      <c r="D76" s="8">
        <v>25</v>
      </c>
      <c r="E76" s="4">
        <v>0.92592592592592593</v>
      </c>
      <c r="F76" s="8">
        <v>1</v>
      </c>
      <c r="G76" s="4">
        <v>0.96296296296296291</v>
      </c>
      <c r="H76" s="8">
        <v>0</v>
      </c>
      <c r="I76" s="8">
        <v>1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27</v>
      </c>
      <c r="D77" s="8">
        <v>26</v>
      </c>
      <c r="E77" s="4">
        <v>0.96296296296296291</v>
      </c>
      <c r="F77" s="8">
        <v>0</v>
      </c>
      <c r="G77" s="4">
        <v>0.96296296296296291</v>
      </c>
      <c r="H77" s="8">
        <v>0</v>
      </c>
      <c r="I77" s="8">
        <v>1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26</v>
      </c>
      <c r="D78" s="8">
        <v>22</v>
      </c>
      <c r="E78" s="4">
        <v>0.84615384615384615</v>
      </c>
      <c r="F78" s="8">
        <v>1</v>
      </c>
      <c r="G78" s="4">
        <v>0.88461538461538458</v>
      </c>
      <c r="H78" s="8">
        <v>1</v>
      </c>
      <c r="I78" s="8">
        <v>1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26</v>
      </c>
      <c r="D79" s="8">
        <v>25</v>
      </c>
      <c r="E79" s="4">
        <v>0.96153846153846156</v>
      </c>
      <c r="F79" s="8">
        <v>0</v>
      </c>
      <c r="G79" s="4">
        <v>0.96153846153846156</v>
      </c>
      <c r="H79" s="8">
        <v>0</v>
      </c>
      <c r="I79" s="8">
        <v>0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26</v>
      </c>
      <c r="D80" s="8">
        <v>22</v>
      </c>
      <c r="E80" s="4">
        <v>0.84615384615384615</v>
      </c>
      <c r="F80" s="8">
        <v>2</v>
      </c>
      <c r="G80" s="4">
        <v>0.92307692307692302</v>
      </c>
      <c r="H80" s="8">
        <v>2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26</v>
      </c>
      <c r="D81" s="8">
        <v>25</v>
      </c>
      <c r="E81" s="4">
        <v>0.96153846153846156</v>
      </c>
      <c r="F81" s="8">
        <v>0</v>
      </c>
      <c r="G81" s="4">
        <v>0.96153846153846156</v>
      </c>
      <c r="H81" s="8">
        <v>0</v>
      </c>
      <c r="I81" s="8">
        <v>1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26</v>
      </c>
      <c r="D82" s="8">
        <v>25</v>
      </c>
      <c r="E82" s="4">
        <v>0.96153846153846156</v>
      </c>
      <c r="F82" s="8">
        <v>1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25</v>
      </c>
      <c r="D83" s="8">
        <v>19</v>
      </c>
      <c r="E83" s="4">
        <v>0.76</v>
      </c>
      <c r="F83" s="8">
        <v>0</v>
      </c>
      <c r="G83" s="4">
        <v>0.76</v>
      </c>
      <c r="H83" s="8">
        <v>0</v>
      </c>
      <c r="I83" s="8">
        <v>5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25</v>
      </c>
      <c r="D84" s="8">
        <v>25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25</v>
      </c>
      <c r="D85" s="8">
        <v>25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25</v>
      </c>
      <c r="D86" s="8">
        <v>23</v>
      </c>
      <c r="E86" s="4">
        <v>0.92</v>
      </c>
      <c r="F86" s="8">
        <v>1</v>
      </c>
      <c r="G86" s="4">
        <v>0.96</v>
      </c>
      <c r="H86" s="8">
        <v>1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24</v>
      </c>
      <c r="D87" s="8">
        <v>23</v>
      </c>
      <c r="E87" s="4">
        <v>0.95833333333333348</v>
      </c>
      <c r="F87" s="8">
        <v>0</v>
      </c>
      <c r="G87" s="4">
        <v>0.95833333333333348</v>
      </c>
      <c r="H87" s="8">
        <v>0</v>
      </c>
      <c r="I87" s="8">
        <v>0</v>
      </c>
      <c r="J87" s="8">
        <v>1</v>
      </c>
    </row>
    <row r="88" spans="1:10" x14ac:dyDescent="0.3">
      <c r="A88" s="7" t="s">
        <v>179</v>
      </c>
      <c r="B88" s="7" t="s">
        <v>180</v>
      </c>
      <c r="C88" s="8">
        <v>24</v>
      </c>
      <c r="D88" s="8">
        <v>24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24</v>
      </c>
      <c r="D89" s="8">
        <v>23</v>
      </c>
      <c r="E89" s="4">
        <v>0.95833333333333348</v>
      </c>
      <c r="F89" s="8">
        <v>0</v>
      </c>
      <c r="G89" s="4">
        <v>0.95833333333333348</v>
      </c>
      <c r="H89" s="8">
        <v>1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24</v>
      </c>
      <c r="D90" s="8">
        <v>22</v>
      </c>
      <c r="E90" s="4">
        <v>0.91666666666666652</v>
      </c>
      <c r="F90" s="8">
        <v>0</v>
      </c>
      <c r="G90" s="4">
        <v>0.91666666666666652</v>
      </c>
      <c r="H90" s="8">
        <v>2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24</v>
      </c>
      <c r="D91" s="8">
        <v>21</v>
      </c>
      <c r="E91" s="4">
        <v>0.875</v>
      </c>
      <c r="F91" s="8">
        <v>0</v>
      </c>
      <c r="G91" s="4">
        <v>0.875</v>
      </c>
      <c r="H91" s="8">
        <v>0</v>
      </c>
      <c r="I91" s="8">
        <v>3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23</v>
      </c>
      <c r="D92" s="8">
        <v>23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23</v>
      </c>
      <c r="D93" s="8">
        <v>22</v>
      </c>
      <c r="E93" s="4">
        <v>0.95652173913043481</v>
      </c>
      <c r="F93" s="8">
        <v>1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23</v>
      </c>
      <c r="D94" s="8">
        <v>21</v>
      </c>
      <c r="E94" s="4">
        <v>0.91304347826086951</v>
      </c>
      <c r="F94" s="8">
        <v>0</v>
      </c>
      <c r="G94" s="4">
        <v>0.91304347826086951</v>
      </c>
      <c r="H94" s="8">
        <v>0</v>
      </c>
      <c r="I94" s="8">
        <v>1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23</v>
      </c>
      <c r="D95" s="8">
        <v>22</v>
      </c>
      <c r="E95" s="4">
        <v>0.95652173913043481</v>
      </c>
      <c r="F95" s="8">
        <v>1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23</v>
      </c>
      <c r="D96" s="8">
        <v>22</v>
      </c>
      <c r="E96" s="4">
        <v>0.95652173913043481</v>
      </c>
      <c r="F96" s="8">
        <v>1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22</v>
      </c>
      <c r="D97" s="8">
        <v>22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22</v>
      </c>
      <c r="D98" s="8">
        <v>18</v>
      </c>
      <c r="E98" s="4">
        <v>0.81818181818181823</v>
      </c>
      <c r="F98" s="8">
        <v>2</v>
      </c>
      <c r="G98" s="4">
        <v>0.90909090909090906</v>
      </c>
      <c r="H98" s="8">
        <v>0</v>
      </c>
      <c r="I98" s="8">
        <v>1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21</v>
      </c>
      <c r="D99" s="8">
        <v>20</v>
      </c>
      <c r="E99" s="4">
        <v>0.95238095238095222</v>
      </c>
      <c r="F99" s="8">
        <v>0</v>
      </c>
      <c r="G99" s="4">
        <v>0.95238095238095222</v>
      </c>
      <c r="H99" s="8">
        <v>0</v>
      </c>
      <c r="I99" s="8">
        <v>0</v>
      </c>
      <c r="J99" s="8">
        <v>1</v>
      </c>
    </row>
    <row r="100" spans="1:10" x14ac:dyDescent="0.3">
      <c r="A100" s="7" t="s">
        <v>203</v>
      </c>
      <c r="B100" s="7" t="s">
        <v>204</v>
      </c>
      <c r="C100" s="8">
        <v>21</v>
      </c>
      <c r="D100" s="8">
        <v>21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21</v>
      </c>
      <c r="D101" s="8">
        <v>18</v>
      </c>
      <c r="E101" s="4">
        <v>0.8571428571428571</v>
      </c>
      <c r="F101" s="8">
        <v>0</v>
      </c>
      <c r="G101" s="4">
        <v>0.8571428571428571</v>
      </c>
      <c r="H101" s="8">
        <v>0</v>
      </c>
      <c r="I101" s="8">
        <v>3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21</v>
      </c>
      <c r="D102" s="8">
        <v>20</v>
      </c>
      <c r="E102" s="4">
        <v>0.95238095238095222</v>
      </c>
      <c r="F102" s="8">
        <v>0</v>
      </c>
      <c r="G102" s="4">
        <v>0.95238095238095222</v>
      </c>
      <c r="H102" s="8">
        <v>1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20</v>
      </c>
      <c r="D103" s="8">
        <v>19</v>
      </c>
      <c r="E103" s="4">
        <v>0.95</v>
      </c>
      <c r="F103" s="8">
        <v>0</v>
      </c>
      <c r="G103" s="4">
        <v>0.95</v>
      </c>
      <c r="H103" s="8">
        <v>0</v>
      </c>
      <c r="I103" s="8">
        <v>1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20</v>
      </c>
      <c r="D104" s="8">
        <v>18</v>
      </c>
      <c r="E104" s="4">
        <v>0.9</v>
      </c>
      <c r="F104" s="8">
        <v>0</v>
      </c>
      <c r="G104" s="4">
        <v>0.9</v>
      </c>
      <c r="H104" s="8">
        <v>2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20</v>
      </c>
      <c r="D105" s="8">
        <v>18</v>
      </c>
      <c r="E105" s="4">
        <v>0.9</v>
      </c>
      <c r="F105" s="8">
        <v>0</v>
      </c>
      <c r="G105" s="4">
        <v>0.9</v>
      </c>
      <c r="H105" s="8">
        <v>0</v>
      </c>
      <c r="I105" s="8">
        <v>1</v>
      </c>
      <c r="J105" s="8">
        <v>1</v>
      </c>
    </row>
    <row r="106" spans="1:10" x14ac:dyDescent="0.3">
      <c r="A106" s="7" t="s">
        <v>215</v>
      </c>
      <c r="B106" s="7" t="s">
        <v>216</v>
      </c>
      <c r="C106" s="8">
        <v>19</v>
      </c>
      <c r="D106" s="8">
        <v>14</v>
      </c>
      <c r="E106" s="4">
        <v>0.73684210526315785</v>
      </c>
      <c r="F106" s="8">
        <v>0</v>
      </c>
      <c r="G106" s="4">
        <v>0.73684210526315785</v>
      </c>
      <c r="H106" s="8">
        <v>1</v>
      </c>
      <c r="I106" s="8">
        <v>0</v>
      </c>
      <c r="J106" s="8">
        <v>4</v>
      </c>
    </row>
    <row r="107" spans="1:10" x14ac:dyDescent="0.3">
      <c r="A107" s="7" t="s">
        <v>217</v>
      </c>
      <c r="B107" s="7" t="s">
        <v>218</v>
      </c>
      <c r="C107" s="8">
        <v>19</v>
      </c>
      <c r="D107" s="8">
        <v>17</v>
      </c>
      <c r="E107" s="4">
        <v>0.89473684210526316</v>
      </c>
      <c r="F107" s="8">
        <v>1</v>
      </c>
      <c r="G107" s="4">
        <v>0.94736842105263153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19</v>
      </c>
      <c r="D108" s="8">
        <v>19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19</v>
      </c>
      <c r="D109" s="8">
        <v>19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19</v>
      </c>
      <c r="D110" s="8">
        <v>18</v>
      </c>
      <c r="E110" s="4">
        <v>0.94736842105263153</v>
      </c>
      <c r="F110" s="8">
        <v>0</v>
      </c>
      <c r="G110" s="4">
        <v>0.94736842105263153</v>
      </c>
      <c r="H110" s="8">
        <v>0</v>
      </c>
      <c r="I110" s="8">
        <v>0</v>
      </c>
      <c r="J110" s="8">
        <v>1</v>
      </c>
    </row>
    <row r="111" spans="1:10" x14ac:dyDescent="0.3">
      <c r="A111" s="7" t="s">
        <v>225</v>
      </c>
      <c r="B111" s="7" t="s">
        <v>226</v>
      </c>
      <c r="C111" s="8">
        <v>19</v>
      </c>
      <c r="D111" s="8">
        <v>19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19</v>
      </c>
      <c r="D112" s="8">
        <v>19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19</v>
      </c>
      <c r="D113" s="8">
        <v>19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18</v>
      </c>
      <c r="D114" s="8">
        <v>17</v>
      </c>
      <c r="E114" s="4">
        <v>0.94444444444444442</v>
      </c>
      <c r="F114" s="8">
        <v>0</v>
      </c>
      <c r="G114" s="4">
        <v>0.94444444444444442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18</v>
      </c>
      <c r="D115" s="8">
        <v>17</v>
      </c>
      <c r="E115" s="4">
        <v>0.94444444444444442</v>
      </c>
      <c r="F115" s="8">
        <v>0</v>
      </c>
      <c r="G115" s="4">
        <v>0.94444444444444442</v>
      </c>
      <c r="H115" s="8">
        <v>0</v>
      </c>
      <c r="I115" s="8">
        <v>0</v>
      </c>
      <c r="J115" s="8">
        <v>1</v>
      </c>
    </row>
    <row r="116" spans="1:10" x14ac:dyDescent="0.3">
      <c r="A116" s="7" t="s">
        <v>235</v>
      </c>
      <c r="B116" s="7" t="s">
        <v>236</v>
      </c>
      <c r="C116" s="8">
        <v>18</v>
      </c>
      <c r="D116" s="8">
        <v>18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18</v>
      </c>
      <c r="D117" s="8">
        <v>15</v>
      </c>
      <c r="E117" s="4">
        <v>0.83333333333333348</v>
      </c>
      <c r="F117" s="8">
        <v>1</v>
      </c>
      <c r="G117" s="4">
        <v>0.88888888888888884</v>
      </c>
      <c r="H117" s="8">
        <v>2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18</v>
      </c>
      <c r="D118" s="8">
        <v>18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18</v>
      </c>
      <c r="D119" s="8">
        <v>15</v>
      </c>
      <c r="E119" s="4">
        <v>0.83333333333333348</v>
      </c>
      <c r="F119" s="8">
        <v>2</v>
      </c>
      <c r="G119" s="4">
        <v>0.94444444444444442</v>
      </c>
      <c r="H119" s="8">
        <v>1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17</v>
      </c>
      <c r="D120" s="8">
        <v>17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17</v>
      </c>
      <c r="D121" s="8">
        <v>14</v>
      </c>
      <c r="E121" s="4">
        <v>0.82352941176470584</v>
      </c>
      <c r="F121" s="8">
        <v>0</v>
      </c>
      <c r="G121" s="4">
        <v>0.82352941176470584</v>
      </c>
      <c r="H121" s="8">
        <v>3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16</v>
      </c>
      <c r="D122" s="8">
        <v>14</v>
      </c>
      <c r="E122" s="4">
        <v>0.875</v>
      </c>
      <c r="F122" s="8">
        <v>0</v>
      </c>
      <c r="G122" s="4">
        <v>0.875</v>
      </c>
      <c r="H122" s="8">
        <v>0</v>
      </c>
      <c r="I122" s="8">
        <v>0</v>
      </c>
      <c r="J122" s="8">
        <v>2</v>
      </c>
    </row>
    <row r="123" spans="1:10" x14ac:dyDescent="0.3">
      <c r="A123" s="7" t="s">
        <v>249</v>
      </c>
      <c r="B123" s="7" t="s">
        <v>250</v>
      </c>
      <c r="C123" s="8">
        <v>16</v>
      </c>
      <c r="D123" s="8">
        <v>16</v>
      </c>
      <c r="E123" s="4">
        <v>1</v>
      </c>
      <c r="F123" s="8">
        <v>0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16</v>
      </c>
      <c r="D124" s="8">
        <v>13</v>
      </c>
      <c r="E124" s="4">
        <v>0.8125</v>
      </c>
      <c r="F124" s="8">
        <v>1</v>
      </c>
      <c r="G124" s="4">
        <v>0.875</v>
      </c>
      <c r="H124" s="8">
        <v>1</v>
      </c>
      <c r="I124" s="8">
        <v>0</v>
      </c>
      <c r="J124" s="8">
        <v>1</v>
      </c>
    </row>
    <row r="125" spans="1:10" x14ac:dyDescent="0.3">
      <c r="A125" s="7" t="s">
        <v>253</v>
      </c>
      <c r="B125" s="7" t="s">
        <v>254</v>
      </c>
      <c r="C125" s="8">
        <v>16</v>
      </c>
      <c r="D125" s="8">
        <v>16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16</v>
      </c>
      <c r="D126" s="8">
        <v>16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16</v>
      </c>
      <c r="D127" s="8">
        <v>16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15</v>
      </c>
      <c r="D128" s="8">
        <v>15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15</v>
      </c>
      <c r="D129" s="8">
        <v>14</v>
      </c>
      <c r="E129" s="4">
        <v>0.93333333333333324</v>
      </c>
      <c r="F129" s="8">
        <v>0</v>
      </c>
      <c r="G129" s="4">
        <v>0.93333333333333324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15</v>
      </c>
      <c r="D130" s="8">
        <v>15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15</v>
      </c>
      <c r="D131" s="8">
        <v>15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15</v>
      </c>
      <c r="D132" s="8">
        <v>13</v>
      </c>
      <c r="E132" s="4">
        <v>0.8666666666666667</v>
      </c>
      <c r="F132" s="8">
        <v>0</v>
      </c>
      <c r="G132" s="4">
        <v>0.8666666666666667</v>
      </c>
      <c r="H132" s="8">
        <v>1</v>
      </c>
      <c r="I132" s="8">
        <v>0</v>
      </c>
      <c r="J132" s="8">
        <v>1</v>
      </c>
    </row>
    <row r="133" spans="1:10" x14ac:dyDescent="0.3">
      <c r="A133" s="7" t="s">
        <v>269</v>
      </c>
      <c r="B133" s="7" t="s">
        <v>270</v>
      </c>
      <c r="C133" s="8">
        <v>15</v>
      </c>
      <c r="D133" s="8">
        <v>13</v>
      </c>
      <c r="E133" s="4">
        <v>0.8666666666666667</v>
      </c>
      <c r="F133" s="8">
        <v>1</v>
      </c>
      <c r="G133" s="4">
        <v>0.93333333333333324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15</v>
      </c>
      <c r="D134" s="8">
        <v>14</v>
      </c>
      <c r="E134" s="4">
        <v>0.93333333333333324</v>
      </c>
      <c r="F134" s="8">
        <v>0</v>
      </c>
      <c r="G134" s="4">
        <v>0.93333333333333324</v>
      </c>
      <c r="H134" s="8">
        <v>1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14</v>
      </c>
      <c r="D135" s="8">
        <v>13</v>
      </c>
      <c r="E135" s="4">
        <v>0.9285714285714286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14</v>
      </c>
      <c r="D136" s="8">
        <v>14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14</v>
      </c>
      <c r="D137" s="8">
        <v>12</v>
      </c>
      <c r="E137" s="4">
        <v>0.8571428571428571</v>
      </c>
      <c r="F137" s="8">
        <v>0</v>
      </c>
      <c r="G137" s="4">
        <v>0.8571428571428571</v>
      </c>
      <c r="H137" s="8">
        <v>2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14</v>
      </c>
      <c r="D138" s="8">
        <v>11</v>
      </c>
      <c r="E138" s="4">
        <v>0.7857142857142857</v>
      </c>
      <c r="F138" s="8">
        <v>0</v>
      </c>
      <c r="G138" s="4">
        <v>0.7857142857142857</v>
      </c>
      <c r="H138" s="8">
        <v>3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14</v>
      </c>
      <c r="D139" s="8">
        <v>14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14</v>
      </c>
      <c r="D140" s="8">
        <v>14</v>
      </c>
      <c r="E140" s="4">
        <v>1</v>
      </c>
      <c r="F140" s="8">
        <v>0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13</v>
      </c>
      <c r="D141" s="8">
        <v>9</v>
      </c>
      <c r="E141" s="4">
        <v>0.69230769230769229</v>
      </c>
      <c r="F141" s="8">
        <v>0</v>
      </c>
      <c r="G141" s="4">
        <v>0.69230769230769229</v>
      </c>
      <c r="H141" s="8">
        <v>0</v>
      </c>
      <c r="I141" s="8">
        <v>3</v>
      </c>
      <c r="J141" s="8">
        <v>1</v>
      </c>
    </row>
    <row r="142" spans="1:10" x14ac:dyDescent="0.3">
      <c r="A142" s="7" t="s">
        <v>287</v>
      </c>
      <c r="B142" s="7" t="s">
        <v>288</v>
      </c>
      <c r="C142" s="8">
        <v>13</v>
      </c>
      <c r="D142" s="8">
        <v>13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13</v>
      </c>
      <c r="D143" s="8">
        <v>11</v>
      </c>
      <c r="E143" s="4">
        <v>0.84615384615384615</v>
      </c>
      <c r="F143" s="8">
        <v>0</v>
      </c>
      <c r="G143" s="4">
        <v>0.84615384615384615</v>
      </c>
      <c r="H143" s="8">
        <v>1</v>
      </c>
      <c r="I143" s="8">
        <v>0</v>
      </c>
      <c r="J143" s="8">
        <v>1</v>
      </c>
    </row>
    <row r="144" spans="1:10" x14ac:dyDescent="0.3">
      <c r="A144" s="7" t="s">
        <v>291</v>
      </c>
      <c r="B144" s="7" t="s">
        <v>292</v>
      </c>
      <c r="C144" s="8">
        <v>13</v>
      </c>
      <c r="D144" s="8">
        <v>13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13</v>
      </c>
      <c r="D145" s="8">
        <v>13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13</v>
      </c>
      <c r="D146" s="8">
        <v>13</v>
      </c>
      <c r="E146" s="4">
        <v>1</v>
      </c>
      <c r="F146" s="8">
        <v>0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13</v>
      </c>
      <c r="D147" s="8">
        <v>13</v>
      </c>
      <c r="E147" s="4">
        <v>1</v>
      </c>
      <c r="F147" s="8">
        <v>0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13</v>
      </c>
      <c r="D148" s="8">
        <v>13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13</v>
      </c>
      <c r="D149" s="8">
        <v>13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12</v>
      </c>
      <c r="D150" s="8">
        <v>12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12</v>
      </c>
      <c r="D151" s="8">
        <v>12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12</v>
      </c>
      <c r="D152" s="8">
        <v>10</v>
      </c>
      <c r="E152" s="4">
        <v>0.83333333333333348</v>
      </c>
      <c r="F152" s="8">
        <v>0</v>
      </c>
      <c r="G152" s="4">
        <v>0.83333333333333348</v>
      </c>
      <c r="H152" s="8">
        <v>0</v>
      </c>
      <c r="I152" s="8">
        <v>1</v>
      </c>
      <c r="J152" s="8">
        <v>1</v>
      </c>
    </row>
    <row r="153" spans="1:10" x14ac:dyDescent="0.3">
      <c r="A153" s="7" t="s">
        <v>309</v>
      </c>
      <c r="B153" s="7" t="s">
        <v>310</v>
      </c>
      <c r="C153" s="8">
        <v>12</v>
      </c>
      <c r="D153" s="8">
        <v>12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12</v>
      </c>
      <c r="D154" s="8">
        <v>9</v>
      </c>
      <c r="E154" s="4">
        <v>0.75</v>
      </c>
      <c r="F154" s="8">
        <v>0</v>
      </c>
      <c r="G154" s="4">
        <v>0.75</v>
      </c>
      <c r="H154" s="8">
        <v>0</v>
      </c>
      <c r="I154" s="8">
        <v>3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12</v>
      </c>
      <c r="D155" s="8">
        <v>10</v>
      </c>
      <c r="E155" s="4">
        <v>0.83333333333333348</v>
      </c>
      <c r="F155" s="8">
        <v>1</v>
      </c>
      <c r="G155" s="4">
        <v>0.91666666666666652</v>
      </c>
      <c r="H155" s="8">
        <v>0</v>
      </c>
      <c r="I155" s="8">
        <v>0</v>
      </c>
      <c r="J155" s="8">
        <v>1</v>
      </c>
    </row>
    <row r="156" spans="1:10" x14ac:dyDescent="0.3">
      <c r="A156" s="7" t="s">
        <v>315</v>
      </c>
      <c r="B156" s="7" t="s">
        <v>316</v>
      </c>
      <c r="C156" s="8">
        <v>12</v>
      </c>
      <c r="D156" s="8">
        <v>12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12</v>
      </c>
      <c r="D157" s="8">
        <v>12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12</v>
      </c>
      <c r="D158" s="8">
        <v>11</v>
      </c>
      <c r="E158" s="4">
        <v>0.91666666666666652</v>
      </c>
      <c r="F158" s="8">
        <v>0</v>
      </c>
      <c r="G158" s="4">
        <v>0.91666666666666652</v>
      </c>
      <c r="H158" s="8">
        <v>1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12</v>
      </c>
      <c r="D159" s="8">
        <v>10</v>
      </c>
      <c r="E159" s="4">
        <v>0.83333333333333348</v>
      </c>
      <c r="F159" s="8">
        <v>0</v>
      </c>
      <c r="G159" s="4">
        <v>0.83333333333333348</v>
      </c>
      <c r="H159" s="8">
        <v>1</v>
      </c>
      <c r="I159" s="8">
        <v>0</v>
      </c>
      <c r="J159" s="8">
        <v>1</v>
      </c>
    </row>
    <row r="160" spans="1:10" x14ac:dyDescent="0.3">
      <c r="A160" s="7" t="s">
        <v>323</v>
      </c>
      <c r="B160" s="7" t="s">
        <v>324</v>
      </c>
      <c r="C160" s="8">
        <v>11</v>
      </c>
      <c r="D160" s="8">
        <v>11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11</v>
      </c>
      <c r="D161" s="8">
        <v>11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11</v>
      </c>
      <c r="D162" s="8">
        <v>10</v>
      </c>
      <c r="E162" s="4">
        <v>0.90909090909090906</v>
      </c>
      <c r="F162" s="8">
        <v>0</v>
      </c>
      <c r="G162" s="4">
        <v>0.90909090909090906</v>
      </c>
      <c r="H162" s="8">
        <v>0</v>
      </c>
      <c r="I162" s="8">
        <v>0</v>
      </c>
      <c r="J162" s="8">
        <v>1</v>
      </c>
    </row>
    <row r="163" spans="1:10" x14ac:dyDescent="0.3">
      <c r="A163" s="7" t="s">
        <v>329</v>
      </c>
      <c r="B163" s="7" t="s">
        <v>330</v>
      </c>
      <c r="C163" s="8">
        <v>11</v>
      </c>
      <c r="D163" s="8">
        <v>11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11</v>
      </c>
      <c r="D164" s="8">
        <v>9</v>
      </c>
      <c r="E164" s="4">
        <v>0.81818181818181823</v>
      </c>
      <c r="F164" s="8">
        <v>0</v>
      </c>
      <c r="G164" s="4">
        <v>0.81818181818181823</v>
      </c>
      <c r="H164" s="8">
        <v>2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11</v>
      </c>
      <c r="D165" s="8">
        <v>9</v>
      </c>
      <c r="E165" s="4">
        <v>0.81818181818181823</v>
      </c>
      <c r="F165" s="8">
        <v>2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11</v>
      </c>
      <c r="D166" s="8">
        <v>10</v>
      </c>
      <c r="E166" s="4">
        <v>0.90909090909090906</v>
      </c>
      <c r="F166" s="8">
        <v>0</v>
      </c>
      <c r="G166" s="4">
        <v>0.90909090909090906</v>
      </c>
      <c r="H166" s="8">
        <v>0</v>
      </c>
      <c r="I166" s="8">
        <v>0</v>
      </c>
      <c r="J166" s="8">
        <v>1</v>
      </c>
    </row>
    <row r="167" spans="1:10" x14ac:dyDescent="0.3">
      <c r="A167" s="7" t="s">
        <v>337</v>
      </c>
      <c r="B167" s="7" t="s">
        <v>338</v>
      </c>
      <c r="C167" s="8">
        <v>11</v>
      </c>
      <c r="D167" s="8">
        <v>11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10</v>
      </c>
      <c r="D168" s="8">
        <v>10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10</v>
      </c>
      <c r="D169" s="8">
        <v>10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10</v>
      </c>
      <c r="D170" s="8">
        <v>8</v>
      </c>
      <c r="E170" s="4">
        <v>0.8</v>
      </c>
      <c r="F170" s="8">
        <v>1</v>
      </c>
      <c r="G170" s="4">
        <v>0.9</v>
      </c>
      <c r="H170" s="8">
        <v>1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10</v>
      </c>
      <c r="D171" s="8">
        <v>8</v>
      </c>
      <c r="E171" s="4">
        <v>0.8</v>
      </c>
      <c r="F171" s="8">
        <v>0</v>
      </c>
      <c r="G171" s="4">
        <v>0.8</v>
      </c>
      <c r="H171" s="8">
        <v>1</v>
      </c>
      <c r="I171" s="8">
        <v>1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10</v>
      </c>
      <c r="D172" s="8">
        <v>10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10</v>
      </c>
      <c r="D173" s="8">
        <v>9</v>
      </c>
      <c r="E173" s="4">
        <v>0.9</v>
      </c>
      <c r="F173" s="8">
        <v>0</v>
      </c>
      <c r="G173" s="4">
        <v>0.9</v>
      </c>
      <c r="H173" s="8">
        <v>0</v>
      </c>
      <c r="I173" s="8">
        <v>1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10</v>
      </c>
      <c r="D174" s="8">
        <v>10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10</v>
      </c>
      <c r="D175" s="8">
        <v>9</v>
      </c>
      <c r="E175" s="4">
        <v>0.9</v>
      </c>
      <c r="F175" s="8">
        <v>0</v>
      </c>
      <c r="G175" s="4">
        <v>0.9</v>
      </c>
      <c r="H175" s="8">
        <v>0</v>
      </c>
      <c r="I175" s="8">
        <v>0</v>
      </c>
      <c r="J175" s="8">
        <v>1</v>
      </c>
    </row>
    <row r="176" spans="1:10" x14ac:dyDescent="0.3">
      <c r="A176" s="7" t="s">
        <v>355</v>
      </c>
      <c r="B176" s="7" t="s">
        <v>356</v>
      </c>
      <c r="C176" s="8">
        <v>10</v>
      </c>
      <c r="D176" s="8">
        <v>10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10</v>
      </c>
      <c r="D177" s="8">
        <v>10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10</v>
      </c>
      <c r="D178" s="8">
        <v>10</v>
      </c>
      <c r="E178" s="4">
        <v>1</v>
      </c>
      <c r="F178" s="8">
        <v>0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10</v>
      </c>
      <c r="D179" s="8">
        <v>9</v>
      </c>
      <c r="E179" s="4">
        <v>0.9</v>
      </c>
      <c r="F179" s="8">
        <v>1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9</v>
      </c>
      <c r="D180" s="8">
        <v>9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9</v>
      </c>
      <c r="D181" s="8">
        <v>8</v>
      </c>
      <c r="E181" s="4">
        <v>0.88888888888888884</v>
      </c>
      <c r="F181" s="8">
        <v>0</v>
      </c>
      <c r="G181" s="4">
        <v>0.88888888888888884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367</v>
      </c>
      <c r="B182" s="7" t="s">
        <v>368</v>
      </c>
      <c r="C182" s="8">
        <v>9</v>
      </c>
      <c r="D182" s="8">
        <v>8</v>
      </c>
      <c r="E182" s="4">
        <v>0.88888888888888884</v>
      </c>
      <c r="F182" s="8">
        <v>0</v>
      </c>
      <c r="G182" s="4">
        <v>0.88888888888888884</v>
      </c>
      <c r="H182" s="8">
        <v>0</v>
      </c>
      <c r="I182" s="8">
        <v>1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9</v>
      </c>
      <c r="D183" s="8">
        <v>9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9</v>
      </c>
      <c r="D184" s="8">
        <v>9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9</v>
      </c>
      <c r="D185" s="8">
        <v>7</v>
      </c>
      <c r="E185" s="4">
        <v>0.7777777777777779</v>
      </c>
      <c r="F185" s="8">
        <v>1</v>
      </c>
      <c r="G185" s="4">
        <v>0.88888888888888884</v>
      </c>
      <c r="H185" s="8">
        <v>1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8</v>
      </c>
      <c r="D186" s="8">
        <v>5</v>
      </c>
      <c r="E186" s="4">
        <v>0.625</v>
      </c>
      <c r="F186" s="8">
        <v>2</v>
      </c>
      <c r="G186" s="4">
        <v>0.875</v>
      </c>
      <c r="H186" s="8">
        <v>0</v>
      </c>
      <c r="I186" s="8">
        <v>1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8</v>
      </c>
      <c r="D187" s="8">
        <v>8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8</v>
      </c>
      <c r="D188" s="8">
        <v>7</v>
      </c>
      <c r="E188" s="4">
        <v>0.875</v>
      </c>
      <c r="F188" s="8">
        <v>0</v>
      </c>
      <c r="G188" s="4">
        <v>0.875</v>
      </c>
      <c r="H188" s="8">
        <v>0</v>
      </c>
      <c r="I188" s="8">
        <v>1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8</v>
      </c>
      <c r="D189" s="8">
        <v>7</v>
      </c>
      <c r="E189" s="4">
        <v>0.875</v>
      </c>
      <c r="F189" s="8">
        <v>1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8</v>
      </c>
      <c r="D190" s="8">
        <v>8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8</v>
      </c>
      <c r="D191" s="8">
        <v>8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8</v>
      </c>
      <c r="D192" s="8">
        <v>8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8</v>
      </c>
      <c r="D193" s="8">
        <v>7</v>
      </c>
      <c r="E193" s="4">
        <v>0.875</v>
      </c>
      <c r="F193" s="8">
        <v>0</v>
      </c>
      <c r="G193" s="4">
        <v>0.875</v>
      </c>
      <c r="H193" s="8">
        <v>1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8</v>
      </c>
      <c r="D194" s="8">
        <v>8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8</v>
      </c>
      <c r="D195" s="8">
        <v>6</v>
      </c>
      <c r="E195" s="4">
        <v>0.75</v>
      </c>
      <c r="F195" s="8">
        <v>0</v>
      </c>
      <c r="G195" s="4">
        <v>0.75</v>
      </c>
      <c r="H195" s="8">
        <v>1</v>
      </c>
      <c r="I195" s="8">
        <v>0</v>
      </c>
      <c r="J195" s="8">
        <v>1</v>
      </c>
    </row>
    <row r="196" spans="1:10" x14ac:dyDescent="0.3">
      <c r="A196" s="7" t="s">
        <v>395</v>
      </c>
      <c r="B196" s="7" t="s">
        <v>396</v>
      </c>
      <c r="C196" s="8">
        <v>8</v>
      </c>
      <c r="D196" s="8">
        <v>7</v>
      </c>
      <c r="E196" s="4">
        <v>0.875</v>
      </c>
      <c r="F196" s="8">
        <v>0</v>
      </c>
      <c r="G196" s="4">
        <v>0.875</v>
      </c>
      <c r="H196" s="8">
        <v>0</v>
      </c>
      <c r="I196" s="8">
        <v>0</v>
      </c>
      <c r="J196" s="8">
        <v>1</v>
      </c>
    </row>
    <row r="197" spans="1:10" x14ac:dyDescent="0.3">
      <c r="A197" s="7" t="s">
        <v>397</v>
      </c>
      <c r="B197" s="7" t="s">
        <v>398</v>
      </c>
      <c r="C197" s="8">
        <v>8</v>
      </c>
      <c r="D197" s="8">
        <v>8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7</v>
      </c>
      <c r="D198" s="8">
        <v>7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7</v>
      </c>
      <c r="D199" s="8">
        <v>6</v>
      </c>
      <c r="E199" s="4">
        <v>0.8571428571428571</v>
      </c>
      <c r="F199" s="8">
        <v>1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7</v>
      </c>
      <c r="D200" s="8">
        <v>7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7</v>
      </c>
      <c r="D201" s="8">
        <v>7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7</v>
      </c>
      <c r="D202" s="8">
        <v>5</v>
      </c>
      <c r="E202" s="4">
        <v>0.7142857142857143</v>
      </c>
      <c r="F202" s="8">
        <v>1</v>
      </c>
      <c r="G202" s="4">
        <v>0.8571428571428571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7</v>
      </c>
      <c r="D203" s="8">
        <v>6</v>
      </c>
      <c r="E203" s="4">
        <v>0.8571428571428571</v>
      </c>
      <c r="F203" s="8">
        <v>0</v>
      </c>
      <c r="G203" s="4">
        <v>0.8571428571428571</v>
      </c>
      <c r="H203" s="8">
        <v>0</v>
      </c>
      <c r="I203" s="8">
        <v>0</v>
      </c>
      <c r="J203" s="8">
        <v>1</v>
      </c>
    </row>
    <row r="204" spans="1:10" x14ac:dyDescent="0.3">
      <c r="A204" s="7" t="s">
        <v>411</v>
      </c>
      <c r="B204" s="7" t="s">
        <v>412</v>
      </c>
      <c r="C204" s="8">
        <v>7</v>
      </c>
      <c r="D204" s="8">
        <v>6</v>
      </c>
      <c r="E204" s="4">
        <v>0.8571428571428571</v>
      </c>
      <c r="F204" s="8">
        <v>0</v>
      </c>
      <c r="G204" s="4">
        <v>0.8571428571428571</v>
      </c>
      <c r="H204" s="8">
        <v>0</v>
      </c>
      <c r="I204" s="8">
        <v>0</v>
      </c>
      <c r="J204" s="8">
        <v>1</v>
      </c>
    </row>
    <row r="205" spans="1:10" x14ac:dyDescent="0.3">
      <c r="A205" s="7" t="s">
        <v>413</v>
      </c>
      <c r="B205" s="7" t="s">
        <v>414</v>
      </c>
      <c r="C205" s="8">
        <v>6</v>
      </c>
      <c r="D205" s="8">
        <v>6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6</v>
      </c>
      <c r="D206" s="8">
        <v>4</v>
      </c>
      <c r="E206" s="4">
        <v>0.66666666666666652</v>
      </c>
      <c r="F206" s="8">
        <v>0</v>
      </c>
      <c r="G206" s="4">
        <v>0.66666666666666652</v>
      </c>
      <c r="H206" s="8">
        <v>2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6</v>
      </c>
      <c r="D207" s="8">
        <v>6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6</v>
      </c>
      <c r="D208" s="8">
        <v>5</v>
      </c>
      <c r="E208" s="4">
        <v>0.83333333333333348</v>
      </c>
      <c r="F208" s="8">
        <v>1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6</v>
      </c>
      <c r="D209" s="8">
        <v>6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6</v>
      </c>
      <c r="D210" s="8">
        <v>5</v>
      </c>
      <c r="E210" s="4">
        <v>0.83333333333333348</v>
      </c>
      <c r="F210" s="8">
        <v>0</v>
      </c>
      <c r="G210" s="4">
        <v>0.83333333333333348</v>
      </c>
      <c r="H210" s="8">
        <v>0</v>
      </c>
      <c r="I210" s="8">
        <v>0</v>
      </c>
      <c r="J210" s="8">
        <v>1</v>
      </c>
    </row>
    <row r="211" spans="1:10" x14ac:dyDescent="0.3">
      <c r="A211" s="7" t="s">
        <v>425</v>
      </c>
      <c r="B211" s="7" t="s">
        <v>426</v>
      </c>
      <c r="C211" s="8">
        <v>6</v>
      </c>
      <c r="D211" s="8">
        <v>6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6</v>
      </c>
      <c r="D212" s="8">
        <v>4</v>
      </c>
      <c r="E212" s="4">
        <v>0.66666666666666652</v>
      </c>
      <c r="F212" s="8">
        <v>0</v>
      </c>
      <c r="G212" s="4">
        <v>0.66666666666666652</v>
      </c>
      <c r="H212" s="8">
        <v>2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6</v>
      </c>
      <c r="D213" s="8">
        <v>6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6</v>
      </c>
      <c r="D214" s="8">
        <v>6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5</v>
      </c>
      <c r="D215" s="8">
        <v>4</v>
      </c>
      <c r="E215" s="4">
        <v>0.8</v>
      </c>
      <c r="F215" s="8">
        <v>0</v>
      </c>
      <c r="G215" s="4">
        <v>0.8</v>
      </c>
      <c r="H215" s="8">
        <v>0</v>
      </c>
      <c r="I215" s="8">
        <v>0</v>
      </c>
      <c r="J215" s="8">
        <v>1</v>
      </c>
    </row>
    <row r="216" spans="1:10" x14ac:dyDescent="0.3">
      <c r="A216" s="7" t="s">
        <v>435</v>
      </c>
      <c r="B216" s="7" t="s">
        <v>436</v>
      </c>
      <c r="C216" s="8">
        <v>5</v>
      </c>
      <c r="D216" s="8">
        <v>5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5</v>
      </c>
      <c r="D217" s="8">
        <v>5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5</v>
      </c>
      <c r="D218" s="8">
        <v>5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5</v>
      </c>
      <c r="D219" s="8">
        <v>5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5</v>
      </c>
      <c r="D220" s="8">
        <v>4</v>
      </c>
      <c r="E220" s="4">
        <v>0.8</v>
      </c>
      <c r="F220" s="8">
        <v>0</v>
      </c>
      <c r="G220" s="4">
        <v>0.8</v>
      </c>
      <c r="H220" s="8">
        <v>0</v>
      </c>
      <c r="I220" s="8">
        <v>1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5</v>
      </c>
      <c r="D221" s="8">
        <v>5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5</v>
      </c>
      <c r="D222" s="8">
        <v>5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5</v>
      </c>
      <c r="D223" s="8">
        <v>5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5</v>
      </c>
      <c r="D224" s="8">
        <v>3</v>
      </c>
      <c r="E224" s="4">
        <v>0.6</v>
      </c>
      <c r="F224" s="8">
        <v>0</v>
      </c>
      <c r="G224" s="4">
        <v>0.6</v>
      </c>
      <c r="H224" s="8">
        <v>0</v>
      </c>
      <c r="I224" s="8">
        <v>0</v>
      </c>
      <c r="J224" s="8">
        <v>2</v>
      </c>
    </row>
    <row r="225" spans="1:10" x14ac:dyDescent="0.3">
      <c r="A225" s="7" t="s">
        <v>453</v>
      </c>
      <c r="B225" s="7" t="s">
        <v>454</v>
      </c>
      <c r="C225" s="8">
        <v>5</v>
      </c>
      <c r="D225" s="8">
        <v>4</v>
      </c>
      <c r="E225" s="4">
        <v>0.8</v>
      </c>
      <c r="F225" s="8">
        <v>0</v>
      </c>
      <c r="G225" s="4">
        <v>0.8</v>
      </c>
      <c r="H225" s="8">
        <v>0</v>
      </c>
      <c r="I225" s="8">
        <v>0</v>
      </c>
      <c r="J225" s="8">
        <v>1</v>
      </c>
    </row>
    <row r="226" spans="1:10" x14ac:dyDescent="0.3">
      <c r="A226" s="7" t="s">
        <v>455</v>
      </c>
      <c r="B226" s="7" t="s">
        <v>456</v>
      </c>
      <c r="C226" s="8">
        <v>5</v>
      </c>
      <c r="D226" s="8">
        <v>5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5</v>
      </c>
      <c r="D227" s="8">
        <v>5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5</v>
      </c>
      <c r="D228" s="8">
        <v>5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5</v>
      </c>
      <c r="D229" s="8">
        <v>4</v>
      </c>
      <c r="E229" s="4">
        <v>0.8</v>
      </c>
      <c r="F229" s="8">
        <v>0</v>
      </c>
      <c r="G229" s="4">
        <v>0.8</v>
      </c>
      <c r="H229" s="8">
        <v>1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4</v>
      </c>
      <c r="D230" s="8">
        <v>3</v>
      </c>
      <c r="E230" s="4">
        <v>0.75</v>
      </c>
      <c r="F230" s="8">
        <v>1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4</v>
      </c>
      <c r="D231" s="8">
        <v>3</v>
      </c>
      <c r="E231" s="4">
        <v>0.75</v>
      </c>
      <c r="F231" s="8">
        <v>0</v>
      </c>
      <c r="G231" s="4">
        <v>0.75</v>
      </c>
      <c r="H231" s="8">
        <v>0</v>
      </c>
      <c r="I231" s="8">
        <v>0</v>
      </c>
      <c r="J231" s="8">
        <v>1</v>
      </c>
    </row>
    <row r="232" spans="1:10" x14ac:dyDescent="0.3">
      <c r="A232" s="7" t="s">
        <v>467</v>
      </c>
      <c r="B232" s="7" t="s">
        <v>468</v>
      </c>
      <c r="C232" s="8">
        <v>4</v>
      </c>
      <c r="D232" s="8">
        <v>4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4</v>
      </c>
      <c r="D233" s="8">
        <v>4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4</v>
      </c>
      <c r="D234" s="8">
        <v>4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4</v>
      </c>
      <c r="D235" s="8">
        <v>3</v>
      </c>
      <c r="E235" s="4">
        <v>0.75</v>
      </c>
      <c r="F235" s="8">
        <v>0</v>
      </c>
      <c r="G235" s="4">
        <v>0.75</v>
      </c>
      <c r="H235" s="8">
        <v>0</v>
      </c>
      <c r="I235" s="8">
        <v>0</v>
      </c>
      <c r="J235" s="8">
        <v>1</v>
      </c>
    </row>
    <row r="236" spans="1:10" x14ac:dyDescent="0.3">
      <c r="A236" s="7" t="s">
        <v>475</v>
      </c>
      <c r="B236" s="7" t="s">
        <v>476</v>
      </c>
      <c r="C236" s="8">
        <v>4</v>
      </c>
      <c r="D236" s="8">
        <v>2</v>
      </c>
      <c r="E236" s="4">
        <v>0.5</v>
      </c>
      <c r="F236" s="8">
        <v>0</v>
      </c>
      <c r="G236" s="4">
        <v>0.5</v>
      </c>
      <c r="H236" s="8">
        <v>2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4</v>
      </c>
      <c r="D237" s="8">
        <v>4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4</v>
      </c>
      <c r="D238" s="8">
        <v>4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4</v>
      </c>
      <c r="D239" s="8">
        <v>2</v>
      </c>
      <c r="E239" s="4">
        <v>0.5</v>
      </c>
      <c r="F239" s="8">
        <v>0</v>
      </c>
      <c r="G239" s="4">
        <v>0.5</v>
      </c>
      <c r="H239" s="8">
        <v>1</v>
      </c>
      <c r="I239" s="8">
        <v>0</v>
      </c>
      <c r="J239" s="8">
        <v>1</v>
      </c>
    </row>
    <row r="240" spans="1:10" x14ac:dyDescent="0.3">
      <c r="A240" s="7" t="s">
        <v>483</v>
      </c>
      <c r="B240" s="7" t="s">
        <v>484</v>
      </c>
      <c r="C240" s="8">
        <v>4</v>
      </c>
      <c r="D240" s="8">
        <v>1</v>
      </c>
      <c r="E240" s="4">
        <v>0.25</v>
      </c>
      <c r="F240" s="8">
        <v>0</v>
      </c>
      <c r="G240" s="4">
        <v>0.25</v>
      </c>
      <c r="H240" s="8">
        <v>0</v>
      </c>
      <c r="I240" s="8">
        <v>2</v>
      </c>
      <c r="J240" s="8">
        <v>1</v>
      </c>
    </row>
    <row r="241" spans="1:10" x14ac:dyDescent="0.3">
      <c r="A241" s="7" t="s">
        <v>485</v>
      </c>
      <c r="B241" s="7" t="s">
        <v>486</v>
      </c>
      <c r="C241" s="8">
        <v>3</v>
      </c>
      <c r="D241" s="8">
        <v>3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3</v>
      </c>
      <c r="D242" s="8">
        <v>3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3</v>
      </c>
      <c r="D243" s="8">
        <v>3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3</v>
      </c>
      <c r="D244" s="8">
        <v>3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3</v>
      </c>
      <c r="D245" s="8">
        <v>2</v>
      </c>
      <c r="E245" s="4">
        <v>0.66666666666666652</v>
      </c>
      <c r="F245" s="8">
        <v>0</v>
      </c>
      <c r="G245" s="4">
        <v>0.66666666666666652</v>
      </c>
      <c r="H245" s="8">
        <v>0</v>
      </c>
      <c r="I245" s="8">
        <v>0</v>
      </c>
      <c r="J245" s="8">
        <v>1</v>
      </c>
    </row>
    <row r="246" spans="1:10" x14ac:dyDescent="0.3">
      <c r="A246" s="7" t="s">
        <v>495</v>
      </c>
      <c r="B246" s="7" t="s">
        <v>496</v>
      </c>
      <c r="C246" s="8">
        <v>3</v>
      </c>
      <c r="D246" s="8">
        <v>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3</v>
      </c>
      <c r="D247" s="8">
        <v>3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3</v>
      </c>
      <c r="D248" s="8">
        <v>1</v>
      </c>
      <c r="E248" s="4">
        <v>0.33333333333333326</v>
      </c>
      <c r="F248" s="8">
        <v>0</v>
      </c>
      <c r="G248" s="4">
        <v>0.33333333333333326</v>
      </c>
      <c r="H248" s="8">
        <v>0</v>
      </c>
      <c r="I248" s="8">
        <v>0</v>
      </c>
      <c r="J248" s="8">
        <v>2</v>
      </c>
    </row>
    <row r="249" spans="1:10" x14ac:dyDescent="0.3">
      <c r="A249" s="7" t="s">
        <v>501</v>
      </c>
      <c r="B249" s="7" t="s">
        <v>502</v>
      </c>
      <c r="C249" s="8">
        <v>3</v>
      </c>
      <c r="D249" s="8">
        <v>3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3</v>
      </c>
      <c r="D250" s="8">
        <v>3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3</v>
      </c>
      <c r="D251" s="8">
        <v>3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3</v>
      </c>
      <c r="D252" s="8">
        <v>1</v>
      </c>
      <c r="E252" s="4">
        <v>0.33333333333333326</v>
      </c>
      <c r="F252" s="8">
        <v>1</v>
      </c>
      <c r="G252" s="4">
        <v>0.66666666666666652</v>
      </c>
      <c r="H252" s="8">
        <v>1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2</v>
      </c>
      <c r="D253" s="8">
        <v>2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2</v>
      </c>
      <c r="D254" s="8">
        <v>2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2</v>
      </c>
      <c r="D255" s="8">
        <v>2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2</v>
      </c>
      <c r="D256" s="8">
        <v>2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2</v>
      </c>
      <c r="D257" s="8">
        <v>0</v>
      </c>
      <c r="E257" s="4">
        <v>0</v>
      </c>
      <c r="F257" s="8">
        <v>0</v>
      </c>
      <c r="G257" s="4">
        <v>0</v>
      </c>
      <c r="H257" s="8">
        <v>1</v>
      </c>
      <c r="I257" s="8">
        <v>1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2</v>
      </c>
      <c r="D258" s="8">
        <v>2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2</v>
      </c>
      <c r="D259" s="8">
        <v>2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2</v>
      </c>
      <c r="D260" s="8">
        <v>2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2</v>
      </c>
      <c r="D261" s="8">
        <v>1</v>
      </c>
      <c r="E261" s="4">
        <v>0.5</v>
      </c>
      <c r="F261" s="8">
        <v>0</v>
      </c>
      <c r="G261" s="4">
        <v>0.5</v>
      </c>
      <c r="H261" s="8">
        <v>0</v>
      </c>
      <c r="I261" s="8">
        <v>0</v>
      </c>
      <c r="J261" s="8">
        <v>1</v>
      </c>
    </row>
    <row r="262" spans="1:10" x14ac:dyDescent="0.3">
      <c r="A262" s="7" t="s">
        <v>527</v>
      </c>
      <c r="B262" s="7" t="s">
        <v>528</v>
      </c>
      <c r="C262" s="8">
        <v>2</v>
      </c>
      <c r="D262" s="8">
        <v>2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2</v>
      </c>
      <c r="D263" s="8">
        <v>2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2</v>
      </c>
      <c r="D265" s="8">
        <v>2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1</v>
      </c>
      <c r="D266" s="8">
        <v>1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1</v>
      </c>
      <c r="D267" s="8">
        <v>1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1</v>
      </c>
      <c r="D268" s="8">
        <v>1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1</v>
      </c>
      <c r="D269" s="8">
        <v>1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1</v>
      </c>
      <c r="D270" s="8">
        <v>0</v>
      </c>
      <c r="E270" s="4">
        <v>0</v>
      </c>
      <c r="F270" s="8">
        <v>0</v>
      </c>
      <c r="G270" s="4">
        <v>0</v>
      </c>
      <c r="H270" s="8">
        <v>0</v>
      </c>
      <c r="I270" s="8">
        <v>0</v>
      </c>
      <c r="J270" s="8">
        <v>1</v>
      </c>
    </row>
    <row r="271" spans="1:10" x14ac:dyDescent="0.3">
      <c r="A271" s="7" t="s">
        <v>545</v>
      </c>
      <c r="B271" s="7" t="s">
        <v>546</v>
      </c>
      <c r="C271" s="8">
        <v>1</v>
      </c>
      <c r="D271" s="8">
        <v>1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1</v>
      </c>
      <c r="D272" s="8">
        <v>1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1</v>
      </c>
      <c r="D273" s="8">
        <v>1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1</v>
      </c>
      <c r="D274" s="8">
        <v>1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1</v>
      </c>
      <c r="D275" s="8">
        <v>1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1</v>
      </c>
      <c r="D276" s="8">
        <v>1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1</v>
      </c>
      <c r="D277" s="8">
        <v>1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1</v>
      </c>
      <c r="D278" s="8">
        <v>1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1</v>
      </c>
      <c r="D279" s="8">
        <v>1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1</v>
      </c>
      <c r="D280" s="8">
        <v>1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1</v>
      </c>
      <c r="D281" s="8">
        <v>0</v>
      </c>
      <c r="E281" s="4">
        <v>0</v>
      </c>
      <c r="F281" s="8">
        <v>0</v>
      </c>
      <c r="G281" s="4">
        <v>0</v>
      </c>
      <c r="H281" s="8">
        <v>0</v>
      </c>
      <c r="I281" s="8">
        <v>1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1</v>
      </c>
      <c r="D282" s="8">
        <v>1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1</v>
      </c>
      <c r="D284" s="8">
        <v>1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1</v>
      </c>
      <c r="D285" s="8">
        <v>1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1</v>
      </c>
      <c r="D286" s="8">
        <v>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1</v>
      </c>
      <c r="D287" s="8">
        <v>0</v>
      </c>
      <c r="E287" s="4">
        <v>0</v>
      </c>
      <c r="F287" s="8">
        <v>1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1</v>
      </c>
      <c r="D288" s="8">
        <v>1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"/>
  <sheetViews>
    <sheetView workbookViewId="0">
      <selection sqref="A1:M1"/>
    </sheetView>
  </sheetViews>
  <sheetFormatPr defaultRowHeight="14.4" x14ac:dyDescent="0.3"/>
  <sheetData>
    <row r="1" spans="1:13" x14ac:dyDescent="0.3">
      <c r="A1" s="30" t="s">
        <v>583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584</v>
      </c>
      <c r="B2" s="9" t="s">
        <v>585</v>
      </c>
      <c r="C2" s="9" t="s">
        <v>586</v>
      </c>
      <c r="D2" s="9" t="s">
        <v>587</v>
      </c>
      <c r="E2" s="9" t="s">
        <v>588</v>
      </c>
      <c r="F2" s="9" t="s">
        <v>589</v>
      </c>
      <c r="G2" s="9" t="s">
        <v>590</v>
      </c>
      <c r="H2" s="9" t="s">
        <v>591</v>
      </c>
      <c r="I2" s="9" t="s">
        <v>592</v>
      </c>
      <c r="J2" s="9" t="s">
        <v>593</v>
      </c>
      <c r="K2" s="9" t="s">
        <v>594</v>
      </c>
      <c r="L2" s="9" t="s">
        <v>595</v>
      </c>
      <c r="M2" s="9" t="s">
        <v>596</v>
      </c>
    </row>
    <row r="3" spans="1:13" x14ac:dyDescent="0.3">
      <c r="A3" s="10" t="s">
        <v>308</v>
      </c>
      <c r="B3" s="10" t="s">
        <v>597</v>
      </c>
      <c r="C3" s="10" t="s">
        <v>598</v>
      </c>
      <c r="D3" s="10" t="s">
        <v>599</v>
      </c>
      <c r="E3" s="10" t="s">
        <v>600</v>
      </c>
      <c r="F3" s="10" t="s">
        <v>601</v>
      </c>
      <c r="G3" s="10" t="s">
        <v>602</v>
      </c>
      <c r="H3" s="10" t="s">
        <v>603</v>
      </c>
      <c r="I3" s="11">
        <v>5</v>
      </c>
      <c r="J3" s="10" t="s">
        <v>307</v>
      </c>
      <c r="K3" s="10" t="s">
        <v>604</v>
      </c>
      <c r="L3" s="10" t="s">
        <v>605</v>
      </c>
      <c r="M3" s="10" t="s">
        <v>606</v>
      </c>
    </row>
    <row r="4" spans="1:13" x14ac:dyDescent="0.3">
      <c r="A4" s="10" t="s">
        <v>214</v>
      </c>
      <c r="B4" s="10" t="s">
        <v>607</v>
      </c>
      <c r="C4" s="10" t="s">
        <v>598</v>
      </c>
      <c r="D4" s="10" t="s">
        <v>608</v>
      </c>
      <c r="E4" s="10" t="s">
        <v>609</v>
      </c>
      <c r="F4" s="10" t="s">
        <v>601</v>
      </c>
      <c r="G4" s="10" t="s">
        <v>610</v>
      </c>
      <c r="H4" s="10" t="s">
        <v>611</v>
      </c>
      <c r="I4" s="11">
        <v>6</v>
      </c>
      <c r="J4" s="10" t="s">
        <v>213</v>
      </c>
      <c r="K4" s="10" t="s">
        <v>612</v>
      </c>
      <c r="L4" s="10" t="s">
        <v>605</v>
      </c>
      <c r="M4" s="10" t="s">
        <v>613</v>
      </c>
    </row>
    <row r="5" spans="1:13" x14ac:dyDescent="0.3">
      <c r="A5" s="10" t="s">
        <v>156</v>
      </c>
      <c r="B5" s="10" t="s">
        <v>614</v>
      </c>
      <c r="C5" s="10" t="s">
        <v>598</v>
      </c>
      <c r="D5" s="10" t="s">
        <v>615</v>
      </c>
      <c r="E5" s="10" t="s">
        <v>616</v>
      </c>
      <c r="F5" s="10" t="s">
        <v>601</v>
      </c>
      <c r="G5" s="10" t="s">
        <v>617</v>
      </c>
      <c r="H5" s="10" t="s">
        <v>618</v>
      </c>
      <c r="I5" s="11">
        <v>2</v>
      </c>
      <c r="J5" s="10" t="s">
        <v>155</v>
      </c>
      <c r="K5" s="10" t="s">
        <v>619</v>
      </c>
      <c r="L5" s="10" t="s">
        <v>605</v>
      </c>
      <c r="M5" s="10" t="s">
        <v>620</v>
      </c>
    </row>
    <row r="6" spans="1:13" x14ac:dyDescent="0.3">
      <c r="A6" s="10" t="s">
        <v>54</v>
      </c>
      <c r="B6" s="10" t="s">
        <v>621</v>
      </c>
      <c r="C6" s="10" t="s">
        <v>598</v>
      </c>
      <c r="D6" s="10" t="s">
        <v>622</v>
      </c>
      <c r="E6" s="10" t="s">
        <v>623</v>
      </c>
      <c r="F6" s="10" t="s">
        <v>601</v>
      </c>
      <c r="G6" s="10" t="s">
        <v>624</v>
      </c>
      <c r="H6" s="10" t="s">
        <v>625</v>
      </c>
      <c r="I6" s="11">
        <v>1</v>
      </c>
      <c r="J6" s="10" t="s">
        <v>53</v>
      </c>
      <c r="K6" s="10" t="s">
        <v>619</v>
      </c>
      <c r="L6" s="10" t="s">
        <v>605</v>
      </c>
      <c r="M6" s="10" t="s">
        <v>626</v>
      </c>
    </row>
    <row r="7" spans="1:13" x14ac:dyDescent="0.3">
      <c r="A7" s="10" t="s">
        <v>34</v>
      </c>
      <c r="B7" s="10" t="s">
        <v>597</v>
      </c>
      <c r="C7" s="10" t="s">
        <v>598</v>
      </c>
      <c r="D7" s="10" t="s">
        <v>627</v>
      </c>
      <c r="E7" s="10" t="s">
        <v>628</v>
      </c>
      <c r="F7" s="10" t="s">
        <v>601</v>
      </c>
      <c r="G7" s="10" t="s">
        <v>629</v>
      </c>
      <c r="H7" s="10" t="s">
        <v>630</v>
      </c>
      <c r="I7" s="11">
        <v>1</v>
      </c>
      <c r="J7" s="10" t="s">
        <v>33</v>
      </c>
      <c r="K7" s="10" t="s">
        <v>631</v>
      </c>
      <c r="L7" s="10" t="s">
        <v>605</v>
      </c>
      <c r="M7" s="10" t="s">
        <v>632</v>
      </c>
    </row>
    <row r="8" spans="1:13" x14ac:dyDescent="0.3">
      <c r="A8" s="10" t="s">
        <v>34</v>
      </c>
      <c r="B8" s="10" t="s">
        <v>597</v>
      </c>
      <c r="C8" s="10" t="s">
        <v>598</v>
      </c>
      <c r="D8" s="10" t="s">
        <v>627</v>
      </c>
      <c r="E8" s="10" t="s">
        <v>633</v>
      </c>
      <c r="F8" s="10" t="s">
        <v>601</v>
      </c>
      <c r="G8" s="10" t="s">
        <v>629</v>
      </c>
      <c r="H8" s="10" t="s">
        <v>630</v>
      </c>
      <c r="I8" s="11">
        <v>1</v>
      </c>
      <c r="J8" s="10" t="s">
        <v>33</v>
      </c>
      <c r="K8" s="10" t="s">
        <v>634</v>
      </c>
      <c r="L8" s="10" t="s">
        <v>605</v>
      </c>
      <c r="M8" s="10" t="s">
        <v>632</v>
      </c>
    </row>
    <row r="9" spans="1:13" x14ac:dyDescent="0.3">
      <c r="A9" s="10" t="s">
        <v>34</v>
      </c>
      <c r="B9" s="10" t="s">
        <v>597</v>
      </c>
      <c r="C9" s="10" t="s">
        <v>598</v>
      </c>
      <c r="D9" s="10" t="s">
        <v>627</v>
      </c>
      <c r="E9" s="10" t="s">
        <v>635</v>
      </c>
      <c r="F9" s="10" t="s">
        <v>601</v>
      </c>
      <c r="G9" s="10" t="s">
        <v>636</v>
      </c>
      <c r="H9" s="10" t="s">
        <v>637</v>
      </c>
      <c r="I9" s="11">
        <v>1</v>
      </c>
      <c r="J9" s="10" t="s">
        <v>33</v>
      </c>
      <c r="K9" s="10" t="s">
        <v>634</v>
      </c>
      <c r="L9" s="10" t="s">
        <v>605</v>
      </c>
      <c r="M9" s="10" t="s">
        <v>638</v>
      </c>
    </row>
    <row r="10" spans="1:13" x14ac:dyDescent="0.3">
      <c r="A10" s="10" t="s">
        <v>134</v>
      </c>
      <c r="B10" s="10" t="s">
        <v>639</v>
      </c>
      <c r="C10" s="10" t="s">
        <v>598</v>
      </c>
      <c r="D10" s="10" t="s">
        <v>640</v>
      </c>
      <c r="E10" s="10" t="s">
        <v>641</v>
      </c>
      <c r="F10" s="10" t="s">
        <v>601</v>
      </c>
      <c r="G10" s="10" t="s">
        <v>642</v>
      </c>
      <c r="H10" s="10" t="s">
        <v>643</v>
      </c>
      <c r="I10" s="11">
        <v>2</v>
      </c>
      <c r="J10" s="10" t="s">
        <v>133</v>
      </c>
      <c r="K10" s="10" t="s">
        <v>612</v>
      </c>
      <c r="L10" s="10" t="s">
        <v>605</v>
      </c>
      <c r="M10" s="10" t="s">
        <v>606</v>
      </c>
    </row>
    <row r="11" spans="1:13" x14ac:dyDescent="0.3">
      <c r="A11" s="10" t="s">
        <v>444</v>
      </c>
      <c r="B11" s="10" t="s">
        <v>607</v>
      </c>
      <c r="C11" s="10" t="s">
        <v>598</v>
      </c>
      <c r="D11" s="10" t="s">
        <v>644</v>
      </c>
      <c r="E11" s="10" t="s">
        <v>645</v>
      </c>
      <c r="F11" s="10" t="s">
        <v>601</v>
      </c>
      <c r="G11" s="10" t="s">
        <v>646</v>
      </c>
      <c r="H11" s="10" t="s">
        <v>647</v>
      </c>
      <c r="I11" s="11">
        <v>30</v>
      </c>
      <c r="J11" s="10" t="s">
        <v>443</v>
      </c>
      <c r="K11" s="10" t="s">
        <v>648</v>
      </c>
      <c r="L11" s="10" t="s">
        <v>605</v>
      </c>
      <c r="M11" s="10" t="s">
        <v>649</v>
      </c>
    </row>
    <row r="12" spans="1:13" x14ac:dyDescent="0.3">
      <c r="A12" s="10" t="s">
        <v>312</v>
      </c>
      <c r="B12" s="10" t="s">
        <v>650</v>
      </c>
      <c r="C12" s="10" t="s">
        <v>598</v>
      </c>
      <c r="D12" s="10" t="s">
        <v>651</v>
      </c>
      <c r="E12" s="10" t="s">
        <v>652</v>
      </c>
      <c r="F12" s="10" t="s">
        <v>601</v>
      </c>
      <c r="G12" s="10" t="s">
        <v>653</v>
      </c>
      <c r="H12" s="10" t="s">
        <v>654</v>
      </c>
      <c r="I12" s="11">
        <v>2</v>
      </c>
      <c r="J12" s="10" t="s">
        <v>311</v>
      </c>
      <c r="K12" s="10" t="s">
        <v>655</v>
      </c>
      <c r="L12" s="10" t="s">
        <v>605</v>
      </c>
      <c r="M12" s="10" t="s">
        <v>656</v>
      </c>
    </row>
    <row r="13" spans="1:13" x14ac:dyDescent="0.3">
      <c r="A13" s="10" t="s">
        <v>312</v>
      </c>
      <c r="B13" s="10" t="s">
        <v>650</v>
      </c>
      <c r="C13" s="10" t="s">
        <v>598</v>
      </c>
      <c r="D13" s="10" t="s">
        <v>651</v>
      </c>
      <c r="E13" s="10" t="s">
        <v>652</v>
      </c>
      <c r="F13" s="10" t="s">
        <v>601</v>
      </c>
      <c r="G13" s="10" t="s">
        <v>657</v>
      </c>
      <c r="H13" s="10" t="s">
        <v>654</v>
      </c>
      <c r="I13" s="11">
        <v>2</v>
      </c>
      <c r="J13" s="10" t="s">
        <v>311</v>
      </c>
      <c r="K13" s="10" t="s">
        <v>655</v>
      </c>
      <c r="L13" s="10" t="s">
        <v>605</v>
      </c>
      <c r="M13" s="10" t="s">
        <v>656</v>
      </c>
    </row>
    <row r="14" spans="1:13" x14ac:dyDescent="0.3">
      <c r="A14" s="10" t="s">
        <v>312</v>
      </c>
      <c r="B14" s="10" t="s">
        <v>650</v>
      </c>
      <c r="C14" s="10" t="s">
        <v>598</v>
      </c>
      <c r="D14" s="10" t="s">
        <v>651</v>
      </c>
      <c r="E14" s="10" t="s">
        <v>652</v>
      </c>
      <c r="F14" s="10" t="s">
        <v>601</v>
      </c>
      <c r="G14" s="10" t="s">
        <v>658</v>
      </c>
      <c r="H14" s="10" t="s">
        <v>654</v>
      </c>
      <c r="I14" s="11">
        <v>2</v>
      </c>
      <c r="J14" s="10" t="s">
        <v>311</v>
      </c>
      <c r="K14" s="10" t="s">
        <v>655</v>
      </c>
      <c r="L14" s="10" t="s">
        <v>605</v>
      </c>
      <c r="M14" s="10" t="s">
        <v>656</v>
      </c>
    </row>
    <row r="15" spans="1:13" x14ac:dyDescent="0.3">
      <c r="A15" s="10" t="s">
        <v>160</v>
      </c>
      <c r="B15" s="10" t="s">
        <v>659</v>
      </c>
      <c r="C15" s="10" t="s">
        <v>598</v>
      </c>
      <c r="D15" s="10" t="s">
        <v>660</v>
      </c>
      <c r="E15" s="10" t="s">
        <v>661</v>
      </c>
      <c r="F15" s="10" t="s">
        <v>601</v>
      </c>
      <c r="G15" s="10" t="s">
        <v>662</v>
      </c>
      <c r="H15" s="10" t="s">
        <v>663</v>
      </c>
      <c r="I15" s="11">
        <v>1</v>
      </c>
      <c r="J15" s="10" t="s">
        <v>159</v>
      </c>
      <c r="K15" s="10" t="s">
        <v>612</v>
      </c>
      <c r="L15" s="10" t="s">
        <v>605</v>
      </c>
      <c r="M15" s="10" t="s">
        <v>664</v>
      </c>
    </row>
    <row r="16" spans="1:13" x14ac:dyDescent="0.3">
      <c r="A16" s="10" t="s">
        <v>36</v>
      </c>
      <c r="B16" s="10" t="s">
        <v>665</v>
      </c>
      <c r="C16" s="10" t="s">
        <v>598</v>
      </c>
      <c r="D16" s="10" t="s">
        <v>666</v>
      </c>
      <c r="E16" s="10" t="s">
        <v>667</v>
      </c>
      <c r="F16" s="10" t="s">
        <v>601</v>
      </c>
      <c r="G16" s="10" t="s">
        <v>668</v>
      </c>
      <c r="H16" s="10" t="s">
        <v>669</v>
      </c>
      <c r="I16" s="11">
        <v>3</v>
      </c>
      <c r="J16" s="10" t="s">
        <v>35</v>
      </c>
      <c r="K16" s="10" t="s">
        <v>670</v>
      </c>
      <c r="L16" s="10" t="s">
        <v>605</v>
      </c>
      <c r="M16" s="10" t="s">
        <v>620</v>
      </c>
    </row>
    <row r="17" spans="1:13" x14ac:dyDescent="0.3">
      <c r="A17" s="10" t="s">
        <v>36</v>
      </c>
      <c r="B17" s="10" t="s">
        <v>665</v>
      </c>
      <c r="C17" s="10" t="s">
        <v>598</v>
      </c>
      <c r="D17" s="10" t="s">
        <v>666</v>
      </c>
      <c r="E17" s="10" t="s">
        <v>671</v>
      </c>
      <c r="F17" s="10" t="s">
        <v>601</v>
      </c>
      <c r="G17" s="10" t="s">
        <v>672</v>
      </c>
      <c r="H17" s="10" t="s">
        <v>673</v>
      </c>
      <c r="I17" s="11">
        <v>4</v>
      </c>
      <c r="J17" s="10" t="s">
        <v>35</v>
      </c>
      <c r="K17" s="10" t="s">
        <v>634</v>
      </c>
      <c r="L17" s="10" t="s">
        <v>605</v>
      </c>
      <c r="M17" s="10" t="s">
        <v>674</v>
      </c>
    </row>
    <row r="18" spans="1:13" x14ac:dyDescent="0.3">
      <c r="A18" s="10" t="s">
        <v>368</v>
      </c>
      <c r="B18" s="10" t="s">
        <v>597</v>
      </c>
      <c r="C18" s="10" t="s">
        <v>598</v>
      </c>
      <c r="D18" s="10" t="s">
        <v>599</v>
      </c>
      <c r="E18" s="10" t="s">
        <v>675</v>
      </c>
      <c r="F18" s="10" t="s">
        <v>601</v>
      </c>
      <c r="G18" s="10" t="s">
        <v>676</v>
      </c>
      <c r="H18" s="10" t="s">
        <v>677</v>
      </c>
      <c r="I18" s="11">
        <v>2</v>
      </c>
      <c r="J18" s="10" t="s">
        <v>367</v>
      </c>
      <c r="K18" s="10" t="s">
        <v>678</v>
      </c>
      <c r="L18" s="10" t="s">
        <v>605</v>
      </c>
      <c r="M18" s="10" t="s">
        <v>679</v>
      </c>
    </row>
    <row r="19" spans="1:13" x14ac:dyDescent="0.3">
      <c r="A19" s="10" t="s">
        <v>566</v>
      </c>
      <c r="B19" s="10" t="s">
        <v>680</v>
      </c>
      <c r="C19" s="10" t="s">
        <v>598</v>
      </c>
      <c r="D19" s="10" t="s">
        <v>681</v>
      </c>
      <c r="E19" s="10" t="s">
        <v>682</v>
      </c>
      <c r="F19" s="10" t="s">
        <v>683</v>
      </c>
      <c r="G19" s="10" t="s">
        <v>684</v>
      </c>
      <c r="H19" s="10" t="s">
        <v>685</v>
      </c>
      <c r="I19" s="11">
        <v>1</v>
      </c>
      <c r="J19" s="10" t="s">
        <v>565</v>
      </c>
      <c r="K19" s="10" t="s">
        <v>631</v>
      </c>
      <c r="L19" s="10" t="s">
        <v>605</v>
      </c>
      <c r="M19" s="10" t="s">
        <v>686</v>
      </c>
    </row>
    <row r="20" spans="1:13" x14ac:dyDescent="0.3">
      <c r="A20" s="10" t="s">
        <v>32</v>
      </c>
      <c r="B20" s="10" t="s">
        <v>687</v>
      </c>
      <c r="C20" s="10" t="s">
        <v>598</v>
      </c>
      <c r="D20" s="10" t="s">
        <v>688</v>
      </c>
      <c r="E20" s="10" t="s">
        <v>689</v>
      </c>
      <c r="F20" s="10" t="s">
        <v>601</v>
      </c>
      <c r="G20" s="10" t="s">
        <v>690</v>
      </c>
      <c r="H20" s="10" t="s">
        <v>691</v>
      </c>
      <c r="I20" s="11">
        <v>5</v>
      </c>
      <c r="J20" s="10" t="s">
        <v>31</v>
      </c>
      <c r="K20" s="10" t="s">
        <v>692</v>
      </c>
      <c r="L20" s="10" t="s">
        <v>605</v>
      </c>
      <c r="M20" s="10" t="s">
        <v>693</v>
      </c>
    </row>
    <row r="21" spans="1:13" x14ac:dyDescent="0.3">
      <c r="A21" s="10" t="s">
        <v>210</v>
      </c>
      <c r="B21" s="10" t="s">
        <v>597</v>
      </c>
      <c r="C21" s="10" t="s">
        <v>598</v>
      </c>
      <c r="D21" s="10" t="s">
        <v>694</v>
      </c>
      <c r="E21" s="10" t="s">
        <v>695</v>
      </c>
      <c r="F21" s="10" t="s">
        <v>601</v>
      </c>
      <c r="G21" s="10" t="s">
        <v>696</v>
      </c>
      <c r="H21" s="10" t="s">
        <v>697</v>
      </c>
      <c r="I21" s="11">
        <v>1</v>
      </c>
      <c r="J21" s="10" t="s">
        <v>209</v>
      </c>
      <c r="K21" s="10" t="s">
        <v>698</v>
      </c>
      <c r="L21" s="10" t="s">
        <v>605</v>
      </c>
      <c r="M21" s="10" t="s">
        <v>620</v>
      </c>
    </row>
    <row r="22" spans="1:13" x14ac:dyDescent="0.3">
      <c r="A22" s="10" t="s">
        <v>166</v>
      </c>
      <c r="B22" s="10" t="s">
        <v>699</v>
      </c>
      <c r="C22" s="10" t="s">
        <v>598</v>
      </c>
      <c r="D22" s="10" t="s">
        <v>700</v>
      </c>
      <c r="E22" s="10" t="s">
        <v>701</v>
      </c>
      <c r="F22" s="10" t="s">
        <v>601</v>
      </c>
      <c r="G22" s="10" t="s">
        <v>702</v>
      </c>
      <c r="H22" s="10" t="s">
        <v>703</v>
      </c>
      <c r="I22" s="11">
        <v>10</v>
      </c>
      <c r="J22" s="10" t="s">
        <v>165</v>
      </c>
      <c r="K22" s="10" t="s">
        <v>704</v>
      </c>
      <c r="L22" s="10" t="s">
        <v>605</v>
      </c>
      <c r="M22" s="10" t="s">
        <v>632</v>
      </c>
    </row>
    <row r="23" spans="1:13" x14ac:dyDescent="0.3">
      <c r="A23" s="10" t="s">
        <v>206</v>
      </c>
      <c r="B23" s="10" t="s">
        <v>597</v>
      </c>
      <c r="C23" s="10" t="s">
        <v>598</v>
      </c>
      <c r="D23" s="10" t="s">
        <v>599</v>
      </c>
      <c r="E23" s="10" t="s">
        <v>705</v>
      </c>
      <c r="F23" s="10" t="s">
        <v>601</v>
      </c>
      <c r="G23" s="10" t="s">
        <v>706</v>
      </c>
      <c r="H23" s="10" t="s">
        <v>707</v>
      </c>
      <c r="I23" s="11">
        <v>2</v>
      </c>
      <c r="J23" s="10" t="s">
        <v>205</v>
      </c>
      <c r="K23" s="10" t="s">
        <v>698</v>
      </c>
      <c r="L23" s="10" t="s">
        <v>605</v>
      </c>
      <c r="M23" s="10" t="s">
        <v>708</v>
      </c>
    </row>
    <row r="24" spans="1:13" x14ac:dyDescent="0.3">
      <c r="A24" s="10" t="s">
        <v>206</v>
      </c>
      <c r="B24" s="10" t="s">
        <v>597</v>
      </c>
      <c r="C24" s="10" t="s">
        <v>598</v>
      </c>
      <c r="D24" s="10" t="s">
        <v>599</v>
      </c>
      <c r="E24" s="10" t="s">
        <v>709</v>
      </c>
      <c r="F24" s="10" t="s">
        <v>601</v>
      </c>
      <c r="G24" s="10" t="s">
        <v>710</v>
      </c>
      <c r="H24" s="10" t="s">
        <v>711</v>
      </c>
      <c r="I24" s="11">
        <v>1</v>
      </c>
      <c r="J24" s="10" t="s">
        <v>205</v>
      </c>
      <c r="K24" s="10" t="s">
        <v>698</v>
      </c>
      <c r="L24" s="10" t="s">
        <v>605</v>
      </c>
      <c r="M24" s="10" t="s">
        <v>712</v>
      </c>
    </row>
    <row r="25" spans="1:13" x14ac:dyDescent="0.3">
      <c r="A25" s="10" t="s">
        <v>206</v>
      </c>
      <c r="B25" s="10" t="s">
        <v>597</v>
      </c>
      <c r="C25" s="10" t="s">
        <v>598</v>
      </c>
      <c r="D25" s="10" t="s">
        <v>599</v>
      </c>
      <c r="E25" s="10" t="s">
        <v>713</v>
      </c>
      <c r="F25" s="10" t="s">
        <v>601</v>
      </c>
      <c r="G25" s="10" t="s">
        <v>714</v>
      </c>
      <c r="H25" s="10" t="s">
        <v>715</v>
      </c>
      <c r="I25" s="11">
        <v>2</v>
      </c>
      <c r="J25" s="10" t="s">
        <v>205</v>
      </c>
      <c r="K25" s="10" t="s">
        <v>634</v>
      </c>
      <c r="L25" s="10" t="s">
        <v>605</v>
      </c>
      <c r="M25" s="10" t="s">
        <v>632</v>
      </c>
    </row>
    <row r="26" spans="1:13" x14ac:dyDescent="0.3">
      <c r="A26" s="10" t="s">
        <v>158</v>
      </c>
      <c r="B26" s="10" t="s">
        <v>716</v>
      </c>
      <c r="C26" s="10" t="s">
        <v>598</v>
      </c>
      <c r="D26" s="10" t="s">
        <v>717</v>
      </c>
      <c r="E26" s="10" t="s">
        <v>718</v>
      </c>
      <c r="F26" s="10" t="s">
        <v>601</v>
      </c>
      <c r="G26" s="10" t="s">
        <v>719</v>
      </c>
      <c r="H26" s="10" t="s">
        <v>720</v>
      </c>
      <c r="I26" s="11">
        <v>1</v>
      </c>
      <c r="J26" s="10" t="s">
        <v>157</v>
      </c>
      <c r="K26" s="10" t="s">
        <v>721</v>
      </c>
      <c r="L26" s="10" t="s">
        <v>605</v>
      </c>
      <c r="M26" s="10" t="s">
        <v>722</v>
      </c>
    </row>
    <row r="27" spans="1:13" x14ac:dyDescent="0.3">
      <c r="A27" s="10" t="s">
        <v>60</v>
      </c>
      <c r="B27" s="10" t="s">
        <v>723</v>
      </c>
      <c r="C27" s="10" t="s">
        <v>598</v>
      </c>
      <c r="D27" s="10" t="s">
        <v>724</v>
      </c>
      <c r="E27" s="10" t="s">
        <v>725</v>
      </c>
      <c r="F27" s="10" t="s">
        <v>726</v>
      </c>
      <c r="G27" s="10" t="s">
        <v>617</v>
      </c>
      <c r="H27" s="10" t="s">
        <v>618</v>
      </c>
      <c r="I27" s="11">
        <v>1</v>
      </c>
      <c r="J27" s="10" t="s">
        <v>59</v>
      </c>
      <c r="K27" s="10" t="s">
        <v>692</v>
      </c>
      <c r="L27" s="10" t="s">
        <v>605</v>
      </c>
      <c r="M27" s="10" t="s">
        <v>620</v>
      </c>
    </row>
    <row r="28" spans="1:13" x14ac:dyDescent="0.3">
      <c r="A28" s="10" t="s">
        <v>192</v>
      </c>
      <c r="B28" s="10" t="s">
        <v>680</v>
      </c>
      <c r="C28" s="10" t="s">
        <v>598</v>
      </c>
      <c r="D28" s="10" t="s">
        <v>681</v>
      </c>
      <c r="E28" s="10" t="s">
        <v>727</v>
      </c>
      <c r="F28" s="10" t="s">
        <v>601</v>
      </c>
      <c r="G28" s="10" t="s">
        <v>728</v>
      </c>
      <c r="H28" s="10" t="s">
        <v>729</v>
      </c>
      <c r="I28" s="11">
        <v>1</v>
      </c>
      <c r="J28" s="10" t="s">
        <v>191</v>
      </c>
      <c r="K28" s="10" t="s">
        <v>612</v>
      </c>
      <c r="L28" s="10" t="s">
        <v>605</v>
      </c>
      <c r="M28" s="10" t="s">
        <v>730</v>
      </c>
    </row>
    <row r="29" spans="1:13" x14ac:dyDescent="0.3">
      <c r="A29" s="10" t="s">
        <v>122</v>
      </c>
      <c r="B29" s="10" t="s">
        <v>597</v>
      </c>
      <c r="C29" s="10" t="s">
        <v>598</v>
      </c>
      <c r="D29" s="10" t="s">
        <v>681</v>
      </c>
      <c r="E29" s="10" t="s">
        <v>731</v>
      </c>
      <c r="F29" s="10" t="s">
        <v>601</v>
      </c>
      <c r="G29" s="10" t="s">
        <v>732</v>
      </c>
      <c r="H29" s="10" t="s">
        <v>733</v>
      </c>
      <c r="I29" s="11">
        <v>2</v>
      </c>
      <c r="J29" s="10" t="s">
        <v>121</v>
      </c>
      <c r="K29" s="10" t="s">
        <v>670</v>
      </c>
      <c r="L29" s="10" t="s">
        <v>605</v>
      </c>
      <c r="M29" s="10" t="s">
        <v>734</v>
      </c>
    </row>
    <row r="30" spans="1:13" x14ac:dyDescent="0.3">
      <c r="A30" s="10" t="s">
        <v>186</v>
      </c>
      <c r="B30" s="10" t="s">
        <v>597</v>
      </c>
      <c r="C30" s="10" t="s">
        <v>598</v>
      </c>
      <c r="D30" s="10" t="s">
        <v>681</v>
      </c>
      <c r="E30" s="10" t="s">
        <v>735</v>
      </c>
      <c r="F30" s="10" t="s">
        <v>601</v>
      </c>
      <c r="G30" s="10" t="s">
        <v>653</v>
      </c>
      <c r="H30" s="10" t="s">
        <v>654</v>
      </c>
      <c r="I30" s="11">
        <v>1</v>
      </c>
      <c r="J30" s="10" t="s">
        <v>185</v>
      </c>
      <c r="K30" s="10" t="s">
        <v>692</v>
      </c>
      <c r="L30" s="10" t="s">
        <v>605</v>
      </c>
      <c r="M30" s="10" t="s">
        <v>656</v>
      </c>
    </row>
    <row r="31" spans="1:13" x14ac:dyDescent="0.3">
      <c r="A31" s="10" t="s">
        <v>186</v>
      </c>
      <c r="B31" s="10" t="s">
        <v>597</v>
      </c>
      <c r="C31" s="10" t="s">
        <v>598</v>
      </c>
      <c r="D31" s="10" t="s">
        <v>681</v>
      </c>
      <c r="E31" s="10" t="s">
        <v>735</v>
      </c>
      <c r="F31" s="10" t="s">
        <v>601</v>
      </c>
      <c r="G31" s="10" t="s">
        <v>657</v>
      </c>
      <c r="H31" s="10" t="s">
        <v>654</v>
      </c>
      <c r="I31" s="11">
        <v>1</v>
      </c>
      <c r="J31" s="10" t="s">
        <v>185</v>
      </c>
      <c r="K31" s="10" t="s">
        <v>692</v>
      </c>
      <c r="L31" s="10" t="s">
        <v>605</v>
      </c>
      <c r="M31" s="10" t="s">
        <v>656</v>
      </c>
    </row>
    <row r="32" spans="1:13" x14ac:dyDescent="0.3">
      <c r="A32" s="10" t="s">
        <v>186</v>
      </c>
      <c r="B32" s="10" t="s">
        <v>597</v>
      </c>
      <c r="C32" s="10" t="s">
        <v>598</v>
      </c>
      <c r="D32" s="10" t="s">
        <v>681</v>
      </c>
      <c r="E32" s="10" t="s">
        <v>736</v>
      </c>
      <c r="F32" s="10" t="s">
        <v>601</v>
      </c>
      <c r="G32" s="10" t="s">
        <v>657</v>
      </c>
      <c r="H32" s="10" t="s">
        <v>654</v>
      </c>
      <c r="I32" s="11">
        <v>1</v>
      </c>
      <c r="J32" s="10" t="s">
        <v>185</v>
      </c>
      <c r="K32" s="10" t="s">
        <v>619</v>
      </c>
      <c r="L32" s="10" t="s">
        <v>605</v>
      </c>
      <c r="M32" s="10" t="s">
        <v>656</v>
      </c>
    </row>
    <row r="33" spans="1:13" x14ac:dyDescent="0.3">
      <c r="A33" s="10" t="s">
        <v>30</v>
      </c>
      <c r="B33" s="10" t="s">
        <v>687</v>
      </c>
      <c r="C33" s="10" t="s">
        <v>598</v>
      </c>
      <c r="D33" s="10" t="s">
        <v>688</v>
      </c>
      <c r="E33" s="10" t="s">
        <v>737</v>
      </c>
      <c r="F33" s="10" t="s">
        <v>601</v>
      </c>
      <c r="G33" s="10" t="s">
        <v>738</v>
      </c>
      <c r="H33" s="10" t="s">
        <v>739</v>
      </c>
      <c r="I33" s="11">
        <v>1</v>
      </c>
      <c r="J33" s="10" t="s">
        <v>29</v>
      </c>
      <c r="K33" s="10" t="s">
        <v>648</v>
      </c>
      <c r="L33" s="10" t="s">
        <v>605</v>
      </c>
      <c r="M33" s="10" t="s">
        <v>740</v>
      </c>
    </row>
    <row r="34" spans="1:13" x14ac:dyDescent="0.3">
      <c r="A34" s="10" t="s">
        <v>22</v>
      </c>
      <c r="B34" s="10" t="s">
        <v>687</v>
      </c>
      <c r="C34" s="10" t="s">
        <v>598</v>
      </c>
      <c r="D34" s="10" t="s">
        <v>741</v>
      </c>
      <c r="E34" s="10" t="s">
        <v>742</v>
      </c>
      <c r="F34" s="10" t="s">
        <v>601</v>
      </c>
      <c r="G34" s="10" t="s">
        <v>743</v>
      </c>
      <c r="H34" s="10" t="s">
        <v>744</v>
      </c>
      <c r="I34" s="11">
        <v>1</v>
      </c>
      <c r="J34" s="10" t="s">
        <v>21</v>
      </c>
      <c r="K34" s="10" t="s">
        <v>698</v>
      </c>
      <c r="L34" s="10" t="s">
        <v>605</v>
      </c>
      <c r="M34" s="10" t="s">
        <v>745</v>
      </c>
    </row>
    <row r="35" spans="1:13" x14ac:dyDescent="0.3">
      <c r="A35" s="10" t="s">
        <v>22</v>
      </c>
      <c r="B35" s="10" t="s">
        <v>687</v>
      </c>
      <c r="C35" s="10" t="s">
        <v>598</v>
      </c>
      <c r="D35" s="10" t="s">
        <v>741</v>
      </c>
      <c r="E35" s="10" t="s">
        <v>742</v>
      </c>
      <c r="F35" s="10" t="s">
        <v>601</v>
      </c>
      <c r="G35" s="10" t="s">
        <v>629</v>
      </c>
      <c r="H35" s="10" t="s">
        <v>630</v>
      </c>
      <c r="I35" s="11">
        <v>1</v>
      </c>
      <c r="J35" s="10" t="s">
        <v>21</v>
      </c>
      <c r="K35" s="10" t="s">
        <v>698</v>
      </c>
      <c r="L35" s="10" t="s">
        <v>605</v>
      </c>
      <c r="M35" s="10" t="s">
        <v>632</v>
      </c>
    </row>
    <row r="36" spans="1:13" x14ac:dyDescent="0.3">
      <c r="A36" s="10" t="s">
        <v>118</v>
      </c>
      <c r="B36" s="10" t="s">
        <v>597</v>
      </c>
      <c r="C36" s="10" t="s">
        <v>598</v>
      </c>
      <c r="D36" s="10" t="s">
        <v>694</v>
      </c>
      <c r="E36" s="10" t="s">
        <v>746</v>
      </c>
      <c r="F36" s="10" t="s">
        <v>601</v>
      </c>
      <c r="G36" s="10" t="s">
        <v>617</v>
      </c>
      <c r="H36" s="10" t="s">
        <v>618</v>
      </c>
      <c r="I36" s="11">
        <v>1</v>
      </c>
      <c r="J36" s="10" t="s">
        <v>117</v>
      </c>
      <c r="K36" s="10" t="s">
        <v>619</v>
      </c>
      <c r="L36" s="10" t="s">
        <v>605</v>
      </c>
      <c r="M36" s="10" t="s">
        <v>620</v>
      </c>
    </row>
    <row r="37" spans="1:13" x14ac:dyDescent="0.3">
      <c r="A37" s="10" t="s">
        <v>120</v>
      </c>
      <c r="B37" s="10" t="s">
        <v>607</v>
      </c>
      <c r="C37" s="10" t="s">
        <v>598</v>
      </c>
      <c r="D37" s="10" t="s">
        <v>747</v>
      </c>
      <c r="E37" s="10" t="s">
        <v>748</v>
      </c>
      <c r="F37" s="10" t="s">
        <v>601</v>
      </c>
      <c r="G37" s="10" t="s">
        <v>749</v>
      </c>
      <c r="H37" s="10" t="s">
        <v>750</v>
      </c>
      <c r="I37" s="11">
        <v>3</v>
      </c>
      <c r="J37" s="10" t="s">
        <v>119</v>
      </c>
      <c r="K37" s="10" t="s">
        <v>751</v>
      </c>
      <c r="L37" s="10" t="s">
        <v>605</v>
      </c>
      <c r="M37" s="10" t="s">
        <v>620</v>
      </c>
    </row>
    <row r="38" spans="1:13" x14ac:dyDescent="0.3">
      <c r="A38" s="10" t="s">
        <v>376</v>
      </c>
      <c r="B38" s="10" t="s">
        <v>665</v>
      </c>
      <c r="C38" s="10" t="s">
        <v>598</v>
      </c>
      <c r="D38" s="10" t="s">
        <v>752</v>
      </c>
      <c r="E38" s="10" t="s">
        <v>753</v>
      </c>
      <c r="F38" s="10" t="s">
        <v>601</v>
      </c>
      <c r="G38" s="10" t="s">
        <v>754</v>
      </c>
      <c r="H38" s="10" t="s">
        <v>755</v>
      </c>
      <c r="I38" s="11">
        <v>15</v>
      </c>
      <c r="J38" s="10" t="s">
        <v>375</v>
      </c>
      <c r="K38" s="10" t="s">
        <v>670</v>
      </c>
      <c r="L38" s="10" t="s">
        <v>605</v>
      </c>
      <c r="M38" s="10" t="s">
        <v>756</v>
      </c>
    </row>
    <row r="39" spans="1:13" x14ac:dyDescent="0.3">
      <c r="A39" s="10" t="s">
        <v>484</v>
      </c>
      <c r="B39" s="10" t="s">
        <v>699</v>
      </c>
      <c r="C39" s="10" t="s">
        <v>598</v>
      </c>
      <c r="D39" s="10" t="s">
        <v>700</v>
      </c>
      <c r="E39" s="10" t="s">
        <v>757</v>
      </c>
      <c r="F39" s="10" t="s">
        <v>601</v>
      </c>
      <c r="G39" s="10" t="s">
        <v>758</v>
      </c>
      <c r="H39" s="10" t="s">
        <v>759</v>
      </c>
      <c r="I39" s="11">
        <v>1</v>
      </c>
      <c r="J39" s="10" t="s">
        <v>483</v>
      </c>
      <c r="K39" s="10" t="s">
        <v>721</v>
      </c>
      <c r="L39" s="10" t="s">
        <v>605</v>
      </c>
      <c r="M39" s="10" t="s">
        <v>638</v>
      </c>
    </row>
    <row r="40" spans="1:13" x14ac:dyDescent="0.3">
      <c r="A40" s="10" t="s">
        <v>484</v>
      </c>
      <c r="B40" s="10" t="s">
        <v>699</v>
      </c>
      <c r="C40" s="10" t="s">
        <v>598</v>
      </c>
      <c r="D40" s="10" t="s">
        <v>700</v>
      </c>
      <c r="E40" s="10" t="s">
        <v>757</v>
      </c>
      <c r="F40" s="10" t="s">
        <v>601</v>
      </c>
      <c r="G40" s="10" t="s">
        <v>760</v>
      </c>
      <c r="H40" s="10" t="s">
        <v>761</v>
      </c>
      <c r="I40" s="11">
        <v>1</v>
      </c>
      <c r="J40" s="10" t="s">
        <v>483</v>
      </c>
      <c r="K40" s="10" t="s">
        <v>721</v>
      </c>
      <c r="L40" s="10" t="s">
        <v>605</v>
      </c>
      <c r="M40" s="10" t="s">
        <v>638</v>
      </c>
    </row>
    <row r="41" spans="1:13" x14ac:dyDescent="0.3">
      <c r="A41" s="10" t="s">
        <v>82</v>
      </c>
      <c r="B41" s="10" t="s">
        <v>687</v>
      </c>
      <c r="C41" s="10" t="s">
        <v>598</v>
      </c>
      <c r="D41" s="10" t="s">
        <v>762</v>
      </c>
      <c r="E41" s="10" t="s">
        <v>763</v>
      </c>
      <c r="F41" s="10" t="s">
        <v>601</v>
      </c>
      <c r="G41" s="10" t="s">
        <v>764</v>
      </c>
      <c r="H41" s="10" t="s">
        <v>765</v>
      </c>
      <c r="I41" s="11">
        <v>3</v>
      </c>
      <c r="J41" s="10" t="s">
        <v>81</v>
      </c>
      <c r="K41" s="10" t="s">
        <v>766</v>
      </c>
      <c r="L41" s="10" t="s">
        <v>605</v>
      </c>
      <c r="M41" s="10" t="s">
        <v>767</v>
      </c>
    </row>
    <row r="42" spans="1:13" x14ac:dyDescent="0.3">
      <c r="A42" s="10" t="s">
        <v>82</v>
      </c>
      <c r="B42" s="10" t="s">
        <v>687</v>
      </c>
      <c r="C42" s="10" t="s">
        <v>598</v>
      </c>
      <c r="D42" s="10" t="s">
        <v>762</v>
      </c>
      <c r="E42" s="10" t="s">
        <v>763</v>
      </c>
      <c r="F42" s="10" t="s">
        <v>601</v>
      </c>
      <c r="G42" s="10" t="s">
        <v>768</v>
      </c>
      <c r="H42" s="10" t="s">
        <v>765</v>
      </c>
      <c r="I42" s="11">
        <v>3</v>
      </c>
      <c r="J42" s="10" t="s">
        <v>81</v>
      </c>
      <c r="K42" s="10" t="s">
        <v>766</v>
      </c>
      <c r="L42" s="10" t="s">
        <v>605</v>
      </c>
      <c r="M42" s="10" t="s">
        <v>767</v>
      </c>
    </row>
    <row r="43" spans="1:13" x14ac:dyDescent="0.3">
      <c r="A43" s="10" t="s">
        <v>26</v>
      </c>
      <c r="B43" s="10" t="s">
        <v>687</v>
      </c>
      <c r="C43" s="10" t="s">
        <v>598</v>
      </c>
      <c r="D43" s="10" t="s">
        <v>769</v>
      </c>
      <c r="E43" s="10" t="s">
        <v>770</v>
      </c>
      <c r="F43" s="10" t="s">
        <v>601</v>
      </c>
      <c r="G43" s="10" t="s">
        <v>771</v>
      </c>
      <c r="H43" s="10" t="s">
        <v>772</v>
      </c>
      <c r="I43" s="11">
        <v>4</v>
      </c>
      <c r="J43" s="10" t="s">
        <v>25</v>
      </c>
      <c r="K43" s="10" t="s">
        <v>721</v>
      </c>
      <c r="L43" s="10" t="s">
        <v>605</v>
      </c>
      <c r="M43" s="10" t="s">
        <v>773</v>
      </c>
    </row>
    <row r="44" spans="1:13" x14ac:dyDescent="0.3">
      <c r="A44" s="10" t="s">
        <v>26</v>
      </c>
      <c r="B44" s="10" t="s">
        <v>687</v>
      </c>
      <c r="C44" s="10" t="s">
        <v>598</v>
      </c>
      <c r="D44" s="10" t="s">
        <v>769</v>
      </c>
      <c r="E44" s="10" t="s">
        <v>774</v>
      </c>
      <c r="F44" s="10" t="s">
        <v>601</v>
      </c>
      <c r="G44" s="10" t="s">
        <v>775</v>
      </c>
      <c r="H44" s="10" t="s">
        <v>776</v>
      </c>
      <c r="I44" s="11">
        <v>8</v>
      </c>
      <c r="J44" s="10" t="s">
        <v>25</v>
      </c>
      <c r="K44" s="10" t="s">
        <v>678</v>
      </c>
      <c r="L44" s="10" t="s">
        <v>605</v>
      </c>
      <c r="M44" s="10" t="s">
        <v>777</v>
      </c>
    </row>
    <row r="45" spans="1:13" x14ac:dyDescent="0.3">
      <c r="A45" s="10" t="s">
        <v>170</v>
      </c>
      <c r="B45" s="10" t="s">
        <v>778</v>
      </c>
      <c r="C45" s="10" t="s">
        <v>598</v>
      </c>
      <c r="D45" s="10" t="s">
        <v>779</v>
      </c>
      <c r="E45" s="10" t="s">
        <v>780</v>
      </c>
      <c r="F45" s="10" t="s">
        <v>601</v>
      </c>
      <c r="G45" s="10" t="s">
        <v>636</v>
      </c>
      <c r="H45" s="10" t="s">
        <v>637</v>
      </c>
      <c r="I45" s="11">
        <v>2</v>
      </c>
      <c r="J45" s="10" t="s">
        <v>169</v>
      </c>
      <c r="K45" s="10" t="s">
        <v>781</v>
      </c>
      <c r="L45" s="10" t="s">
        <v>605</v>
      </c>
      <c r="M45" s="10" t="s">
        <v>638</v>
      </c>
    </row>
    <row r="46" spans="1:13" x14ac:dyDescent="0.3">
      <c r="A46" s="10" t="s">
        <v>170</v>
      </c>
      <c r="B46" s="10" t="s">
        <v>778</v>
      </c>
      <c r="C46" s="10" t="s">
        <v>598</v>
      </c>
      <c r="D46" s="10" t="s">
        <v>779</v>
      </c>
      <c r="E46" s="10" t="s">
        <v>780</v>
      </c>
      <c r="F46" s="10" t="s">
        <v>601</v>
      </c>
      <c r="G46" s="10" t="s">
        <v>646</v>
      </c>
      <c r="H46" s="10" t="s">
        <v>647</v>
      </c>
      <c r="I46" s="11">
        <v>10</v>
      </c>
      <c r="J46" s="10" t="s">
        <v>169</v>
      </c>
      <c r="K46" s="10" t="s">
        <v>781</v>
      </c>
      <c r="L46" s="10" t="s">
        <v>605</v>
      </c>
      <c r="M46" s="10" t="s">
        <v>649</v>
      </c>
    </row>
    <row r="47" spans="1:13" x14ac:dyDescent="0.3">
      <c r="A47" s="10" t="s">
        <v>170</v>
      </c>
      <c r="B47" s="10" t="s">
        <v>778</v>
      </c>
      <c r="C47" s="10" t="s">
        <v>598</v>
      </c>
      <c r="D47" s="10" t="s">
        <v>779</v>
      </c>
      <c r="E47" s="10" t="s">
        <v>782</v>
      </c>
      <c r="F47" s="10" t="s">
        <v>601</v>
      </c>
      <c r="G47" s="10" t="s">
        <v>636</v>
      </c>
      <c r="H47" s="10" t="s">
        <v>637</v>
      </c>
      <c r="I47" s="11">
        <v>2</v>
      </c>
      <c r="J47" s="10" t="s">
        <v>169</v>
      </c>
      <c r="K47" s="10" t="s">
        <v>783</v>
      </c>
      <c r="L47" s="10" t="s">
        <v>605</v>
      </c>
      <c r="M47" s="10" t="s">
        <v>638</v>
      </c>
    </row>
    <row r="48" spans="1:13" x14ac:dyDescent="0.3">
      <c r="A48" s="10" t="s">
        <v>170</v>
      </c>
      <c r="B48" s="10" t="s">
        <v>778</v>
      </c>
      <c r="C48" s="10" t="s">
        <v>598</v>
      </c>
      <c r="D48" s="10" t="s">
        <v>779</v>
      </c>
      <c r="E48" s="10" t="s">
        <v>782</v>
      </c>
      <c r="F48" s="10" t="s">
        <v>601</v>
      </c>
      <c r="G48" s="10" t="s">
        <v>646</v>
      </c>
      <c r="H48" s="10" t="s">
        <v>647</v>
      </c>
      <c r="I48" s="11">
        <v>6</v>
      </c>
      <c r="J48" s="10" t="s">
        <v>169</v>
      </c>
      <c r="K48" s="10" t="s">
        <v>783</v>
      </c>
      <c r="L48" s="10" t="s">
        <v>605</v>
      </c>
      <c r="M48" s="10" t="s">
        <v>649</v>
      </c>
    </row>
    <row r="49" spans="1:13" x14ac:dyDescent="0.3">
      <c r="A49" s="10" t="s">
        <v>170</v>
      </c>
      <c r="B49" s="10" t="s">
        <v>778</v>
      </c>
      <c r="C49" s="10" t="s">
        <v>598</v>
      </c>
      <c r="D49" s="10" t="s">
        <v>779</v>
      </c>
      <c r="E49" s="10" t="s">
        <v>782</v>
      </c>
      <c r="F49" s="10" t="s">
        <v>601</v>
      </c>
      <c r="G49" s="10" t="s">
        <v>784</v>
      </c>
      <c r="H49" s="10" t="s">
        <v>785</v>
      </c>
      <c r="I49" s="11">
        <v>4</v>
      </c>
      <c r="J49" s="10" t="s">
        <v>169</v>
      </c>
      <c r="K49" s="10" t="s">
        <v>783</v>
      </c>
      <c r="L49" s="10" t="s">
        <v>605</v>
      </c>
      <c r="M49" s="10" t="s">
        <v>649</v>
      </c>
    </row>
    <row r="50" spans="1:13" x14ac:dyDescent="0.3">
      <c r="A50" s="10" t="s">
        <v>14</v>
      </c>
      <c r="B50" s="10" t="s">
        <v>687</v>
      </c>
      <c r="C50" s="10" t="s">
        <v>598</v>
      </c>
      <c r="D50" s="10" t="s">
        <v>786</v>
      </c>
      <c r="E50" s="10" t="s">
        <v>787</v>
      </c>
      <c r="F50" s="10" t="s">
        <v>601</v>
      </c>
      <c r="G50" s="10" t="s">
        <v>788</v>
      </c>
      <c r="H50" s="10" t="s">
        <v>789</v>
      </c>
      <c r="I50" s="11">
        <v>2</v>
      </c>
      <c r="J50" s="10" t="s">
        <v>13</v>
      </c>
      <c r="K50" s="10" t="s">
        <v>634</v>
      </c>
      <c r="L50" s="10" t="s">
        <v>605</v>
      </c>
      <c r="M50" s="10" t="s">
        <v>790</v>
      </c>
    </row>
    <row r="51" spans="1:13" x14ac:dyDescent="0.3">
      <c r="A51" s="10" t="s">
        <v>44</v>
      </c>
      <c r="B51" s="10" t="s">
        <v>621</v>
      </c>
      <c r="C51" s="10" t="s">
        <v>598</v>
      </c>
      <c r="D51" s="10" t="s">
        <v>622</v>
      </c>
      <c r="E51" s="10" t="s">
        <v>791</v>
      </c>
      <c r="F51" s="10" t="s">
        <v>601</v>
      </c>
      <c r="G51" s="10" t="s">
        <v>617</v>
      </c>
      <c r="H51" s="10" t="s">
        <v>618</v>
      </c>
      <c r="I51" s="11">
        <v>2</v>
      </c>
      <c r="J51" s="10" t="s">
        <v>43</v>
      </c>
      <c r="K51" s="10" t="s">
        <v>766</v>
      </c>
      <c r="L51" s="10" t="s">
        <v>605</v>
      </c>
      <c r="M51" s="10" t="s">
        <v>620</v>
      </c>
    </row>
    <row r="52" spans="1:13" x14ac:dyDescent="0.3">
      <c r="A52" s="10" t="s">
        <v>200</v>
      </c>
      <c r="B52" s="10" t="s">
        <v>597</v>
      </c>
      <c r="C52" s="10" t="s">
        <v>598</v>
      </c>
      <c r="D52" s="10" t="s">
        <v>792</v>
      </c>
      <c r="E52" s="10" t="s">
        <v>793</v>
      </c>
      <c r="F52" s="10" t="s">
        <v>601</v>
      </c>
      <c r="G52" s="10" t="s">
        <v>794</v>
      </c>
      <c r="H52" s="10" t="s">
        <v>795</v>
      </c>
      <c r="I52" s="11">
        <v>2</v>
      </c>
      <c r="J52" s="10" t="s">
        <v>199</v>
      </c>
      <c r="K52" s="10" t="s">
        <v>781</v>
      </c>
      <c r="L52" s="10" t="s">
        <v>605</v>
      </c>
      <c r="M52" s="10" t="s">
        <v>626</v>
      </c>
    </row>
    <row r="53" spans="1:13" x14ac:dyDescent="0.3">
      <c r="A53" s="10" t="s">
        <v>150</v>
      </c>
      <c r="B53" s="10" t="s">
        <v>621</v>
      </c>
      <c r="C53" s="10" t="s">
        <v>598</v>
      </c>
      <c r="D53" s="10" t="s">
        <v>622</v>
      </c>
      <c r="E53" s="10" t="s">
        <v>796</v>
      </c>
      <c r="F53" s="10" t="s">
        <v>601</v>
      </c>
      <c r="G53" s="10" t="s">
        <v>797</v>
      </c>
      <c r="H53" s="10" t="s">
        <v>798</v>
      </c>
      <c r="I53" s="11">
        <v>2</v>
      </c>
      <c r="J53" s="10" t="s">
        <v>149</v>
      </c>
      <c r="K53" s="10" t="s">
        <v>670</v>
      </c>
      <c r="L53" s="10" t="s">
        <v>605</v>
      </c>
      <c r="M53" s="10" t="s">
        <v>799</v>
      </c>
    </row>
    <row r="54" spans="1:13" x14ac:dyDescent="0.3">
      <c r="A54" s="10" t="s">
        <v>346</v>
      </c>
      <c r="B54" s="10" t="s">
        <v>607</v>
      </c>
      <c r="C54" s="10" t="s">
        <v>598</v>
      </c>
      <c r="D54" s="10" t="s">
        <v>800</v>
      </c>
      <c r="E54" s="10" t="s">
        <v>801</v>
      </c>
      <c r="F54" s="10" t="s">
        <v>601</v>
      </c>
      <c r="G54" s="10" t="s">
        <v>802</v>
      </c>
      <c r="H54" s="10" t="s">
        <v>803</v>
      </c>
      <c r="I54" s="11">
        <v>3</v>
      </c>
      <c r="J54" s="10" t="s">
        <v>345</v>
      </c>
      <c r="K54" s="10" t="s">
        <v>704</v>
      </c>
      <c r="L54" s="10" t="s">
        <v>605</v>
      </c>
      <c r="M54" s="10" t="s">
        <v>804</v>
      </c>
    </row>
    <row r="55" spans="1:13" x14ac:dyDescent="0.3">
      <c r="A55" s="10" t="s">
        <v>40</v>
      </c>
      <c r="B55" s="10" t="s">
        <v>687</v>
      </c>
      <c r="C55" s="10" t="s">
        <v>598</v>
      </c>
      <c r="D55" s="10" t="s">
        <v>805</v>
      </c>
      <c r="E55" s="10" t="s">
        <v>806</v>
      </c>
      <c r="F55" s="10" t="s">
        <v>601</v>
      </c>
      <c r="G55" s="10" t="s">
        <v>807</v>
      </c>
      <c r="H55" s="10" t="s">
        <v>808</v>
      </c>
      <c r="I55" s="11">
        <v>1</v>
      </c>
      <c r="J55" s="10" t="s">
        <v>39</v>
      </c>
      <c r="K55" s="10" t="s">
        <v>655</v>
      </c>
      <c r="L55" s="10" t="s">
        <v>605</v>
      </c>
      <c r="M55" s="10" t="s">
        <v>809</v>
      </c>
    </row>
    <row r="56" spans="1:13" x14ac:dyDescent="0.3">
      <c r="A56" s="10" t="s">
        <v>40</v>
      </c>
      <c r="B56" s="10" t="s">
        <v>687</v>
      </c>
      <c r="C56" s="10" t="s">
        <v>598</v>
      </c>
      <c r="D56" s="10" t="s">
        <v>805</v>
      </c>
      <c r="E56" s="10" t="s">
        <v>810</v>
      </c>
      <c r="F56" s="10" t="s">
        <v>601</v>
      </c>
      <c r="G56" s="10" t="s">
        <v>811</v>
      </c>
      <c r="H56" s="10" t="s">
        <v>812</v>
      </c>
      <c r="I56" s="11">
        <v>1</v>
      </c>
      <c r="J56" s="10" t="s">
        <v>39</v>
      </c>
      <c r="K56" s="10" t="s">
        <v>721</v>
      </c>
      <c r="L56" s="10" t="s">
        <v>605</v>
      </c>
      <c r="M56" s="10" t="s">
        <v>620</v>
      </c>
    </row>
    <row r="57" spans="1:13" x14ac:dyDescent="0.3">
      <c r="A57" s="10" t="s">
        <v>68</v>
      </c>
      <c r="B57" s="10" t="s">
        <v>813</v>
      </c>
      <c r="C57" s="10" t="s">
        <v>598</v>
      </c>
      <c r="D57" s="10" t="s">
        <v>814</v>
      </c>
      <c r="E57" s="10" t="s">
        <v>815</v>
      </c>
      <c r="F57" s="10" t="s">
        <v>601</v>
      </c>
      <c r="G57" s="10" t="s">
        <v>816</v>
      </c>
      <c r="H57" s="10" t="s">
        <v>817</v>
      </c>
      <c r="I57" s="11">
        <v>1</v>
      </c>
      <c r="J57" s="10" t="s">
        <v>67</v>
      </c>
      <c r="K57" s="10" t="s">
        <v>692</v>
      </c>
      <c r="L57" s="10" t="s">
        <v>605</v>
      </c>
      <c r="M57" s="10" t="s">
        <v>818</v>
      </c>
    </row>
    <row r="58" spans="1:13" x14ac:dyDescent="0.3">
      <c r="A58" s="10" t="s">
        <v>68</v>
      </c>
      <c r="B58" s="10" t="s">
        <v>813</v>
      </c>
      <c r="C58" s="10" t="s">
        <v>598</v>
      </c>
      <c r="D58" s="10" t="s">
        <v>814</v>
      </c>
      <c r="E58" s="10" t="s">
        <v>819</v>
      </c>
      <c r="F58" s="10" t="s">
        <v>601</v>
      </c>
      <c r="G58" s="10" t="s">
        <v>816</v>
      </c>
      <c r="H58" s="10" t="s">
        <v>817</v>
      </c>
      <c r="I58" s="11">
        <v>1</v>
      </c>
      <c r="J58" s="10" t="s">
        <v>67</v>
      </c>
      <c r="K58" s="10" t="s">
        <v>721</v>
      </c>
      <c r="L58" s="10" t="s">
        <v>605</v>
      </c>
      <c r="M58" s="10" t="s">
        <v>818</v>
      </c>
    </row>
    <row r="59" spans="1:13" x14ac:dyDescent="0.3">
      <c r="A59" s="10" t="s">
        <v>24</v>
      </c>
      <c r="B59" s="10" t="s">
        <v>597</v>
      </c>
      <c r="C59" s="10" t="s">
        <v>598</v>
      </c>
      <c r="D59" s="10" t="s">
        <v>681</v>
      </c>
      <c r="E59" s="10" t="s">
        <v>820</v>
      </c>
      <c r="F59" s="10" t="s">
        <v>601</v>
      </c>
      <c r="G59" s="10" t="s">
        <v>636</v>
      </c>
      <c r="H59" s="10" t="s">
        <v>637</v>
      </c>
      <c r="I59" s="11">
        <v>1</v>
      </c>
      <c r="J59" s="10" t="s">
        <v>23</v>
      </c>
      <c r="K59" s="10" t="s">
        <v>698</v>
      </c>
      <c r="L59" s="10" t="s">
        <v>605</v>
      </c>
      <c r="M59" s="10" t="s">
        <v>638</v>
      </c>
    </row>
    <row r="60" spans="1:13" x14ac:dyDescent="0.3">
      <c r="A60" s="10" t="s">
        <v>24</v>
      </c>
      <c r="B60" s="10" t="s">
        <v>597</v>
      </c>
      <c r="C60" s="10" t="s">
        <v>598</v>
      </c>
      <c r="D60" s="10" t="s">
        <v>681</v>
      </c>
      <c r="E60" s="10" t="s">
        <v>821</v>
      </c>
      <c r="F60" s="10" t="s">
        <v>601</v>
      </c>
      <c r="G60" s="10" t="s">
        <v>629</v>
      </c>
      <c r="H60" s="10" t="s">
        <v>630</v>
      </c>
      <c r="I60" s="11">
        <v>2</v>
      </c>
      <c r="J60" s="10" t="s">
        <v>23</v>
      </c>
      <c r="K60" s="10" t="s">
        <v>655</v>
      </c>
      <c r="L60" s="10" t="s">
        <v>605</v>
      </c>
      <c r="M60" s="10" t="s">
        <v>632</v>
      </c>
    </row>
    <row r="61" spans="1:13" x14ac:dyDescent="0.3">
      <c r="A61" s="10" t="s">
        <v>24</v>
      </c>
      <c r="B61" s="10" t="s">
        <v>597</v>
      </c>
      <c r="C61" s="10" t="s">
        <v>598</v>
      </c>
      <c r="D61" s="10" t="s">
        <v>681</v>
      </c>
      <c r="E61" s="10" t="s">
        <v>822</v>
      </c>
      <c r="F61" s="10" t="s">
        <v>601</v>
      </c>
      <c r="G61" s="10" t="s">
        <v>636</v>
      </c>
      <c r="H61" s="10" t="s">
        <v>637</v>
      </c>
      <c r="I61" s="11">
        <v>1</v>
      </c>
      <c r="J61" s="10" t="s">
        <v>23</v>
      </c>
      <c r="K61" s="10" t="s">
        <v>692</v>
      </c>
      <c r="L61" s="10" t="s">
        <v>605</v>
      </c>
      <c r="M61" s="10" t="s">
        <v>638</v>
      </c>
    </row>
    <row r="62" spans="1:13" x14ac:dyDescent="0.3">
      <c r="A62" s="10" t="s">
        <v>24</v>
      </c>
      <c r="B62" s="10" t="s">
        <v>597</v>
      </c>
      <c r="C62" s="10" t="s">
        <v>598</v>
      </c>
      <c r="D62" s="10" t="s">
        <v>681</v>
      </c>
      <c r="E62" s="10" t="s">
        <v>823</v>
      </c>
      <c r="F62" s="10" t="s">
        <v>601</v>
      </c>
      <c r="G62" s="10" t="s">
        <v>824</v>
      </c>
      <c r="H62" s="10" t="s">
        <v>825</v>
      </c>
      <c r="I62" s="11">
        <v>1</v>
      </c>
      <c r="J62" s="10" t="s">
        <v>23</v>
      </c>
      <c r="K62" s="10" t="s">
        <v>648</v>
      </c>
      <c r="L62" s="10" t="s">
        <v>605</v>
      </c>
      <c r="M62" s="10" t="s">
        <v>632</v>
      </c>
    </row>
    <row r="63" spans="1:13" x14ac:dyDescent="0.3">
      <c r="A63" s="10" t="s">
        <v>380</v>
      </c>
      <c r="B63" s="10" t="s">
        <v>607</v>
      </c>
      <c r="C63" s="10" t="s">
        <v>598</v>
      </c>
      <c r="D63" s="10" t="s">
        <v>826</v>
      </c>
      <c r="E63" s="10" t="s">
        <v>827</v>
      </c>
      <c r="F63" s="10" t="s">
        <v>601</v>
      </c>
      <c r="G63" s="10" t="s">
        <v>828</v>
      </c>
      <c r="H63" s="10" t="s">
        <v>829</v>
      </c>
      <c r="I63" s="11">
        <v>2</v>
      </c>
      <c r="J63" s="10" t="s">
        <v>379</v>
      </c>
      <c r="K63" s="10" t="s">
        <v>751</v>
      </c>
      <c r="L63" s="10" t="s">
        <v>605</v>
      </c>
      <c r="M63" s="10" t="s">
        <v>830</v>
      </c>
    </row>
    <row r="64" spans="1:13" x14ac:dyDescent="0.3">
      <c r="A64" s="10" t="s">
        <v>38</v>
      </c>
      <c r="B64" s="10" t="s">
        <v>665</v>
      </c>
      <c r="C64" s="10" t="s">
        <v>598</v>
      </c>
      <c r="D64" s="10" t="s">
        <v>831</v>
      </c>
      <c r="E64" s="10" t="s">
        <v>832</v>
      </c>
      <c r="F64" s="10" t="s">
        <v>601</v>
      </c>
      <c r="G64" s="10" t="s">
        <v>833</v>
      </c>
      <c r="H64" s="10" t="s">
        <v>834</v>
      </c>
      <c r="I64" s="11">
        <v>3</v>
      </c>
      <c r="J64" s="10" t="s">
        <v>37</v>
      </c>
      <c r="K64" s="10" t="s">
        <v>835</v>
      </c>
      <c r="L64" s="10" t="s">
        <v>605</v>
      </c>
      <c r="M64" s="10" t="s">
        <v>836</v>
      </c>
    </row>
    <row r="65" spans="1:13" x14ac:dyDescent="0.3">
      <c r="A65" s="10" t="s">
        <v>518</v>
      </c>
      <c r="B65" s="10" t="s">
        <v>778</v>
      </c>
      <c r="C65" s="10" t="s">
        <v>598</v>
      </c>
      <c r="D65" s="10" t="s">
        <v>837</v>
      </c>
      <c r="E65" s="10" t="s">
        <v>838</v>
      </c>
      <c r="F65" s="10" t="s">
        <v>601</v>
      </c>
      <c r="G65" s="10" t="s">
        <v>839</v>
      </c>
      <c r="H65" s="10" t="s">
        <v>840</v>
      </c>
      <c r="I65" s="11">
        <v>1</v>
      </c>
      <c r="J65" s="10" t="s">
        <v>517</v>
      </c>
      <c r="K65" s="10" t="s">
        <v>698</v>
      </c>
      <c r="L65" s="10" t="s">
        <v>605</v>
      </c>
      <c r="M65" s="10" t="s">
        <v>818</v>
      </c>
    </row>
    <row r="66" spans="1:13" x14ac:dyDescent="0.3">
      <c r="A66" s="10" t="s">
        <v>130</v>
      </c>
      <c r="B66" s="10" t="s">
        <v>607</v>
      </c>
      <c r="C66" s="10" t="s">
        <v>598</v>
      </c>
      <c r="D66" s="10" t="s">
        <v>841</v>
      </c>
      <c r="E66" s="10" t="s">
        <v>842</v>
      </c>
      <c r="F66" s="10" t="s">
        <v>601</v>
      </c>
      <c r="G66" s="10" t="s">
        <v>843</v>
      </c>
      <c r="H66" s="10" t="s">
        <v>844</v>
      </c>
      <c r="I66" s="11">
        <v>1</v>
      </c>
      <c r="J66" s="10" t="s">
        <v>129</v>
      </c>
      <c r="K66" s="10" t="s">
        <v>751</v>
      </c>
      <c r="L66" s="10" t="s">
        <v>605</v>
      </c>
      <c r="M66" s="10" t="s">
        <v>818</v>
      </c>
    </row>
    <row r="67" spans="1:13" x14ac:dyDescent="0.3">
      <c r="A67" s="10" t="s">
        <v>62</v>
      </c>
      <c r="B67" s="10" t="s">
        <v>699</v>
      </c>
      <c r="C67" s="10" t="s">
        <v>598</v>
      </c>
      <c r="D67" s="10" t="s">
        <v>845</v>
      </c>
      <c r="E67" s="10" t="s">
        <v>846</v>
      </c>
      <c r="F67" s="10" t="s">
        <v>601</v>
      </c>
      <c r="G67" s="10" t="s">
        <v>617</v>
      </c>
      <c r="H67" s="10" t="s">
        <v>618</v>
      </c>
      <c r="I67" s="11">
        <v>10</v>
      </c>
      <c r="J67" s="10" t="s">
        <v>61</v>
      </c>
      <c r="K67" s="10" t="s">
        <v>619</v>
      </c>
      <c r="L67" s="10" t="s">
        <v>605</v>
      </c>
      <c r="M67" s="10" t="s">
        <v>620</v>
      </c>
    </row>
    <row r="68" spans="1:13" x14ac:dyDescent="0.3">
      <c r="A68" s="10" t="s">
        <v>62</v>
      </c>
      <c r="B68" s="10" t="s">
        <v>699</v>
      </c>
      <c r="C68" s="10" t="s">
        <v>598</v>
      </c>
      <c r="D68" s="10" t="s">
        <v>845</v>
      </c>
      <c r="E68" s="10" t="s">
        <v>846</v>
      </c>
      <c r="F68" s="10" t="s">
        <v>601</v>
      </c>
      <c r="G68" s="10" t="s">
        <v>668</v>
      </c>
      <c r="H68" s="10" t="s">
        <v>669</v>
      </c>
      <c r="I68" s="11">
        <v>10</v>
      </c>
      <c r="J68" s="10" t="s">
        <v>61</v>
      </c>
      <c r="K68" s="10" t="s">
        <v>619</v>
      </c>
      <c r="L68" s="10" t="s">
        <v>605</v>
      </c>
      <c r="M68" s="10" t="s">
        <v>620</v>
      </c>
    </row>
    <row r="69" spans="1:13" x14ac:dyDescent="0.3">
      <c r="A69" s="10" t="s">
        <v>64</v>
      </c>
      <c r="B69" s="10" t="s">
        <v>687</v>
      </c>
      <c r="C69" s="10" t="s">
        <v>598</v>
      </c>
      <c r="D69" s="10" t="s">
        <v>847</v>
      </c>
      <c r="E69" s="10" t="s">
        <v>848</v>
      </c>
      <c r="F69" s="10" t="s">
        <v>601</v>
      </c>
      <c r="G69" s="10" t="s">
        <v>849</v>
      </c>
      <c r="H69" s="10" t="s">
        <v>850</v>
      </c>
      <c r="I69" s="11">
        <v>2</v>
      </c>
      <c r="J69" s="10" t="s">
        <v>63</v>
      </c>
      <c r="K69" s="10" t="s">
        <v>655</v>
      </c>
      <c r="L69" s="10" t="s">
        <v>605</v>
      </c>
      <c r="M69" s="10" t="s">
        <v>851</v>
      </c>
    </row>
    <row r="70" spans="1:13" x14ac:dyDescent="0.3">
      <c r="A70" s="10" t="s">
        <v>286</v>
      </c>
      <c r="B70" s="10" t="s">
        <v>607</v>
      </c>
      <c r="C70" s="10" t="s">
        <v>598</v>
      </c>
      <c r="D70" s="10" t="s">
        <v>852</v>
      </c>
      <c r="E70" s="10" t="s">
        <v>853</v>
      </c>
      <c r="F70" s="10" t="s">
        <v>601</v>
      </c>
      <c r="G70" s="10" t="s">
        <v>854</v>
      </c>
      <c r="H70" s="10" t="s">
        <v>855</v>
      </c>
      <c r="I70" s="11">
        <v>2</v>
      </c>
      <c r="J70" s="10" t="s">
        <v>285</v>
      </c>
      <c r="K70" s="10" t="s">
        <v>678</v>
      </c>
      <c r="L70" s="10" t="s">
        <v>605</v>
      </c>
      <c r="M70" s="10" t="s">
        <v>856</v>
      </c>
    </row>
    <row r="71" spans="1:13" x14ac:dyDescent="0.3">
      <c r="A71" s="10" t="s">
        <v>286</v>
      </c>
      <c r="B71" s="10" t="s">
        <v>607</v>
      </c>
      <c r="C71" s="10" t="s">
        <v>598</v>
      </c>
      <c r="D71" s="10" t="s">
        <v>852</v>
      </c>
      <c r="E71" s="10" t="s">
        <v>857</v>
      </c>
      <c r="F71" s="10" t="s">
        <v>601</v>
      </c>
      <c r="G71" s="10" t="s">
        <v>858</v>
      </c>
      <c r="H71" s="10" t="s">
        <v>859</v>
      </c>
      <c r="I71" s="11">
        <v>1</v>
      </c>
      <c r="J71" s="10" t="s">
        <v>285</v>
      </c>
      <c r="K71" s="10" t="s">
        <v>619</v>
      </c>
      <c r="L71" s="10" t="s">
        <v>605</v>
      </c>
      <c r="M71" s="10" t="s">
        <v>860</v>
      </c>
    </row>
    <row r="72" spans="1:13" x14ac:dyDescent="0.3">
      <c r="A72" s="10" t="s">
        <v>286</v>
      </c>
      <c r="B72" s="10" t="s">
        <v>607</v>
      </c>
      <c r="C72" s="10" t="s">
        <v>598</v>
      </c>
      <c r="D72" s="10" t="s">
        <v>852</v>
      </c>
      <c r="E72" s="10" t="s">
        <v>857</v>
      </c>
      <c r="F72" s="10" t="s">
        <v>601</v>
      </c>
      <c r="G72" s="10" t="s">
        <v>854</v>
      </c>
      <c r="H72" s="10" t="s">
        <v>855</v>
      </c>
      <c r="I72" s="11">
        <v>3</v>
      </c>
      <c r="J72" s="10" t="s">
        <v>285</v>
      </c>
      <c r="K72" s="10" t="s">
        <v>619</v>
      </c>
      <c r="L72" s="10" t="s">
        <v>605</v>
      </c>
      <c r="M72" s="10" t="s">
        <v>856</v>
      </c>
    </row>
    <row r="73" spans="1:13" x14ac:dyDescent="0.3">
      <c r="A73" s="10" t="s">
        <v>18</v>
      </c>
      <c r="B73" s="10" t="s">
        <v>778</v>
      </c>
      <c r="C73" s="10" t="s">
        <v>598</v>
      </c>
      <c r="D73" s="10" t="s">
        <v>861</v>
      </c>
      <c r="E73" s="10" t="s">
        <v>862</v>
      </c>
      <c r="F73" s="10" t="s">
        <v>601</v>
      </c>
      <c r="G73" s="10" t="s">
        <v>863</v>
      </c>
      <c r="H73" s="10" t="s">
        <v>864</v>
      </c>
      <c r="I73" s="11">
        <v>2</v>
      </c>
      <c r="J73" s="10" t="s">
        <v>17</v>
      </c>
      <c r="K73" s="10" t="s">
        <v>781</v>
      </c>
      <c r="L73" s="10" t="s">
        <v>605</v>
      </c>
      <c r="M73" s="10" t="s">
        <v>830</v>
      </c>
    </row>
    <row r="74" spans="1:13" x14ac:dyDescent="0.3">
      <c r="A74" s="10" t="s">
        <v>18</v>
      </c>
      <c r="B74" s="10" t="s">
        <v>778</v>
      </c>
      <c r="C74" s="10" t="s">
        <v>598</v>
      </c>
      <c r="D74" s="10" t="s">
        <v>861</v>
      </c>
      <c r="E74" s="10" t="s">
        <v>862</v>
      </c>
      <c r="F74" s="10" t="s">
        <v>601</v>
      </c>
      <c r="G74" s="10" t="s">
        <v>865</v>
      </c>
      <c r="H74" s="10" t="s">
        <v>866</v>
      </c>
      <c r="I74" s="11">
        <v>2</v>
      </c>
      <c r="J74" s="10" t="s">
        <v>17</v>
      </c>
      <c r="K74" s="10" t="s">
        <v>781</v>
      </c>
      <c r="L74" s="10" t="s">
        <v>605</v>
      </c>
      <c r="M74" s="10" t="s">
        <v>674</v>
      </c>
    </row>
    <row r="75" spans="1:13" x14ac:dyDescent="0.3">
      <c r="A75" s="10" t="s">
        <v>350</v>
      </c>
      <c r="B75" s="10" t="s">
        <v>867</v>
      </c>
      <c r="C75" s="10" t="s">
        <v>598</v>
      </c>
      <c r="D75" s="10" t="s">
        <v>868</v>
      </c>
      <c r="E75" s="10" t="s">
        <v>869</v>
      </c>
      <c r="F75" s="10" t="s">
        <v>601</v>
      </c>
      <c r="G75" s="10" t="s">
        <v>870</v>
      </c>
      <c r="H75" s="10" t="s">
        <v>871</v>
      </c>
      <c r="I75" s="11">
        <v>6</v>
      </c>
      <c r="J75" s="10" t="s">
        <v>349</v>
      </c>
      <c r="K75" s="10" t="s">
        <v>698</v>
      </c>
      <c r="L75" s="10" t="s">
        <v>605</v>
      </c>
      <c r="M75" s="10" t="s">
        <v>626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/>
  </sheetViews>
  <sheetFormatPr defaultRowHeight="14.4" x14ac:dyDescent="0.3"/>
  <sheetData>
    <row r="1" spans="1:13" x14ac:dyDescent="0.3">
      <c r="A1" s="31" t="s">
        <v>872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584</v>
      </c>
      <c r="B2" s="12" t="s">
        <v>585</v>
      </c>
      <c r="C2" s="12" t="s">
        <v>586</v>
      </c>
      <c r="D2" s="12" t="s">
        <v>587</v>
      </c>
      <c r="E2" s="12" t="s">
        <v>588</v>
      </c>
      <c r="F2" s="12" t="s">
        <v>589</v>
      </c>
      <c r="G2" s="12" t="s">
        <v>590</v>
      </c>
      <c r="H2" s="12" t="s">
        <v>591</v>
      </c>
      <c r="I2" s="12" t="s">
        <v>592</v>
      </c>
      <c r="J2" s="12" t="s">
        <v>593</v>
      </c>
      <c r="K2" s="12" t="s">
        <v>594</v>
      </c>
      <c r="L2" s="12" t="s">
        <v>595</v>
      </c>
      <c r="M2" s="12" t="s">
        <v>596</v>
      </c>
    </row>
    <row r="3" spans="1:13" x14ac:dyDescent="0.3">
      <c r="A3" s="13" t="s">
        <v>434</v>
      </c>
      <c r="B3" s="13" t="s">
        <v>873</v>
      </c>
      <c r="C3" s="13" t="s">
        <v>598</v>
      </c>
      <c r="D3" s="13" t="s">
        <v>874</v>
      </c>
      <c r="E3" s="13" t="s">
        <v>875</v>
      </c>
      <c r="F3" s="13" t="s">
        <v>601</v>
      </c>
      <c r="G3" s="13" t="s">
        <v>876</v>
      </c>
      <c r="H3" s="13" t="s">
        <v>877</v>
      </c>
      <c r="I3" s="14">
        <v>1</v>
      </c>
      <c r="J3" s="13" t="s">
        <v>433</v>
      </c>
      <c r="K3" s="13" t="s">
        <v>692</v>
      </c>
      <c r="L3" s="13" t="s">
        <v>878</v>
      </c>
      <c r="M3" s="13" t="s">
        <v>879</v>
      </c>
    </row>
    <row r="4" spans="1:13" x14ac:dyDescent="0.3">
      <c r="A4" s="13" t="s">
        <v>452</v>
      </c>
      <c r="B4" s="13" t="s">
        <v>607</v>
      </c>
      <c r="C4" s="13" t="s">
        <v>598</v>
      </c>
      <c r="D4" s="13" t="s">
        <v>880</v>
      </c>
      <c r="E4" s="13" t="s">
        <v>881</v>
      </c>
      <c r="F4" s="13" t="s">
        <v>601</v>
      </c>
      <c r="G4" s="13" t="s">
        <v>882</v>
      </c>
      <c r="H4" s="13" t="s">
        <v>883</v>
      </c>
      <c r="I4" s="14">
        <v>1</v>
      </c>
      <c r="J4" s="13" t="s">
        <v>451</v>
      </c>
      <c r="K4" s="13" t="s">
        <v>631</v>
      </c>
      <c r="L4" s="13" t="s">
        <v>878</v>
      </c>
      <c r="M4" s="13" t="s">
        <v>884</v>
      </c>
    </row>
    <row r="5" spans="1:13" x14ac:dyDescent="0.3">
      <c r="A5" s="13" t="s">
        <v>452</v>
      </c>
      <c r="B5" s="13" t="s">
        <v>607</v>
      </c>
      <c r="C5" s="13" t="s">
        <v>598</v>
      </c>
      <c r="D5" s="13" t="s">
        <v>880</v>
      </c>
      <c r="E5" s="13" t="s">
        <v>881</v>
      </c>
      <c r="F5" s="13" t="s">
        <v>601</v>
      </c>
      <c r="G5" s="13" t="s">
        <v>885</v>
      </c>
      <c r="H5" s="13" t="s">
        <v>886</v>
      </c>
      <c r="I5" s="14">
        <v>2</v>
      </c>
      <c r="J5" s="13" t="s">
        <v>451</v>
      </c>
      <c r="K5" s="13" t="s">
        <v>631</v>
      </c>
      <c r="L5" s="13" t="s">
        <v>878</v>
      </c>
      <c r="M5" s="13" t="s">
        <v>887</v>
      </c>
    </row>
    <row r="6" spans="1:13" x14ac:dyDescent="0.3">
      <c r="A6" s="13" t="s">
        <v>268</v>
      </c>
      <c r="B6" s="13" t="s">
        <v>650</v>
      </c>
      <c r="C6" s="13" t="s">
        <v>598</v>
      </c>
      <c r="D6" s="13" t="s">
        <v>888</v>
      </c>
      <c r="E6" s="13" t="s">
        <v>889</v>
      </c>
      <c r="F6" s="13" t="s">
        <v>601</v>
      </c>
      <c r="G6" s="13" t="s">
        <v>890</v>
      </c>
      <c r="H6" s="13" t="s">
        <v>891</v>
      </c>
      <c r="I6" s="14">
        <v>2</v>
      </c>
      <c r="J6" s="13" t="s">
        <v>267</v>
      </c>
      <c r="K6" s="13" t="s">
        <v>781</v>
      </c>
      <c r="L6" s="13" t="s">
        <v>878</v>
      </c>
      <c r="M6" s="13" t="s">
        <v>884</v>
      </c>
    </row>
    <row r="7" spans="1:13" x14ac:dyDescent="0.3">
      <c r="A7" s="13" t="s">
        <v>108</v>
      </c>
      <c r="B7" s="13" t="s">
        <v>892</v>
      </c>
      <c r="C7" s="13" t="s">
        <v>598</v>
      </c>
      <c r="D7" s="13" t="s">
        <v>893</v>
      </c>
      <c r="E7" s="13" t="s">
        <v>894</v>
      </c>
      <c r="F7" s="13" t="s">
        <v>601</v>
      </c>
      <c r="G7" s="13" t="s">
        <v>890</v>
      </c>
      <c r="H7" s="13" t="s">
        <v>891</v>
      </c>
      <c r="I7" s="14">
        <v>10</v>
      </c>
      <c r="J7" s="13" t="s">
        <v>107</v>
      </c>
      <c r="K7" s="13" t="s">
        <v>751</v>
      </c>
      <c r="L7" s="13" t="s">
        <v>878</v>
      </c>
      <c r="M7" s="13" t="s">
        <v>884</v>
      </c>
    </row>
    <row r="8" spans="1:13" x14ac:dyDescent="0.3">
      <c r="A8" s="13" t="s">
        <v>308</v>
      </c>
      <c r="B8" s="13" t="s">
        <v>597</v>
      </c>
      <c r="C8" s="13" t="s">
        <v>598</v>
      </c>
      <c r="D8" s="13" t="s">
        <v>599</v>
      </c>
      <c r="E8" s="13" t="s">
        <v>895</v>
      </c>
      <c r="F8" s="13" t="s">
        <v>601</v>
      </c>
      <c r="G8" s="13" t="s">
        <v>896</v>
      </c>
      <c r="H8" s="13" t="s">
        <v>897</v>
      </c>
      <c r="I8" s="14">
        <v>2</v>
      </c>
      <c r="J8" s="13" t="s">
        <v>307</v>
      </c>
      <c r="K8" s="13" t="s">
        <v>698</v>
      </c>
      <c r="L8" s="13" t="s">
        <v>878</v>
      </c>
      <c r="M8" s="13" t="s">
        <v>879</v>
      </c>
    </row>
    <row r="9" spans="1:13" x14ac:dyDescent="0.3">
      <c r="A9" s="13" t="s">
        <v>214</v>
      </c>
      <c r="B9" s="13" t="s">
        <v>607</v>
      </c>
      <c r="C9" s="13" t="s">
        <v>598</v>
      </c>
      <c r="D9" s="13" t="s">
        <v>608</v>
      </c>
      <c r="E9" s="13" t="s">
        <v>898</v>
      </c>
      <c r="F9" s="13" t="s">
        <v>601</v>
      </c>
      <c r="G9" s="13" t="s">
        <v>899</v>
      </c>
      <c r="H9" s="13" t="s">
        <v>900</v>
      </c>
      <c r="I9" s="14">
        <v>10</v>
      </c>
      <c r="J9" s="13" t="s">
        <v>213</v>
      </c>
      <c r="K9" s="13" t="s">
        <v>678</v>
      </c>
      <c r="L9" s="13" t="s">
        <v>878</v>
      </c>
      <c r="M9" s="13" t="s">
        <v>901</v>
      </c>
    </row>
    <row r="10" spans="1:13" x14ac:dyDescent="0.3">
      <c r="A10" s="13" t="s">
        <v>466</v>
      </c>
      <c r="B10" s="13" t="s">
        <v>687</v>
      </c>
      <c r="C10" s="13" t="s">
        <v>598</v>
      </c>
      <c r="D10" s="13" t="s">
        <v>688</v>
      </c>
      <c r="E10" s="13" t="s">
        <v>902</v>
      </c>
      <c r="F10" s="13" t="s">
        <v>601</v>
      </c>
      <c r="G10" s="13" t="s">
        <v>903</v>
      </c>
      <c r="H10" s="13" t="s">
        <v>904</v>
      </c>
      <c r="I10" s="14">
        <v>1</v>
      </c>
      <c r="J10" s="13" t="s">
        <v>465</v>
      </c>
      <c r="K10" s="13" t="s">
        <v>704</v>
      </c>
      <c r="L10" s="13" t="s">
        <v>878</v>
      </c>
      <c r="M10" s="13" t="s">
        <v>884</v>
      </c>
    </row>
    <row r="11" spans="1:13" x14ac:dyDescent="0.3">
      <c r="A11" s="13" t="s">
        <v>74</v>
      </c>
      <c r="B11" s="13" t="s">
        <v>723</v>
      </c>
      <c r="C11" s="13" t="s">
        <v>598</v>
      </c>
      <c r="D11" s="13" t="s">
        <v>905</v>
      </c>
      <c r="E11" s="13" t="s">
        <v>906</v>
      </c>
      <c r="F11" s="13" t="s">
        <v>601</v>
      </c>
      <c r="G11" s="13" t="s">
        <v>907</v>
      </c>
      <c r="H11" s="13" t="s">
        <v>908</v>
      </c>
      <c r="I11" s="14">
        <v>5</v>
      </c>
      <c r="J11" s="13" t="s">
        <v>73</v>
      </c>
      <c r="K11" s="13" t="s">
        <v>751</v>
      </c>
      <c r="L11" s="13" t="s">
        <v>878</v>
      </c>
      <c r="M11" s="13" t="s">
        <v>909</v>
      </c>
    </row>
    <row r="12" spans="1:13" x14ac:dyDescent="0.3">
      <c r="A12" s="13" t="s">
        <v>544</v>
      </c>
      <c r="B12" s="13" t="s">
        <v>607</v>
      </c>
      <c r="C12" s="13" t="s">
        <v>598</v>
      </c>
      <c r="D12" s="13" t="s">
        <v>910</v>
      </c>
      <c r="E12" s="13" t="s">
        <v>911</v>
      </c>
      <c r="F12" s="13" t="s">
        <v>601</v>
      </c>
      <c r="G12" s="13" t="s">
        <v>882</v>
      </c>
      <c r="H12" s="13" t="s">
        <v>883</v>
      </c>
      <c r="I12" s="14">
        <v>2</v>
      </c>
      <c r="J12" s="13" t="s">
        <v>543</v>
      </c>
      <c r="K12" s="13" t="s">
        <v>631</v>
      </c>
      <c r="L12" s="13" t="s">
        <v>878</v>
      </c>
      <c r="M12" s="13" t="s">
        <v>884</v>
      </c>
    </row>
    <row r="13" spans="1:13" x14ac:dyDescent="0.3">
      <c r="A13" s="13" t="s">
        <v>234</v>
      </c>
      <c r="B13" s="13" t="s">
        <v>607</v>
      </c>
      <c r="C13" s="13" t="s">
        <v>598</v>
      </c>
      <c r="D13" s="13" t="s">
        <v>912</v>
      </c>
      <c r="E13" s="13" t="s">
        <v>913</v>
      </c>
      <c r="F13" s="13" t="s">
        <v>601</v>
      </c>
      <c r="G13" s="13" t="s">
        <v>914</v>
      </c>
      <c r="H13" s="13" t="s">
        <v>915</v>
      </c>
      <c r="I13" s="14">
        <v>2</v>
      </c>
      <c r="J13" s="13" t="s">
        <v>233</v>
      </c>
      <c r="K13" s="13" t="s">
        <v>604</v>
      </c>
      <c r="L13" s="13" t="s">
        <v>878</v>
      </c>
      <c r="M13" s="13" t="s">
        <v>674</v>
      </c>
    </row>
    <row r="14" spans="1:13" x14ac:dyDescent="0.3">
      <c r="A14" s="13" t="s">
        <v>52</v>
      </c>
      <c r="B14" s="13" t="s">
        <v>699</v>
      </c>
      <c r="C14" s="13" t="s">
        <v>598</v>
      </c>
      <c r="D14" s="13" t="s">
        <v>916</v>
      </c>
      <c r="E14" s="13" t="s">
        <v>917</v>
      </c>
      <c r="F14" s="13" t="s">
        <v>601</v>
      </c>
      <c r="G14" s="13" t="s">
        <v>918</v>
      </c>
      <c r="H14" s="13" t="s">
        <v>919</v>
      </c>
      <c r="I14" s="14">
        <v>1</v>
      </c>
      <c r="J14" s="13" t="s">
        <v>51</v>
      </c>
      <c r="K14" s="13" t="s">
        <v>612</v>
      </c>
      <c r="L14" s="13" t="s">
        <v>878</v>
      </c>
      <c r="M14" s="13" t="s">
        <v>920</v>
      </c>
    </row>
    <row r="15" spans="1:13" x14ac:dyDescent="0.3">
      <c r="A15" s="13" t="s">
        <v>54</v>
      </c>
      <c r="B15" s="13" t="s">
        <v>621</v>
      </c>
      <c r="C15" s="13" t="s">
        <v>598</v>
      </c>
      <c r="D15" s="13" t="s">
        <v>622</v>
      </c>
      <c r="E15" s="13" t="s">
        <v>623</v>
      </c>
      <c r="F15" s="13" t="s">
        <v>601</v>
      </c>
      <c r="G15" s="13" t="s">
        <v>890</v>
      </c>
      <c r="H15" s="13" t="s">
        <v>891</v>
      </c>
      <c r="I15" s="14">
        <v>4</v>
      </c>
      <c r="J15" s="13" t="s">
        <v>53</v>
      </c>
      <c r="K15" s="13" t="s">
        <v>619</v>
      </c>
      <c r="L15" s="13" t="s">
        <v>878</v>
      </c>
      <c r="M15" s="13" t="s">
        <v>884</v>
      </c>
    </row>
    <row r="16" spans="1:13" x14ac:dyDescent="0.3">
      <c r="A16" s="13" t="s">
        <v>394</v>
      </c>
      <c r="B16" s="13" t="s">
        <v>650</v>
      </c>
      <c r="C16" s="13" t="s">
        <v>598</v>
      </c>
      <c r="D16" s="13" t="s">
        <v>888</v>
      </c>
      <c r="E16" s="13" t="s">
        <v>921</v>
      </c>
      <c r="F16" s="13" t="s">
        <v>601</v>
      </c>
      <c r="G16" s="13" t="s">
        <v>890</v>
      </c>
      <c r="H16" s="13" t="s">
        <v>891</v>
      </c>
      <c r="I16" s="14">
        <v>2</v>
      </c>
      <c r="J16" s="13" t="s">
        <v>393</v>
      </c>
      <c r="K16" s="13" t="s">
        <v>655</v>
      </c>
      <c r="L16" s="13" t="s">
        <v>878</v>
      </c>
      <c r="M16" s="13" t="s">
        <v>884</v>
      </c>
    </row>
    <row r="17" spans="1:13" x14ac:dyDescent="0.3">
      <c r="A17" s="13" t="s">
        <v>134</v>
      </c>
      <c r="B17" s="13" t="s">
        <v>639</v>
      </c>
      <c r="C17" s="13" t="s">
        <v>598</v>
      </c>
      <c r="D17" s="13" t="s">
        <v>640</v>
      </c>
      <c r="E17" s="13" t="s">
        <v>641</v>
      </c>
      <c r="F17" s="13" t="s">
        <v>601</v>
      </c>
      <c r="G17" s="13" t="s">
        <v>922</v>
      </c>
      <c r="H17" s="13" t="s">
        <v>923</v>
      </c>
      <c r="I17" s="14">
        <v>2</v>
      </c>
      <c r="J17" s="13" t="s">
        <v>133</v>
      </c>
      <c r="K17" s="13" t="s">
        <v>612</v>
      </c>
      <c r="L17" s="13" t="s">
        <v>878</v>
      </c>
      <c r="M17" s="13" t="s">
        <v>674</v>
      </c>
    </row>
    <row r="18" spans="1:13" x14ac:dyDescent="0.3">
      <c r="A18" s="13" t="s">
        <v>104</v>
      </c>
      <c r="B18" s="13" t="s">
        <v>687</v>
      </c>
      <c r="C18" s="13" t="s">
        <v>598</v>
      </c>
      <c r="D18" s="13" t="s">
        <v>924</v>
      </c>
      <c r="E18" s="13" t="s">
        <v>925</v>
      </c>
      <c r="F18" s="13" t="s">
        <v>601</v>
      </c>
      <c r="G18" s="13" t="s">
        <v>926</v>
      </c>
      <c r="H18" s="13" t="s">
        <v>927</v>
      </c>
      <c r="I18" s="14">
        <v>1</v>
      </c>
      <c r="J18" s="13" t="s">
        <v>103</v>
      </c>
      <c r="K18" s="13" t="s">
        <v>751</v>
      </c>
      <c r="L18" s="13" t="s">
        <v>878</v>
      </c>
      <c r="M18" s="13" t="s">
        <v>928</v>
      </c>
    </row>
    <row r="19" spans="1:13" x14ac:dyDescent="0.3">
      <c r="A19" s="13" t="s">
        <v>248</v>
      </c>
      <c r="B19" s="13" t="s">
        <v>778</v>
      </c>
      <c r="C19" s="13" t="s">
        <v>598</v>
      </c>
      <c r="D19" s="13" t="s">
        <v>929</v>
      </c>
      <c r="E19" s="13" t="s">
        <v>930</v>
      </c>
      <c r="F19" s="13" t="s">
        <v>601</v>
      </c>
      <c r="G19" s="13" t="s">
        <v>931</v>
      </c>
      <c r="H19" s="13" t="s">
        <v>932</v>
      </c>
      <c r="I19" s="14">
        <v>20</v>
      </c>
      <c r="J19" s="13" t="s">
        <v>247</v>
      </c>
      <c r="K19" s="13" t="s">
        <v>781</v>
      </c>
      <c r="L19" s="13" t="s">
        <v>878</v>
      </c>
      <c r="M19" s="13" t="s">
        <v>933</v>
      </c>
    </row>
    <row r="20" spans="1:13" x14ac:dyDescent="0.3">
      <c r="A20" s="13" t="s">
        <v>248</v>
      </c>
      <c r="B20" s="13" t="s">
        <v>778</v>
      </c>
      <c r="C20" s="13" t="s">
        <v>598</v>
      </c>
      <c r="D20" s="13" t="s">
        <v>929</v>
      </c>
      <c r="E20" s="13" t="s">
        <v>934</v>
      </c>
      <c r="F20" s="13" t="s">
        <v>601</v>
      </c>
      <c r="G20" s="13" t="s">
        <v>931</v>
      </c>
      <c r="H20" s="13" t="s">
        <v>932</v>
      </c>
      <c r="I20" s="14">
        <v>20</v>
      </c>
      <c r="J20" s="13" t="s">
        <v>247</v>
      </c>
      <c r="K20" s="13" t="s">
        <v>604</v>
      </c>
      <c r="L20" s="13" t="s">
        <v>878</v>
      </c>
      <c r="M20" s="13" t="s">
        <v>933</v>
      </c>
    </row>
    <row r="21" spans="1:13" x14ac:dyDescent="0.3">
      <c r="A21" s="13" t="s">
        <v>322</v>
      </c>
      <c r="B21" s="13" t="s">
        <v>935</v>
      </c>
      <c r="C21" s="13" t="s">
        <v>598</v>
      </c>
      <c r="D21" s="13" t="s">
        <v>936</v>
      </c>
      <c r="E21" s="13" t="s">
        <v>937</v>
      </c>
      <c r="F21" s="13" t="s">
        <v>601</v>
      </c>
      <c r="G21" s="13" t="s">
        <v>938</v>
      </c>
      <c r="H21" s="13" t="s">
        <v>939</v>
      </c>
      <c r="I21" s="14">
        <v>1</v>
      </c>
      <c r="J21" s="13" t="s">
        <v>321</v>
      </c>
      <c r="K21" s="13" t="s">
        <v>766</v>
      </c>
      <c r="L21" s="13" t="s">
        <v>878</v>
      </c>
      <c r="M21" s="13" t="s">
        <v>884</v>
      </c>
    </row>
    <row r="22" spans="1:13" x14ac:dyDescent="0.3">
      <c r="A22" s="13" t="s">
        <v>482</v>
      </c>
      <c r="B22" s="13" t="s">
        <v>607</v>
      </c>
      <c r="C22" s="13" t="s">
        <v>598</v>
      </c>
      <c r="D22" s="13" t="s">
        <v>940</v>
      </c>
      <c r="E22" s="13" t="s">
        <v>941</v>
      </c>
      <c r="F22" s="13" t="s">
        <v>601</v>
      </c>
      <c r="G22" s="13" t="s">
        <v>942</v>
      </c>
      <c r="H22" s="13" t="s">
        <v>943</v>
      </c>
      <c r="I22" s="14">
        <v>10</v>
      </c>
      <c r="J22" s="13" t="s">
        <v>481</v>
      </c>
      <c r="K22" s="13" t="s">
        <v>835</v>
      </c>
      <c r="L22" s="13" t="s">
        <v>878</v>
      </c>
      <c r="M22" s="13" t="s">
        <v>944</v>
      </c>
    </row>
    <row r="23" spans="1:13" x14ac:dyDescent="0.3">
      <c r="A23" s="13" t="s">
        <v>50</v>
      </c>
      <c r="B23" s="13" t="s">
        <v>597</v>
      </c>
      <c r="C23" s="13" t="s">
        <v>598</v>
      </c>
      <c r="D23" s="13" t="s">
        <v>792</v>
      </c>
      <c r="E23" s="13" t="s">
        <v>945</v>
      </c>
      <c r="F23" s="13" t="s">
        <v>601</v>
      </c>
      <c r="G23" s="13" t="s">
        <v>946</v>
      </c>
      <c r="H23" s="13" t="s">
        <v>947</v>
      </c>
      <c r="I23" s="14">
        <v>10</v>
      </c>
      <c r="J23" s="13" t="s">
        <v>49</v>
      </c>
      <c r="K23" s="13" t="s">
        <v>704</v>
      </c>
      <c r="L23" s="13" t="s">
        <v>878</v>
      </c>
      <c r="M23" s="13" t="s">
        <v>884</v>
      </c>
    </row>
    <row r="24" spans="1:13" x14ac:dyDescent="0.3">
      <c r="A24" s="13" t="s">
        <v>50</v>
      </c>
      <c r="B24" s="13" t="s">
        <v>597</v>
      </c>
      <c r="C24" s="13" t="s">
        <v>598</v>
      </c>
      <c r="D24" s="13" t="s">
        <v>792</v>
      </c>
      <c r="E24" s="13" t="s">
        <v>948</v>
      </c>
      <c r="F24" s="13" t="s">
        <v>726</v>
      </c>
      <c r="G24" s="13" t="s">
        <v>949</v>
      </c>
      <c r="H24" s="13" t="s">
        <v>950</v>
      </c>
      <c r="I24" s="14">
        <v>10</v>
      </c>
      <c r="J24" s="13" t="s">
        <v>49</v>
      </c>
      <c r="K24" s="13" t="s">
        <v>783</v>
      </c>
      <c r="L24" s="13" t="s">
        <v>878</v>
      </c>
      <c r="M24" s="13" t="s">
        <v>884</v>
      </c>
    </row>
    <row r="25" spans="1:13" x14ac:dyDescent="0.3">
      <c r="A25" s="13" t="s">
        <v>94</v>
      </c>
      <c r="B25" s="13" t="s">
        <v>597</v>
      </c>
      <c r="C25" s="13" t="s">
        <v>598</v>
      </c>
      <c r="D25" s="13" t="s">
        <v>599</v>
      </c>
      <c r="E25" s="13" t="s">
        <v>951</v>
      </c>
      <c r="F25" s="13" t="s">
        <v>601</v>
      </c>
      <c r="G25" s="13" t="s">
        <v>952</v>
      </c>
      <c r="H25" s="13" t="s">
        <v>953</v>
      </c>
      <c r="I25" s="14">
        <v>1</v>
      </c>
      <c r="J25" s="13" t="s">
        <v>93</v>
      </c>
      <c r="K25" s="13" t="s">
        <v>631</v>
      </c>
      <c r="L25" s="13" t="s">
        <v>878</v>
      </c>
      <c r="M25" s="13" t="s">
        <v>944</v>
      </c>
    </row>
    <row r="26" spans="1:13" x14ac:dyDescent="0.3">
      <c r="A26" s="13" t="s">
        <v>202</v>
      </c>
      <c r="B26" s="13" t="s">
        <v>778</v>
      </c>
      <c r="C26" s="13" t="s">
        <v>598</v>
      </c>
      <c r="D26" s="13" t="s">
        <v>954</v>
      </c>
      <c r="E26" s="13" t="s">
        <v>955</v>
      </c>
      <c r="F26" s="13" t="s">
        <v>601</v>
      </c>
      <c r="G26" s="13" t="s">
        <v>956</v>
      </c>
      <c r="H26" s="13" t="s">
        <v>957</v>
      </c>
      <c r="I26" s="14">
        <v>6</v>
      </c>
      <c r="J26" s="13" t="s">
        <v>201</v>
      </c>
      <c r="K26" s="13" t="s">
        <v>678</v>
      </c>
      <c r="L26" s="13" t="s">
        <v>878</v>
      </c>
      <c r="M26" s="13" t="s">
        <v>884</v>
      </c>
    </row>
    <row r="27" spans="1:13" x14ac:dyDescent="0.3">
      <c r="A27" s="13" t="s">
        <v>160</v>
      </c>
      <c r="B27" s="13" t="s">
        <v>659</v>
      </c>
      <c r="C27" s="13" t="s">
        <v>598</v>
      </c>
      <c r="D27" s="13" t="s">
        <v>660</v>
      </c>
      <c r="E27" s="13" t="s">
        <v>958</v>
      </c>
      <c r="F27" s="13" t="s">
        <v>601</v>
      </c>
      <c r="G27" s="13" t="s">
        <v>959</v>
      </c>
      <c r="H27" s="13" t="s">
        <v>960</v>
      </c>
      <c r="I27" s="14">
        <v>10</v>
      </c>
      <c r="J27" s="13" t="s">
        <v>159</v>
      </c>
      <c r="K27" s="13" t="s">
        <v>619</v>
      </c>
      <c r="L27" s="13" t="s">
        <v>878</v>
      </c>
      <c r="M27" s="13" t="s">
        <v>961</v>
      </c>
    </row>
    <row r="28" spans="1:13" x14ac:dyDescent="0.3">
      <c r="A28" s="13" t="s">
        <v>32</v>
      </c>
      <c r="B28" s="13" t="s">
        <v>687</v>
      </c>
      <c r="C28" s="13" t="s">
        <v>598</v>
      </c>
      <c r="D28" s="13" t="s">
        <v>688</v>
      </c>
      <c r="E28" s="13" t="s">
        <v>962</v>
      </c>
      <c r="F28" s="13" t="s">
        <v>601</v>
      </c>
      <c r="G28" s="13" t="s">
        <v>963</v>
      </c>
      <c r="H28" s="13" t="s">
        <v>964</v>
      </c>
      <c r="I28" s="14">
        <v>1</v>
      </c>
      <c r="J28" s="13" t="s">
        <v>31</v>
      </c>
      <c r="K28" s="13" t="s">
        <v>678</v>
      </c>
      <c r="L28" s="13" t="s">
        <v>878</v>
      </c>
      <c r="M28" s="13" t="s">
        <v>965</v>
      </c>
    </row>
    <row r="29" spans="1:13" x14ac:dyDescent="0.3">
      <c r="A29" s="13" t="s">
        <v>290</v>
      </c>
      <c r="B29" s="13" t="s">
        <v>687</v>
      </c>
      <c r="C29" s="13" t="s">
        <v>598</v>
      </c>
      <c r="D29" s="13" t="s">
        <v>966</v>
      </c>
      <c r="E29" s="13" t="s">
        <v>967</v>
      </c>
      <c r="F29" s="13" t="s">
        <v>601</v>
      </c>
      <c r="G29" s="13" t="s">
        <v>968</v>
      </c>
      <c r="H29" s="13" t="s">
        <v>969</v>
      </c>
      <c r="I29" s="14">
        <v>10</v>
      </c>
      <c r="J29" s="13" t="s">
        <v>289</v>
      </c>
      <c r="K29" s="13" t="s">
        <v>751</v>
      </c>
      <c r="L29" s="13" t="s">
        <v>878</v>
      </c>
      <c r="M29" s="13" t="s">
        <v>884</v>
      </c>
    </row>
    <row r="30" spans="1:13" x14ac:dyDescent="0.3">
      <c r="A30" s="13" t="s">
        <v>66</v>
      </c>
      <c r="B30" s="13" t="s">
        <v>607</v>
      </c>
      <c r="C30" s="13" t="s">
        <v>598</v>
      </c>
      <c r="D30" s="13" t="s">
        <v>970</v>
      </c>
      <c r="E30" s="13" t="s">
        <v>971</v>
      </c>
      <c r="F30" s="13" t="s">
        <v>601</v>
      </c>
      <c r="G30" s="13" t="s">
        <v>926</v>
      </c>
      <c r="H30" s="13" t="s">
        <v>927</v>
      </c>
      <c r="I30" s="14">
        <v>2</v>
      </c>
      <c r="J30" s="13" t="s">
        <v>65</v>
      </c>
      <c r="K30" s="13" t="s">
        <v>678</v>
      </c>
      <c r="L30" s="13" t="s">
        <v>878</v>
      </c>
      <c r="M30" s="13" t="s">
        <v>928</v>
      </c>
    </row>
    <row r="31" spans="1:13" x14ac:dyDescent="0.3">
      <c r="A31" s="13" t="s">
        <v>96</v>
      </c>
      <c r="B31" s="13" t="s">
        <v>607</v>
      </c>
      <c r="C31" s="13" t="s">
        <v>598</v>
      </c>
      <c r="D31" s="13" t="s">
        <v>972</v>
      </c>
      <c r="E31" s="13" t="s">
        <v>973</v>
      </c>
      <c r="F31" s="13" t="s">
        <v>601</v>
      </c>
      <c r="G31" s="13" t="s">
        <v>974</v>
      </c>
      <c r="H31" s="13" t="s">
        <v>975</v>
      </c>
      <c r="I31" s="14">
        <v>1</v>
      </c>
      <c r="J31" s="13" t="s">
        <v>95</v>
      </c>
      <c r="K31" s="13" t="s">
        <v>721</v>
      </c>
      <c r="L31" s="13" t="s">
        <v>878</v>
      </c>
      <c r="M31" s="13" t="s">
        <v>976</v>
      </c>
    </row>
    <row r="32" spans="1:13" x14ac:dyDescent="0.3">
      <c r="A32" s="13" t="s">
        <v>102</v>
      </c>
      <c r="B32" s="13" t="s">
        <v>639</v>
      </c>
      <c r="C32" s="13" t="s">
        <v>598</v>
      </c>
      <c r="D32" s="13" t="s">
        <v>977</v>
      </c>
      <c r="E32" s="13" t="s">
        <v>978</v>
      </c>
      <c r="F32" s="13" t="s">
        <v>601</v>
      </c>
      <c r="G32" s="13" t="s">
        <v>979</v>
      </c>
      <c r="H32" s="13" t="s">
        <v>980</v>
      </c>
      <c r="I32" s="14">
        <v>2</v>
      </c>
      <c r="J32" s="13" t="s">
        <v>101</v>
      </c>
      <c r="K32" s="13" t="s">
        <v>678</v>
      </c>
      <c r="L32" s="13" t="s">
        <v>878</v>
      </c>
      <c r="M32" s="13" t="s">
        <v>620</v>
      </c>
    </row>
    <row r="33" spans="1:13" x14ac:dyDescent="0.3">
      <c r="A33" s="13" t="s">
        <v>178</v>
      </c>
      <c r="B33" s="13" t="s">
        <v>981</v>
      </c>
      <c r="C33" s="13" t="s">
        <v>598</v>
      </c>
      <c r="D33" s="13" t="s">
        <v>982</v>
      </c>
      <c r="E33" s="13" t="s">
        <v>983</v>
      </c>
      <c r="F33" s="13" t="s">
        <v>601</v>
      </c>
      <c r="G33" s="13" t="s">
        <v>984</v>
      </c>
      <c r="H33" s="13" t="s">
        <v>985</v>
      </c>
      <c r="I33" s="14">
        <v>1</v>
      </c>
      <c r="J33" s="13" t="s">
        <v>177</v>
      </c>
      <c r="K33" s="13" t="s">
        <v>781</v>
      </c>
      <c r="L33" s="13" t="s">
        <v>878</v>
      </c>
      <c r="M33" s="13" t="s">
        <v>632</v>
      </c>
    </row>
    <row r="34" spans="1:13" x14ac:dyDescent="0.3">
      <c r="A34" s="13" t="s">
        <v>336</v>
      </c>
      <c r="B34" s="13" t="s">
        <v>597</v>
      </c>
      <c r="C34" s="13" t="s">
        <v>598</v>
      </c>
      <c r="D34" s="13" t="s">
        <v>694</v>
      </c>
      <c r="E34" s="13" t="s">
        <v>986</v>
      </c>
      <c r="F34" s="13" t="s">
        <v>601</v>
      </c>
      <c r="G34" s="13" t="s">
        <v>987</v>
      </c>
      <c r="H34" s="13" t="s">
        <v>988</v>
      </c>
      <c r="I34" s="14">
        <v>1</v>
      </c>
      <c r="J34" s="13" t="s">
        <v>335</v>
      </c>
      <c r="K34" s="13" t="s">
        <v>766</v>
      </c>
      <c r="L34" s="13" t="s">
        <v>878</v>
      </c>
      <c r="M34" s="13" t="s">
        <v>884</v>
      </c>
    </row>
    <row r="35" spans="1:13" x14ac:dyDescent="0.3">
      <c r="A35" s="13" t="s">
        <v>494</v>
      </c>
      <c r="B35" s="13" t="s">
        <v>607</v>
      </c>
      <c r="C35" s="13" t="s">
        <v>598</v>
      </c>
      <c r="D35" s="13" t="s">
        <v>989</v>
      </c>
      <c r="E35" s="13" t="s">
        <v>990</v>
      </c>
      <c r="F35" s="13" t="s">
        <v>601</v>
      </c>
      <c r="G35" s="13" t="s">
        <v>974</v>
      </c>
      <c r="H35" s="13" t="s">
        <v>975</v>
      </c>
      <c r="I35" s="14">
        <v>1</v>
      </c>
      <c r="J35" s="13" t="s">
        <v>493</v>
      </c>
      <c r="K35" s="13" t="s">
        <v>655</v>
      </c>
      <c r="L35" s="13" t="s">
        <v>878</v>
      </c>
      <c r="M35" s="13" t="s">
        <v>976</v>
      </c>
    </row>
    <row r="36" spans="1:13" x14ac:dyDescent="0.3">
      <c r="A36" s="13" t="s">
        <v>192</v>
      </c>
      <c r="B36" s="13" t="s">
        <v>680</v>
      </c>
      <c r="C36" s="13" t="s">
        <v>598</v>
      </c>
      <c r="D36" s="13" t="s">
        <v>681</v>
      </c>
      <c r="E36" s="13" t="s">
        <v>991</v>
      </c>
      <c r="F36" s="13" t="s">
        <v>601</v>
      </c>
      <c r="G36" s="13" t="s">
        <v>890</v>
      </c>
      <c r="H36" s="13" t="s">
        <v>891</v>
      </c>
      <c r="I36" s="14">
        <v>4</v>
      </c>
      <c r="J36" s="13" t="s">
        <v>191</v>
      </c>
      <c r="K36" s="13" t="s">
        <v>678</v>
      </c>
      <c r="L36" s="13" t="s">
        <v>878</v>
      </c>
      <c r="M36" s="13" t="s">
        <v>884</v>
      </c>
    </row>
    <row r="37" spans="1:13" x14ac:dyDescent="0.3">
      <c r="A37" s="13" t="s">
        <v>88</v>
      </c>
      <c r="B37" s="13" t="s">
        <v>607</v>
      </c>
      <c r="C37" s="13" t="s">
        <v>598</v>
      </c>
      <c r="D37" s="13" t="s">
        <v>989</v>
      </c>
      <c r="E37" s="13" t="s">
        <v>992</v>
      </c>
      <c r="F37" s="13" t="s">
        <v>601</v>
      </c>
      <c r="G37" s="13" t="s">
        <v>882</v>
      </c>
      <c r="H37" s="13" t="s">
        <v>883</v>
      </c>
      <c r="I37" s="14">
        <v>4</v>
      </c>
      <c r="J37" s="13" t="s">
        <v>87</v>
      </c>
      <c r="K37" s="13" t="s">
        <v>692</v>
      </c>
      <c r="L37" s="13" t="s">
        <v>878</v>
      </c>
      <c r="M37" s="13" t="s">
        <v>884</v>
      </c>
    </row>
    <row r="38" spans="1:13" x14ac:dyDescent="0.3">
      <c r="A38" s="13" t="s">
        <v>112</v>
      </c>
      <c r="B38" s="13" t="s">
        <v>607</v>
      </c>
      <c r="C38" s="13" t="s">
        <v>598</v>
      </c>
      <c r="D38" s="13" t="s">
        <v>993</v>
      </c>
      <c r="E38" s="13" t="s">
        <v>994</v>
      </c>
      <c r="F38" s="13" t="s">
        <v>601</v>
      </c>
      <c r="G38" s="13" t="s">
        <v>995</v>
      </c>
      <c r="H38" s="13" t="s">
        <v>996</v>
      </c>
      <c r="I38" s="14">
        <v>1</v>
      </c>
      <c r="J38" s="13" t="s">
        <v>111</v>
      </c>
      <c r="K38" s="13" t="s">
        <v>670</v>
      </c>
      <c r="L38" s="13" t="s">
        <v>878</v>
      </c>
      <c r="M38" s="13" t="s">
        <v>928</v>
      </c>
    </row>
    <row r="39" spans="1:13" x14ac:dyDescent="0.3">
      <c r="A39" s="13" t="s">
        <v>112</v>
      </c>
      <c r="B39" s="13" t="s">
        <v>607</v>
      </c>
      <c r="C39" s="13" t="s">
        <v>598</v>
      </c>
      <c r="D39" s="13" t="s">
        <v>993</v>
      </c>
      <c r="E39" s="13" t="s">
        <v>994</v>
      </c>
      <c r="F39" s="13" t="s">
        <v>601</v>
      </c>
      <c r="G39" s="13" t="s">
        <v>997</v>
      </c>
      <c r="H39" s="13" t="s">
        <v>998</v>
      </c>
      <c r="I39" s="14">
        <v>1</v>
      </c>
      <c r="J39" s="13" t="s">
        <v>111</v>
      </c>
      <c r="K39" s="13" t="s">
        <v>670</v>
      </c>
      <c r="L39" s="13" t="s">
        <v>878</v>
      </c>
      <c r="M39" s="13" t="s">
        <v>999</v>
      </c>
    </row>
    <row r="40" spans="1:13" x14ac:dyDescent="0.3">
      <c r="A40" s="13" t="s">
        <v>112</v>
      </c>
      <c r="B40" s="13" t="s">
        <v>607</v>
      </c>
      <c r="C40" s="13" t="s">
        <v>598</v>
      </c>
      <c r="D40" s="13" t="s">
        <v>993</v>
      </c>
      <c r="E40" s="13" t="s">
        <v>1000</v>
      </c>
      <c r="F40" s="13" t="s">
        <v>601</v>
      </c>
      <c r="G40" s="13" t="s">
        <v>1001</v>
      </c>
      <c r="H40" s="13" t="s">
        <v>1002</v>
      </c>
      <c r="I40" s="14">
        <v>1</v>
      </c>
      <c r="J40" s="13" t="s">
        <v>111</v>
      </c>
      <c r="K40" s="13" t="s">
        <v>612</v>
      </c>
      <c r="L40" s="13" t="s">
        <v>878</v>
      </c>
      <c r="M40" s="13" t="s">
        <v>1003</v>
      </c>
    </row>
    <row r="41" spans="1:13" x14ac:dyDescent="0.3">
      <c r="A41" s="13" t="s">
        <v>112</v>
      </c>
      <c r="B41" s="13" t="s">
        <v>607</v>
      </c>
      <c r="C41" s="13" t="s">
        <v>598</v>
      </c>
      <c r="D41" s="13" t="s">
        <v>993</v>
      </c>
      <c r="E41" s="13" t="s">
        <v>1004</v>
      </c>
      <c r="F41" s="13" t="s">
        <v>601</v>
      </c>
      <c r="G41" s="13" t="s">
        <v>926</v>
      </c>
      <c r="H41" s="13" t="s">
        <v>927</v>
      </c>
      <c r="I41" s="14">
        <v>1</v>
      </c>
      <c r="J41" s="13" t="s">
        <v>111</v>
      </c>
      <c r="K41" s="13" t="s">
        <v>678</v>
      </c>
      <c r="L41" s="13" t="s">
        <v>878</v>
      </c>
      <c r="M41" s="13" t="s">
        <v>928</v>
      </c>
    </row>
    <row r="42" spans="1:13" x14ac:dyDescent="0.3">
      <c r="A42" s="13" t="s">
        <v>112</v>
      </c>
      <c r="B42" s="13" t="s">
        <v>607</v>
      </c>
      <c r="C42" s="13" t="s">
        <v>598</v>
      </c>
      <c r="D42" s="13" t="s">
        <v>993</v>
      </c>
      <c r="E42" s="13" t="s">
        <v>1005</v>
      </c>
      <c r="F42" s="13" t="s">
        <v>601</v>
      </c>
      <c r="G42" s="13" t="s">
        <v>926</v>
      </c>
      <c r="H42" s="13" t="s">
        <v>927</v>
      </c>
      <c r="I42" s="14">
        <v>1</v>
      </c>
      <c r="J42" s="13" t="s">
        <v>111</v>
      </c>
      <c r="K42" s="13" t="s">
        <v>619</v>
      </c>
      <c r="L42" s="13" t="s">
        <v>878</v>
      </c>
      <c r="M42" s="13" t="s">
        <v>928</v>
      </c>
    </row>
    <row r="43" spans="1:13" x14ac:dyDescent="0.3">
      <c r="A43" s="13" t="s">
        <v>252</v>
      </c>
      <c r="B43" s="13" t="s">
        <v>607</v>
      </c>
      <c r="C43" s="13" t="s">
        <v>598</v>
      </c>
      <c r="D43" s="13" t="s">
        <v>1006</v>
      </c>
      <c r="E43" s="13" t="s">
        <v>1007</v>
      </c>
      <c r="F43" s="13" t="s">
        <v>601</v>
      </c>
      <c r="G43" s="13" t="s">
        <v>1008</v>
      </c>
      <c r="H43" s="13" t="s">
        <v>1009</v>
      </c>
      <c r="I43" s="14">
        <v>1</v>
      </c>
      <c r="J43" s="13" t="s">
        <v>251</v>
      </c>
      <c r="K43" s="13" t="s">
        <v>631</v>
      </c>
      <c r="L43" s="13" t="s">
        <v>878</v>
      </c>
      <c r="M43" s="13" t="s">
        <v>920</v>
      </c>
    </row>
    <row r="44" spans="1:13" x14ac:dyDescent="0.3">
      <c r="A44" s="13" t="s">
        <v>328</v>
      </c>
      <c r="B44" s="13" t="s">
        <v>665</v>
      </c>
      <c r="C44" s="13" t="s">
        <v>598</v>
      </c>
      <c r="D44" s="13" t="s">
        <v>752</v>
      </c>
      <c r="E44" s="13" t="s">
        <v>1010</v>
      </c>
      <c r="F44" s="13" t="s">
        <v>601</v>
      </c>
      <c r="G44" s="13" t="s">
        <v>890</v>
      </c>
      <c r="H44" s="13" t="s">
        <v>891</v>
      </c>
      <c r="I44" s="14">
        <v>6</v>
      </c>
      <c r="J44" s="13" t="s">
        <v>327</v>
      </c>
      <c r="K44" s="13" t="s">
        <v>835</v>
      </c>
      <c r="L44" s="13" t="s">
        <v>878</v>
      </c>
      <c r="M44" s="13" t="s">
        <v>884</v>
      </c>
    </row>
    <row r="45" spans="1:13" x14ac:dyDescent="0.3">
      <c r="A45" s="13" t="s">
        <v>138</v>
      </c>
      <c r="B45" s="13" t="s">
        <v>639</v>
      </c>
      <c r="C45" s="13" t="s">
        <v>598</v>
      </c>
      <c r="D45" s="13" t="s">
        <v>1011</v>
      </c>
      <c r="E45" s="13" t="s">
        <v>1012</v>
      </c>
      <c r="F45" s="13" t="s">
        <v>601</v>
      </c>
      <c r="G45" s="13" t="s">
        <v>931</v>
      </c>
      <c r="H45" s="13" t="s">
        <v>932</v>
      </c>
      <c r="I45" s="14">
        <v>25</v>
      </c>
      <c r="J45" s="13" t="s">
        <v>137</v>
      </c>
      <c r="K45" s="13" t="s">
        <v>634</v>
      </c>
      <c r="L45" s="13" t="s">
        <v>878</v>
      </c>
      <c r="M45" s="13" t="s">
        <v>933</v>
      </c>
    </row>
    <row r="46" spans="1:13" x14ac:dyDescent="0.3">
      <c r="A46" s="13" t="s">
        <v>474</v>
      </c>
      <c r="B46" s="13" t="s">
        <v>607</v>
      </c>
      <c r="C46" s="13" t="s">
        <v>598</v>
      </c>
      <c r="D46" s="13" t="s">
        <v>1013</v>
      </c>
      <c r="E46" s="13" t="s">
        <v>1014</v>
      </c>
      <c r="F46" s="13" t="s">
        <v>601</v>
      </c>
      <c r="G46" s="13" t="s">
        <v>938</v>
      </c>
      <c r="H46" s="13" t="s">
        <v>939</v>
      </c>
      <c r="I46" s="14">
        <v>4</v>
      </c>
      <c r="J46" s="13" t="s">
        <v>473</v>
      </c>
      <c r="K46" s="13" t="s">
        <v>612</v>
      </c>
      <c r="L46" s="13" t="s">
        <v>878</v>
      </c>
      <c r="M46" s="13" t="s">
        <v>884</v>
      </c>
    </row>
    <row r="47" spans="1:13" x14ac:dyDescent="0.3">
      <c r="A47" s="13" t="s">
        <v>22</v>
      </c>
      <c r="B47" s="13" t="s">
        <v>687</v>
      </c>
      <c r="C47" s="13" t="s">
        <v>598</v>
      </c>
      <c r="D47" s="13" t="s">
        <v>741</v>
      </c>
      <c r="E47" s="13" t="s">
        <v>742</v>
      </c>
      <c r="F47" s="13" t="s">
        <v>601</v>
      </c>
      <c r="G47" s="13" t="s">
        <v>882</v>
      </c>
      <c r="H47" s="13" t="s">
        <v>883</v>
      </c>
      <c r="I47" s="14">
        <v>4</v>
      </c>
      <c r="J47" s="13" t="s">
        <v>21</v>
      </c>
      <c r="K47" s="13" t="s">
        <v>698</v>
      </c>
      <c r="L47" s="13" t="s">
        <v>878</v>
      </c>
      <c r="M47" s="13" t="s">
        <v>884</v>
      </c>
    </row>
    <row r="48" spans="1:13" x14ac:dyDescent="0.3">
      <c r="A48" s="13" t="s">
        <v>22</v>
      </c>
      <c r="B48" s="13" t="s">
        <v>687</v>
      </c>
      <c r="C48" s="13" t="s">
        <v>598</v>
      </c>
      <c r="D48" s="13" t="s">
        <v>741</v>
      </c>
      <c r="E48" s="13" t="s">
        <v>1015</v>
      </c>
      <c r="F48" s="13" t="s">
        <v>601</v>
      </c>
      <c r="G48" s="13" t="s">
        <v>882</v>
      </c>
      <c r="H48" s="13" t="s">
        <v>883</v>
      </c>
      <c r="I48" s="14">
        <v>6</v>
      </c>
      <c r="J48" s="13" t="s">
        <v>21</v>
      </c>
      <c r="K48" s="13" t="s">
        <v>655</v>
      </c>
      <c r="L48" s="13" t="s">
        <v>878</v>
      </c>
      <c r="M48" s="13" t="s">
        <v>884</v>
      </c>
    </row>
    <row r="49" spans="1:13" x14ac:dyDescent="0.3">
      <c r="A49" s="13" t="s">
        <v>120</v>
      </c>
      <c r="B49" s="13" t="s">
        <v>607</v>
      </c>
      <c r="C49" s="13" t="s">
        <v>598</v>
      </c>
      <c r="D49" s="13" t="s">
        <v>747</v>
      </c>
      <c r="E49" s="13" t="s">
        <v>1016</v>
      </c>
      <c r="F49" s="13" t="s">
        <v>601</v>
      </c>
      <c r="G49" s="13" t="s">
        <v>1017</v>
      </c>
      <c r="H49" s="13" t="s">
        <v>1018</v>
      </c>
      <c r="I49" s="14">
        <v>2</v>
      </c>
      <c r="J49" s="13" t="s">
        <v>119</v>
      </c>
      <c r="K49" s="13" t="s">
        <v>698</v>
      </c>
      <c r="L49" s="13" t="s">
        <v>878</v>
      </c>
      <c r="M49" s="13" t="s">
        <v>777</v>
      </c>
    </row>
    <row r="50" spans="1:13" x14ac:dyDescent="0.3">
      <c r="A50" s="13" t="s">
        <v>120</v>
      </c>
      <c r="B50" s="13" t="s">
        <v>607</v>
      </c>
      <c r="C50" s="13" t="s">
        <v>598</v>
      </c>
      <c r="D50" s="13" t="s">
        <v>747</v>
      </c>
      <c r="E50" s="13" t="s">
        <v>748</v>
      </c>
      <c r="F50" s="13" t="s">
        <v>601</v>
      </c>
      <c r="G50" s="13" t="s">
        <v>890</v>
      </c>
      <c r="H50" s="13" t="s">
        <v>891</v>
      </c>
      <c r="I50" s="14">
        <v>6</v>
      </c>
      <c r="J50" s="13" t="s">
        <v>119</v>
      </c>
      <c r="K50" s="13" t="s">
        <v>751</v>
      </c>
      <c r="L50" s="13" t="s">
        <v>878</v>
      </c>
      <c r="M50" s="13" t="s">
        <v>884</v>
      </c>
    </row>
    <row r="51" spans="1:13" x14ac:dyDescent="0.3">
      <c r="A51" s="13" t="s">
        <v>120</v>
      </c>
      <c r="B51" s="13" t="s">
        <v>607</v>
      </c>
      <c r="C51" s="13" t="s">
        <v>598</v>
      </c>
      <c r="D51" s="13" t="s">
        <v>747</v>
      </c>
      <c r="E51" s="13" t="s">
        <v>1019</v>
      </c>
      <c r="F51" s="13" t="s">
        <v>601</v>
      </c>
      <c r="G51" s="13" t="s">
        <v>882</v>
      </c>
      <c r="H51" s="13" t="s">
        <v>883</v>
      </c>
      <c r="I51" s="14">
        <v>4</v>
      </c>
      <c r="J51" s="13" t="s">
        <v>119</v>
      </c>
      <c r="K51" s="13" t="s">
        <v>648</v>
      </c>
      <c r="L51" s="13" t="s">
        <v>878</v>
      </c>
      <c r="M51" s="13" t="s">
        <v>884</v>
      </c>
    </row>
    <row r="52" spans="1:13" x14ac:dyDescent="0.3">
      <c r="A52" s="13" t="s">
        <v>314</v>
      </c>
      <c r="B52" s="13" t="s">
        <v>607</v>
      </c>
      <c r="C52" s="13" t="s">
        <v>598</v>
      </c>
      <c r="D52" s="13" t="s">
        <v>972</v>
      </c>
      <c r="E52" s="13" t="s">
        <v>1020</v>
      </c>
      <c r="F52" s="13" t="s">
        <v>601</v>
      </c>
      <c r="G52" s="13" t="s">
        <v>987</v>
      </c>
      <c r="H52" s="13" t="s">
        <v>988</v>
      </c>
      <c r="I52" s="14">
        <v>3</v>
      </c>
      <c r="J52" s="13" t="s">
        <v>313</v>
      </c>
      <c r="K52" s="13" t="s">
        <v>631</v>
      </c>
      <c r="L52" s="13" t="s">
        <v>878</v>
      </c>
      <c r="M52" s="13" t="s">
        <v>884</v>
      </c>
    </row>
    <row r="53" spans="1:13" x14ac:dyDescent="0.3">
      <c r="A53" s="13" t="s">
        <v>106</v>
      </c>
      <c r="B53" s="13" t="s">
        <v>607</v>
      </c>
      <c r="C53" s="13" t="s">
        <v>598</v>
      </c>
      <c r="D53" s="13" t="s">
        <v>1021</v>
      </c>
      <c r="E53" s="13" t="s">
        <v>1022</v>
      </c>
      <c r="F53" s="13" t="s">
        <v>601</v>
      </c>
      <c r="G53" s="13" t="s">
        <v>882</v>
      </c>
      <c r="H53" s="13" t="s">
        <v>883</v>
      </c>
      <c r="I53" s="14">
        <v>4</v>
      </c>
      <c r="J53" s="13" t="s">
        <v>105</v>
      </c>
      <c r="K53" s="13" t="s">
        <v>612</v>
      </c>
      <c r="L53" s="13" t="s">
        <v>878</v>
      </c>
      <c r="M53" s="13" t="s">
        <v>884</v>
      </c>
    </row>
    <row r="54" spans="1:13" x14ac:dyDescent="0.3">
      <c r="A54" s="13" t="s">
        <v>396</v>
      </c>
      <c r="B54" s="13" t="s">
        <v>607</v>
      </c>
      <c r="C54" s="13" t="s">
        <v>598</v>
      </c>
      <c r="D54" s="13" t="s">
        <v>1023</v>
      </c>
      <c r="E54" s="13" t="s">
        <v>1024</v>
      </c>
      <c r="F54" s="13" t="s">
        <v>601</v>
      </c>
      <c r="G54" s="13" t="s">
        <v>968</v>
      </c>
      <c r="H54" s="13" t="s">
        <v>969</v>
      </c>
      <c r="I54" s="14">
        <v>1</v>
      </c>
      <c r="J54" s="13" t="s">
        <v>395</v>
      </c>
      <c r="K54" s="13" t="s">
        <v>612</v>
      </c>
      <c r="L54" s="13" t="s">
        <v>878</v>
      </c>
      <c r="M54" s="13" t="s">
        <v>884</v>
      </c>
    </row>
    <row r="55" spans="1:13" x14ac:dyDescent="0.3">
      <c r="A55" s="13" t="s">
        <v>136</v>
      </c>
      <c r="B55" s="13" t="s">
        <v>607</v>
      </c>
      <c r="C55" s="13" t="s">
        <v>598</v>
      </c>
      <c r="D55" s="13" t="s">
        <v>1025</v>
      </c>
      <c r="E55" s="13" t="s">
        <v>1026</v>
      </c>
      <c r="F55" s="13" t="s">
        <v>601</v>
      </c>
      <c r="G55" s="13" t="s">
        <v>926</v>
      </c>
      <c r="H55" s="13" t="s">
        <v>927</v>
      </c>
      <c r="I55" s="14">
        <v>1</v>
      </c>
      <c r="J55" s="13" t="s">
        <v>135</v>
      </c>
      <c r="K55" s="13" t="s">
        <v>751</v>
      </c>
      <c r="L55" s="13" t="s">
        <v>878</v>
      </c>
      <c r="M55" s="13" t="s">
        <v>928</v>
      </c>
    </row>
    <row r="56" spans="1:13" x14ac:dyDescent="0.3">
      <c r="A56" s="13" t="s">
        <v>136</v>
      </c>
      <c r="B56" s="13" t="s">
        <v>607</v>
      </c>
      <c r="C56" s="13" t="s">
        <v>598</v>
      </c>
      <c r="D56" s="13" t="s">
        <v>1025</v>
      </c>
      <c r="E56" s="13" t="s">
        <v>1027</v>
      </c>
      <c r="F56" s="13" t="s">
        <v>601</v>
      </c>
      <c r="G56" s="13" t="s">
        <v>926</v>
      </c>
      <c r="H56" s="13" t="s">
        <v>927</v>
      </c>
      <c r="I56" s="14">
        <v>1</v>
      </c>
      <c r="J56" s="13" t="s">
        <v>135</v>
      </c>
      <c r="K56" s="13" t="s">
        <v>721</v>
      </c>
      <c r="L56" s="13" t="s">
        <v>878</v>
      </c>
      <c r="M56" s="13" t="s">
        <v>928</v>
      </c>
    </row>
    <row r="57" spans="1:13" x14ac:dyDescent="0.3">
      <c r="A57" s="13" t="s">
        <v>72</v>
      </c>
      <c r="B57" s="13" t="s">
        <v>607</v>
      </c>
      <c r="C57" s="13" t="s">
        <v>598</v>
      </c>
      <c r="D57" s="13" t="s">
        <v>1028</v>
      </c>
      <c r="E57" s="13" t="s">
        <v>1029</v>
      </c>
      <c r="F57" s="13" t="s">
        <v>601</v>
      </c>
      <c r="G57" s="13" t="s">
        <v>882</v>
      </c>
      <c r="H57" s="13" t="s">
        <v>883</v>
      </c>
      <c r="I57" s="14">
        <v>5</v>
      </c>
      <c r="J57" s="13" t="s">
        <v>71</v>
      </c>
      <c r="K57" s="13" t="s">
        <v>692</v>
      </c>
      <c r="L57" s="13" t="s">
        <v>878</v>
      </c>
      <c r="M57" s="13" t="s">
        <v>884</v>
      </c>
    </row>
    <row r="58" spans="1:13" x14ac:dyDescent="0.3">
      <c r="A58" s="13" t="s">
        <v>72</v>
      </c>
      <c r="B58" s="13" t="s">
        <v>607</v>
      </c>
      <c r="C58" s="13" t="s">
        <v>598</v>
      </c>
      <c r="D58" s="13" t="s">
        <v>1028</v>
      </c>
      <c r="E58" s="13" t="s">
        <v>1029</v>
      </c>
      <c r="F58" s="13" t="s">
        <v>601</v>
      </c>
      <c r="G58" s="13" t="s">
        <v>984</v>
      </c>
      <c r="H58" s="13" t="s">
        <v>985</v>
      </c>
      <c r="I58" s="14">
        <v>1</v>
      </c>
      <c r="J58" s="13" t="s">
        <v>71</v>
      </c>
      <c r="K58" s="13" t="s">
        <v>692</v>
      </c>
      <c r="L58" s="13" t="s">
        <v>878</v>
      </c>
      <c r="M58" s="13" t="s">
        <v>632</v>
      </c>
    </row>
    <row r="59" spans="1:13" x14ac:dyDescent="0.3">
      <c r="A59" s="13" t="s">
        <v>72</v>
      </c>
      <c r="B59" s="13" t="s">
        <v>607</v>
      </c>
      <c r="C59" s="13" t="s">
        <v>598</v>
      </c>
      <c r="D59" s="13" t="s">
        <v>1028</v>
      </c>
      <c r="E59" s="13" t="s">
        <v>1030</v>
      </c>
      <c r="F59" s="13" t="s">
        <v>601</v>
      </c>
      <c r="G59" s="13" t="s">
        <v>882</v>
      </c>
      <c r="H59" s="13" t="s">
        <v>883</v>
      </c>
      <c r="I59" s="14">
        <v>6</v>
      </c>
      <c r="J59" s="13" t="s">
        <v>71</v>
      </c>
      <c r="K59" s="13" t="s">
        <v>835</v>
      </c>
      <c r="L59" s="13" t="s">
        <v>878</v>
      </c>
      <c r="M59" s="13" t="s">
        <v>884</v>
      </c>
    </row>
    <row r="60" spans="1:13" x14ac:dyDescent="0.3">
      <c r="A60" s="13" t="s">
        <v>484</v>
      </c>
      <c r="B60" s="13" t="s">
        <v>699</v>
      </c>
      <c r="C60" s="13" t="s">
        <v>598</v>
      </c>
      <c r="D60" s="13" t="s">
        <v>700</v>
      </c>
      <c r="E60" s="13" t="s">
        <v>757</v>
      </c>
      <c r="F60" s="13" t="s">
        <v>601</v>
      </c>
      <c r="G60" s="13" t="s">
        <v>1031</v>
      </c>
      <c r="H60" s="13" t="s">
        <v>1032</v>
      </c>
      <c r="I60" s="14">
        <v>1</v>
      </c>
      <c r="J60" s="13" t="s">
        <v>483</v>
      </c>
      <c r="K60" s="13" t="s">
        <v>721</v>
      </c>
      <c r="L60" s="13" t="s">
        <v>878</v>
      </c>
      <c r="M60" s="13" t="s">
        <v>1033</v>
      </c>
    </row>
    <row r="61" spans="1:13" x14ac:dyDescent="0.3">
      <c r="A61" s="13" t="s">
        <v>354</v>
      </c>
      <c r="B61" s="13" t="s">
        <v>639</v>
      </c>
      <c r="C61" s="13" t="s">
        <v>598</v>
      </c>
      <c r="D61" s="13" t="s">
        <v>1034</v>
      </c>
      <c r="E61" s="13" t="s">
        <v>1035</v>
      </c>
      <c r="F61" s="13" t="s">
        <v>601</v>
      </c>
      <c r="G61" s="13" t="s">
        <v>1036</v>
      </c>
      <c r="H61" s="13" t="s">
        <v>1037</v>
      </c>
      <c r="I61" s="14">
        <v>1</v>
      </c>
      <c r="J61" s="13" t="s">
        <v>353</v>
      </c>
      <c r="K61" s="13" t="s">
        <v>634</v>
      </c>
      <c r="L61" s="13" t="s">
        <v>878</v>
      </c>
      <c r="M61" s="13" t="s">
        <v>884</v>
      </c>
    </row>
    <row r="62" spans="1:13" x14ac:dyDescent="0.3">
      <c r="A62" s="13" t="s">
        <v>412</v>
      </c>
      <c r="B62" s="13" t="s">
        <v>597</v>
      </c>
      <c r="C62" s="13" t="s">
        <v>598</v>
      </c>
      <c r="D62" s="13" t="s">
        <v>792</v>
      </c>
      <c r="E62" s="13" t="s">
        <v>1038</v>
      </c>
      <c r="F62" s="13" t="s">
        <v>601</v>
      </c>
      <c r="G62" s="13" t="s">
        <v>890</v>
      </c>
      <c r="H62" s="13" t="s">
        <v>891</v>
      </c>
      <c r="I62" s="14">
        <v>4</v>
      </c>
      <c r="J62" s="13" t="s">
        <v>411</v>
      </c>
      <c r="K62" s="13" t="s">
        <v>783</v>
      </c>
      <c r="L62" s="13" t="s">
        <v>878</v>
      </c>
      <c r="M62" s="13" t="s">
        <v>884</v>
      </c>
    </row>
    <row r="63" spans="1:13" x14ac:dyDescent="0.3">
      <c r="A63" s="13" t="s">
        <v>170</v>
      </c>
      <c r="B63" s="13" t="s">
        <v>778</v>
      </c>
      <c r="C63" s="13" t="s">
        <v>598</v>
      </c>
      <c r="D63" s="13" t="s">
        <v>779</v>
      </c>
      <c r="E63" s="13" t="s">
        <v>782</v>
      </c>
      <c r="F63" s="13" t="s">
        <v>601</v>
      </c>
      <c r="G63" s="13" t="s">
        <v>1039</v>
      </c>
      <c r="H63" s="13" t="s">
        <v>1040</v>
      </c>
      <c r="I63" s="14">
        <v>2</v>
      </c>
      <c r="J63" s="13" t="s">
        <v>169</v>
      </c>
      <c r="K63" s="13" t="s">
        <v>783</v>
      </c>
      <c r="L63" s="13" t="s">
        <v>878</v>
      </c>
      <c r="M63" s="13" t="s">
        <v>1041</v>
      </c>
    </row>
    <row r="64" spans="1:13" x14ac:dyDescent="0.3">
      <c r="A64" s="13" t="s">
        <v>162</v>
      </c>
      <c r="B64" s="13" t="s">
        <v>1042</v>
      </c>
      <c r="C64" s="13" t="s">
        <v>598</v>
      </c>
      <c r="D64" s="13" t="s">
        <v>1043</v>
      </c>
      <c r="E64" s="13" t="s">
        <v>1044</v>
      </c>
      <c r="F64" s="13" t="s">
        <v>601</v>
      </c>
      <c r="G64" s="13" t="s">
        <v>1036</v>
      </c>
      <c r="H64" s="13" t="s">
        <v>1037</v>
      </c>
      <c r="I64" s="14">
        <v>1</v>
      </c>
      <c r="J64" s="13" t="s">
        <v>161</v>
      </c>
      <c r="K64" s="13" t="s">
        <v>678</v>
      </c>
      <c r="L64" s="13" t="s">
        <v>878</v>
      </c>
      <c r="M64" s="13" t="s">
        <v>884</v>
      </c>
    </row>
    <row r="65" spans="1:13" x14ac:dyDescent="0.3">
      <c r="A65" s="13" t="s">
        <v>500</v>
      </c>
      <c r="B65" s="13" t="s">
        <v>607</v>
      </c>
      <c r="C65" s="13" t="s">
        <v>598</v>
      </c>
      <c r="D65" s="13" t="s">
        <v>644</v>
      </c>
      <c r="E65" s="13" t="s">
        <v>1045</v>
      </c>
      <c r="F65" s="13" t="s">
        <v>601</v>
      </c>
      <c r="G65" s="13" t="s">
        <v>882</v>
      </c>
      <c r="H65" s="13" t="s">
        <v>883</v>
      </c>
      <c r="I65" s="14">
        <v>3</v>
      </c>
      <c r="J65" s="13" t="s">
        <v>499</v>
      </c>
      <c r="K65" s="13" t="s">
        <v>612</v>
      </c>
      <c r="L65" s="13" t="s">
        <v>878</v>
      </c>
      <c r="M65" s="13" t="s">
        <v>884</v>
      </c>
    </row>
    <row r="66" spans="1:13" x14ac:dyDescent="0.3">
      <c r="A66" s="13" t="s">
        <v>500</v>
      </c>
      <c r="B66" s="13" t="s">
        <v>607</v>
      </c>
      <c r="C66" s="13" t="s">
        <v>598</v>
      </c>
      <c r="D66" s="13" t="s">
        <v>644</v>
      </c>
      <c r="E66" s="13" t="s">
        <v>1045</v>
      </c>
      <c r="F66" s="13" t="s">
        <v>601</v>
      </c>
      <c r="G66" s="13" t="s">
        <v>1046</v>
      </c>
      <c r="H66" s="13" t="s">
        <v>1047</v>
      </c>
      <c r="I66" s="14">
        <v>2</v>
      </c>
      <c r="J66" s="13" t="s">
        <v>499</v>
      </c>
      <c r="K66" s="13" t="s">
        <v>612</v>
      </c>
      <c r="L66" s="13" t="s">
        <v>878</v>
      </c>
      <c r="M66" s="13" t="s">
        <v>884</v>
      </c>
    </row>
    <row r="67" spans="1:13" x14ac:dyDescent="0.3">
      <c r="A67" s="13" t="s">
        <v>424</v>
      </c>
      <c r="B67" s="13" t="s">
        <v>597</v>
      </c>
      <c r="C67" s="13" t="s">
        <v>598</v>
      </c>
      <c r="D67" s="13" t="s">
        <v>792</v>
      </c>
      <c r="E67" s="13" t="s">
        <v>1048</v>
      </c>
      <c r="F67" s="13" t="s">
        <v>601</v>
      </c>
      <c r="G67" s="13" t="s">
        <v>890</v>
      </c>
      <c r="H67" s="13" t="s">
        <v>891</v>
      </c>
      <c r="I67" s="14">
        <v>5</v>
      </c>
      <c r="J67" s="13" t="s">
        <v>423</v>
      </c>
      <c r="K67" s="13" t="s">
        <v>678</v>
      </c>
      <c r="L67" s="13" t="s">
        <v>878</v>
      </c>
      <c r="M67" s="13" t="s">
        <v>884</v>
      </c>
    </row>
    <row r="68" spans="1:13" x14ac:dyDescent="0.3">
      <c r="A68" s="13" t="s">
        <v>58</v>
      </c>
      <c r="B68" s="13" t="s">
        <v>607</v>
      </c>
      <c r="C68" s="13" t="s">
        <v>598</v>
      </c>
      <c r="D68" s="13" t="s">
        <v>1049</v>
      </c>
      <c r="E68" s="13" t="s">
        <v>1050</v>
      </c>
      <c r="F68" s="13" t="s">
        <v>601</v>
      </c>
      <c r="G68" s="13" t="s">
        <v>1051</v>
      </c>
      <c r="H68" s="13" t="s">
        <v>1052</v>
      </c>
      <c r="I68" s="14">
        <v>1</v>
      </c>
      <c r="J68" s="13" t="s">
        <v>57</v>
      </c>
      <c r="K68" s="13" t="s">
        <v>751</v>
      </c>
      <c r="L68" s="13" t="s">
        <v>878</v>
      </c>
      <c r="M68" s="13" t="s">
        <v>1053</v>
      </c>
    </row>
    <row r="69" spans="1:13" x14ac:dyDescent="0.3">
      <c r="A69" s="13" t="s">
        <v>58</v>
      </c>
      <c r="B69" s="13" t="s">
        <v>607</v>
      </c>
      <c r="C69" s="13" t="s">
        <v>598</v>
      </c>
      <c r="D69" s="13" t="s">
        <v>1049</v>
      </c>
      <c r="E69" s="13" t="s">
        <v>1054</v>
      </c>
      <c r="F69" s="13" t="s">
        <v>601</v>
      </c>
      <c r="G69" s="13" t="s">
        <v>882</v>
      </c>
      <c r="H69" s="13" t="s">
        <v>883</v>
      </c>
      <c r="I69" s="14">
        <v>10</v>
      </c>
      <c r="J69" s="13" t="s">
        <v>57</v>
      </c>
      <c r="K69" s="13" t="s">
        <v>783</v>
      </c>
      <c r="L69" s="13" t="s">
        <v>878</v>
      </c>
      <c r="M69" s="13" t="s">
        <v>884</v>
      </c>
    </row>
    <row r="70" spans="1:13" x14ac:dyDescent="0.3">
      <c r="A70" s="13" t="s">
        <v>14</v>
      </c>
      <c r="B70" s="13" t="s">
        <v>687</v>
      </c>
      <c r="C70" s="13" t="s">
        <v>598</v>
      </c>
      <c r="D70" s="13" t="s">
        <v>786</v>
      </c>
      <c r="E70" s="13" t="s">
        <v>1055</v>
      </c>
      <c r="F70" s="13" t="s">
        <v>601</v>
      </c>
      <c r="G70" s="13" t="s">
        <v>1056</v>
      </c>
      <c r="H70" s="13" t="s">
        <v>1057</v>
      </c>
      <c r="I70" s="14">
        <v>1</v>
      </c>
      <c r="J70" s="13" t="s">
        <v>13</v>
      </c>
      <c r="K70" s="13" t="s">
        <v>751</v>
      </c>
      <c r="L70" s="13" t="s">
        <v>878</v>
      </c>
      <c r="M70" s="13" t="s">
        <v>1058</v>
      </c>
    </row>
    <row r="71" spans="1:13" x14ac:dyDescent="0.3">
      <c r="A71" s="13" t="s">
        <v>116</v>
      </c>
      <c r="B71" s="13" t="s">
        <v>665</v>
      </c>
      <c r="C71" s="13" t="s">
        <v>598</v>
      </c>
      <c r="D71" s="13" t="s">
        <v>1059</v>
      </c>
      <c r="E71" s="13" t="s">
        <v>1060</v>
      </c>
      <c r="F71" s="13" t="s">
        <v>601</v>
      </c>
      <c r="G71" s="13" t="s">
        <v>1061</v>
      </c>
      <c r="H71" s="13" t="s">
        <v>1062</v>
      </c>
      <c r="I71" s="14">
        <v>1</v>
      </c>
      <c r="J71" s="13" t="s">
        <v>115</v>
      </c>
      <c r="K71" s="13" t="s">
        <v>721</v>
      </c>
      <c r="L71" s="13" t="s">
        <v>878</v>
      </c>
      <c r="M71" s="13" t="s">
        <v>1063</v>
      </c>
    </row>
    <row r="72" spans="1:13" x14ac:dyDescent="0.3">
      <c r="A72" s="13" t="s">
        <v>44</v>
      </c>
      <c r="B72" s="13" t="s">
        <v>621</v>
      </c>
      <c r="C72" s="13" t="s">
        <v>598</v>
      </c>
      <c r="D72" s="13" t="s">
        <v>622</v>
      </c>
      <c r="E72" s="13" t="s">
        <v>791</v>
      </c>
      <c r="F72" s="13" t="s">
        <v>601</v>
      </c>
      <c r="G72" s="13" t="s">
        <v>890</v>
      </c>
      <c r="H72" s="13" t="s">
        <v>891</v>
      </c>
      <c r="I72" s="14">
        <v>4</v>
      </c>
      <c r="J72" s="13" t="s">
        <v>43</v>
      </c>
      <c r="K72" s="13" t="s">
        <v>766</v>
      </c>
      <c r="L72" s="13" t="s">
        <v>878</v>
      </c>
      <c r="M72" s="13" t="s">
        <v>884</v>
      </c>
    </row>
    <row r="73" spans="1:13" x14ac:dyDescent="0.3">
      <c r="A73" s="13" t="s">
        <v>200</v>
      </c>
      <c r="B73" s="13" t="s">
        <v>597</v>
      </c>
      <c r="C73" s="13" t="s">
        <v>598</v>
      </c>
      <c r="D73" s="13" t="s">
        <v>792</v>
      </c>
      <c r="E73" s="13" t="s">
        <v>1064</v>
      </c>
      <c r="F73" s="13" t="s">
        <v>601</v>
      </c>
      <c r="G73" s="13" t="s">
        <v>1065</v>
      </c>
      <c r="H73" s="13" t="s">
        <v>1066</v>
      </c>
      <c r="I73" s="14">
        <v>1</v>
      </c>
      <c r="J73" s="13" t="s">
        <v>199</v>
      </c>
      <c r="K73" s="13" t="s">
        <v>704</v>
      </c>
      <c r="L73" s="13" t="s">
        <v>878</v>
      </c>
      <c r="M73" s="13" t="s">
        <v>632</v>
      </c>
    </row>
    <row r="74" spans="1:13" x14ac:dyDescent="0.3">
      <c r="A74" s="13" t="s">
        <v>92</v>
      </c>
      <c r="B74" s="13" t="s">
        <v>607</v>
      </c>
      <c r="C74" s="13" t="s">
        <v>598</v>
      </c>
      <c r="D74" s="13" t="s">
        <v>1067</v>
      </c>
      <c r="E74" s="13" t="s">
        <v>1068</v>
      </c>
      <c r="F74" s="13" t="s">
        <v>601</v>
      </c>
      <c r="G74" s="13" t="s">
        <v>974</v>
      </c>
      <c r="H74" s="13" t="s">
        <v>975</v>
      </c>
      <c r="I74" s="14">
        <v>1</v>
      </c>
      <c r="J74" s="13" t="s">
        <v>91</v>
      </c>
      <c r="K74" s="13" t="s">
        <v>698</v>
      </c>
      <c r="L74" s="13" t="s">
        <v>878</v>
      </c>
      <c r="M74" s="13" t="s">
        <v>976</v>
      </c>
    </row>
    <row r="75" spans="1:13" x14ac:dyDescent="0.3">
      <c r="A75" s="13" t="s">
        <v>68</v>
      </c>
      <c r="B75" s="13" t="s">
        <v>813</v>
      </c>
      <c r="C75" s="13" t="s">
        <v>598</v>
      </c>
      <c r="D75" s="13" t="s">
        <v>814</v>
      </c>
      <c r="E75" s="13" t="s">
        <v>1069</v>
      </c>
      <c r="F75" s="13" t="s">
        <v>601</v>
      </c>
      <c r="G75" s="13" t="s">
        <v>1070</v>
      </c>
      <c r="H75" s="13" t="s">
        <v>1071</v>
      </c>
      <c r="I75" s="14">
        <v>1</v>
      </c>
      <c r="J75" s="13" t="s">
        <v>67</v>
      </c>
      <c r="K75" s="13" t="s">
        <v>670</v>
      </c>
      <c r="L75" s="13" t="s">
        <v>878</v>
      </c>
      <c r="M75" s="13" t="s">
        <v>674</v>
      </c>
    </row>
    <row r="76" spans="1:13" x14ac:dyDescent="0.3">
      <c r="A76" s="13" t="s">
        <v>68</v>
      </c>
      <c r="B76" s="13" t="s">
        <v>813</v>
      </c>
      <c r="C76" s="13" t="s">
        <v>598</v>
      </c>
      <c r="D76" s="13" t="s">
        <v>814</v>
      </c>
      <c r="E76" s="13" t="s">
        <v>815</v>
      </c>
      <c r="F76" s="13" t="s">
        <v>601</v>
      </c>
      <c r="G76" s="13" t="s">
        <v>1072</v>
      </c>
      <c r="H76" s="13" t="s">
        <v>1073</v>
      </c>
      <c r="I76" s="14">
        <v>1</v>
      </c>
      <c r="J76" s="13" t="s">
        <v>67</v>
      </c>
      <c r="K76" s="13" t="s">
        <v>692</v>
      </c>
      <c r="L76" s="13" t="s">
        <v>878</v>
      </c>
      <c r="M76" s="13" t="s">
        <v>884</v>
      </c>
    </row>
    <row r="77" spans="1:13" x14ac:dyDescent="0.3">
      <c r="A77" s="13" t="s">
        <v>68</v>
      </c>
      <c r="B77" s="13" t="s">
        <v>813</v>
      </c>
      <c r="C77" s="13" t="s">
        <v>598</v>
      </c>
      <c r="D77" s="13" t="s">
        <v>814</v>
      </c>
      <c r="E77" s="13" t="s">
        <v>1074</v>
      </c>
      <c r="F77" s="13" t="s">
        <v>601</v>
      </c>
      <c r="G77" s="13" t="s">
        <v>1075</v>
      </c>
      <c r="H77" s="13" t="s">
        <v>1076</v>
      </c>
      <c r="I77" s="14">
        <v>4</v>
      </c>
      <c r="J77" s="13" t="s">
        <v>67</v>
      </c>
      <c r="K77" s="13" t="s">
        <v>721</v>
      </c>
      <c r="L77" s="13" t="s">
        <v>878</v>
      </c>
      <c r="M77" s="13" t="s">
        <v>884</v>
      </c>
    </row>
    <row r="78" spans="1:13" x14ac:dyDescent="0.3">
      <c r="A78" s="13" t="s">
        <v>68</v>
      </c>
      <c r="B78" s="13" t="s">
        <v>813</v>
      </c>
      <c r="C78" s="13" t="s">
        <v>598</v>
      </c>
      <c r="D78" s="13" t="s">
        <v>814</v>
      </c>
      <c r="E78" s="13" t="s">
        <v>1077</v>
      </c>
      <c r="F78" s="13" t="s">
        <v>601</v>
      </c>
      <c r="G78" s="13" t="s">
        <v>1078</v>
      </c>
      <c r="H78" s="13" t="s">
        <v>1079</v>
      </c>
      <c r="I78" s="14">
        <v>1</v>
      </c>
      <c r="J78" s="13" t="s">
        <v>67</v>
      </c>
      <c r="K78" s="13" t="s">
        <v>678</v>
      </c>
      <c r="L78" s="13" t="s">
        <v>878</v>
      </c>
      <c r="M78" s="13" t="s">
        <v>884</v>
      </c>
    </row>
    <row r="79" spans="1:13" x14ac:dyDescent="0.3">
      <c r="A79" s="13" t="s">
        <v>68</v>
      </c>
      <c r="B79" s="13" t="s">
        <v>813</v>
      </c>
      <c r="C79" s="13" t="s">
        <v>598</v>
      </c>
      <c r="D79" s="13" t="s">
        <v>814</v>
      </c>
      <c r="E79" s="13" t="s">
        <v>1080</v>
      </c>
      <c r="F79" s="13" t="s">
        <v>601</v>
      </c>
      <c r="G79" s="13" t="s">
        <v>1081</v>
      </c>
      <c r="H79" s="13" t="s">
        <v>1082</v>
      </c>
      <c r="I79" s="14">
        <v>1</v>
      </c>
      <c r="J79" s="13" t="s">
        <v>67</v>
      </c>
      <c r="K79" s="13" t="s">
        <v>619</v>
      </c>
      <c r="L79" s="13" t="s">
        <v>878</v>
      </c>
      <c r="M79" s="13" t="s">
        <v>884</v>
      </c>
    </row>
    <row r="80" spans="1:13" x14ac:dyDescent="0.3">
      <c r="A80" s="13" t="s">
        <v>68</v>
      </c>
      <c r="B80" s="13" t="s">
        <v>813</v>
      </c>
      <c r="C80" s="13" t="s">
        <v>598</v>
      </c>
      <c r="D80" s="13" t="s">
        <v>814</v>
      </c>
      <c r="E80" s="13" t="s">
        <v>1083</v>
      </c>
      <c r="F80" s="13" t="s">
        <v>601</v>
      </c>
      <c r="G80" s="13" t="s">
        <v>1084</v>
      </c>
      <c r="H80" s="13" t="s">
        <v>1085</v>
      </c>
      <c r="I80" s="14">
        <v>2</v>
      </c>
      <c r="J80" s="13" t="s">
        <v>67</v>
      </c>
      <c r="K80" s="13" t="s">
        <v>783</v>
      </c>
      <c r="L80" s="13" t="s">
        <v>878</v>
      </c>
      <c r="M80" s="13" t="s">
        <v>884</v>
      </c>
    </row>
    <row r="81" spans="1:13" x14ac:dyDescent="0.3">
      <c r="A81" s="13" t="s">
        <v>68</v>
      </c>
      <c r="B81" s="13" t="s">
        <v>813</v>
      </c>
      <c r="C81" s="13" t="s">
        <v>598</v>
      </c>
      <c r="D81" s="13" t="s">
        <v>814</v>
      </c>
      <c r="E81" s="13" t="s">
        <v>1083</v>
      </c>
      <c r="F81" s="13" t="s">
        <v>601</v>
      </c>
      <c r="G81" s="13" t="s">
        <v>1086</v>
      </c>
      <c r="H81" s="13" t="s">
        <v>1087</v>
      </c>
      <c r="I81" s="14">
        <v>1</v>
      </c>
      <c r="J81" s="13" t="s">
        <v>67</v>
      </c>
      <c r="K81" s="13" t="s">
        <v>783</v>
      </c>
      <c r="L81" s="13" t="s">
        <v>878</v>
      </c>
      <c r="M81" s="13" t="s">
        <v>884</v>
      </c>
    </row>
    <row r="82" spans="1:13" x14ac:dyDescent="0.3">
      <c r="A82" s="13" t="s">
        <v>68</v>
      </c>
      <c r="B82" s="13" t="s">
        <v>813</v>
      </c>
      <c r="C82" s="13" t="s">
        <v>598</v>
      </c>
      <c r="D82" s="13" t="s">
        <v>814</v>
      </c>
      <c r="E82" s="13" t="s">
        <v>1083</v>
      </c>
      <c r="F82" s="13" t="s">
        <v>601</v>
      </c>
      <c r="G82" s="13" t="s">
        <v>1088</v>
      </c>
      <c r="H82" s="13" t="s">
        <v>1089</v>
      </c>
      <c r="I82" s="14">
        <v>1</v>
      </c>
      <c r="J82" s="13" t="s">
        <v>67</v>
      </c>
      <c r="K82" s="13" t="s">
        <v>783</v>
      </c>
      <c r="L82" s="13" t="s">
        <v>878</v>
      </c>
      <c r="M82" s="13" t="s">
        <v>884</v>
      </c>
    </row>
    <row r="83" spans="1:13" x14ac:dyDescent="0.3">
      <c r="A83" s="13" t="s">
        <v>68</v>
      </c>
      <c r="B83" s="13" t="s">
        <v>813</v>
      </c>
      <c r="C83" s="13" t="s">
        <v>598</v>
      </c>
      <c r="D83" s="13" t="s">
        <v>814</v>
      </c>
      <c r="E83" s="13" t="s">
        <v>1083</v>
      </c>
      <c r="F83" s="13" t="s">
        <v>601</v>
      </c>
      <c r="G83" s="13" t="s">
        <v>926</v>
      </c>
      <c r="H83" s="13" t="s">
        <v>927</v>
      </c>
      <c r="I83" s="14">
        <v>1</v>
      </c>
      <c r="J83" s="13" t="s">
        <v>67</v>
      </c>
      <c r="K83" s="13" t="s">
        <v>783</v>
      </c>
      <c r="L83" s="13" t="s">
        <v>878</v>
      </c>
      <c r="M83" s="13" t="s">
        <v>928</v>
      </c>
    </row>
    <row r="84" spans="1:13" x14ac:dyDescent="0.3">
      <c r="A84" s="13" t="s">
        <v>68</v>
      </c>
      <c r="B84" s="13" t="s">
        <v>813</v>
      </c>
      <c r="C84" s="13" t="s">
        <v>598</v>
      </c>
      <c r="D84" s="13" t="s">
        <v>814</v>
      </c>
      <c r="E84" s="13" t="s">
        <v>1083</v>
      </c>
      <c r="F84" s="13" t="s">
        <v>601</v>
      </c>
      <c r="G84" s="13" t="s">
        <v>1090</v>
      </c>
      <c r="H84" s="13" t="s">
        <v>1091</v>
      </c>
      <c r="I84" s="14">
        <v>1</v>
      </c>
      <c r="J84" s="13" t="s">
        <v>67</v>
      </c>
      <c r="K84" s="13" t="s">
        <v>783</v>
      </c>
      <c r="L84" s="13" t="s">
        <v>878</v>
      </c>
      <c r="M84" s="13" t="s">
        <v>884</v>
      </c>
    </row>
    <row r="85" spans="1:13" x14ac:dyDescent="0.3">
      <c r="A85" s="13" t="s">
        <v>68</v>
      </c>
      <c r="B85" s="13" t="s">
        <v>813</v>
      </c>
      <c r="C85" s="13" t="s">
        <v>598</v>
      </c>
      <c r="D85" s="13" t="s">
        <v>814</v>
      </c>
      <c r="E85" s="13" t="s">
        <v>1083</v>
      </c>
      <c r="F85" s="13" t="s">
        <v>601</v>
      </c>
      <c r="G85" s="13" t="s">
        <v>1092</v>
      </c>
      <c r="H85" s="13" t="s">
        <v>1093</v>
      </c>
      <c r="I85" s="14">
        <v>1</v>
      </c>
      <c r="J85" s="13" t="s">
        <v>67</v>
      </c>
      <c r="K85" s="13" t="s">
        <v>783</v>
      </c>
      <c r="L85" s="13" t="s">
        <v>878</v>
      </c>
      <c r="M85" s="13" t="s">
        <v>884</v>
      </c>
    </row>
    <row r="86" spans="1:13" x14ac:dyDescent="0.3">
      <c r="A86" s="13" t="s">
        <v>216</v>
      </c>
      <c r="B86" s="13" t="s">
        <v>687</v>
      </c>
      <c r="C86" s="13" t="s">
        <v>598</v>
      </c>
      <c r="D86" s="13" t="s">
        <v>1094</v>
      </c>
      <c r="E86" s="13" t="s">
        <v>1095</v>
      </c>
      <c r="F86" s="13" t="s">
        <v>601</v>
      </c>
      <c r="G86" s="13" t="s">
        <v>1096</v>
      </c>
      <c r="H86" s="13" t="s">
        <v>1097</v>
      </c>
      <c r="I86" s="14">
        <v>4</v>
      </c>
      <c r="J86" s="13" t="s">
        <v>215</v>
      </c>
      <c r="K86" s="13" t="s">
        <v>704</v>
      </c>
      <c r="L86" s="13" t="s">
        <v>878</v>
      </c>
      <c r="M86" s="13" t="s">
        <v>1098</v>
      </c>
    </row>
    <row r="87" spans="1:13" x14ac:dyDescent="0.3">
      <c r="A87" s="13" t="s">
        <v>216</v>
      </c>
      <c r="B87" s="13" t="s">
        <v>687</v>
      </c>
      <c r="C87" s="13" t="s">
        <v>598</v>
      </c>
      <c r="D87" s="13" t="s">
        <v>1094</v>
      </c>
      <c r="E87" s="13" t="s">
        <v>1099</v>
      </c>
      <c r="F87" s="13" t="s">
        <v>601</v>
      </c>
      <c r="G87" s="13" t="s">
        <v>1100</v>
      </c>
      <c r="H87" s="13" t="s">
        <v>1101</v>
      </c>
      <c r="I87" s="14">
        <v>1</v>
      </c>
      <c r="J87" s="13" t="s">
        <v>215</v>
      </c>
      <c r="K87" s="13" t="s">
        <v>721</v>
      </c>
      <c r="L87" s="13" t="s">
        <v>878</v>
      </c>
      <c r="M87" s="13" t="s">
        <v>632</v>
      </c>
    </row>
    <row r="88" spans="1:13" x14ac:dyDescent="0.3">
      <c r="A88" s="13" t="s">
        <v>216</v>
      </c>
      <c r="B88" s="13" t="s">
        <v>687</v>
      </c>
      <c r="C88" s="13" t="s">
        <v>598</v>
      </c>
      <c r="D88" s="13" t="s">
        <v>1094</v>
      </c>
      <c r="E88" s="13" t="s">
        <v>1102</v>
      </c>
      <c r="F88" s="13" t="s">
        <v>601</v>
      </c>
      <c r="G88" s="13" t="s">
        <v>1103</v>
      </c>
      <c r="H88" s="13" t="s">
        <v>1104</v>
      </c>
      <c r="I88" s="14">
        <v>2</v>
      </c>
      <c r="J88" s="13" t="s">
        <v>215</v>
      </c>
      <c r="K88" s="13" t="s">
        <v>634</v>
      </c>
      <c r="L88" s="13" t="s">
        <v>878</v>
      </c>
      <c r="M88" s="13" t="s">
        <v>944</v>
      </c>
    </row>
    <row r="89" spans="1:13" x14ac:dyDescent="0.3">
      <c r="A89" s="13" t="s">
        <v>216</v>
      </c>
      <c r="B89" s="13" t="s">
        <v>687</v>
      </c>
      <c r="C89" s="13" t="s">
        <v>598</v>
      </c>
      <c r="D89" s="13" t="s">
        <v>1094</v>
      </c>
      <c r="E89" s="13" t="s">
        <v>1105</v>
      </c>
      <c r="F89" s="13" t="s">
        <v>601</v>
      </c>
      <c r="G89" s="13" t="s">
        <v>1106</v>
      </c>
      <c r="H89" s="13" t="s">
        <v>1107</v>
      </c>
      <c r="I89" s="14">
        <v>3</v>
      </c>
      <c r="J89" s="13" t="s">
        <v>215</v>
      </c>
      <c r="K89" s="13" t="s">
        <v>619</v>
      </c>
      <c r="L89" s="13" t="s">
        <v>878</v>
      </c>
      <c r="M89" s="13" t="s">
        <v>1108</v>
      </c>
    </row>
    <row r="90" spans="1:13" x14ac:dyDescent="0.3">
      <c r="A90" s="13" t="s">
        <v>454</v>
      </c>
      <c r="B90" s="13" t="s">
        <v>607</v>
      </c>
      <c r="C90" s="13" t="s">
        <v>598</v>
      </c>
      <c r="D90" s="13" t="s">
        <v>644</v>
      </c>
      <c r="E90" s="13" t="s">
        <v>1109</v>
      </c>
      <c r="F90" s="13" t="s">
        <v>601</v>
      </c>
      <c r="G90" s="13" t="s">
        <v>938</v>
      </c>
      <c r="H90" s="13" t="s">
        <v>939</v>
      </c>
      <c r="I90" s="14">
        <v>2</v>
      </c>
      <c r="J90" s="13" t="s">
        <v>453</v>
      </c>
      <c r="K90" s="13" t="s">
        <v>634</v>
      </c>
      <c r="L90" s="13" t="s">
        <v>878</v>
      </c>
      <c r="M90" s="13" t="s">
        <v>884</v>
      </c>
    </row>
    <row r="91" spans="1:13" x14ac:dyDescent="0.3">
      <c r="A91" s="13" t="s">
        <v>410</v>
      </c>
      <c r="B91" s="13" t="s">
        <v>607</v>
      </c>
      <c r="C91" s="13" t="s">
        <v>598</v>
      </c>
      <c r="D91" s="13" t="s">
        <v>1110</v>
      </c>
      <c r="E91" s="13" t="s">
        <v>1111</v>
      </c>
      <c r="F91" s="13" t="s">
        <v>601</v>
      </c>
      <c r="G91" s="13" t="s">
        <v>959</v>
      </c>
      <c r="H91" s="13" t="s">
        <v>960</v>
      </c>
      <c r="I91" s="14">
        <v>1</v>
      </c>
      <c r="J91" s="13" t="s">
        <v>409</v>
      </c>
      <c r="K91" s="13" t="s">
        <v>766</v>
      </c>
      <c r="L91" s="13" t="s">
        <v>878</v>
      </c>
      <c r="M91" s="13" t="s">
        <v>961</v>
      </c>
    </row>
    <row r="92" spans="1:13" x14ac:dyDescent="0.3">
      <c r="A92" s="13" t="s">
        <v>38</v>
      </c>
      <c r="B92" s="13" t="s">
        <v>665</v>
      </c>
      <c r="C92" s="13" t="s">
        <v>598</v>
      </c>
      <c r="D92" s="13" t="s">
        <v>831</v>
      </c>
      <c r="E92" s="13" t="s">
        <v>1112</v>
      </c>
      <c r="F92" s="13" t="s">
        <v>601</v>
      </c>
      <c r="G92" s="13" t="s">
        <v>918</v>
      </c>
      <c r="H92" s="13" t="s">
        <v>919</v>
      </c>
      <c r="I92" s="14">
        <v>4</v>
      </c>
      <c r="J92" s="13" t="s">
        <v>37</v>
      </c>
      <c r="K92" s="13" t="s">
        <v>670</v>
      </c>
      <c r="L92" s="13" t="s">
        <v>878</v>
      </c>
      <c r="M92" s="13" t="s">
        <v>920</v>
      </c>
    </row>
    <row r="93" spans="1:13" x14ac:dyDescent="0.3">
      <c r="A93" s="13" t="s">
        <v>38</v>
      </c>
      <c r="B93" s="13" t="s">
        <v>665</v>
      </c>
      <c r="C93" s="13" t="s">
        <v>598</v>
      </c>
      <c r="D93" s="13" t="s">
        <v>831</v>
      </c>
      <c r="E93" s="13" t="s">
        <v>832</v>
      </c>
      <c r="F93" s="13" t="s">
        <v>601</v>
      </c>
      <c r="G93" s="13" t="s">
        <v>918</v>
      </c>
      <c r="H93" s="13" t="s">
        <v>919</v>
      </c>
      <c r="I93" s="14">
        <v>2</v>
      </c>
      <c r="J93" s="13" t="s">
        <v>37</v>
      </c>
      <c r="K93" s="13" t="s">
        <v>835</v>
      </c>
      <c r="L93" s="13" t="s">
        <v>878</v>
      </c>
      <c r="M93" s="13" t="s">
        <v>920</v>
      </c>
    </row>
    <row r="94" spans="1:13" x14ac:dyDescent="0.3">
      <c r="A94" s="13" t="s">
        <v>16</v>
      </c>
      <c r="B94" s="13" t="s">
        <v>687</v>
      </c>
      <c r="C94" s="13" t="s">
        <v>598</v>
      </c>
      <c r="D94" s="13" t="s">
        <v>1113</v>
      </c>
      <c r="E94" s="13" t="s">
        <v>1114</v>
      </c>
      <c r="F94" s="13" t="s">
        <v>601</v>
      </c>
      <c r="G94" s="13" t="s">
        <v>1115</v>
      </c>
      <c r="H94" s="13" t="s">
        <v>1116</v>
      </c>
      <c r="I94" s="14">
        <v>1</v>
      </c>
      <c r="J94" s="13" t="s">
        <v>15</v>
      </c>
      <c r="K94" s="13" t="s">
        <v>634</v>
      </c>
      <c r="L94" s="13" t="s">
        <v>878</v>
      </c>
      <c r="M94" s="13" t="s">
        <v>620</v>
      </c>
    </row>
    <row r="95" spans="1:13" x14ac:dyDescent="0.3">
      <c r="A95" s="13" t="s">
        <v>366</v>
      </c>
      <c r="B95" s="13" t="s">
        <v>665</v>
      </c>
      <c r="C95" s="13" t="s">
        <v>598</v>
      </c>
      <c r="D95" s="13" t="s">
        <v>1117</v>
      </c>
      <c r="E95" s="13" t="s">
        <v>1118</v>
      </c>
      <c r="F95" s="13" t="s">
        <v>601</v>
      </c>
      <c r="G95" s="13" t="s">
        <v>938</v>
      </c>
      <c r="H95" s="13" t="s">
        <v>939</v>
      </c>
      <c r="I95" s="14">
        <v>5</v>
      </c>
      <c r="J95" s="13" t="s">
        <v>365</v>
      </c>
      <c r="K95" s="13" t="s">
        <v>648</v>
      </c>
      <c r="L95" s="13" t="s">
        <v>878</v>
      </c>
      <c r="M95" s="13" t="s">
        <v>884</v>
      </c>
    </row>
    <row r="96" spans="1:13" x14ac:dyDescent="0.3">
      <c r="A96" s="13" t="s">
        <v>62</v>
      </c>
      <c r="B96" s="13" t="s">
        <v>699</v>
      </c>
      <c r="C96" s="13" t="s">
        <v>598</v>
      </c>
      <c r="D96" s="13" t="s">
        <v>845</v>
      </c>
      <c r="E96" s="13" t="s">
        <v>1119</v>
      </c>
      <c r="F96" s="13" t="s">
        <v>601</v>
      </c>
      <c r="G96" s="13" t="s">
        <v>926</v>
      </c>
      <c r="H96" s="13" t="s">
        <v>927</v>
      </c>
      <c r="I96" s="14">
        <v>1</v>
      </c>
      <c r="J96" s="13" t="s">
        <v>61</v>
      </c>
      <c r="K96" s="13" t="s">
        <v>692</v>
      </c>
      <c r="L96" s="13" t="s">
        <v>878</v>
      </c>
      <c r="M96" s="13" t="s">
        <v>928</v>
      </c>
    </row>
    <row r="97" spans="1:13" x14ac:dyDescent="0.3">
      <c r="A97" s="13" t="s">
        <v>64</v>
      </c>
      <c r="B97" s="13" t="s">
        <v>687</v>
      </c>
      <c r="C97" s="13" t="s">
        <v>598</v>
      </c>
      <c r="D97" s="13" t="s">
        <v>847</v>
      </c>
      <c r="E97" s="13" t="s">
        <v>848</v>
      </c>
      <c r="F97" s="13" t="s">
        <v>601</v>
      </c>
      <c r="G97" s="13" t="s">
        <v>1120</v>
      </c>
      <c r="H97" s="13" t="s">
        <v>1121</v>
      </c>
      <c r="I97" s="14">
        <v>3</v>
      </c>
      <c r="J97" s="13" t="s">
        <v>63</v>
      </c>
      <c r="K97" s="13" t="s">
        <v>655</v>
      </c>
      <c r="L97" s="13" t="s">
        <v>878</v>
      </c>
      <c r="M97" s="13" t="s">
        <v>851</v>
      </c>
    </row>
    <row r="98" spans="1:13" x14ac:dyDescent="0.3">
      <c r="A98" s="13" t="s">
        <v>286</v>
      </c>
      <c r="B98" s="13" t="s">
        <v>607</v>
      </c>
      <c r="C98" s="13" t="s">
        <v>598</v>
      </c>
      <c r="D98" s="13" t="s">
        <v>852</v>
      </c>
      <c r="E98" s="13" t="s">
        <v>853</v>
      </c>
      <c r="F98" s="13" t="s">
        <v>601</v>
      </c>
      <c r="G98" s="13" t="s">
        <v>1122</v>
      </c>
      <c r="H98" s="13" t="s">
        <v>1123</v>
      </c>
      <c r="I98" s="14">
        <v>1</v>
      </c>
      <c r="J98" s="13" t="s">
        <v>285</v>
      </c>
      <c r="K98" s="13" t="s">
        <v>678</v>
      </c>
      <c r="L98" s="13" t="s">
        <v>878</v>
      </c>
      <c r="M98" s="13" t="s">
        <v>632</v>
      </c>
    </row>
    <row r="99" spans="1:13" x14ac:dyDescent="0.3">
      <c r="A99" s="13" t="s">
        <v>18</v>
      </c>
      <c r="B99" s="13" t="s">
        <v>778</v>
      </c>
      <c r="C99" s="13" t="s">
        <v>598</v>
      </c>
      <c r="D99" s="13" t="s">
        <v>861</v>
      </c>
      <c r="E99" s="13" t="s">
        <v>1124</v>
      </c>
      <c r="F99" s="13" t="s">
        <v>601</v>
      </c>
      <c r="G99" s="13" t="s">
        <v>968</v>
      </c>
      <c r="H99" s="13" t="s">
        <v>969</v>
      </c>
      <c r="I99" s="14">
        <v>1</v>
      </c>
      <c r="J99" s="13" t="s">
        <v>17</v>
      </c>
      <c r="K99" s="13" t="s">
        <v>604</v>
      </c>
      <c r="L99" s="13" t="s">
        <v>878</v>
      </c>
      <c r="M99" s="13" t="s">
        <v>884</v>
      </c>
    </row>
    <row r="100" spans="1:13" x14ac:dyDescent="0.3">
      <c r="A100" s="13" t="s">
        <v>526</v>
      </c>
      <c r="B100" s="13" t="s">
        <v>1125</v>
      </c>
      <c r="C100" s="13" t="s">
        <v>598</v>
      </c>
      <c r="D100" s="13" t="s">
        <v>1126</v>
      </c>
      <c r="E100" s="13" t="s">
        <v>1127</v>
      </c>
      <c r="F100" s="13" t="s">
        <v>601</v>
      </c>
      <c r="G100" s="13" t="s">
        <v>1128</v>
      </c>
      <c r="H100" s="13" t="s">
        <v>1129</v>
      </c>
      <c r="I100" s="14">
        <v>1</v>
      </c>
      <c r="J100" s="13" t="s">
        <v>525</v>
      </c>
      <c r="K100" s="13" t="s">
        <v>612</v>
      </c>
      <c r="L100" s="13" t="s">
        <v>878</v>
      </c>
      <c r="M100" s="13" t="s">
        <v>884</v>
      </c>
    </row>
    <row r="101" spans="1:13" x14ac:dyDescent="0.3">
      <c r="A101" s="13" t="s">
        <v>224</v>
      </c>
      <c r="B101" s="13" t="s">
        <v>778</v>
      </c>
      <c r="C101" s="13" t="s">
        <v>598</v>
      </c>
      <c r="D101" s="13" t="s">
        <v>929</v>
      </c>
      <c r="E101" s="13" t="s">
        <v>1130</v>
      </c>
      <c r="F101" s="13" t="s">
        <v>601</v>
      </c>
      <c r="G101" s="13" t="s">
        <v>882</v>
      </c>
      <c r="H101" s="13" t="s">
        <v>883</v>
      </c>
      <c r="I101" s="14">
        <v>6</v>
      </c>
      <c r="J101" s="13" t="s">
        <v>223</v>
      </c>
      <c r="K101" s="13" t="s">
        <v>698</v>
      </c>
      <c r="L101" s="13" t="s">
        <v>878</v>
      </c>
      <c r="M101" s="13" t="s">
        <v>884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4"/>
  <sheetViews>
    <sheetView topLeftCell="A2"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32" t="s">
        <v>1131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590</v>
      </c>
      <c r="B2" s="15" t="s">
        <v>1132</v>
      </c>
      <c r="C2" s="15" t="s">
        <v>1133</v>
      </c>
      <c r="D2" s="15" t="s">
        <v>1134</v>
      </c>
      <c r="E2" s="15" t="s">
        <v>596</v>
      </c>
      <c r="F2" s="15" t="s">
        <v>1135</v>
      </c>
      <c r="G2" s="16" t="s">
        <v>1136</v>
      </c>
      <c r="H2" s="16" t="s">
        <v>592</v>
      </c>
      <c r="I2" s="16" t="s">
        <v>1137</v>
      </c>
      <c r="J2" s="16" t="s">
        <v>1138</v>
      </c>
      <c r="K2" s="16" t="s">
        <v>1139</v>
      </c>
      <c r="L2" s="16" t="s">
        <v>1140</v>
      </c>
      <c r="M2" s="36" t="s">
        <v>2096</v>
      </c>
      <c r="N2" s="36" t="s">
        <v>2097</v>
      </c>
    </row>
    <row r="3" spans="1:14" x14ac:dyDescent="0.3">
      <c r="A3" s="17" t="s">
        <v>882</v>
      </c>
      <c r="B3" s="17" t="s">
        <v>1141</v>
      </c>
      <c r="C3" s="17" t="s">
        <v>1142</v>
      </c>
      <c r="D3" s="17" t="s">
        <v>1143</v>
      </c>
      <c r="E3" s="17" t="s">
        <v>884</v>
      </c>
      <c r="F3" s="17" t="s">
        <v>1144</v>
      </c>
      <c r="G3" s="18">
        <v>12</v>
      </c>
      <c r="H3" s="18">
        <v>55</v>
      </c>
      <c r="I3" s="19">
        <v>0</v>
      </c>
      <c r="J3" s="20">
        <v>0</v>
      </c>
      <c r="K3" s="21">
        <v>0</v>
      </c>
      <c r="L3" s="22">
        <v>1</v>
      </c>
      <c r="M3" s="37" t="s">
        <v>2089</v>
      </c>
      <c r="N3" s="37"/>
    </row>
    <row r="4" spans="1:14" x14ac:dyDescent="0.3">
      <c r="A4" s="17" t="s">
        <v>890</v>
      </c>
      <c r="B4" s="17" t="s">
        <v>1145</v>
      </c>
      <c r="C4" s="17" t="s">
        <v>1146</v>
      </c>
      <c r="D4" s="17" t="s">
        <v>1147</v>
      </c>
      <c r="E4" s="17" t="s">
        <v>884</v>
      </c>
      <c r="F4" s="17" t="s">
        <v>1148</v>
      </c>
      <c r="G4" s="18">
        <v>10</v>
      </c>
      <c r="H4" s="18">
        <v>47</v>
      </c>
      <c r="I4" s="19">
        <v>0</v>
      </c>
      <c r="J4" s="20">
        <v>0</v>
      </c>
      <c r="K4" s="21">
        <v>0</v>
      </c>
      <c r="L4" s="22">
        <v>1</v>
      </c>
      <c r="M4" s="37" t="s">
        <v>2089</v>
      </c>
      <c r="N4" s="37"/>
    </row>
    <row r="5" spans="1:14" x14ac:dyDescent="0.3">
      <c r="A5" s="17" t="s">
        <v>1149</v>
      </c>
      <c r="B5" s="17" t="s">
        <v>1150</v>
      </c>
      <c r="C5" s="17" t="s">
        <v>1151</v>
      </c>
      <c r="D5" s="17" t="s">
        <v>1152</v>
      </c>
      <c r="E5" s="17" t="s">
        <v>1153</v>
      </c>
      <c r="F5" s="17" t="s">
        <v>1154</v>
      </c>
      <c r="G5" s="18">
        <v>8</v>
      </c>
      <c r="H5" s="18">
        <v>8</v>
      </c>
      <c r="I5" s="19">
        <v>1</v>
      </c>
      <c r="J5" s="20">
        <v>0</v>
      </c>
      <c r="K5" s="21">
        <v>0</v>
      </c>
      <c r="L5" s="22">
        <v>0</v>
      </c>
      <c r="M5" s="37" t="s">
        <v>2090</v>
      </c>
      <c r="N5" s="37"/>
    </row>
    <row r="6" spans="1:14" x14ac:dyDescent="0.3">
      <c r="A6" s="17" t="s">
        <v>926</v>
      </c>
      <c r="B6" s="17" t="s">
        <v>1155</v>
      </c>
      <c r="C6" s="17" t="s">
        <v>1156</v>
      </c>
      <c r="D6" s="17" t="s">
        <v>1147</v>
      </c>
      <c r="E6" s="17" t="s">
        <v>928</v>
      </c>
      <c r="F6" s="17" t="s">
        <v>1157</v>
      </c>
      <c r="G6" s="18">
        <v>8</v>
      </c>
      <c r="H6" s="18">
        <v>9</v>
      </c>
      <c r="I6" s="19">
        <v>0</v>
      </c>
      <c r="J6" s="20">
        <v>0</v>
      </c>
      <c r="K6" s="21">
        <v>0</v>
      </c>
      <c r="L6" s="22">
        <v>1</v>
      </c>
      <c r="M6" s="37" t="s">
        <v>2089</v>
      </c>
      <c r="N6" s="37"/>
    </row>
    <row r="7" spans="1:14" x14ac:dyDescent="0.3">
      <c r="A7" s="17" t="s">
        <v>1158</v>
      </c>
      <c r="B7" s="17" t="s">
        <v>1159</v>
      </c>
      <c r="C7" s="17" t="s">
        <v>1151</v>
      </c>
      <c r="D7" s="17" t="s">
        <v>1152</v>
      </c>
      <c r="E7" s="17" t="s">
        <v>1153</v>
      </c>
      <c r="F7" s="17" t="s">
        <v>1160</v>
      </c>
      <c r="G7" s="18">
        <v>6</v>
      </c>
      <c r="H7" s="18">
        <v>6</v>
      </c>
      <c r="I7" s="19">
        <v>1</v>
      </c>
      <c r="J7" s="20">
        <v>0</v>
      </c>
      <c r="K7" s="21">
        <v>0</v>
      </c>
      <c r="L7" s="22">
        <v>0</v>
      </c>
      <c r="M7" s="37" t="s">
        <v>2090</v>
      </c>
      <c r="N7" s="37"/>
    </row>
    <row r="8" spans="1:14" x14ac:dyDescent="0.3">
      <c r="A8" s="17" t="s">
        <v>1161</v>
      </c>
      <c r="B8" s="17" t="s">
        <v>1162</v>
      </c>
      <c r="C8" s="17" t="s">
        <v>1163</v>
      </c>
      <c r="D8" s="17" t="s">
        <v>1152</v>
      </c>
      <c r="E8" s="17" t="s">
        <v>1164</v>
      </c>
      <c r="F8" s="17" t="s">
        <v>1161</v>
      </c>
      <c r="G8" s="18">
        <v>6</v>
      </c>
      <c r="H8" s="18">
        <v>9</v>
      </c>
      <c r="I8" s="19">
        <v>0.83333333333333326</v>
      </c>
      <c r="J8" s="20">
        <v>0.16666666666666669</v>
      </c>
      <c r="K8" s="21">
        <v>0</v>
      </c>
      <c r="L8" s="22">
        <v>0</v>
      </c>
      <c r="M8" s="37" t="s">
        <v>2090</v>
      </c>
      <c r="N8" s="37"/>
    </row>
    <row r="9" spans="1:14" x14ac:dyDescent="0.3">
      <c r="A9" s="17" t="s">
        <v>1165</v>
      </c>
      <c r="B9" s="17" t="s">
        <v>1166</v>
      </c>
      <c r="C9" s="17" t="s">
        <v>1167</v>
      </c>
      <c r="D9" s="17" t="s">
        <v>1168</v>
      </c>
      <c r="E9" s="17" t="s">
        <v>1169</v>
      </c>
      <c r="F9" s="17" t="s">
        <v>1170</v>
      </c>
      <c r="G9" s="18">
        <v>5</v>
      </c>
      <c r="H9" s="18">
        <v>13</v>
      </c>
      <c r="I9" s="19">
        <v>0.8</v>
      </c>
      <c r="J9" s="20">
        <v>0.2</v>
      </c>
      <c r="K9" s="21">
        <v>0</v>
      </c>
      <c r="L9" s="22">
        <v>0</v>
      </c>
      <c r="M9" s="37" t="s">
        <v>2090</v>
      </c>
      <c r="N9" s="37"/>
    </row>
    <row r="10" spans="1:14" x14ac:dyDescent="0.3">
      <c r="A10" s="17" t="s">
        <v>636</v>
      </c>
      <c r="B10" s="17" t="s">
        <v>1171</v>
      </c>
      <c r="C10" s="17" t="s">
        <v>1172</v>
      </c>
      <c r="D10" s="17" t="s">
        <v>1173</v>
      </c>
      <c r="E10" s="17" t="s">
        <v>638</v>
      </c>
      <c r="F10" s="17" t="s">
        <v>1174</v>
      </c>
      <c r="G10" s="18">
        <v>5</v>
      </c>
      <c r="H10" s="18">
        <v>7</v>
      </c>
      <c r="I10" s="19">
        <v>0</v>
      </c>
      <c r="J10" s="20">
        <v>0</v>
      </c>
      <c r="K10" s="21">
        <v>1</v>
      </c>
      <c r="L10" s="22">
        <v>0</v>
      </c>
      <c r="M10" s="37" t="s">
        <v>2099</v>
      </c>
      <c r="N10" s="37">
        <v>5</v>
      </c>
    </row>
    <row r="11" spans="1:14" x14ac:dyDescent="0.3">
      <c r="A11" s="17" t="s">
        <v>617</v>
      </c>
      <c r="B11" s="17" t="s">
        <v>618</v>
      </c>
      <c r="C11" s="17" t="s">
        <v>1142</v>
      </c>
      <c r="D11" s="17" t="s">
        <v>1147</v>
      </c>
      <c r="E11" s="17" t="s">
        <v>620</v>
      </c>
      <c r="F11" s="17" t="s">
        <v>1175</v>
      </c>
      <c r="G11" s="18">
        <v>5</v>
      </c>
      <c r="H11" s="18">
        <v>16</v>
      </c>
      <c r="I11" s="19">
        <v>0</v>
      </c>
      <c r="J11" s="20">
        <v>0</v>
      </c>
      <c r="K11" s="21">
        <v>1</v>
      </c>
      <c r="L11" s="22">
        <v>0</v>
      </c>
      <c r="M11" s="37" t="s">
        <v>2092</v>
      </c>
      <c r="N11" s="37"/>
    </row>
    <row r="12" spans="1:14" x14ac:dyDescent="0.3">
      <c r="A12" s="17" t="s">
        <v>1176</v>
      </c>
      <c r="B12" s="17" t="s">
        <v>1177</v>
      </c>
      <c r="C12" s="17" t="s">
        <v>1178</v>
      </c>
      <c r="D12" s="17" t="s">
        <v>1179</v>
      </c>
      <c r="E12" s="17" t="s">
        <v>860</v>
      </c>
      <c r="F12" s="17" t="s">
        <v>1180</v>
      </c>
      <c r="G12" s="18">
        <v>5</v>
      </c>
      <c r="H12" s="18">
        <v>42</v>
      </c>
      <c r="I12" s="19">
        <v>1</v>
      </c>
      <c r="J12" s="20">
        <v>0</v>
      </c>
      <c r="K12" s="21">
        <v>0</v>
      </c>
      <c r="L12" s="22">
        <v>0</v>
      </c>
      <c r="M12" s="37" t="s">
        <v>2090</v>
      </c>
      <c r="N12" s="37"/>
    </row>
    <row r="13" spans="1:14" x14ac:dyDescent="0.3">
      <c r="A13" s="17" t="s">
        <v>1181</v>
      </c>
      <c r="B13" s="17" t="s">
        <v>1182</v>
      </c>
      <c r="C13" s="17" t="s">
        <v>1183</v>
      </c>
      <c r="D13" s="17" t="s">
        <v>1179</v>
      </c>
      <c r="E13" s="17" t="s">
        <v>860</v>
      </c>
      <c r="F13" s="17" t="s">
        <v>1184</v>
      </c>
      <c r="G13" s="18">
        <v>4</v>
      </c>
      <c r="H13" s="18">
        <v>4</v>
      </c>
      <c r="I13" s="19">
        <v>0</v>
      </c>
      <c r="J13" s="20">
        <v>1</v>
      </c>
      <c r="K13" s="21">
        <v>0</v>
      </c>
      <c r="L13" s="22">
        <v>0</v>
      </c>
      <c r="M13" s="37" t="s">
        <v>2090</v>
      </c>
      <c r="N13" s="37"/>
    </row>
    <row r="14" spans="1:14" x14ac:dyDescent="0.3">
      <c r="A14" s="17" t="s">
        <v>938</v>
      </c>
      <c r="B14" s="17" t="s">
        <v>1185</v>
      </c>
      <c r="C14" s="17" t="s">
        <v>1142</v>
      </c>
      <c r="D14" s="17" t="s">
        <v>1147</v>
      </c>
      <c r="E14" s="17" t="s">
        <v>884</v>
      </c>
      <c r="F14" s="17" t="s">
        <v>1186</v>
      </c>
      <c r="G14" s="18">
        <v>4</v>
      </c>
      <c r="H14" s="18">
        <v>12</v>
      </c>
      <c r="I14" s="19">
        <v>0</v>
      </c>
      <c r="J14" s="20">
        <v>0</v>
      </c>
      <c r="K14" s="21">
        <v>0</v>
      </c>
      <c r="L14" s="22">
        <v>1</v>
      </c>
      <c r="M14" s="37" t="s">
        <v>2089</v>
      </c>
      <c r="N14" s="37"/>
    </row>
    <row r="15" spans="1:14" x14ac:dyDescent="0.3">
      <c r="A15" s="17" t="s">
        <v>1187</v>
      </c>
      <c r="B15" s="17" t="s">
        <v>1188</v>
      </c>
      <c r="C15" s="17" t="s">
        <v>1189</v>
      </c>
      <c r="D15" s="17" t="s">
        <v>1190</v>
      </c>
      <c r="E15" s="17" t="s">
        <v>1191</v>
      </c>
      <c r="F15" s="17" t="s">
        <v>1192</v>
      </c>
      <c r="G15" s="18">
        <v>4</v>
      </c>
      <c r="H15" s="18">
        <v>4</v>
      </c>
      <c r="I15" s="19">
        <v>0.5</v>
      </c>
      <c r="J15" s="20">
        <v>0.5</v>
      </c>
      <c r="K15" s="21">
        <v>0</v>
      </c>
      <c r="L15" s="22">
        <v>0</v>
      </c>
      <c r="M15" s="37" t="s">
        <v>2090</v>
      </c>
      <c r="N15" s="37"/>
    </row>
    <row r="16" spans="1:14" x14ac:dyDescent="0.3">
      <c r="A16" s="17" t="s">
        <v>1193</v>
      </c>
      <c r="B16" s="17" t="s">
        <v>1194</v>
      </c>
      <c r="C16" s="17" t="s">
        <v>1195</v>
      </c>
      <c r="D16" s="17" t="s">
        <v>1173</v>
      </c>
      <c r="E16" s="17" t="s">
        <v>860</v>
      </c>
      <c r="F16" s="17" t="s">
        <v>1196</v>
      </c>
      <c r="G16" s="18">
        <v>4</v>
      </c>
      <c r="H16" s="18">
        <v>24</v>
      </c>
      <c r="I16" s="19">
        <v>0</v>
      </c>
      <c r="J16" s="20">
        <v>1</v>
      </c>
      <c r="K16" s="21">
        <v>0</v>
      </c>
      <c r="L16" s="22">
        <v>0</v>
      </c>
      <c r="M16" s="37" t="s">
        <v>2090</v>
      </c>
      <c r="N16" s="37"/>
    </row>
    <row r="17" spans="1:14" x14ac:dyDescent="0.3">
      <c r="A17" s="17" t="s">
        <v>1197</v>
      </c>
      <c r="B17" s="17" t="s">
        <v>1198</v>
      </c>
      <c r="C17" s="17" t="s">
        <v>1199</v>
      </c>
      <c r="D17" s="17" t="s">
        <v>1200</v>
      </c>
      <c r="E17" s="17" t="s">
        <v>1201</v>
      </c>
      <c r="F17" s="17" t="s">
        <v>1202</v>
      </c>
      <c r="G17" s="18">
        <v>4</v>
      </c>
      <c r="H17" s="18">
        <v>5</v>
      </c>
      <c r="I17" s="19">
        <v>0.75</v>
      </c>
      <c r="J17" s="20">
        <v>0.25</v>
      </c>
      <c r="K17" s="21">
        <v>0</v>
      </c>
      <c r="L17" s="22">
        <v>0</v>
      </c>
      <c r="M17" s="37" t="s">
        <v>2090</v>
      </c>
      <c r="N17" s="37"/>
    </row>
    <row r="18" spans="1:14" x14ac:dyDescent="0.3">
      <c r="A18" s="17" t="s">
        <v>629</v>
      </c>
      <c r="B18" s="17" t="s">
        <v>1203</v>
      </c>
      <c r="C18" s="17" t="s">
        <v>1142</v>
      </c>
      <c r="D18" s="17" t="s">
        <v>1204</v>
      </c>
      <c r="E18" s="17" t="s">
        <v>632</v>
      </c>
      <c r="F18" s="17" t="s">
        <v>1205</v>
      </c>
      <c r="G18" s="18">
        <v>4</v>
      </c>
      <c r="H18" s="18">
        <v>5</v>
      </c>
      <c r="I18" s="19">
        <v>0</v>
      </c>
      <c r="J18" s="20">
        <v>0</v>
      </c>
      <c r="K18" s="21">
        <v>1</v>
      </c>
      <c r="L18" s="22">
        <v>0</v>
      </c>
      <c r="M18" s="37" t="s">
        <v>2093</v>
      </c>
      <c r="N18" s="37"/>
    </row>
    <row r="19" spans="1:14" x14ac:dyDescent="0.3">
      <c r="A19" s="17" t="s">
        <v>1206</v>
      </c>
      <c r="B19" s="17" t="s">
        <v>1207</v>
      </c>
      <c r="C19" s="17" t="s">
        <v>1208</v>
      </c>
      <c r="D19" s="17" t="s">
        <v>1209</v>
      </c>
      <c r="E19" s="17" t="s">
        <v>1210</v>
      </c>
      <c r="F19" s="17" t="s">
        <v>1211</v>
      </c>
      <c r="G19" s="18">
        <v>3</v>
      </c>
      <c r="H19" s="18">
        <v>26</v>
      </c>
      <c r="I19" s="19">
        <v>0.33333333333333337</v>
      </c>
      <c r="J19" s="20">
        <v>0.66666666666666674</v>
      </c>
      <c r="K19" s="21">
        <v>0</v>
      </c>
      <c r="L19" s="22">
        <v>0</v>
      </c>
      <c r="M19" s="37" t="s">
        <v>2090</v>
      </c>
      <c r="N19" s="37"/>
    </row>
    <row r="20" spans="1:14" x14ac:dyDescent="0.3">
      <c r="A20" s="17" t="s">
        <v>918</v>
      </c>
      <c r="B20" s="17" t="s">
        <v>1212</v>
      </c>
      <c r="C20" s="17" t="s">
        <v>1142</v>
      </c>
      <c r="D20" s="17" t="s">
        <v>1213</v>
      </c>
      <c r="E20" s="17" t="s">
        <v>920</v>
      </c>
      <c r="F20" s="17" t="s">
        <v>1214</v>
      </c>
      <c r="G20" s="18">
        <v>3</v>
      </c>
      <c r="H20" s="18">
        <v>7</v>
      </c>
      <c r="I20" s="19">
        <v>0</v>
      </c>
      <c r="J20" s="20">
        <v>0</v>
      </c>
      <c r="K20" s="21">
        <v>0</v>
      </c>
      <c r="L20" s="22">
        <v>1</v>
      </c>
      <c r="M20" s="37" t="s">
        <v>2089</v>
      </c>
      <c r="N20" s="37"/>
    </row>
    <row r="21" spans="1:14" x14ac:dyDescent="0.3">
      <c r="A21" s="17" t="s">
        <v>1215</v>
      </c>
      <c r="B21" s="17" t="s">
        <v>1216</v>
      </c>
      <c r="C21" s="17" t="s">
        <v>1217</v>
      </c>
      <c r="D21" s="17" t="s">
        <v>1152</v>
      </c>
      <c r="E21" s="17" t="s">
        <v>1153</v>
      </c>
      <c r="F21" s="17" t="s">
        <v>1218</v>
      </c>
      <c r="G21" s="18">
        <v>3</v>
      </c>
      <c r="H21" s="18">
        <v>3</v>
      </c>
      <c r="I21" s="19">
        <v>1</v>
      </c>
      <c r="J21" s="20">
        <v>0</v>
      </c>
      <c r="K21" s="21">
        <v>0</v>
      </c>
      <c r="L21" s="22">
        <v>0</v>
      </c>
      <c r="M21" s="37" t="s">
        <v>2090</v>
      </c>
      <c r="N21" s="37"/>
    </row>
    <row r="22" spans="1:14" x14ac:dyDescent="0.3">
      <c r="A22" s="17" t="s">
        <v>1219</v>
      </c>
      <c r="B22" s="17" t="s">
        <v>1220</v>
      </c>
      <c r="C22" s="17" t="s">
        <v>1221</v>
      </c>
      <c r="D22" s="17" t="s">
        <v>1222</v>
      </c>
      <c r="E22" s="17" t="s">
        <v>632</v>
      </c>
      <c r="F22" s="17" t="s">
        <v>1223</v>
      </c>
      <c r="G22" s="18">
        <v>3</v>
      </c>
      <c r="H22" s="18">
        <v>12</v>
      </c>
      <c r="I22" s="19">
        <v>0.33333333333333337</v>
      </c>
      <c r="J22" s="20">
        <v>0.66666666666666674</v>
      </c>
      <c r="K22" s="21">
        <v>0</v>
      </c>
      <c r="L22" s="22">
        <v>0</v>
      </c>
      <c r="M22" s="37" t="s">
        <v>2090</v>
      </c>
      <c r="N22" s="37"/>
    </row>
    <row r="23" spans="1:14" x14ac:dyDescent="0.3">
      <c r="A23" s="17" t="s">
        <v>1224</v>
      </c>
      <c r="B23" s="17" t="s">
        <v>1225</v>
      </c>
      <c r="C23" s="17" t="s">
        <v>1226</v>
      </c>
      <c r="D23" s="17" t="s">
        <v>1143</v>
      </c>
      <c r="E23" s="17" t="s">
        <v>1227</v>
      </c>
      <c r="F23" s="17" t="s">
        <v>1224</v>
      </c>
      <c r="G23" s="18">
        <v>3</v>
      </c>
      <c r="H23" s="18">
        <v>11</v>
      </c>
      <c r="I23" s="19">
        <v>0.33333333333333337</v>
      </c>
      <c r="J23" s="20">
        <v>0.66666666666666674</v>
      </c>
      <c r="K23" s="21">
        <v>0</v>
      </c>
      <c r="L23" s="22">
        <v>0</v>
      </c>
      <c r="M23" s="37" t="s">
        <v>2090</v>
      </c>
      <c r="N23" s="37"/>
    </row>
    <row r="24" spans="1:14" x14ac:dyDescent="0.3">
      <c r="A24" s="17" t="s">
        <v>657</v>
      </c>
      <c r="B24" s="17" t="s">
        <v>1228</v>
      </c>
      <c r="C24" s="17" t="s">
        <v>1229</v>
      </c>
      <c r="D24" s="17" t="s">
        <v>1147</v>
      </c>
      <c r="E24" s="17" t="s">
        <v>656</v>
      </c>
      <c r="F24" s="17" t="s">
        <v>1230</v>
      </c>
      <c r="G24" s="18">
        <v>3</v>
      </c>
      <c r="H24" s="18">
        <v>4</v>
      </c>
      <c r="I24" s="19">
        <v>0</v>
      </c>
      <c r="J24" s="20">
        <v>0</v>
      </c>
      <c r="K24" s="21">
        <v>1</v>
      </c>
      <c r="L24" s="22">
        <v>0</v>
      </c>
      <c r="M24" s="37" t="s">
        <v>2092</v>
      </c>
      <c r="N24" s="37"/>
    </row>
    <row r="25" spans="1:14" x14ac:dyDescent="0.3">
      <c r="A25" s="17" t="s">
        <v>646</v>
      </c>
      <c r="B25" s="17" t="s">
        <v>1231</v>
      </c>
      <c r="C25" s="17" t="s">
        <v>1232</v>
      </c>
      <c r="D25" s="17" t="s">
        <v>1147</v>
      </c>
      <c r="E25" s="17" t="s">
        <v>649</v>
      </c>
      <c r="F25" s="17" t="s">
        <v>1233</v>
      </c>
      <c r="G25" s="18">
        <v>3</v>
      </c>
      <c r="H25" s="18">
        <v>46</v>
      </c>
      <c r="I25" s="19">
        <v>0</v>
      </c>
      <c r="J25" s="20">
        <v>0</v>
      </c>
      <c r="K25" s="21">
        <v>1</v>
      </c>
      <c r="L25" s="22">
        <v>0</v>
      </c>
      <c r="M25" s="37" t="s">
        <v>2092</v>
      </c>
      <c r="N25" s="37"/>
    </row>
    <row r="26" spans="1:14" x14ac:dyDescent="0.3">
      <c r="A26" s="17" t="s">
        <v>1234</v>
      </c>
      <c r="B26" s="17" t="s">
        <v>1235</v>
      </c>
      <c r="C26" s="17" t="s">
        <v>1236</v>
      </c>
      <c r="D26" s="17" t="s">
        <v>1147</v>
      </c>
      <c r="E26" s="17" t="s">
        <v>1237</v>
      </c>
      <c r="F26" s="17" t="s">
        <v>1238</v>
      </c>
      <c r="G26" s="18">
        <v>3</v>
      </c>
      <c r="H26" s="18">
        <v>6</v>
      </c>
      <c r="I26" s="19">
        <v>0.33333333333333337</v>
      </c>
      <c r="J26" s="20">
        <v>0.66666666666666674</v>
      </c>
      <c r="K26" s="21">
        <v>0</v>
      </c>
      <c r="L26" s="22">
        <v>0</v>
      </c>
      <c r="M26" s="37" t="s">
        <v>2090</v>
      </c>
      <c r="N26" s="37"/>
    </row>
    <row r="27" spans="1:14" x14ac:dyDescent="0.3">
      <c r="A27" s="17" t="s">
        <v>1239</v>
      </c>
      <c r="B27" s="17" t="s">
        <v>1240</v>
      </c>
      <c r="C27" s="17" t="s">
        <v>1241</v>
      </c>
      <c r="D27" s="17" t="s">
        <v>1152</v>
      </c>
      <c r="E27" s="17" t="s">
        <v>1242</v>
      </c>
      <c r="F27" s="17" t="s">
        <v>1243</v>
      </c>
      <c r="G27" s="18">
        <v>3</v>
      </c>
      <c r="H27" s="18">
        <v>3</v>
      </c>
      <c r="I27" s="19">
        <v>1</v>
      </c>
      <c r="J27" s="20">
        <v>0</v>
      </c>
      <c r="K27" s="21">
        <v>0</v>
      </c>
      <c r="L27" s="22">
        <v>0</v>
      </c>
      <c r="M27" s="37" t="s">
        <v>2090</v>
      </c>
      <c r="N27" s="37"/>
    </row>
    <row r="28" spans="1:14" x14ac:dyDescent="0.3">
      <c r="A28" s="17" t="s">
        <v>1244</v>
      </c>
      <c r="B28" s="17" t="s">
        <v>1245</v>
      </c>
      <c r="C28" s="17" t="s">
        <v>1246</v>
      </c>
      <c r="D28" s="17" t="s">
        <v>1247</v>
      </c>
      <c r="E28" s="17" t="s">
        <v>1169</v>
      </c>
      <c r="F28" s="17" t="s">
        <v>1248</v>
      </c>
      <c r="G28" s="18">
        <v>3</v>
      </c>
      <c r="H28" s="18">
        <v>24</v>
      </c>
      <c r="I28" s="19">
        <v>0.66666666666666674</v>
      </c>
      <c r="J28" s="20">
        <v>0.33333333333333337</v>
      </c>
      <c r="K28" s="21">
        <v>0</v>
      </c>
      <c r="L28" s="22">
        <v>0</v>
      </c>
      <c r="M28" s="37" t="s">
        <v>2090</v>
      </c>
      <c r="N28" s="37"/>
    </row>
    <row r="29" spans="1:14" x14ac:dyDescent="0.3">
      <c r="A29" s="17" t="s">
        <v>1249</v>
      </c>
      <c r="B29" s="17" t="s">
        <v>1250</v>
      </c>
      <c r="C29" s="17" t="s">
        <v>1251</v>
      </c>
      <c r="D29" s="17" t="s">
        <v>1252</v>
      </c>
      <c r="E29" s="17" t="s">
        <v>1253</v>
      </c>
      <c r="F29" s="17" t="s">
        <v>1254</v>
      </c>
      <c r="G29" s="18">
        <v>3</v>
      </c>
      <c r="H29" s="18">
        <v>5</v>
      </c>
      <c r="I29" s="19">
        <v>0</v>
      </c>
      <c r="J29" s="20">
        <v>1</v>
      </c>
      <c r="K29" s="21">
        <v>0</v>
      </c>
      <c r="L29" s="22">
        <v>0</v>
      </c>
      <c r="M29" s="37" t="s">
        <v>2100</v>
      </c>
      <c r="N29" s="37"/>
    </row>
    <row r="30" spans="1:14" x14ac:dyDescent="0.3">
      <c r="A30" s="17" t="s">
        <v>1255</v>
      </c>
      <c r="B30" s="17" t="s">
        <v>1256</v>
      </c>
      <c r="C30" s="17" t="s">
        <v>1151</v>
      </c>
      <c r="D30" s="17" t="s">
        <v>1257</v>
      </c>
      <c r="E30" s="17" t="s">
        <v>1258</v>
      </c>
      <c r="F30" s="17" t="s">
        <v>1154</v>
      </c>
      <c r="G30" s="18">
        <v>3</v>
      </c>
      <c r="H30" s="18">
        <v>30</v>
      </c>
      <c r="I30" s="19">
        <v>1</v>
      </c>
      <c r="J30" s="20">
        <v>0</v>
      </c>
      <c r="K30" s="21">
        <v>0</v>
      </c>
      <c r="L30" s="22">
        <v>0</v>
      </c>
      <c r="M30" s="37" t="s">
        <v>2090</v>
      </c>
      <c r="N30" s="37"/>
    </row>
    <row r="31" spans="1:14" x14ac:dyDescent="0.3">
      <c r="A31" s="17" t="s">
        <v>1259</v>
      </c>
      <c r="B31" s="17" t="s">
        <v>1260</v>
      </c>
      <c r="C31" s="17" t="s">
        <v>1261</v>
      </c>
      <c r="D31" s="17" t="s">
        <v>1262</v>
      </c>
      <c r="E31" s="17" t="s">
        <v>1263</v>
      </c>
      <c r="F31" s="17" t="s">
        <v>1264</v>
      </c>
      <c r="G31" s="18">
        <v>3</v>
      </c>
      <c r="H31" s="18">
        <v>4</v>
      </c>
      <c r="I31" s="19">
        <v>0</v>
      </c>
      <c r="J31" s="20">
        <v>1</v>
      </c>
      <c r="K31" s="21">
        <v>0</v>
      </c>
      <c r="L31" s="22">
        <v>0</v>
      </c>
      <c r="M31" s="37" t="s">
        <v>2090</v>
      </c>
      <c r="N31" s="37"/>
    </row>
    <row r="32" spans="1:14" x14ac:dyDescent="0.3">
      <c r="A32" s="17" t="s">
        <v>1265</v>
      </c>
      <c r="B32" s="17" t="s">
        <v>1266</v>
      </c>
      <c r="C32" s="17" t="s">
        <v>1267</v>
      </c>
      <c r="D32" s="17" t="s">
        <v>1152</v>
      </c>
      <c r="E32" s="17" t="s">
        <v>1201</v>
      </c>
      <c r="F32" s="17" t="s">
        <v>1268</v>
      </c>
      <c r="G32" s="18">
        <v>3</v>
      </c>
      <c r="H32" s="18">
        <v>3</v>
      </c>
      <c r="I32" s="19">
        <v>1</v>
      </c>
      <c r="J32" s="20">
        <v>0</v>
      </c>
      <c r="K32" s="21">
        <v>0</v>
      </c>
      <c r="L32" s="22">
        <v>0</v>
      </c>
      <c r="M32" s="37" t="s">
        <v>2090</v>
      </c>
      <c r="N32" s="37"/>
    </row>
    <row r="33" spans="1:14" x14ac:dyDescent="0.3">
      <c r="A33" s="17" t="s">
        <v>968</v>
      </c>
      <c r="B33" s="17" t="s">
        <v>1269</v>
      </c>
      <c r="C33" s="17" t="s">
        <v>1270</v>
      </c>
      <c r="D33" s="17" t="s">
        <v>1147</v>
      </c>
      <c r="E33" s="17" t="s">
        <v>884</v>
      </c>
      <c r="F33" s="17" t="s">
        <v>1271</v>
      </c>
      <c r="G33" s="18">
        <v>3</v>
      </c>
      <c r="H33" s="18">
        <v>12</v>
      </c>
      <c r="I33" s="19">
        <v>0</v>
      </c>
      <c r="J33" s="20">
        <v>0</v>
      </c>
      <c r="K33" s="21">
        <v>0</v>
      </c>
      <c r="L33" s="22">
        <v>1</v>
      </c>
      <c r="M33" s="37" t="s">
        <v>2089</v>
      </c>
      <c r="N33" s="37"/>
    </row>
    <row r="34" spans="1:14" x14ac:dyDescent="0.3">
      <c r="A34" s="17" t="s">
        <v>931</v>
      </c>
      <c r="B34" s="17" t="s">
        <v>932</v>
      </c>
      <c r="C34" s="17" t="s">
        <v>1272</v>
      </c>
      <c r="D34" s="17" t="s">
        <v>1147</v>
      </c>
      <c r="E34" s="17" t="s">
        <v>933</v>
      </c>
      <c r="F34" s="17" t="s">
        <v>1273</v>
      </c>
      <c r="G34" s="18">
        <v>3</v>
      </c>
      <c r="H34" s="18">
        <v>65</v>
      </c>
      <c r="I34" s="19">
        <v>0</v>
      </c>
      <c r="J34" s="20">
        <v>0</v>
      </c>
      <c r="K34" s="21">
        <v>0</v>
      </c>
      <c r="L34" s="22">
        <v>1</v>
      </c>
      <c r="M34" s="37" t="s">
        <v>2092</v>
      </c>
      <c r="N34" s="37"/>
    </row>
    <row r="35" spans="1:14" x14ac:dyDescent="0.3">
      <c r="A35" s="17" t="s">
        <v>974</v>
      </c>
      <c r="B35" s="17" t="s">
        <v>975</v>
      </c>
      <c r="C35" s="17" t="s">
        <v>1142</v>
      </c>
      <c r="D35" s="17" t="s">
        <v>1147</v>
      </c>
      <c r="E35" s="17" t="s">
        <v>976</v>
      </c>
      <c r="F35" s="17" t="s">
        <v>1274</v>
      </c>
      <c r="G35" s="18">
        <v>3</v>
      </c>
      <c r="H35" s="18">
        <v>3</v>
      </c>
      <c r="I35" s="19">
        <v>0</v>
      </c>
      <c r="J35" s="20">
        <v>0</v>
      </c>
      <c r="K35" s="21">
        <v>0</v>
      </c>
      <c r="L35" s="22">
        <v>1</v>
      </c>
      <c r="M35" s="37" t="s">
        <v>2089</v>
      </c>
      <c r="N35" s="37"/>
    </row>
    <row r="36" spans="1:14" x14ac:dyDescent="0.3">
      <c r="A36" s="17" t="s">
        <v>1275</v>
      </c>
      <c r="B36" s="17" t="s">
        <v>1276</v>
      </c>
      <c r="C36" s="17" t="s">
        <v>1229</v>
      </c>
      <c r="D36" s="17" t="s">
        <v>1277</v>
      </c>
      <c r="E36" s="17" t="s">
        <v>626</v>
      </c>
      <c r="F36" s="17" t="s">
        <v>1278</v>
      </c>
      <c r="G36" s="18">
        <v>2</v>
      </c>
      <c r="H36" s="18">
        <v>3</v>
      </c>
      <c r="I36" s="19">
        <v>0</v>
      </c>
      <c r="J36" s="20">
        <v>1</v>
      </c>
      <c r="K36" s="21">
        <v>0</v>
      </c>
      <c r="L36" s="22">
        <v>0</v>
      </c>
      <c r="M36" s="37" t="s">
        <v>2091</v>
      </c>
      <c r="N36" s="37"/>
    </row>
    <row r="37" spans="1:14" x14ac:dyDescent="0.3">
      <c r="A37" s="17" t="s">
        <v>1279</v>
      </c>
      <c r="B37" s="17" t="s">
        <v>1280</v>
      </c>
      <c r="C37" s="17" t="s">
        <v>1281</v>
      </c>
      <c r="D37" s="17" t="s">
        <v>1282</v>
      </c>
      <c r="E37" s="17" t="s">
        <v>632</v>
      </c>
      <c r="F37" s="17" t="s">
        <v>1283</v>
      </c>
      <c r="G37" s="18">
        <v>2</v>
      </c>
      <c r="H37" s="18">
        <v>2</v>
      </c>
      <c r="I37" s="19">
        <v>0.5</v>
      </c>
      <c r="J37" s="20">
        <v>0.5</v>
      </c>
      <c r="K37" s="21">
        <v>0</v>
      </c>
      <c r="L37" s="22">
        <v>0</v>
      </c>
      <c r="M37" s="37" t="s">
        <v>2091</v>
      </c>
      <c r="N37" s="37"/>
    </row>
    <row r="38" spans="1:14" x14ac:dyDescent="0.3">
      <c r="A38" s="17" t="s">
        <v>1284</v>
      </c>
      <c r="B38" s="17" t="s">
        <v>1285</v>
      </c>
      <c r="C38" s="17" t="s">
        <v>1286</v>
      </c>
      <c r="D38" s="17" t="s">
        <v>1287</v>
      </c>
      <c r="E38" s="17" t="s">
        <v>1258</v>
      </c>
      <c r="F38" s="17" t="s">
        <v>1288</v>
      </c>
      <c r="G38" s="18">
        <v>2</v>
      </c>
      <c r="H38" s="18">
        <v>35</v>
      </c>
      <c r="I38" s="19">
        <v>1</v>
      </c>
      <c r="J38" s="20">
        <v>0</v>
      </c>
      <c r="K38" s="21">
        <v>0</v>
      </c>
      <c r="L38" s="22">
        <v>0</v>
      </c>
      <c r="M38" s="37" t="s">
        <v>2090</v>
      </c>
      <c r="N38" s="37"/>
    </row>
    <row r="39" spans="1:14" x14ac:dyDescent="0.3">
      <c r="A39" s="17" t="s">
        <v>1036</v>
      </c>
      <c r="B39" s="17" t="s">
        <v>1289</v>
      </c>
      <c r="C39" s="17" t="s">
        <v>1142</v>
      </c>
      <c r="D39" s="17" t="s">
        <v>1290</v>
      </c>
      <c r="E39" s="17" t="s">
        <v>884</v>
      </c>
      <c r="F39" s="17" t="s">
        <v>1291</v>
      </c>
      <c r="G39" s="18">
        <v>2</v>
      </c>
      <c r="H39" s="18">
        <v>2</v>
      </c>
      <c r="I39" s="19">
        <v>0</v>
      </c>
      <c r="J39" s="20">
        <v>0</v>
      </c>
      <c r="K39" s="21">
        <v>0</v>
      </c>
      <c r="L39" s="22">
        <v>1</v>
      </c>
      <c r="M39" s="37" t="s">
        <v>2089</v>
      </c>
      <c r="N39" s="37"/>
    </row>
    <row r="40" spans="1:14" x14ac:dyDescent="0.3">
      <c r="A40" s="17" t="s">
        <v>1292</v>
      </c>
      <c r="B40" s="17" t="s">
        <v>1293</v>
      </c>
      <c r="C40" s="17" t="s">
        <v>1294</v>
      </c>
      <c r="D40" s="17" t="s">
        <v>1295</v>
      </c>
      <c r="E40" s="17" t="s">
        <v>632</v>
      </c>
      <c r="F40" s="17" t="s">
        <v>1296</v>
      </c>
      <c r="G40" s="18">
        <v>2</v>
      </c>
      <c r="H40" s="18">
        <v>2</v>
      </c>
      <c r="I40" s="19">
        <v>0</v>
      </c>
      <c r="J40" s="20">
        <v>1</v>
      </c>
      <c r="K40" s="21">
        <v>0</v>
      </c>
      <c r="L40" s="22">
        <v>0</v>
      </c>
      <c r="M40" s="37" t="s">
        <v>2091</v>
      </c>
      <c r="N40" s="37"/>
    </row>
    <row r="41" spans="1:14" x14ac:dyDescent="0.3">
      <c r="A41" s="17" t="s">
        <v>1297</v>
      </c>
      <c r="B41" s="17" t="s">
        <v>1298</v>
      </c>
      <c r="C41" s="17" t="s">
        <v>1151</v>
      </c>
      <c r="D41" s="17" t="s">
        <v>1299</v>
      </c>
      <c r="E41" s="17" t="s">
        <v>1300</v>
      </c>
      <c r="F41" s="17" t="s">
        <v>1301</v>
      </c>
      <c r="G41" s="18">
        <v>2</v>
      </c>
      <c r="H41" s="18">
        <v>2</v>
      </c>
      <c r="I41" s="19">
        <v>1</v>
      </c>
      <c r="J41" s="20">
        <v>0</v>
      </c>
      <c r="K41" s="21">
        <v>0</v>
      </c>
      <c r="L41" s="22">
        <v>0</v>
      </c>
      <c r="M41" s="37" t="s">
        <v>2091</v>
      </c>
      <c r="N41" s="37"/>
    </row>
    <row r="42" spans="1:14" x14ac:dyDescent="0.3">
      <c r="A42" s="17" t="s">
        <v>1302</v>
      </c>
      <c r="B42" s="17" t="s">
        <v>1303</v>
      </c>
      <c r="C42" s="17" t="s">
        <v>1151</v>
      </c>
      <c r="D42" s="17" t="s">
        <v>1299</v>
      </c>
      <c r="E42" s="17" t="s">
        <v>1153</v>
      </c>
      <c r="F42" s="17" t="s">
        <v>1304</v>
      </c>
      <c r="G42" s="18">
        <v>2</v>
      </c>
      <c r="H42" s="18">
        <v>2</v>
      </c>
      <c r="I42" s="19">
        <v>1</v>
      </c>
      <c r="J42" s="20">
        <v>0</v>
      </c>
      <c r="K42" s="21">
        <v>0</v>
      </c>
      <c r="L42" s="22">
        <v>0</v>
      </c>
      <c r="M42" s="37" t="s">
        <v>2090</v>
      </c>
      <c r="N42" s="37"/>
    </row>
    <row r="43" spans="1:14" x14ac:dyDescent="0.3">
      <c r="A43" s="17" t="s">
        <v>1305</v>
      </c>
      <c r="B43" s="17" t="s">
        <v>1177</v>
      </c>
      <c r="C43" s="17" t="s">
        <v>1306</v>
      </c>
      <c r="D43" s="17" t="s">
        <v>1179</v>
      </c>
      <c r="E43" s="17" t="s">
        <v>860</v>
      </c>
      <c r="F43" s="17" t="s">
        <v>1307</v>
      </c>
      <c r="G43" s="18">
        <v>2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37" t="s">
        <v>2091</v>
      </c>
      <c r="N43" s="37"/>
    </row>
    <row r="44" spans="1:14" x14ac:dyDescent="0.3">
      <c r="A44" s="17" t="s">
        <v>1308</v>
      </c>
      <c r="B44" s="17" t="s">
        <v>1309</v>
      </c>
      <c r="C44" s="17" t="s">
        <v>1310</v>
      </c>
      <c r="D44" s="17" t="s">
        <v>1311</v>
      </c>
      <c r="E44" s="17" t="s">
        <v>1312</v>
      </c>
      <c r="F44" s="17" t="s">
        <v>1313</v>
      </c>
      <c r="G44" s="18">
        <v>2</v>
      </c>
      <c r="H44" s="18">
        <v>4</v>
      </c>
      <c r="I44" s="19">
        <v>0.5</v>
      </c>
      <c r="J44" s="20">
        <v>0.5</v>
      </c>
      <c r="K44" s="21">
        <v>0</v>
      </c>
      <c r="L44" s="22">
        <v>0</v>
      </c>
      <c r="M44" s="37" t="s">
        <v>2091</v>
      </c>
      <c r="N44" s="37"/>
    </row>
    <row r="45" spans="1:14" x14ac:dyDescent="0.3">
      <c r="A45" s="17" t="s">
        <v>1314</v>
      </c>
      <c r="B45" s="17" t="s">
        <v>1315</v>
      </c>
      <c r="C45" s="17" t="s">
        <v>1316</v>
      </c>
      <c r="D45" s="17" t="s">
        <v>1317</v>
      </c>
      <c r="E45" s="17" t="s">
        <v>1258</v>
      </c>
      <c r="F45" s="17" t="s">
        <v>1318</v>
      </c>
      <c r="G45" s="18">
        <v>2</v>
      </c>
      <c r="H45" s="18">
        <v>13</v>
      </c>
      <c r="I45" s="19">
        <v>1</v>
      </c>
      <c r="J45" s="20">
        <v>0</v>
      </c>
      <c r="K45" s="21">
        <v>0</v>
      </c>
      <c r="L45" s="22">
        <v>0</v>
      </c>
      <c r="M45" s="37" t="s">
        <v>2090</v>
      </c>
      <c r="N45" s="37"/>
    </row>
    <row r="46" spans="1:14" x14ac:dyDescent="0.3">
      <c r="A46" s="17" t="s">
        <v>987</v>
      </c>
      <c r="B46" s="17" t="s">
        <v>1319</v>
      </c>
      <c r="C46" s="17" t="s">
        <v>1142</v>
      </c>
      <c r="D46" s="17" t="s">
        <v>1147</v>
      </c>
      <c r="E46" s="17" t="s">
        <v>884</v>
      </c>
      <c r="F46" s="17" t="s">
        <v>1320</v>
      </c>
      <c r="G46" s="18">
        <v>2</v>
      </c>
      <c r="H46" s="18">
        <v>4</v>
      </c>
      <c r="I46" s="19">
        <v>0</v>
      </c>
      <c r="J46" s="20">
        <v>0</v>
      </c>
      <c r="K46" s="21">
        <v>0</v>
      </c>
      <c r="L46" s="22">
        <v>1</v>
      </c>
      <c r="M46" s="37" t="s">
        <v>2089</v>
      </c>
      <c r="N46" s="37"/>
    </row>
    <row r="47" spans="1:14" x14ac:dyDescent="0.3">
      <c r="A47" s="17" t="s">
        <v>1321</v>
      </c>
      <c r="B47" s="17" t="s">
        <v>1322</v>
      </c>
      <c r="C47" s="17" t="s">
        <v>1323</v>
      </c>
      <c r="D47" s="17" t="s">
        <v>1179</v>
      </c>
      <c r="E47" s="17" t="s">
        <v>1324</v>
      </c>
      <c r="F47" s="17" t="s">
        <v>1325</v>
      </c>
      <c r="G47" s="18">
        <v>2</v>
      </c>
      <c r="H47" s="18">
        <v>12</v>
      </c>
      <c r="I47" s="19">
        <v>0</v>
      </c>
      <c r="J47" s="20">
        <v>1</v>
      </c>
      <c r="K47" s="21">
        <v>0</v>
      </c>
      <c r="L47" s="22">
        <v>0</v>
      </c>
      <c r="M47" s="37" t="s">
        <v>2091</v>
      </c>
      <c r="N47" s="37"/>
    </row>
    <row r="48" spans="1:14" x14ac:dyDescent="0.3">
      <c r="A48" s="17" t="s">
        <v>668</v>
      </c>
      <c r="B48" s="17" t="s">
        <v>1326</v>
      </c>
      <c r="C48" s="17" t="s">
        <v>1327</v>
      </c>
      <c r="D48" s="17" t="s">
        <v>1147</v>
      </c>
      <c r="E48" s="17" t="s">
        <v>620</v>
      </c>
      <c r="F48" s="17" t="s">
        <v>1328</v>
      </c>
      <c r="G48" s="18">
        <v>2</v>
      </c>
      <c r="H48" s="18">
        <v>13</v>
      </c>
      <c r="I48" s="19">
        <v>0</v>
      </c>
      <c r="J48" s="20">
        <v>0</v>
      </c>
      <c r="K48" s="21">
        <v>1</v>
      </c>
      <c r="L48" s="22">
        <v>0</v>
      </c>
      <c r="M48" s="37" t="s">
        <v>2092</v>
      </c>
      <c r="N48" s="37"/>
    </row>
    <row r="49" spans="1:14" x14ac:dyDescent="0.3">
      <c r="A49" s="17" t="s">
        <v>1329</v>
      </c>
      <c r="B49" s="17" t="s">
        <v>1330</v>
      </c>
      <c r="C49" s="17" t="s">
        <v>1331</v>
      </c>
      <c r="D49" s="17" t="s">
        <v>1143</v>
      </c>
      <c r="E49" s="17" t="s">
        <v>860</v>
      </c>
      <c r="F49" s="17" t="s">
        <v>1332</v>
      </c>
      <c r="G49" s="18">
        <v>2</v>
      </c>
      <c r="H49" s="18">
        <v>16</v>
      </c>
      <c r="I49" s="19">
        <v>1</v>
      </c>
      <c r="J49" s="20">
        <v>0</v>
      </c>
      <c r="K49" s="21">
        <v>0</v>
      </c>
      <c r="L49" s="22">
        <v>0</v>
      </c>
      <c r="M49" s="37" t="s">
        <v>2091</v>
      </c>
      <c r="N49" s="37"/>
    </row>
    <row r="50" spans="1:14" x14ac:dyDescent="0.3">
      <c r="A50" s="17" t="s">
        <v>1333</v>
      </c>
      <c r="B50" s="17" t="s">
        <v>1334</v>
      </c>
      <c r="C50" s="17" t="s">
        <v>1335</v>
      </c>
      <c r="D50" s="17" t="s">
        <v>1336</v>
      </c>
      <c r="E50" s="17" t="s">
        <v>1337</v>
      </c>
      <c r="F50" s="17" t="s">
        <v>1338</v>
      </c>
      <c r="G50" s="18">
        <v>2</v>
      </c>
      <c r="H50" s="18">
        <v>8</v>
      </c>
      <c r="I50" s="19">
        <v>1</v>
      </c>
      <c r="J50" s="20">
        <v>0</v>
      </c>
      <c r="K50" s="21">
        <v>0</v>
      </c>
      <c r="L50" s="22">
        <v>0</v>
      </c>
      <c r="M50" s="37" t="s">
        <v>2091</v>
      </c>
      <c r="N50" s="37"/>
    </row>
    <row r="51" spans="1:14" x14ac:dyDescent="0.3">
      <c r="A51" s="17" t="s">
        <v>1339</v>
      </c>
      <c r="B51" s="17" t="s">
        <v>1340</v>
      </c>
      <c r="C51" s="17" t="s">
        <v>1341</v>
      </c>
      <c r="D51" s="17" t="s">
        <v>1342</v>
      </c>
      <c r="E51" s="17" t="s">
        <v>632</v>
      </c>
      <c r="F51" s="17" t="s">
        <v>1343</v>
      </c>
      <c r="G51" s="18">
        <v>2</v>
      </c>
      <c r="H51" s="18">
        <v>5</v>
      </c>
      <c r="I51" s="19">
        <v>0</v>
      </c>
      <c r="J51" s="20">
        <v>1</v>
      </c>
      <c r="K51" s="21">
        <v>0</v>
      </c>
      <c r="L51" s="22">
        <v>0</v>
      </c>
      <c r="M51" s="37" t="s">
        <v>2091</v>
      </c>
      <c r="N51" s="37"/>
    </row>
    <row r="52" spans="1:14" x14ac:dyDescent="0.3">
      <c r="A52" s="17" t="s">
        <v>959</v>
      </c>
      <c r="B52" s="17" t="s">
        <v>1344</v>
      </c>
      <c r="C52" s="17" t="s">
        <v>1345</v>
      </c>
      <c r="D52" s="17" t="s">
        <v>1209</v>
      </c>
      <c r="E52" s="17" t="s">
        <v>961</v>
      </c>
      <c r="F52" s="17" t="s">
        <v>1346</v>
      </c>
      <c r="G52" s="18">
        <v>2</v>
      </c>
      <c r="H52" s="18">
        <v>11</v>
      </c>
      <c r="I52" s="19">
        <v>0</v>
      </c>
      <c r="J52" s="20">
        <v>0</v>
      </c>
      <c r="K52" s="21">
        <v>0</v>
      </c>
      <c r="L52" s="22">
        <v>1</v>
      </c>
      <c r="M52" s="37" t="s">
        <v>2092</v>
      </c>
      <c r="N52" s="37"/>
    </row>
    <row r="53" spans="1:14" x14ac:dyDescent="0.3">
      <c r="A53" s="17" t="s">
        <v>802</v>
      </c>
      <c r="B53" s="17" t="s">
        <v>1347</v>
      </c>
      <c r="C53" s="17" t="s">
        <v>1348</v>
      </c>
      <c r="D53" s="17" t="s">
        <v>1152</v>
      </c>
      <c r="E53" s="17" t="s">
        <v>804</v>
      </c>
      <c r="F53" s="17" t="s">
        <v>1349</v>
      </c>
      <c r="G53" s="18">
        <v>2</v>
      </c>
      <c r="H53" s="18">
        <v>6</v>
      </c>
      <c r="I53" s="19">
        <v>0.5</v>
      </c>
      <c r="J53" s="20">
        <v>0</v>
      </c>
      <c r="K53" s="21">
        <v>0.5</v>
      </c>
      <c r="L53" s="22">
        <v>0</v>
      </c>
      <c r="M53" s="37" t="s">
        <v>2093</v>
      </c>
      <c r="N53" s="37"/>
    </row>
    <row r="54" spans="1:14" x14ac:dyDescent="0.3">
      <c r="A54" s="17" t="s">
        <v>1350</v>
      </c>
      <c r="B54" s="17" t="s">
        <v>1351</v>
      </c>
      <c r="C54" s="17" t="s">
        <v>1189</v>
      </c>
      <c r="D54" s="17" t="s">
        <v>1352</v>
      </c>
      <c r="E54" s="17" t="s">
        <v>1191</v>
      </c>
      <c r="F54" s="17" t="s">
        <v>1353</v>
      </c>
      <c r="G54" s="18">
        <v>2</v>
      </c>
      <c r="H54" s="18">
        <v>3</v>
      </c>
      <c r="I54" s="19">
        <v>0</v>
      </c>
      <c r="J54" s="20">
        <v>1</v>
      </c>
      <c r="K54" s="21">
        <v>0</v>
      </c>
      <c r="L54" s="22">
        <v>0</v>
      </c>
      <c r="M54" s="37" t="s">
        <v>2091</v>
      </c>
      <c r="N54" s="37"/>
    </row>
    <row r="55" spans="1:14" x14ac:dyDescent="0.3">
      <c r="A55" s="17" t="s">
        <v>984</v>
      </c>
      <c r="B55" s="17" t="s">
        <v>1354</v>
      </c>
      <c r="C55" s="17" t="s">
        <v>1142</v>
      </c>
      <c r="D55" s="17" t="s">
        <v>1355</v>
      </c>
      <c r="E55" s="17" t="s">
        <v>632</v>
      </c>
      <c r="F55" s="17" t="s">
        <v>1356</v>
      </c>
      <c r="G55" s="18">
        <v>2</v>
      </c>
      <c r="H55" s="18">
        <v>2</v>
      </c>
      <c r="I55" s="19">
        <v>0</v>
      </c>
      <c r="J55" s="20">
        <v>0</v>
      </c>
      <c r="K55" s="21">
        <v>0</v>
      </c>
      <c r="L55" s="22">
        <v>1</v>
      </c>
      <c r="M55" s="37" t="s">
        <v>2092</v>
      </c>
      <c r="N55" s="37"/>
    </row>
    <row r="56" spans="1:14" x14ac:dyDescent="0.3">
      <c r="A56" s="17" t="s">
        <v>816</v>
      </c>
      <c r="B56" s="17" t="s">
        <v>1357</v>
      </c>
      <c r="C56" s="17" t="s">
        <v>1358</v>
      </c>
      <c r="D56" s="17" t="s">
        <v>1359</v>
      </c>
      <c r="E56" s="17" t="s">
        <v>818</v>
      </c>
      <c r="F56" s="17" t="s">
        <v>1360</v>
      </c>
      <c r="G56" s="18">
        <v>2</v>
      </c>
      <c r="H56" s="18">
        <v>2</v>
      </c>
      <c r="I56" s="19">
        <v>0</v>
      </c>
      <c r="J56" s="20">
        <v>0</v>
      </c>
      <c r="K56" s="21">
        <v>1</v>
      </c>
      <c r="L56" s="22">
        <v>0</v>
      </c>
      <c r="M56" s="37" t="s">
        <v>2092</v>
      </c>
      <c r="N56" s="37"/>
    </row>
    <row r="57" spans="1:14" x14ac:dyDescent="0.3">
      <c r="A57" s="17" t="s">
        <v>653</v>
      </c>
      <c r="B57" s="17" t="s">
        <v>1228</v>
      </c>
      <c r="C57" s="17" t="s">
        <v>1294</v>
      </c>
      <c r="D57" s="17" t="s">
        <v>1147</v>
      </c>
      <c r="E57" s="17" t="s">
        <v>656</v>
      </c>
      <c r="F57" s="17" t="s">
        <v>1361</v>
      </c>
      <c r="G57" s="18">
        <v>2</v>
      </c>
      <c r="H57" s="18">
        <v>3</v>
      </c>
      <c r="I57" s="19">
        <v>0</v>
      </c>
      <c r="J57" s="20">
        <v>0</v>
      </c>
      <c r="K57" s="21">
        <v>1</v>
      </c>
      <c r="L57" s="22">
        <v>0</v>
      </c>
      <c r="M57" s="37" t="s">
        <v>2092</v>
      </c>
      <c r="N57" s="37"/>
    </row>
    <row r="58" spans="1:14" x14ac:dyDescent="0.3">
      <c r="A58" s="17" t="s">
        <v>1362</v>
      </c>
      <c r="B58" s="17" t="s">
        <v>1363</v>
      </c>
      <c r="C58" s="17" t="s">
        <v>1364</v>
      </c>
      <c r="D58" s="17" t="s">
        <v>1200</v>
      </c>
      <c r="E58" s="17" t="s">
        <v>1201</v>
      </c>
      <c r="F58" s="17" t="s">
        <v>1365</v>
      </c>
      <c r="G58" s="18">
        <v>2</v>
      </c>
      <c r="H58" s="18">
        <v>5</v>
      </c>
      <c r="I58" s="19">
        <v>1</v>
      </c>
      <c r="J58" s="20">
        <v>0</v>
      </c>
      <c r="K58" s="21">
        <v>0</v>
      </c>
      <c r="L58" s="22">
        <v>0</v>
      </c>
      <c r="M58" s="37" t="s">
        <v>2091</v>
      </c>
      <c r="N58" s="37"/>
    </row>
    <row r="59" spans="1:14" x14ac:dyDescent="0.3">
      <c r="A59" s="17" t="s">
        <v>797</v>
      </c>
      <c r="B59" s="17" t="s">
        <v>1366</v>
      </c>
      <c r="C59" s="17" t="s">
        <v>1367</v>
      </c>
      <c r="D59" s="17" t="s">
        <v>1311</v>
      </c>
      <c r="E59" s="17" t="s">
        <v>799</v>
      </c>
      <c r="F59" s="17" t="s">
        <v>1368</v>
      </c>
      <c r="G59" s="18">
        <v>2</v>
      </c>
      <c r="H59" s="18">
        <v>4</v>
      </c>
      <c r="I59" s="19">
        <v>0.5</v>
      </c>
      <c r="J59" s="20">
        <v>0</v>
      </c>
      <c r="K59" s="21">
        <v>0.5</v>
      </c>
      <c r="L59" s="22">
        <v>0</v>
      </c>
      <c r="M59" s="37" t="s">
        <v>2093</v>
      </c>
      <c r="N59" s="37"/>
    </row>
    <row r="60" spans="1:14" x14ac:dyDescent="0.3">
      <c r="A60" s="17" t="s">
        <v>1369</v>
      </c>
      <c r="B60" s="17" t="s">
        <v>1370</v>
      </c>
      <c r="C60" s="17" t="s">
        <v>1142</v>
      </c>
      <c r="D60" s="17" t="s">
        <v>1190</v>
      </c>
      <c r="E60" s="17" t="s">
        <v>1371</v>
      </c>
      <c r="F60" s="17" t="s">
        <v>1372</v>
      </c>
      <c r="G60" s="18">
        <v>2</v>
      </c>
      <c r="H60" s="18">
        <v>2</v>
      </c>
      <c r="I60" s="19">
        <v>0.5</v>
      </c>
      <c r="J60" s="20">
        <v>0.5</v>
      </c>
      <c r="K60" s="21">
        <v>0</v>
      </c>
      <c r="L60" s="22">
        <v>0</v>
      </c>
      <c r="M60" s="37" t="s">
        <v>2094</v>
      </c>
      <c r="N60" s="37"/>
    </row>
    <row r="61" spans="1:14" x14ac:dyDescent="0.3">
      <c r="A61" s="17" t="s">
        <v>1373</v>
      </c>
      <c r="B61" s="17" t="s">
        <v>1374</v>
      </c>
      <c r="C61" s="17" t="s">
        <v>1375</v>
      </c>
      <c r="D61" s="17" t="s">
        <v>1179</v>
      </c>
      <c r="E61" s="17" t="s">
        <v>1164</v>
      </c>
      <c r="F61" s="17" t="s">
        <v>1376</v>
      </c>
      <c r="G61" s="18">
        <v>2</v>
      </c>
      <c r="H61" s="18">
        <v>17</v>
      </c>
      <c r="I61" s="19">
        <v>0</v>
      </c>
      <c r="J61" s="20">
        <v>1</v>
      </c>
      <c r="K61" s="21">
        <v>0</v>
      </c>
      <c r="L61" s="22">
        <v>0</v>
      </c>
      <c r="M61" s="37" t="s">
        <v>2091</v>
      </c>
      <c r="N61" s="37"/>
    </row>
    <row r="62" spans="1:14" x14ac:dyDescent="0.3">
      <c r="A62" s="17" t="s">
        <v>854</v>
      </c>
      <c r="B62" s="17" t="s">
        <v>1377</v>
      </c>
      <c r="C62" s="17" t="s">
        <v>1142</v>
      </c>
      <c r="D62" s="17" t="s">
        <v>1277</v>
      </c>
      <c r="E62" s="17" t="s">
        <v>856</v>
      </c>
      <c r="F62" s="17" t="s">
        <v>1378</v>
      </c>
      <c r="G62" s="18">
        <v>2</v>
      </c>
      <c r="H62" s="18">
        <v>5</v>
      </c>
      <c r="I62" s="19">
        <v>0</v>
      </c>
      <c r="J62" s="20">
        <v>0</v>
      </c>
      <c r="K62" s="21">
        <v>1</v>
      </c>
      <c r="L62" s="22">
        <v>0</v>
      </c>
      <c r="M62" s="37" t="s">
        <v>2092</v>
      </c>
      <c r="N62" s="37"/>
    </row>
    <row r="63" spans="1:14" x14ac:dyDescent="0.3">
      <c r="A63" s="17" t="s">
        <v>1379</v>
      </c>
      <c r="B63" s="17" t="s">
        <v>1380</v>
      </c>
      <c r="C63" s="17" t="s">
        <v>1142</v>
      </c>
      <c r="D63" s="17" t="s">
        <v>1359</v>
      </c>
      <c r="E63" s="17" t="s">
        <v>1381</v>
      </c>
      <c r="F63" s="17" t="s">
        <v>1382</v>
      </c>
      <c r="G63" s="18">
        <v>2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37" t="s">
        <v>2091</v>
      </c>
      <c r="N63" s="37"/>
    </row>
    <row r="64" spans="1:14" x14ac:dyDescent="0.3">
      <c r="A64" s="17" t="s">
        <v>1383</v>
      </c>
      <c r="B64" s="17" t="s">
        <v>1384</v>
      </c>
      <c r="C64" s="17" t="s">
        <v>1385</v>
      </c>
      <c r="D64" s="17" t="s">
        <v>1386</v>
      </c>
      <c r="E64" s="17" t="s">
        <v>1387</v>
      </c>
      <c r="F64" s="17" t="s">
        <v>1388</v>
      </c>
      <c r="G64" s="18">
        <v>2</v>
      </c>
      <c r="H64" s="18">
        <v>2</v>
      </c>
      <c r="I64" s="19">
        <v>0.5</v>
      </c>
      <c r="J64" s="20">
        <v>0.5</v>
      </c>
      <c r="K64" s="21">
        <v>0</v>
      </c>
      <c r="L64" s="22">
        <v>0</v>
      </c>
      <c r="M64" s="37" t="s">
        <v>2091</v>
      </c>
      <c r="N64" s="37"/>
    </row>
    <row r="65" spans="1:14" x14ac:dyDescent="0.3">
      <c r="A65" s="17" t="s">
        <v>1389</v>
      </c>
      <c r="B65" s="17" t="s">
        <v>1390</v>
      </c>
      <c r="C65" s="17" t="s">
        <v>1391</v>
      </c>
      <c r="D65" s="17" t="s">
        <v>1143</v>
      </c>
      <c r="E65" s="17" t="s">
        <v>860</v>
      </c>
      <c r="F65" s="17" t="s">
        <v>1392</v>
      </c>
      <c r="G65" s="18">
        <v>2</v>
      </c>
      <c r="H65" s="18">
        <v>12</v>
      </c>
      <c r="I65" s="19">
        <v>1</v>
      </c>
      <c r="J65" s="20">
        <v>0</v>
      </c>
      <c r="K65" s="21">
        <v>0</v>
      </c>
      <c r="L65" s="22">
        <v>0</v>
      </c>
      <c r="M65" s="37" t="s">
        <v>2091</v>
      </c>
      <c r="N65" s="37"/>
    </row>
    <row r="66" spans="1:14" x14ac:dyDescent="0.3">
      <c r="A66" s="17" t="s">
        <v>1393</v>
      </c>
      <c r="B66" s="17" t="s">
        <v>1394</v>
      </c>
      <c r="C66" s="17" t="s">
        <v>1183</v>
      </c>
      <c r="D66" s="17" t="s">
        <v>1179</v>
      </c>
      <c r="E66" s="17" t="s">
        <v>860</v>
      </c>
      <c r="F66" s="17" t="s">
        <v>1395</v>
      </c>
      <c r="G66" s="18">
        <v>2</v>
      </c>
      <c r="H66" s="18">
        <v>3</v>
      </c>
      <c r="I66" s="19">
        <v>1</v>
      </c>
      <c r="J66" s="20">
        <v>0</v>
      </c>
      <c r="K66" s="21">
        <v>0</v>
      </c>
      <c r="L66" s="22">
        <v>0</v>
      </c>
      <c r="M66" s="37" t="s">
        <v>2091</v>
      </c>
      <c r="N66" s="37"/>
    </row>
    <row r="67" spans="1:14" x14ac:dyDescent="0.3">
      <c r="A67" s="17" t="s">
        <v>768</v>
      </c>
      <c r="B67" s="17" t="s">
        <v>765</v>
      </c>
      <c r="C67" s="17" t="s">
        <v>1396</v>
      </c>
      <c r="D67" s="17" t="s">
        <v>1147</v>
      </c>
      <c r="E67" s="17" t="s">
        <v>767</v>
      </c>
      <c r="F67" s="17" t="s">
        <v>1397</v>
      </c>
      <c r="G67" s="18">
        <v>1</v>
      </c>
      <c r="H67" s="18">
        <v>3</v>
      </c>
      <c r="I67" s="19">
        <v>0</v>
      </c>
      <c r="J67" s="20">
        <v>0</v>
      </c>
      <c r="K67" s="21">
        <v>1</v>
      </c>
      <c r="L67" s="22">
        <v>0</v>
      </c>
      <c r="M67" s="37" t="s">
        <v>2092</v>
      </c>
      <c r="N67" s="37"/>
    </row>
    <row r="68" spans="1:14" x14ac:dyDescent="0.3">
      <c r="A68" s="17" t="s">
        <v>949</v>
      </c>
      <c r="B68" s="17" t="s">
        <v>1398</v>
      </c>
      <c r="C68" s="17" t="s">
        <v>1142</v>
      </c>
      <c r="D68" s="17" t="s">
        <v>1399</v>
      </c>
      <c r="E68" s="17" t="s">
        <v>884</v>
      </c>
      <c r="F68" s="17" t="s">
        <v>1400</v>
      </c>
      <c r="G68" s="18">
        <v>1</v>
      </c>
      <c r="H68" s="18">
        <v>10</v>
      </c>
      <c r="I68" s="19">
        <v>0</v>
      </c>
      <c r="J68" s="20">
        <v>0</v>
      </c>
      <c r="K68" s="21">
        <v>0</v>
      </c>
      <c r="L68" s="22">
        <v>1</v>
      </c>
      <c r="M68" s="37" t="s">
        <v>2089</v>
      </c>
      <c r="N68" s="37"/>
    </row>
    <row r="69" spans="1:14" x14ac:dyDescent="0.3">
      <c r="A69" s="17" t="s">
        <v>1401</v>
      </c>
      <c r="B69" s="17" t="s">
        <v>1402</v>
      </c>
      <c r="C69" s="17" t="s">
        <v>1142</v>
      </c>
      <c r="D69" s="17" t="s">
        <v>1209</v>
      </c>
      <c r="E69" s="17" t="s">
        <v>767</v>
      </c>
      <c r="F69" s="17" t="s">
        <v>1403</v>
      </c>
      <c r="G69" s="18">
        <v>1</v>
      </c>
      <c r="H69" s="18">
        <v>4</v>
      </c>
      <c r="I69" s="19">
        <v>0</v>
      </c>
      <c r="J69" s="20">
        <v>1</v>
      </c>
      <c r="K69" s="21">
        <v>0</v>
      </c>
      <c r="L69" s="22">
        <v>0</v>
      </c>
      <c r="M69" s="37" t="s">
        <v>2094</v>
      </c>
      <c r="N69" s="37"/>
    </row>
    <row r="70" spans="1:14" x14ac:dyDescent="0.3">
      <c r="A70" s="17" t="s">
        <v>1404</v>
      </c>
      <c r="B70" s="17" t="s">
        <v>1405</v>
      </c>
      <c r="C70" s="17" t="s">
        <v>1406</v>
      </c>
      <c r="D70" s="17" t="s">
        <v>1152</v>
      </c>
      <c r="E70" s="17" t="s">
        <v>1407</v>
      </c>
      <c r="F70" s="17" t="s">
        <v>1408</v>
      </c>
      <c r="G70" s="18">
        <v>1</v>
      </c>
      <c r="H70" s="18">
        <v>1</v>
      </c>
      <c r="I70" s="19">
        <v>1</v>
      </c>
      <c r="J70" s="20">
        <v>0</v>
      </c>
      <c r="K70" s="21">
        <v>0</v>
      </c>
      <c r="L70" s="22">
        <v>0</v>
      </c>
      <c r="M70" s="37" t="s">
        <v>2091</v>
      </c>
      <c r="N70" s="37"/>
    </row>
    <row r="71" spans="1:14" x14ac:dyDescent="0.3">
      <c r="A71" s="17" t="s">
        <v>1409</v>
      </c>
      <c r="B71" s="17" t="s">
        <v>1410</v>
      </c>
      <c r="C71" s="17" t="s">
        <v>1411</v>
      </c>
      <c r="D71" s="17" t="s">
        <v>1412</v>
      </c>
      <c r="E71" s="17" t="s">
        <v>1413</v>
      </c>
      <c r="F71" s="17" t="s">
        <v>1414</v>
      </c>
      <c r="G71" s="18">
        <v>1</v>
      </c>
      <c r="H71" s="18">
        <v>3</v>
      </c>
      <c r="I71" s="19">
        <v>1</v>
      </c>
      <c r="J71" s="20">
        <v>0</v>
      </c>
      <c r="K71" s="21">
        <v>0</v>
      </c>
      <c r="L71" s="22">
        <v>0</v>
      </c>
      <c r="M71" s="37" t="s">
        <v>2091</v>
      </c>
      <c r="N71" s="37"/>
    </row>
    <row r="72" spans="1:14" x14ac:dyDescent="0.3">
      <c r="A72" s="17" t="s">
        <v>885</v>
      </c>
      <c r="B72" s="17" t="s">
        <v>1415</v>
      </c>
      <c r="C72" s="17" t="s">
        <v>1416</v>
      </c>
      <c r="D72" s="17" t="s">
        <v>1143</v>
      </c>
      <c r="E72" s="17" t="s">
        <v>887</v>
      </c>
      <c r="F72" s="17" t="s">
        <v>1417</v>
      </c>
      <c r="G72" s="18">
        <v>1</v>
      </c>
      <c r="H72" s="18">
        <v>2</v>
      </c>
      <c r="I72" s="19">
        <v>0</v>
      </c>
      <c r="J72" s="20">
        <v>0</v>
      </c>
      <c r="K72" s="21">
        <v>0</v>
      </c>
      <c r="L72" s="22">
        <v>1</v>
      </c>
      <c r="M72" s="37" t="s">
        <v>2092</v>
      </c>
      <c r="N72" s="37"/>
    </row>
    <row r="73" spans="1:14" x14ac:dyDescent="0.3">
      <c r="A73" s="17" t="s">
        <v>839</v>
      </c>
      <c r="B73" s="17" t="s">
        <v>1418</v>
      </c>
      <c r="C73" s="17" t="s">
        <v>1419</v>
      </c>
      <c r="D73" s="17" t="s">
        <v>1420</v>
      </c>
      <c r="E73" s="17" t="s">
        <v>818</v>
      </c>
      <c r="F73" s="17" t="s">
        <v>1421</v>
      </c>
      <c r="G73" s="18">
        <v>1</v>
      </c>
      <c r="H73" s="18">
        <v>1</v>
      </c>
      <c r="I73" s="19">
        <v>0</v>
      </c>
      <c r="J73" s="20">
        <v>0</v>
      </c>
      <c r="K73" s="21">
        <v>1</v>
      </c>
      <c r="L73" s="22">
        <v>0</v>
      </c>
      <c r="M73" s="37" t="s">
        <v>2093</v>
      </c>
      <c r="N73" s="37"/>
    </row>
    <row r="74" spans="1:14" x14ac:dyDescent="0.3">
      <c r="A74" s="17" t="s">
        <v>1422</v>
      </c>
      <c r="B74" s="17" t="s">
        <v>1423</v>
      </c>
      <c r="C74" s="17" t="s">
        <v>1424</v>
      </c>
      <c r="D74" s="17" t="s">
        <v>1425</v>
      </c>
      <c r="E74" s="17" t="s">
        <v>1426</v>
      </c>
      <c r="F74" s="17" t="s">
        <v>1427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37" t="s">
        <v>2094</v>
      </c>
      <c r="N74" s="37"/>
    </row>
    <row r="75" spans="1:14" x14ac:dyDescent="0.3">
      <c r="A75" s="17" t="s">
        <v>1428</v>
      </c>
      <c r="B75" s="17" t="s">
        <v>1429</v>
      </c>
      <c r="C75" s="17" t="s">
        <v>1430</v>
      </c>
      <c r="D75" s="17" t="s">
        <v>1431</v>
      </c>
      <c r="E75" s="17" t="s">
        <v>1432</v>
      </c>
      <c r="F75" s="17" t="s">
        <v>1433</v>
      </c>
      <c r="G75" s="18">
        <v>1</v>
      </c>
      <c r="H75" s="18">
        <v>1</v>
      </c>
      <c r="I75" s="19">
        <v>0</v>
      </c>
      <c r="J75" s="20">
        <v>1</v>
      </c>
      <c r="K75" s="21">
        <v>0</v>
      </c>
      <c r="L75" s="22">
        <v>0</v>
      </c>
      <c r="M75" s="37" t="s">
        <v>2091</v>
      </c>
      <c r="N75" s="37"/>
    </row>
    <row r="76" spans="1:14" x14ac:dyDescent="0.3">
      <c r="A76" s="17" t="s">
        <v>1090</v>
      </c>
      <c r="B76" s="17" t="s">
        <v>1434</v>
      </c>
      <c r="C76" s="17" t="s">
        <v>1435</v>
      </c>
      <c r="D76" s="17" t="s">
        <v>1147</v>
      </c>
      <c r="E76" s="17" t="s">
        <v>884</v>
      </c>
      <c r="F76" s="17" t="s">
        <v>1436</v>
      </c>
      <c r="G76" s="18">
        <v>1</v>
      </c>
      <c r="H76" s="18">
        <v>1</v>
      </c>
      <c r="I76" s="19">
        <v>0</v>
      </c>
      <c r="J76" s="20">
        <v>0</v>
      </c>
      <c r="K76" s="21">
        <v>0</v>
      </c>
      <c r="L76" s="22">
        <v>1</v>
      </c>
      <c r="M76" s="37" t="s">
        <v>2089</v>
      </c>
      <c r="N76" s="37"/>
    </row>
    <row r="77" spans="1:14" x14ac:dyDescent="0.3">
      <c r="A77" s="17" t="s">
        <v>1437</v>
      </c>
      <c r="B77" s="17" t="s">
        <v>1438</v>
      </c>
      <c r="C77" s="17" t="s">
        <v>1439</v>
      </c>
      <c r="D77" s="17" t="s">
        <v>1440</v>
      </c>
      <c r="E77" s="17" t="s">
        <v>1441</v>
      </c>
      <c r="F77" s="17" t="s">
        <v>1442</v>
      </c>
      <c r="G77" s="18">
        <v>1</v>
      </c>
      <c r="H77" s="18">
        <v>3</v>
      </c>
      <c r="I77" s="19">
        <v>1</v>
      </c>
      <c r="J77" s="20">
        <v>0</v>
      </c>
      <c r="K77" s="21">
        <v>0</v>
      </c>
      <c r="L77" s="22">
        <v>0</v>
      </c>
      <c r="M77" s="37" t="s">
        <v>2091</v>
      </c>
      <c r="N77" s="37"/>
    </row>
    <row r="78" spans="1:14" x14ac:dyDescent="0.3">
      <c r="A78" s="17" t="s">
        <v>858</v>
      </c>
      <c r="B78" s="17" t="s">
        <v>859</v>
      </c>
      <c r="C78" s="17" t="s">
        <v>1163</v>
      </c>
      <c r="D78" s="17" t="s">
        <v>1443</v>
      </c>
      <c r="E78" s="17" t="s">
        <v>860</v>
      </c>
      <c r="F78" s="17" t="s">
        <v>1444</v>
      </c>
      <c r="G78" s="18">
        <v>1</v>
      </c>
      <c r="H78" s="18">
        <v>1</v>
      </c>
      <c r="I78" s="19">
        <v>0</v>
      </c>
      <c r="J78" s="20">
        <v>0</v>
      </c>
      <c r="K78" s="21">
        <v>1</v>
      </c>
      <c r="L78" s="22">
        <v>0</v>
      </c>
      <c r="M78" s="37" t="s">
        <v>2092</v>
      </c>
      <c r="N78" s="37"/>
    </row>
    <row r="79" spans="1:14" x14ac:dyDescent="0.3">
      <c r="A79" s="17" t="s">
        <v>870</v>
      </c>
      <c r="B79" s="17" t="s">
        <v>1445</v>
      </c>
      <c r="C79" s="17" t="s">
        <v>1142</v>
      </c>
      <c r="D79" s="17" t="s">
        <v>1190</v>
      </c>
      <c r="E79" s="17" t="s">
        <v>626</v>
      </c>
      <c r="F79" s="17" t="s">
        <v>1446</v>
      </c>
      <c r="G79" s="18">
        <v>1</v>
      </c>
      <c r="H79" s="18">
        <v>6</v>
      </c>
      <c r="I79" s="19">
        <v>0</v>
      </c>
      <c r="J79" s="20">
        <v>0</v>
      </c>
      <c r="K79" s="21">
        <v>1</v>
      </c>
      <c r="L79" s="22">
        <v>0</v>
      </c>
      <c r="M79" s="37" t="s">
        <v>2092</v>
      </c>
      <c r="N79" s="37"/>
    </row>
    <row r="80" spans="1:14" x14ac:dyDescent="0.3">
      <c r="A80" s="17" t="s">
        <v>899</v>
      </c>
      <c r="B80" s="17" t="s">
        <v>1447</v>
      </c>
      <c r="C80" s="17" t="s">
        <v>1448</v>
      </c>
      <c r="D80" s="17" t="s">
        <v>1147</v>
      </c>
      <c r="E80" s="17" t="s">
        <v>901</v>
      </c>
      <c r="F80" s="17" t="s">
        <v>1449</v>
      </c>
      <c r="G80" s="18">
        <v>1</v>
      </c>
      <c r="H80" s="18">
        <v>10</v>
      </c>
      <c r="I80" s="19">
        <v>0</v>
      </c>
      <c r="J80" s="20">
        <v>0</v>
      </c>
      <c r="K80" s="21">
        <v>0</v>
      </c>
      <c r="L80" s="22">
        <v>1</v>
      </c>
      <c r="M80" s="37" t="s">
        <v>2092</v>
      </c>
      <c r="N80" s="37"/>
    </row>
    <row r="81" spans="1:14" x14ac:dyDescent="0.3">
      <c r="A81" s="17" t="s">
        <v>1450</v>
      </c>
      <c r="B81" s="17" t="s">
        <v>1340</v>
      </c>
      <c r="C81" s="17" t="s">
        <v>1451</v>
      </c>
      <c r="D81" s="17" t="s">
        <v>1342</v>
      </c>
      <c r="E81" s="17" t="s">
        <v>632</v>
      </c>
      <c r="F81" s="17" t="s">
        <v>1452</v>
      </c>
      <c r="G81" s="18">
        <v>1</v>
      </c>
      <c r="H81" s="18">
        <v>1</v>
      </c>
      <c r="I81" s="19">
        <v>0</v>
      </c>
      <c r="J81" s="20">
        <v>1</v>
      </c>
      <c r="K81" s="21">
        <v>0</v>
      </c>
      <c r="L81" s="22">
        <v>0</v>
      </c>
      <c r="M81" s="37" t="s">
        <v>2091</v>
      </c>
      <c r="N81" s="37"/>
    </row>
    <row r="82" spans="1:14" x14ac:dyDescent="0.3">
      <c r="A82" s="17" t="s">
        <v>672</v>
      </c>
      <c r="B82" s="17" t="s">
        <v>1453</v>
      </c>
      <c r="C82" s="17" t="s">
        <v>1454</v>
      </c>
      <c r="D82" s="17" t="s">
        <v>1147</v>
      </c>
      <c r="E82" s="17" t="s">
        <v>674</v>
      </c>
      <c r="F82" s="17" t="s">
        <v>1455</v>
      </c>
      <c r="G82" s="18">
        <v>1</v>
      </c>
      <c r="H82" s="18">
        <v>4</v>
      </c>
      <c r="I82" s="19">
        <v>0</v>
      </c>
      <c r="J82" s="20">
        <v>0</v>
      </c>
      <c r="K82" s="21">
        <v>1</v>
      </c>
      <c r="L82" s="22">
        <v>0</v>
      </c>
      <c r="M82" s="37" t="s">
        <v>2092</v>
      </c>
      <c r="N82" s="37"/>
    </row>
    <row r="83" spans="1:14" x14ac:dyDescent="0.3">
      <c r="A83" s="17" t="s">
        <v>1456</v>
      </c>
      <c r="B83" s="17" t="s">
        <v>1457</v>
      </c>
      <c r="C83" s="17" t="s">
        <v>1458</v>
      </c>
      <c r="D83" s="17" t="s">
        <v>1459</v>
      </c>
      <c r="E83" s="17" t="s">
        <v>1169</v>
      </c>
      <c r="F83" s="17" t="s">
        <v>1460</v>
      </c>
      <c r="G83" s="18">
        <v>1</v>
      </c>
      <c r="H83" s="18">
        <v>3</v>
      </c>
      <c r="I83" s="19">
        <v>0</v>
      </c>
      <c r="J83" s="20">
        <v>1</v>
      </c>
      <c r="K83" s="21">
        <v>0</v>
      </c>
      <c r="L83" s="22">
        <v>0</v>
      </c>
      <c r="M83" s="37" t="s">
        <v>2091</v>
      </c>
      <c r="N83" s="37"/>
    </row>
    <row r="84" spans="1:14" x14ac:dyDescent="0.3">
      <c r="A84" s="17" t="s">
        <v>1461</v>
      </c>
      <c r="B84" s="17" t="s">
        <v>1462</v>
      </c>
      <c r="C84" s="17" t="s">
        <v>1316</v>
      </c>
      <c r="D84" s="17" t="s">
        <v>1317</v>
      </c>
      <c r="E84" s="17" t="s">
        <v>1258</v>
      </c>
      <c r="F84" s="17" t="s">
        <v>1463</v>
      </c>
      <c r="G84" s="18">
        <v>1</v>
      </c>
      <c r="H84" s="18">
        <v>10</v>
      </c>
      <c r="I84" s="19">
        <v>1</v>
      </c>
      <c r="J84" s="20">
        <v>0</v>
      </c>
      <c r="K84" s="21">
        <v>0</v>
      </c>
      <c r="L84" s="22">
        <v>0</v>
      </c>
      <c r="M84" s="37" t="s">
        <v>2090</v>
      </c>
      <c r="N84" s="37"/>
    </row>
    <row r="85" spans="1:14" x14ac:dyDescent="0.3">
      <c r="A85" s="17" t="s">
        <v>676</v>
      </c>
      <c r="B85" s="17" t="s">
        <v>1464</v>
      </c>
      <c r="C85" s="17" t="s">
        <v>1142</v>
      </c>
      <c r="D85" s="17" t="s">
        <v>1465</v>
      </c>
      <c r="E85" s="17" t="s">
        <v>679</v>
      </c>
      <c r="F85" s="17" t="s">
        <v>1466</v>
      </c>
      <c r="G85" s="18">
        <v>1</v>
      </c>
      <c r="H85" s="18">
        <v>2</v>
      </c>
      <c r="I85" s="19">
        <v>0</v>
      </c>
      <c r="J85" s="20">
        <v>0</v>
      </c>
      <c r="K85" s="21">
        <v>1</v>
      </c>
      <c r="L85" s="22">
        <v>0</v>
      </c>
      <c r="M85" s="37" t="s">
        <v>2092</v>
      </c>
      <c r="N85" s="37"/>
    </row>
    <row r="86" spans="1:14" x14ac:dyDescent="0.3">
      <c r="A86" s="17" t="s">
        <v>1092</v>
      </c>
      <c r="B86" s="17" t="s">
        <v>1467</v>
      </c>
      <c r="C86" s="17" t="s">
        <v>1142</v>
      </c>
      <c r="D86" s="17" t="s">
        <v>1468</v>
      </c>
      <c r="E86" s="17" t="s">
        <v>884</v>
      </c>
      <c r="F86" s="17" t="s">
        <v>1469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37" t="s">
        <v>2089</v>
      </c>
      <c r="N86" s="37"/>
    </row>
    <row r="87" spans="1:14" x14ac:dyDescent="0.3">
      <c r="A87" s="17" t="s">
        <v>696</v>
      </c>
      <c r="B87" s="17" t="s">
        <v>1470</v>
      </c>
      <c r="C87" s="17" t="s">
        <v>1471</v>
      </c>
      <c r="D87" s="17" t="s">
        <v>1147</v>
      </c>
      <c r="E87" s="17" t="s">
        <v>620</v>
      </c>
      <c r="F87" s="17" t="s">
        <v>1472</v>
      </c>
      <c r="G87" s="18">
        <v>1</v>
      </c>
      <c r="H87" s="18">
        <v>1</v>
      </c>
      <c r="I87" s="19">
        <v>0</v>
      </c>
      <c r="J87" s="20">
        <v>0</v>
      </c>
      <c r="K87" s="21">
        <v>1</v>
      </c>
      <c r="L87" s="22">
        <v>0</v>
      </c>
      <c r="M87" s="37" t="s">
        <v>2092</v>
      </c>
      <c r="N87" s="37"/>
    </row>
    <row r="88" spans="1:14" x14ac:dyDescent="0.3">
      <c r="A88" s="17" t="s">
        <v>963</v>
      </c>
      <c r="B88" s="17" t="s">
        <v>1473</v>
      </c>
      <c r="C88" s="17" t="s">
        <v>1142</v>
      </c>
      <c r="D88" s="17" t="s">
        <v>1474</v>
      </c>
      <c r="E88" s="17" t="s">
        <v>965</v>
      </c>
      <c r="F88" s="17" t="s">
        <v>1475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37" t="s">
        <v>2092</v>
      </c>
      <c r="N88" s="37"/>
    </row>
    <row r="89" spans="1:14" x14ac:dyDescent="0.3">
      <c r="A89" s="17" t="s">
        <v>1476</v>
      </c>
      <c r="B89" s="17" t="s">
        <v>1477</v>
      </c>
      <c r="C89" s="17" t="s">
        <v>1142</v>
      </c>
      <c r="D89" s="17" t="s">
        <v>1478</v>
      </c>
      <c r="E89" s="17" t="s">
        <v>620</v>
      </c>
      <c r="F89" s="17" t="s">
        <v>1479</v>
      </c>
      <c r="G89" s="18">
        <v>1</v>
      </c>
      <c r="H89" s="18">
        <v>2</v>
      </c>
      <c r="I89" s="19">
        <v>0</v>
      </c>
      <c r="J89" s="20">
        <v>1</v>
      </c>
      <c r="K89" s="21">
        <v>0</v>
      </c>
      <c r="L89" s="22">
        <v>0</v>
      </c>
      <c r="M89" s="37" t="s">
        <v>2091</v>
      </c>
      <c r="N89" s="37"/>
    </row>
    <row r="90" spans="1:14" x14ac:dyDescent="0.3">
      <c r="A90" s="17" t="s">
        <v>764</v>
      </c>
      <c r="B90" s="17" t="s">
        <v>765</v>
      </c>
      <c r="C90" s="17" t="s">
        <v>1232</v>
      </c>
      <c r="D90" s="17" t="s">
        <v>1147</v>
      </c>
      <c r="E90" s="17" t="s">
        <v>767</v>
      </c>
      <c r="F90" s="17" t="s">
        <v>1480</v>
      </c>
      <c r="G90" s="18">
        <v>1</v>
      </c>
      <c r="H90" s="18">
        <v>3</v>
      </c>
      <c r="I90" s="19">
        <v>0</v>
      </c>
      <c r="J90" s="20">
        <v>0</v>
      </c>
      <c r="K90" s="21">
        <v>1</v>
      </c>
      <c r="L90" s="22">
        <v>0</v>
      </c>
      <c r="M90" s="37" t="s">
        <v>2092</v>
      </c>
      <c r="N90" s="37"/>
    </row>
    <row r="91" spans="1:14" x14ac:dyDescent="0.3">
      <c r="A91" s="17" t="s">
        <v>1481</v>
      </c>
      <c r="B91" s="17" t="s">
        <v>1482</v>
      </c>
      <c r="C91" s="17" t="s">
        <v>1142</v>
      </c>
      <c r="D91" s="17" t="s">
        <v>1190</v>
      </c>
      <c r="E91" s="17" t="s">
        <v>1483</v>
      </c>
      <c r="F91" s="17" t="s">
        <v>1484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7" t="s">
        <v>2094</v>
      </c>
      <c r="N91" s="37"/>
    </row>
    <row r="92" spans="1:14" x14ac:dyDescent="0.3">
      <c r="A92" s="17" t="s">
        <v>754</v>
      </c>
      <c r="B92" s="17" t="s">
        <v>1485</v>
      </c>
      <c r="C92" s="17" t="s">
        <v>1142</v>
      </c>
      <c r="D92" s="17" t="s">
        <v>1143</v>
      </c>
      <c r="E92" s="17" t="s">
        <v>756</v>
      </c>
      <c r="F92" s="17" t="s">
        <v>1486</v>
      </c>
      <c r="G92" s="18">
        <v>1</v>
      </c>
      <c r="H92" s="18">
        <v>15</v>
      </c>
      <c r="I92" s="19">
        <v>0</v>
      </c>
      <c r="J92" s="20">
        <v>0</v>
      </c>
      <c r="K92" s="21">
        <v>1</v>
      </c>
      <c r="L92" s="22">
        <v>0</v>
      </c>
      <c r="M92" s="37" t="s">
        <v>2092</v>
      </c>
      <c r="N92" s="37"/>
    </row>
    <row r="93" spans="1:14" x14ac:dyDescent="0.3">
      <c r="A93" s="17" t="s">
        <v>1017</v>
      </c>
      <c r="B93" s="17" t="s">
        <v>1487</v>
      </c>
      <c r="C93" s="17" t="s">
        <v>1142</v>
      </c>
      <c r="D93" s="17" t="s">
        <v>1488</v>
      </c>
      <c r="E93" s="17" t="s">
        <v>777</v>
      </c>
      <c r="F93" s="17" t="s">
        <v>1489</v>
      </c>
      <c r="G93" s="18">
        <v>1</v>
      </c>
      <c r="H93" s="18">
        <v>2</v>
      </c>
      <c r="I93" s="19">
        <v>0</v>
      </c>
      <c r="J93" s="20">
        <v>0</v>
      </c>
      <c r="K93" s="21">
        <v>0</v>
      </c>
      <c r="L93" s="22">
        <v>1</v>
      </c>
      <c r="M93" s="37" t="s">
        <v>2092</v>
      </c>
      <c r="N93" s="37"/>
    </row>
    <row r="94" spans="1:14" x14ac:dyDescent="0.3">
      <c r="A94" s="17" t="s">
        <v>907</v>
      </c>
      <c r="B94" s="17" t="s">
        <v>1490</v>
      </c>
      <c r="C94" s="17" t="s">
        <v>1491</v>
      </c>
      <c r="D94" s="17" t="s">
        <v>1492</v>
      </c>
      <c r="E94" s="17" t="s">
        <v>909</v>
      </c>
      <c r="F94" s="17" t="s">
        <v>1493</v>
      </c>
      <c r="G94" s="18">
        <v>1</v>
      </c>
      <c r="H94" s="18">
        <v>5</v>
      </c>
      <c r="I94" s="19">
        <v>0</v>
      </c>
      <c r="J94" s="20">
        <v>0</v>
      </c>
      <c r="K94" s="21">
        <v>0</v>
      </c>
      <c r="L94" s="22">
        <v>1</v>
      </c>
      <c r="M94" s="37" t="s">
        <v>2092</v>
      </c>
      <c r="N94" s="37"/>
    </row>
    <row r="95" spans="1:14" x14ac:dyDescent="0.3">
      <c r="A95" s="17" t="s">
        <v>775</v>
      </c>
      <c r="B95" s="17" t="s">
        <v>776</v>
      </c>
      <c r="C95" s="17" t="s">
        <v>1494</v>
      </c>
      <c r="D95" s="17" t="s">
        <v>1147</v>
      </c>
      <c r="E95" s="17" t="s">
        <v>777</v>
      </c>
      <c r="F95" s="17" t="s">
        <v>1495</v>
      </c>
      <c r="G95" s="18">
        <v>1</v>
      </c>
      <c r="H95" s="18">
        <v>8</v>
      </c>
      <c r="I95" s="19">
        <v>0</v>
      </c>
      <c r="J95" s="20">
        <v>0</v>
      </c>
      <c r="K95" s="21">
        <v>1</v>
      </c>
      <c r="L95" s="22">
        <v>0</v>
      </c>
      <c r="M95" s="37" t="s">
        <v>2092</v>
      </c>
      <c r="N95" s="37"/>
    </row>
    <row r="96" spans="1:14" x14ac:dyDescent="0.3">
      <c r="A96" s="17" t="s">
        <v>1496</v>
      </c>
      <c r="B96" s="17" t="s">
        <v>1497</v>
      </c>
      <c r="C96" s="17" t="s">
        <v>1498</v>
      </c>
      <c r="D96" s="17" t="s">
        <v>1147</v>
      </c>
      <c r="E96" s="17" t="s">
        <v>767</v>
      </c>
      <c r="F96" s="17" t="s">
        <v>1499</v>
      </c>
      <c r="G96" s="18">
        <v>1</v>
      </c>
      <c r="H96" s="18">
        <v>5</v>
      </c>
      <c r="I96" s="19">
        <v>0</v>
      </c>
      <c r="J96" s="20">
        <v>1</v>
      </c>
      <c r="K96" s="21">
        <v>0</v>
      </c>
      <c r="L96" s="22">
        <v>0</v>
      </c>
      <c r="M96" s="37" t="s">
        <v>2091</v>
      </c>
      <c r="N96" s="37"/>
    </row>
    <row r="97" spans="1:14" x14ac:dyDescent="0.3">
      <c r="A97" s="17" t="s">
        <v>1500</v>
      </c>
      <c r="B97" s="17" t="s">
        <v>1501</v>
      </c>
      <c r="C97" s="17" t="s">
        <v>1502</v>
      </c>
      <c r="D97" s="17" t="s">
        <v>1152</v>
      </c>
      <c r="E97" s="17" t="s">
        <v>1153</v>
      </c>
      <c r="F97" s="17" t="s">
        <v>1503</v>
      </c>
      <c r="G97" s="18">
        <v>1</v>
      </c>
      <c r="H97" s="18">
        <v>1</v>
      </c>
      <c r="I97" s="19">
        <v>0</v>
      </c>
      <c r="J97" s="20">
        <v>1</v>
      </c>
      <c r="K97" s="21">
        <v>0</v>
      </c>
      <c r="L97" s="22">
        <v>0</v>
      </c>
      <c r="M97" s="37" t="s">
        <v>2090</v>
      </c>
      <c r="N97" s="37"/>
    </row>
    <row r="98" spans="1:14" x14ac:dyDescent="0.3">
      <c r="A98" s="17" t="s">
        <v>1504</v>
      </c>
      <c r="B98" s="17" t="s">
        <v>1505</v>
      </c>
      <c r="C98" s="17" t="s">
        <v>1142</v>
      </c>
      <c r="D98" s="17" t="s">
        <v>1506</v>
      </c>
      <c r="E98" s="17" t="s">
        <v>1441</v>
      </c>
      <c r="F98" s="17" t="s">
        <v>1507</v>
      </c>
      <c r="G98" s="18">
        <v>1</v>
      </c>
      <c r="H98" s="18">
        <v>3</v>
      </c>
      <c r="I98" s="19">
        <v>0</v>
      </c>
      <c r="J98" s="20">
        <v>1</v>
      </c>
      <c r="K98" s="21">
        <v>0</v>
      </c>
      <c r="L98" s="22">
        <v>0</v>
      </c>
      <c r="M98" s="37" t="s">
        <v>2091</v>
      </c>
      <c r="N98" s="37"/>
    </row>
    <row r="99" spans="1:14" x14ac:dyDescent="0.3">
      <c r="A99" s="17" t="s">
        <v>1508</v>
      </c>
      <c r="B99" s="17" t="s">
        <v>1509</v>
      </c>
      <c r="C99" s="17" t="s">
        <v>1510</v>
      </c>
      <c r="D99" s="17" t="s">
        <v>1179</v>
      </c>
      <c r="E99" s="17" t="s">
        <v>1511</v>
      </c>
      <c r="F99" s="17" t="s">
        <v>1512</v>
      </c>
      <c r="G99" s="18">
        <v>1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37" t="s">
        <v>2091</v>
      </c>
      <c r="N99" s="37"/>
    </row>
    <row r="100" spans="1:14" x14ac:dyDescent="0.3">
      <c r="A100" s="17" t="s">
        <v>1513</v>
      </c>
      <c r="B100" s="17" t="s">
        <v>1514</v>
      </c>
      <c r="C100" s="17" t="s">
        <v>1142</v>
      </c>
      <c r="D100" s="17" t="s">
        <v>1515</v>
      </c>
      <c r="E100" s="17" t="s">
        <v>1516</v>
      </c>
      <c r="F100" s="17" t="s">
        <v>1517</v>
      </c>
      <c r="G100" s="18">
        <v>1</v>
      </c>
      <c r="H100" s="18">
        <v>7</v>
      </c>
      <c r="I100" s="19">
        <v>1</v>
      </c>
      <c r="J100" s="20">
        <v>0</v>
      </c>
      <c r="K100" s="21">
        <v>0</v>
      </c>
      <c r="L100" s="22">
        <v>0</v>
      </c>
      <c r="M100" s="37" t="s">
        <v>2091</v>
      </c>
      <c r="N100" s="37"/>
    </row>
    <row r="101" spans="1:14" x14ac:dyDescent="0.3">
      <c r="A101" s="17" t="s">
        <v>1518</v>
      </c>
      <c r="B101" s="17" t="s">
        <v>1519</v>
      </c>
      <c r="C101" s="17" t="s">
        <v>1520</v>
      </c>
      <c r="D101" s="17" t="s">
        <v>1521</v>
      </c>
      <c r="E101" s="17" t="s">
        <v>1522</v>
      </c>
      <c r="F101" s="17" t="s">
        <v>1523</v>
      </c>
      <c r="G101" s="18">
        <v>1</v>
      </c>
      <c r="H101" s="18">
        <v>10</v>
      </c>
      <c r="I101" s="19">
        <v>0</v>
      </c>
      <c r="J101" s="20">
        <v>1</v>
      </c>
      <c r="K101" s="21">
        <v>0</v>
      </c>
      <c r="L101" s="22">
        <v>0</v>
      </c>
      <c r="M101" s="37" t="s">
        <v>2098</v>
      </c>
      <c r="N101" s="37"/>
    </row>
    <row r="102" spans="1:14" x14ac:dyDescent="0.3">
      <c r="A102" s="17" t="s">
        <v>1524</v>
      </c>
      <c r="B102" s="17" t="s">
        <v>1525</v>
      </c>
      <c r="C102" s="17" t="s">
        <v>1142</v>
      </c>
      <c r="D102" s="17" t="s">
        <v>1526</v>
      </c>
      <c r="E102" s="17" t="s">
        <v>1527</v>
      </c>
      <c r="F102" s="17" t="s">
        <v>1528</v>
      </c>
      <c r="G102" s="18">
        <v>1</v>
      </c>
      <c r="H102" s="18">
        <v>7</v>
      </c>
      <c r="I102" s="19">
        <v>0</v>
      </c>
      <c r="J102" s="20">
        <v>1</v>
      </c>
      <c r="K102" s="21">
        <v>0</v>
      </c>
      <c r="L102" s="22">
        <v>0</v>
      </c>
      <c r="M102" s="37" t="s">
        <v>2091</v>
      </c>
      <c r="N102" s="37"/>
    </row>
    <row r="103" spans="1:14" x14ac:dyDescent="0.3">
      <c r="A103" s="17" t="s">
        <v>658</v>
      </c>
      <c r="B103" s="17" t="s">
        <v>1228</v>
      </c>
      <c r="C103" s="17" t="s">
        <v>1232</v>
      </c>
      <c r="D103" s="17" t="s">
        <v>1147</v>
      </c>
      <c r="E103" s="17" t="s">
        <v>656</v>
      </c>
      <c r="F103" s="17" t="s">
        <v>1529</v>
      </c>
      <c r="G103" s="18">
        <v>1</v>
      </c>
      <c r="H103" s="18">
        <v>2</v>
      </c>
      <c r="I103" s="19">
        <v>0</v>
      </c>
      <c r="J103" s="20">
        <v>0</v>
      </c>
      <c r="K103" s="21">
        <v>1</v>
      </c>
      <c r="L103" s="22">
        <v>0</v>
      </c>
      <c r="M103" s="37" t="s">
        <v>2092</v>
      </c>
      <c r="N103" s="37"/>
    </row>
    <row r="104" spans="1:14" x14ac:dyDescent="0.3">
      <c r="A104" s="17" t="s">
        <v>1530</v>
      </c>
      <c r="B104" s="17" t="s">
        <v>1531</v>
      </c>
      <c r="C104" s="17" t="s">
        <v>1532</v>
      </c>
      <c r="D104" s="17" t="s">
        <v>1533</v>
      </c>
      <c r="E104" s="17" t="s">
        <v>1258</v>
      </c>
      <c r="F104" s="17" t="s">
        <v>1534</v>
      </c>
      <c r="G104" s="18">
        <v>1</v>
      </c>
      <c r="H104" s="18">
        <v>4</v>
      </c>
      <c r="I104" s="19">
        <v>1</v>
      </c>
      <c r="J104" s="20">
        <v>0</v>
      </c>
      <c r="K104" s="21">
        <v>0</v>
      </c>
      <c r="L104" s="22">
        <v>0</v>
      </c>
      <c r="M104" s="37" t="s">
        <v>2090</v>
      </c>
      <c r="N104" s="37"/>
    </row>
    <row r="105" spans="1:14" x14ac:dyDescent="0.3">
      <c r="A105" s="17" t="s">
        <v>1008</v>
      </c>
      <c r="B105" s="17" t="s">
        <v>1535</v>
      </c>
      <c r="C105" s="17" t="s">
        <v>1142</v>
      </c>
      <c r="D105" s="17" t="s">
        <v>1536</v>
      </c>
      <c r="E105" s="17" t="s">
        <v>920</v>
      </c>
      <c r="F105" s="17" t="s">
        <v>1537</v>
      </c>
      <c r="G105" s="18">
        <v>1</v>
      </c>
      <c r="H105" s="18">
        <v>1</v>
      </c>
      <c r="I105" s="19">
        <v>0</v>
      </c>
      <c r="J105" s="20">
        <v>0</v>
      </c>
      <c r="K105" s="21">
        <v>0</v>
      </c>
      <c r="L105" s="22">
        <v>1</v>
      </c>
      <c r="M105" s="37" t="s">
        <v>2092</v>
      </c>
      <c r="N105" s="37"/>
    </row>
    <row r="106" spans="1:14" x14ac:dyDescent="0.3">
      <c r="A106" s="17" t="s">
        <v>1538</v>
      </c>
      <c r="B106" s="17" t="s">
        <v>1539</v>
      </c>
      <c r="C106" s="17" t="s">
        <v>1229</v>
      </c>
      <c r="D106" s="17" t="s">
        <v>1147</v>
      </c>
      <c r="E106" s="17" t="s">
        <v>767</v>
      </c>
      <c r="F106" s="17" t="s">
        <v>1540</v>
      </c>
      <c r="G106" s="18">
        <v>1</v>
      </c>
      <c r="H106" s="18">
        <v>1</v>
      </c>
      <c r="I106" s="19">
        <v>1</v>
      </c>
      <c r="J106" s="20">
        <v>0</v>
      </c>
      <c r="K106" s="21">
        <v>0</v>
      </c>
      <c r="L106" s="22">
        <v>0</v>
      </c>
      <c r="M106" s="37" t="s">
        <v>2091</v>
      </c>
      <c r="N106" s="37"/>
    </row>
    <row r="107" spans="1:14" x14ac:dyDescent="0.3">
      <c r="A107" s="17" t="s">
        <v>1541</v>
      </c>
      <c r="B107" s="17" t="s">
        <v>1542</v>
      </c>
      <c r="C107" s="17" t="s">
        <v>1543</v>
      </c>
      <c r="D107" s="17" t="s">
        <v>1544</v>
      </c>
      <c r="E107" s="17" t="s">
        <v>1545</v>
      </c>
      <c r="F107" s="17" t="s">
        <v>1546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37" t="s">
        <v>2091</v>
      </c>
      <c r="N107" s="37"/>
    </row>
    <row r="108" spans="1:14" x14ac:dyDescent="0.3">
      <c r="A108" s="17" t="s">
        <v>1547</v>
      </c>
      <c r="B108" s="17" t="s">
        <v>1548</v>
      </c>
      <c r="C108" s="17" t="s">
        <v>1498</v>
      </c>
      <c r="D108" s="17" t="s">
        <v>1143</v>
      </c>
      <c r="E108" s="17" t="s">
        <v>734</v>
      </c>
      <c r="F108" s="17" t="s">
        <v>1549</v>
      </c>
      <c r="G108" s="18">
        <v>1</v>
      </c>
      <c r="H108" s="18">
        <v>1</v>
      </c>
      <c r="I108" s="19">
        <v>0</v>
      </c>
      <c r="J108" s="20">
        <v>1</v>
      </c>
      <c r="K108" s="21">
        <v>0</v>
      </c>
      <c r="L108" s="22">
        <v>0</v>
      </c>
      <c r="M108" s="37" t="s">
        <v>2091</v>
      </c>
      <c r="N108" s="37"/>
    </row>
    <row r="109" spans="1:14" x14ac:dyDescent="0.3">
      <c r="A109" s="17" t="s">
        <v>1550</v>
      </c>
      <c r="B109" s="17" t="s">
        <v>1551</v>
      </c>
      <c r="C109" s="17" t="s">
        <v>1552</v>
      </c>
      <c r="D109" s="17" t="s">
        <v>1465</v>
      </c>
      <c r="E109" s="17" t="s">
        <v>1201</v>
      </c>
      <c r="F109" s="17" t="s">
        <v>1553</v>
      </c>
      <c r="G109" s="18">
        <v>1</v>
      </c>
      <c r="H109" s="18">
        <v>1</v>
      </c>
      <c r="I109" s="19">
        <v>1</v>
      </c>
      <c r="J109" s="20">
        <v>0</v>
      </c>
      <c r="K109" s="21">
        <v>0</v>
      </c>
      <c r="L109" s="22">
        <v>0</v>
      </c>
      <c r="M109" s="37" t="s">
        <v>2091</v>
      </c>
      <c r="N109" s="37"/>
    </row>
    <row r="110" spans="1:14" x14ac:dyDescent="0.3">
      <c r="A110" s="17" t="s">
        <v>1554</v>
      </c>
      <c r="B110" s="17" t="s">
        <v>1555</v>
      </c>
      <c r="C110" s="17" t="s">
        <v>1556</v>
      </c>
      <c r="D110" s="17" t="s">
        <v>1557</v>
      </c>
      <c r="E110" s="17" t="s">
        <v>1558</v>
      </c>
      <c r="F110" s="17" t="s">
        <v>1559</v>
      </c>
      <c r="G110" s="18">
        <v>1</v>
      </c>
      <c r="H110" s="18">
        <v>2</v>
      </c>
      <c r="I110" s="19">
        <v>1</v>
      </c>
      <c r="J110" s="20">
        <v>0</v>
      </c>
      <c r="K110" s="21">
        <v>0</v>
      </c>
      <c r="L110" s="22">
        <v>0</v>
      </c>
      <c r="M110" s="37" t="s">
        <v>2091</v>
      </c>
      <c r="N110" s="37"/>
    </row>
    <row r="111" spans="1:14" x14ac:dyDescent="0.3">
      <c r="A111" s="17" t="s">
        <v>1560</v>
      </c>
      <c r="B111" s="17" t="s">
        <v>1561</v>
      </c>
      <c r="C111" s="17" t="s">
        <v>1562</v>
      </c>
      <c r="D111" s="17" t="s">
        <v>1147</v>
      </c>
      <c r="E111" s="17" t="s">
        <v>1563</v>
      </c>
      <c r="F111" s="17" t="s">
        <v>1564</v>
      </c>
      <c r="G111" s="18">
        <v>1</v>
      </c>
      <c r="H111" s="18">
        <v>5</v>
      </c>
      <c r="I111" s="19">
        <v>1</v>
      </c>
      <c r="J111" s="20">
        <v>0</v>
      </c>
      <c r="K111" s="21">
        <v>0</v>
      </c>
      <c r="L111" s="22">
        <v>0</v>
      </c>
      <c r="M111" s="37" t="s">
        <v>2091</v>
      </c>
      <c r="N111" s="37"/>
    </row>
    <row r="112" spans="1:14" x14ac:dyDescent="0.3">
      <c r="A112" s="17" t="s">
        <v>1565</v>
      </c>
      <c r="B112" s="17" t="s">
        <v>1566</v>
      </c>
      <c r="C112" s="17" t="s">
        <v>1567</v>
      </c>
      <c r="D112" s="17" t="s">
        <v>1179</v>
      </c>
      <c r="E112" s="17" t="s">
        <v>860</v>
      </c>
      <c r="F112" s="17" t="s">
        <v>1568</v>
      </c>
      <c r="G112" s="18">
        <v>1</v>
      </c>
      <c r="H112" s="18">
        <v>2</v>
      </c>
      <c r="I112" s="19">
        <v>1</v>
      </c>
      <c r="J112" s="20">
        <v>0</v>
      </c>
      <c r="K112" s="21">
        <v>0</v>
      </c>
      <c r="L112" s="22">
        <v>0</v>
      </c>
      <c r="M112" s="37" t="s">
        <v>2091</v>
      </c>
      <c r="N112" s="37"/>
    </row>
    <row r="113" spans="1:14" x14ac:dyDescent="0.3">
      <c r="A113" s="17" t="s">
        <v>1128</v>
      </c>
      <c r="B113" s="17" t="s">
        <v>1569</v>
      </c>
      <c r="C113" s="17" t="s">
        <v>1142</v>
      </c>
      <c r="D113" s="17" t="s">
        <v>1536</v>
      </c>
      <c r="E113" s="17" t="s">
        <v>884</v>
      </c>
      <c r="F113" s="17" t="s">
        <v>1570</v>
      </c>
      <c r="G113" s="18">
        <v>1</v>
      </c>
      <c r="H113" s="18">
        <v>1</v>
      </c>
      <c r="I113" s="19">
        <v>0</v>
      </c>
      <c r="J113" s="20">
        <v>0</v>
      </c>
      <c r="K113" s="21">
        <v>0</v>
      </c>
      <c r="L113" s="22">
        <v>1</v>
      </c>
      <c r="M113" s="37" t="s">
        <v>2089</v>
      </c>
      <c r="N113" s="37"/>
    </row>
    <row r="114" spans="1:14" x14ac:dyDescent="0.3">
      <c r="A114" s="17" t="s">
        <v>896</v>
      </c>
      <c r="B114" s="17" t="s">
        <v>1571</v>
      </c>
      <c r="C114" s="17" t="s">
        <v>1572</v>
      </c>
      <c r="D114" s="17" t="s">
        <v>1147</v>
      </c>
      <c r="E114" s="17" t="s">
        <v>879</v>
      </c>
      <c r="F114" s="17" t="s">
        <v>1573</v>
      </c>
      <c r="G114" s="18">
        <v>1</v>
      </c>
      <c r="H114" s="18">
        <v>2</v>
      </c>
      <c r="I114" s="19">
        <v>0</v>
      </c>
      <c r="J114" s="20">
        <v>0</v>
      </c>
      <c r="K114" s="21">
        <v>0</v>
      </c>
      <c r="L114" s="22">
        <v>1</v>
      </c>
      <c r="M114" s="37" t="s">
        <v>2092</v>
      </c>
      <c r="N114" s="37"/>
    </row>
    <row r="115" spans="1:14" x14ac:dyDescent="0.3">
      <c r="A115" s="17" t="s">
        <v>1574</v>
      </c>
      <c r="B115" s="17" t="s">
        <v>1575</v>
      </c>
      <c r="C115" s="17" t="s">
        <v>1576</v>
      </c>
      <c r="D115" s="17" t="s">
        <v>1425</v>
      </c>
      <c r="E115" s="17" t="s">
        <v>1441</v>
      </c>
      <c r="F115" s="17" t="s">
        <v>1577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37" t="s">
        <v>2091</v>
      </c>
      <c r="N115" s="37"/>
    </row>
    <row r="116" spans="1:14" x14ac:dyDescent="0.3">
      <c r="A116" s="17" t="s">
        <v>624</v>
      </c>
      <c r="B116" s="17" t="s">
        <v>1578</v>
      </c>
      <c r="C116" s="17" t="s">
        <v>1142</v>
      </c>
      <c r="D116" s="17" t="s">
        <v>1295</v>
      </c>
      <c r="E116" s="17" t="s">
        <v>626</v>
      </c>
      <c r="F116" s="17" t="s">
        <v>1579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37" t="s">
        <v>2092</v>
      </c>
      <c r="N116" s="37"/>
    </row>
    <row r="117" spans="1:14" x14ac:dyDescent="0.3">
      <c r="A117" s="17" t="s">
        <v>1580</v>
      </c>
      <c r="B117" s="17" t="s">
        <v>1581</v>
      </c>
      <c r="C117" s="17" t="s">
        <v>1582</v>
      </c>
      <c r="D117" s="17" t="s">
        <v>1147</v>
      </c>
      <c r="E117" s="17" t="s">
        <v>620</v>
      </c>
      <c r="F117" s="17" t="s">
        <v>1583</v>
      </c>
      <c r="G117" s="18">
        <v>1</v>
      </c>
      <c r="H117" s="18">
        <v>2</v>
      </c>
      <c r="I117" s="19">
        <v>0</v>
      </c>
      <c r="J117" s="20">
        <v>1</v>
      </c>
      <c r="K117" s="21">
        <v>0</v>
      </c>
      <c r="L117" s="22">
        <v>0</v>
      </c>
      <c r="M117" s="37" t="s">
        <v>2091</v>
      </c>
      <c r="N117" s="37"/>
    </row>
    <row r="118" spans="1:14" x14ac:dyDescent="0.3">
      <c r="A118" s="17" t="s">
        <v>1584</v>
      </c>
      <c r="B118" s="17" t="s">
        <v>1585</v>
      </c>
      <c r="C118" s="17" t="s">
        <v>1142</v>
      </c>
      <c r="D118" s="17" t="s">
        <v>1586</v>
      </c>
      <c r="E118" s="17" t="s">
        <v>1169</v>
      </c>
      <c r="F118" s="17" t="s">
        <v>1587</v>
      </c>
      <c r="G118" s="18">
        <v>1</v>
      </c>
      <c r="H118" s="18">
        <v>2</v>
      </c>
      <c r="I118" s="19">
        <v>1</v>
      </c>
      <c r="J118" s="20">
        <v>0</v>
      </c>
      <c r="K118" s="21">
        <v>0</v>
      </c>
      <c r="L118" s="22">
        <v>0</v>
      </c>
      <c r="M118" s="37" t="s">
        <v>2091</v>
      </c>
      <c r="N118" s="37"/>
    </row>
    <row r="119" spans="1:14" x14ac:dyDescent="0.3">
      <c r="A119" s="17" t="s">
        <v>1046</v>
      </c>
      <c r="B119" s="17" t="s">
        <v>1588</v>
      </c>
      <c r="C119" s="17" t="s">
        <v>1142</v>
      </c>
      <c r="D119" s="17" t="s">
        <v>1589</v>
      </c>
      <c r="E119" s="17" t="s">
        <v>884</v>
      </c>
      <c r="F119" s="17" t="s">
        <v>1590</v>
      </c>
      <c r="G119" s="18">
        <v>1</v>
      </c>
      <c r="H119" s="18">
        <v>2</v>
      </c>
      <c r="I119" s="19">
        <v>0</v>
      </c>
      <c r="J119" s="20">
        <v>0</v>
      </c>
      <c r="K119" s="21">
        <v>0</v>
      </c>
      <c r="L119" s="22">
        <v>1</v>
      </c>
      <c r="M119" s="37" t="s">
        <v>2089</v>
      </c>
      <c r="N119" s="37"/>
    </row>
    <row r="120" spans="1:14" x14ac:dyDescent="0.3">
      <c r="A120" s="17" t="s">
        <v>1591</v>
      </c>
      <c r="B120" s="17" t="s">
        <v>1592</v>
      </c>
      <c r="C120" s="17" t="s">
        <v>1593</v>
      </c>
      <c r="D120" s="17" t="s">
        <v>1594</v>
      </c>
      <c r="E120" s="17" t="s">
        <v>1595</v>
      </c>
      <c r="F120" s="17" t="s">
        <v>1596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37" t="s">
        <v>2091</v>
      </c>
      <c r="N120" s="37"/>
    </row>
    <row r="121" spans="1:14" x14ac:dyDescent="0.3">
      <c r="A121" s="17" t="s">
        <v>828</v>
      </c>
      <c r="B121" s="17" t="s">
        <v>1597</v>
      </c>
      <c r="C121" s="17" t="s">
        <v>1598</v>
      </c>
      <c r="D121" s="17" t="s">
        <v>1465</v>
      </c>
      <c r="E121" s="17" t="s">
        <v>830</v>
      </c>
      <c r="F121" s="17" t="s">
        <v>1599</v>
      </c>
      <c r="G121" s="18">
        <v>1</v>
      </c>
      <c r="H121" s="18">
        <v>2</v>
      </c>
      <c r="I121" s="19">
        <v>0</v>
      </c>
      <c r="J121" s="20">
        <v>0</v>
      </c>
      <c r="K121" s="21">
        <v>1</v>
      </c>
      <c r="L121" s="22">
        <v>0</v>
      </c>
      <c r="M121" s="37" t="s">
        <v>2092</v>
      </c>
      <c r="N121" s="37"/>
    </row>
    <row r="122" spans="1:14" x14ac:dyDescent="0.3">
      <c r="A122" s="17" t="s">
        <v>1600</v>
      </c>
      <c r="B122" s="17" t="s">
        <v>1601</v>
      </c>
      <c r="C122" s="17" t="s">
        <v>1602</v>
      </c>
      <c r="D122" s="17" t="s">
        <v>1179</v>
      </c>
      <c r="E122" s="17" t="s">
        <v>860</v>
      </c>
      <c r="F122" s="17" t="s">
        <v>1603</v>
      </c>
      <c r="G122" s="18">
        <v>1</v>
      </c>
      <c r="H122" s="18">
        <v>4</v>
      </c>
      <c r="I122" s="19">
        <v>0</v>
      </c>
      <c r="J122" s="20">
        <v>1</v>
      </c>
      <c r="K122" s="21">
        <v>0</v>
      </c>
      <c r="L122" s="22">
        <v>0</v>
      </c>
      <c r="M122" s="37" t="s">
        <v>2091</v>
      </c>
      <c r="N122" s="37"/>
    </row>
    <row r="123" spans="1:14" x14ac:dyDescent="0.3">
      <c r="A123" s="17" t="s">
        <v>1604</v>
      </c>
      <c r="B123" s="17" t="s">
        <v>1605</v>
      </c>
      <c r="C123" s="17" t="s">
        <v>1316</v>
      </c>
      <c r="D123" s="17" t="s">
        <v>1152</v>
      </c>
      <c r="E123" s="17" t="s">
        <v>1606</v>
      </c>
      <c r="F123" s="17" t="s">
        <v>1607</v>
      </c>
      <c r="G123" s="18">
        <v>1</v>
      </c>
      <c r="H123" s="18">
        <v>1</v>
      </c>
      <c r="I123" s="19">
        <v>1</v>
      </c>
      <c r="J123" s="20">
        <v>0</v>
      </c>
      <c r="K123" s="21">
        <v>0</v>
      </c>
      <c r="L123" s="22">
        <v>0</v>
      </c>
      <c r="M123" s="37" t="s">
        <v>2091</v>
      </c>
      <c r="N123" s="37"/>
    </row>
    <row r="124" spans="1:14" x14ac:dyDescent="0.3">
      <c r="A124" s="17" t="s">
        <v>876</v>
      </c>
      <c r="B124" s="17" t="s">
        <v>1608</v>
      </c>
      <c r="C124" s="17" t="s">
        <v>1609</v>
      </c>
      <c r="D124" s="17" t="s">
        <v>1147</v>
      </c>
      <c r="E124" s="17" t="s">
        <v>879</v>
      </c>
      <c r="F124" s="17" t="s">
        <v>1610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37" t="s">
        <v>2092</v>
      </c>
      <c r="N124" s="37"/>
    </row>
    <row r="125" spans="1:14" x14ac:dyDescent="0.3">
      <c r="A125" s="17" t="s">
        <v>865</v>
      </c>
      <c r="B125" s="17" t="s">
        <v>1611</v>
      </c>
      <c r="C125" s="17" t="s">
        <v>1612</v>
      </c>
      <c r="D125" s="17" t="s">
        <v>1465</v>
      </c>
      <c r="E125" s="17" t="s">
        <v>674</v>
      </c>
      <c r="F125" s="17" t="s">
        <v>1613</v>
      </c>
      <c r="G125" s="18">
        <v>1</v>
      </c>
      <c r="H125" s="18">
        <v>2</v>
      </c>
      <c r="I125" s="19">
        <v>0</v>
      </c>
      <c r="J125" s="20">
        <v>0</v>
      </c>
      <c r="K125" s="21">
        <v>1</v>
      </c>
      <c r="L125" s="22">
        <v>0</v>
      </c>
      <c r="M125" s="37" t="s">
        <v>2092</v>
      </c>
      <c r="N125" s="37"/>
    </row>
    <row r="126" spans="1:14" x14ac:dyDescent="0.3">
      <c r="A126" s="17" t="s">
        <v>1614</v>
      </c>
      <c r="B126" s="17" t="s">
        <v>1615</v>
      </c>
      <c r="C126" s="17" t="s">
        <v>1532</v>
      </c>
      <c r="D126" s="17" t="s">
        <v>1465</v>
      </c>
      <c r="E126" s="17" t="s">
        <v>1242</v>
      </c>
      <c r="F126" s="17" t="s">
        <v>1616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37" t="s">
        <v>2091</v>
      </c>
      <c r="N126" s="37"/>
    </row>
    <row r="127" spans="1:14" x14ac:dyDescent="0.3">
      <c r="A127" s="17" t="s">
        <v>1617</v>
      </c>
      <c r="B127" s="17" t="s">
        <v>1618</v>
      </c>
      <c r="C127" s="17" t="s">
        <v>1151</v>
      </c>
      <c r="D127" s="17" t="s">
        <v>1619</v>
      </c>
      <c r="E127" s="17" t="s">
        <v>1258</v>
      </c>
      <c r="F127" s="17" t="s">
        <v>1620</v>
      </c>
      <c r="G127" s="18">
        <v>1</v>
      </c>
      <c r="H127" s="18">
        <v>5</v>
      </c>
      <c r="I127" s="19">
        <v>0</v>
      </c>
      <c r="J127" s="20">
        <v>1</v>
      </c>
      <c r="K127" s="21">
        <v>0</v>
      </c>
      <c r="L127" s="22">
        <v>0</v>
      </c>
      <c r="M127" s="37" t="s">
        <v>2090</v>
      </c>
      <c r="N127" s="37"/>
    </row>
    <row r="128" spans="1:14" x14ac:dyDescent="0.3">
      <c r="A128" s="17" t="s">
        <v>1621</v>
      </c>
      <c r="B128" s="17" t="s">
        <v>1622</v>
      </c>
      <c r="C128" s="17" t="s">
        <v>1623</v>
      </c>
      <c r="D128" s="17" t="s">
        <v>1624</v>
      </c>
      <c r="E128" s="17" t="s">
        <v>818</v>
      </c>
      <c r="F128" s="17" t="s">
        <v>1625</v>
      </c>
      <c r="G128" s="18">
        <v>1</v>
      </c>
      <c r="H128" s="18">
        <v>1</v>
      </c>
      <c r="I128" s="19">
        <v>1</v>
      </c>
      <c r="J128" s="20">
        <v>0</v>
      </c>
      <c r="K128" s="21">
        <v>0</v>
      </c>
      <c r="L128" s="22">
        <v>0</v>
      </c>
      <c r="M128" s="37" t="s">
        <v>2091</v>
      </c>
      <c r="N128" s="37"/>
    </row>
    <row r="129" spans="1:14" x14ac:dyDescent="0.3">
      <c r="A129" s="17" t="s">
        <v>1626</v>
      </c>
      <c r="B129" s="17" t="s">
        <v>1627</v>
      </c>
      <c r="C129" s="17" t="s">
        <v>1628</v>
      </c>
      <c r="D129" s="17" t="s">
        <v>1173</v>
      </c>
      <c r="E129" s="17" t="s">
        <v>1629</v>
      </c>
      <c r="F129" s="17" t="s">
        <v>1630</v>
      </c>
      <c r="G129" s="18">
        <v>1</v>
      </c>
      <c r="H129" s="18">
        <v>4</v>
      </c>
      <c r="I129" s="19">
        <v>1</v>
      </c>
      <c r="J129" s="20">
        <v>0</v>
      </c>
      <c r="K129" s="21">
        <v>0</v>
      </c>
      <c r="L129" s="22">
        <v>0</v>
      </c>
      <c r="M129" s="37" t="s">
        <v>2091</v>
      </c>
      <c r="N129" s="37"/>
    </row>
    <row r="130" spans="1:14" x14ac:dyDescent="0.3">
      <c r="A130" s="17" t="s">
        <v>1631</v>
      </c>
      <c r="B130" s="17" t="s">
        <v>1632</v>
      </c>
      <c r="C130" s="17" t="s">
        <v>1633</v>
      </c>
      <c r="D130" s="17" t="s">
        <v>1634</v>
      </c>
      <c r="E130" s="17" t="s">
        <v>1258</v>
      </c>
      <c r="F130" s="17" t="s">
        <v>1635</v>
      </c>
      <c r="G130" s="18">
        <v>1</v>
      </c>
      <c r="H130" s="18">
        <v>2</v>
      </c>
      <c r="I130" s="19">
        <v>1</v>
      </c>
      <c r="J130" s="20">
        <v>0</v>
      </c>
      <c r="K130" s="21">
        <v>0</v>
      </c>
      <c r="L130" s="22">
        <v>0</v>
      </c>
      <c r="M130" s="37" t="s">
        <v>2090</v>
      </c>
      <c r="N130" s="37"/>
    </row>
    <row r="131" spans="1:14" x14ac:dyDescent="0.3">
      <c r="A131" s="17" t="s">
        <v>979</v>
      </c>
      <c r="B131" s="17" t="s">
        <v>980</v>
      </c>
      <c r="C131" s="17" t="s">
        <v>1636</v>
      </c>
      <c r="D131" s="17" t="s">
        <v>1147</v>
      </c>
      <c r="E131" s="17" t="s">
        <v>620</v>
      </c>
      <c r="F131" s="17" t="s">
        <v>1637</v>
      </c>
      <c r="G131" s="18">
        <v>1</v>
      </c>
      <c r="H131" s="18">
        <v>2</v>
      </c>
      <c r="I131" s="19">
        <v>0</v>
      </c>
      <c r="J131" s="20">
        <v>0</v>
      </c>
      <c r="K131" s="21">
        <v>0</v>
      </c>
      <c r="L131" s="22">
        <v>1</v>
      </c>
      <c r="M131" s="37" t="s">
        <v>2092</v>
      </c>
      <c r="N131" s="37"/>
    </row>
    <row r="132" spans="1:14" x14ac:dyDescent="0.3">
      <c r="A132" s="17" t="s">
        <v>1638</v>
      </c>
      <c r="B132" s="17" t="s">
        <v>1639</v>
      </c>
      <c r="C132" s="17" t="s">
        <v>1151</v>
      </c>
      <c r="D132" s="17" t="s">
        <v>1619</v>
      </c>
      <c r="E132" s="17" t="s">
        <v>1258</v>
      </c>
      <c r="F132" s="17" t="s">
        <v>1301</v>
      </c>
      <c r="G132" s="18">
        <v>1</v>
      </c>
      <c r="H132" s="18">
        <v>2</v>
      </c>
      <c r="I132" s="19">
        <v>1</v>
      </c>
      <c r="J132" s="20">
        <v>0</v>
      </c>
      <c r="K132" s="21">
        <v>0</v>
      </c>
      <c r="L132" s="22">
        <v>0</v>
      </c>
      <c r="M132" s="37" t="s">
        <v>2090</v>
      </c>
      <c r="N132" s="37"/>
    </row>
    <row r="133" spans="1:14" x14ac:dyDescent="0.3">
      <c r="A133" s="17" t="s">
        <v>743</v>
      </c>
      <c r="B133" s="17" t="s">
        <v>1640</v>
      </c>
      <c r="C133" s="17" t="s">
        <v>1641</v>
      </c>
      <c r="D133" s="17" t="s">
        <v>1355</v>
      </c>
      <c r="E133" s="17" t="s">
        <v>745</v>
      </c>
      <c r="F133" s="17" t="s">
        <v>1642</v>
      </c>
      <c r="G133" s="18">
        <v>1</v>
      </c>
      <c r="H133" s="18">
        <v>1</v>
      </c>
      <c r="I133" s="19">
        <v>0</v>
      </c>
      <c r="J133" s="20">
        <v>0</v>
      </c>
      <c r="K133" s="21">
        <v>1</v>
      </c>
      <c r="L133" s="22">
        <v>0</v>
      </c>
      <c r="M133" s="37" t="s">
        <v>2092</v>
      </c>
      <c r="N133" s="37"/>
    </row>
    <row r="134" spans="1:14" x14ac:dyDescent="0.3">
      <c r="A134" s="17" t="s">
        <v>1643</v>
      </c>
      <c r="B134" s="17" t="s">
        <v>1644</v>
      </c>
      <c r="C134" s="17" t="s">
        <v>1645</v>
      </c>
      <c r="D134" s="17" t="s">
        <v>1646</v>
      </c>
      <c r="E134" s="17" t="s">
        <v>632</v>
      </c>
      <c r="F134" s="17" t="s">
        <v>1647</v>
      </c>
      <c r="G134" s="18">
        <v>1</v>
      </c>
      <c r="H134" s="18">
        <v>25</v>
      </c>
      <c r="I134" s="19">
        <v>1</v>
      </c>
      <c r="J134" s="20">
        <v>0</v>
      </c>
      <c r="K134" s="21">
        <v>0</v>
      </c>
      <c r="L134" s="22">
        <v>0</v>
      </c>
      <c r="M134" s="37" t="s">
        <v>2091</v>
      </c>
      <c r="N134" s="37"/>
    </row>
    <row r="135" spans="1:14" x14ac:dyDescent="0.3">
      <c r="A135" s="17" t="s">
        <v>1648</v>
      </c>
      <c r="B135" s="17" t="s">
        <v>1649</v>
      </c>
      <c r="C135" s="17" t="s">
        <v>1650</v>
      </c>
      <c r="D135" s="17" t="s">
        <v>1209</v>
      </c>
      <c r="E135" s="17" t="s">
        <v>1169</v>
      </c>
      <c r="F135" s="17" t="s">
        <v>1651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37" t="s">
        <v>2091</v>
      </c>
      <c r="N135" s="37"/>
    </row>
    <row r="136" spans="1:14" x14ac:dyDescent="0.3">
      <c r="A136" s="17" t="s">
        <v>1652</v>
      </c>
      <c r="B136" s="17" t="s">
        <v>1276</v>
      </c>
      <c r="C136" s="17" t="s">
        <v>1294</v>
      </c>
      <c r="D136" s="17" t="s">
        <v>1277</v>
      </c>
      <c r="E136" s="17" t="s">
        <v>626</v>
      </c>
      <c r="F136" s="17" t="s">
        <v>1653</v>
      </c>
      <c r="G136" s="18">
        <v>1</v>
      </c>
      <c r="H136" s="18">
        <v>2</v>
      </c>
      <c r="I136" s="19">
        <v>1</v>
      </c>
      <c r="J136" s="20">
        <v>0</v>
      </c>
      <c r="K136" s="21">
        <v>0</v>
      </c>
      <c r="L136" s="22">
        <v>0</v>
      </c>
      <c r="M136" s="37" t="s">
        <v>2091</v>
      </c>
      <c r="N136" s="37"/>
    </row>
    <row r="137" spans="1:14" x14ac:dyDescent="0.3">
      <c r="A137" s="17" t="s">
        <v>1654</v>
      </c>
      <c r="B137" s="17" t="s">
        <v>1177</v>
      </c>
      <c r="C137" s="17" t="s">
        <v>1655</v>
      </c>
      <c r="D137" s="17" t="s">
        <v>1179</v>
      </c>
      <c r="E137" s="17" t="s">
        <v>860</v>
      </c>
      <c r="F137" s="17" t="s">
        <v>1656</v>
      </c>
      <c r="G137" s="18">
        <v>1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37" t="s">
        <v>2091</v>
      </c>
      <c r="N137" s="37"/>
    </row>
    <row r="138" spans="1:14" x14ac:dyDescent="0.3">
      <c r="A138" s="17" t="s">
        <v>758</v>
      </c>
      <c r="B138" s="17" t="s">
        <v>759</v>
      </c>
      <c r="C138" s="17" t="s">
        <v>1142</v>
      </c>
      <c r="D138" s="17" t="s">
        <v>1147</v>
      </c>
      <c r="E138" s="17" t="s">
        <v>638</v>
      </c>
      <c r="F138" s="17" t="s">
        <v>1657</v>
      </c>
      <c r="G138" s="18">
        <v>1</v>
      </c>
      <c r="H138" s="18">
        <v>1</v>
      </c>
      <c r="I138" s="19">
        <v>0</v>
      </c>
      <c r="J138" s="20">
        <v>0</v>
      </c>
      <c r="K138" s="21">
        <v>1</v>
      </c>
      <c r="L138" s="22">
        <v>0</v>
      </c>
      <c r="M138" s="37" t="s">
        <v>2092</v>
      </c>
      <c r="N138" s="37"/>
    </row>
    <row r="139" spans="1:14" x14ac:dyDescent="0.3">
      <c r="A139" s="17" t="s">
        <v>1120</v>
      </c>
      <c r="B139" s="17" t="s">
        <v>1658</v>
      </c>
      <c r="C139" s="17" t="s">
        <v>1659</v>
      </c>
      <c r="D139" s="17" t="s">
        <v>1147</v>
      </c>
      <c r="E139" s="17" t="s">
        <v>851</v>
      </c>
      <c r="F139" s="17" t="s">
        <v>1660</v>
      </c>
      <c r="G139" s="18">
        <v>1</v>
      </c>
      <c r="H139" s="18">
        <v>3</v>
      </c>
      <c r="I139" s="19">
        <v>0</v>
      </c>
      <c r="J139" s="20">
        <v>0</v>
      </c>
      <c r="K139" s="21">
        <v>0</v>
      </c>
      <c r="L139" s="22">
        <v>1</v>
      </c>
      <c r="M139" s="37" t="s">
        <v>2092</v>
      </c>
      <c r="N139" s="37"/>
    </row>
    <row r="140" spans="1:14" x14ac:dyDescent="0.3">
      <c r="A140" s="17" t="s">
        <v>1661</v>
      </c>
      <c r="B140" s="17" t="s">
        <v>1662</v>
      </c>
      <c r="C140" s="17" t="s">
        <v>1663</v>
      </c>
      <c r="D140" s="17" t="s">
        <v>1152</v>
      </c>
      <c r="E140" s="17" t="s">
        <v>1153</v>
      </c>
      <c r="F140" s="17" t="s">
        <v>1664</v>
      </c>
      <c r="G140" s="18">
        <v>1</v>
      </c>
      <c r="H140" s="18">
        <v>1</v>
      </c>
      <c r="I140" s="19">
        <v>1</v>
      </c>
      <c r="J140" s="20">
        <v>0</v>
      </c>
      <c r="K140" s="21">
        <v>0</v>
      </c>
      <c r="L140" s="22">
        <v>0</v>
      </c>
      <c r="M140" s="37" t="s">
        <v>2090</v>
      </c>
      <c r="N140" s="37"/>
    </row>
    <row r="141" spans="1:14" x14ac:dyDescent="0.3">
      <c r="A141" s="17" t="s">
        <v>1103</v>
      </c>
      <c r="B141" s="17" t="s">
        <v>1665</v>
      </c>
      <c r="C141" s="17" t="s">
        <v>1666</v>
      </c>
      <c r="D141" s="17" t="s">
        <v>1443</v>
      </c>
      <c r="E141" s="17" t="s">
        <v>944</v>
      </c>
      <c r="F141" s="17" t="s">
        <v>1667</v>
      </c>
      <c r="G141" s="18">
        <v>1</v>
      </c>
      <c r="H141" s="18">
        <v>2</v>
      </c>
      <c r="I141" s="19">
        <v>0</v>
      </c>
      <c r="J141" s="20">
        <v>0</v>
      </c>
      <c r="K141" s="21">
        <v>0</v>
      </c>
      <c r="L141" s="22">
        <v>1</v>
      </c>
      <c r="M141" s="37" t="s">
        <v>2092</v>
      </c>
      <c r="N141" s="37"/>
    </row>
    <row r="142" spans="1:14" x14ac:dyDescent="0.3">
      <c r="A142" s="17" t="s">
        <v>1668</v>
      </c>
      <c r="B142" s="17" t="s">
        <v>1669</v>
      </c>
      <c r="C142" s="17" t="s">
        <v>1670</v>
      </c>
      <c r="D142" s="17" t="s">
        <v>1671</v>
      </c>
      <c r="E142" s="17" t="s">
        <v>1407</v>
      </c>
      <c r="F142" s="17" t="s">
        <v>1672</v>
      </c>
      <c r="G142" s="18">
        <v>1</v>
      </c>
      <c r="H142" s="18">
        <v>2</v>
      </c>
      <c r="I142" s="19">
        <v>1</v>
      </c>
      <c r="J142" s="20">
        <v>0</v>
      </c>
      <c r="K142" s="21">
        <v>0</v>
      </c>
      <c r="L142" s="22">
        <v>0</v>
      </c>
      <c r="M142" s="37" t="s">
        <v>2091</v>
      </c>
      <c r="N142" s="37"/>
    </row>
    <row r="143" spans="1:14" x14ac:dyDescent="0.3">
      <c r="A143" s="17" t="s">
        <v>760</v>
      </c>
      <c r="B143" s="17" t="s">
        <v>1673</v>
      </c>
      <c r="C143" s="17" t="s">
        <v>1674</v>
      </c>
      <c r="D143" s="17" t="s">
        <v>1147</v>
      </c>
      <c r="E143" s="17" t="s">
        <v>638</v>
      </c>
      <c r="F143" s="17" t="s">
        <v>1675</v>
      </c>
      <c r="G143" s="18">
        <v>1</v>
      </c>
      <c r="H143" s="18">
        <v>1</v>
      </c>
      <c r="I143" s="19">
        <v>0</v>
      </c>
      <c r="J143" s="20">
        <v>0</v>
      </c>
      <c r="K143" s="21">
        <v>1</v>
      </c>
      <c r="L143" s="22">
        <v>0</v>
      </c>
      <c r="M143" s="37" t="s">
        <v>2092</v>
      </c>
      <c r="N143" s="37"/>
    </row>
    <row r="144" spans="1:14" x14ac:dyDescent="0.3">
      <c r="A144" s="17" t="s">
        <v>1676</v>
      </c>
      <c r="B144" s="17" t="s">
        <v>1677</v>
      </c>
      <c r="C144" s="17" t="s">
        <v>1502</v>
      </c>
      <c r="D144" s="17" t="s">
        <v>1317</v>
      </c>
      <c r="E144" s="17" t="s">
        <v>1258</v>
      </c>
      <c r="F144" s="17" t="s">
        <v>1678</v>
      </c>
      <c r="G144" s="18">
        <v>1</v>
      </c>
      <c r="H144" s="18">
        <v>1</v>
      </c>
      <c r="I144" s="19">
        <v>1</v>
      </c>
      <c r="J144" s="20">
        <v>0</v>
      </c>
      <c r="K144" s="21">
        <v>0</v>
      </c>
      <c r="L144" s="22">
        <v>0</v>
      </c>
      <c r="M144" s="37" t="s">
        <v>2090</v>
      </c>
      <c r="N144" s="37"/>
    </row>
    <row r="145" spans="1:14" x14ac:dyDescent="0.3">
      <c r="A145" s="17" t="s">
        <v>1679</v>
      </c>
      <c r="B145" s="17" t="s">
        <v>1680</v>
      </c>
      <c r="C145" s="17" t="s">
        <v>1681</v>
      </c>
      <c r="D145" s="17" t="s">
        <v>1682</v>
      </c>
      <c r="E145" s="17" t="s">
        <v>1258</v>
      </c>
      <c r="F145" s="17" t="s">
        <v>1683</v>
      </c>
      <c r="G145" s="18">
        <v>1</v>
      </c>
      <c r="H145" s="18">
        <v>4</v>
      </c>
      <c r="I145" s="19">
        <v>1</v>
      </c>
      <c r="J145" s="20">
        <v>0</v>
      </c>
      <c r="K145" s="21">
        <v>0</v>
      </c>
      <c r="L145" s="22">
        <v>0</v>
      </c>
      <c r="M145" s="37" t="s">
        <v>2090</v>
      </c>
      <c r="N145" s="37"/>
    </row>
    <row r="146" spans="1:14" x14ac:dyDescent="0.3">
      <c r="A146" s="17" t="s">
        <v>1684</v>
      </c>
      <c r="B146" s="17" t="s">
        <v>1685</v>
      </c>
      <c r="C146" s="17" t="s">
        <v>1142</v>
      </c>
      <c r="D146" s="17" t="s">
        <v>1179</v>
      </c>
      <c r="E146" s="17" t="s">
        <v>860</v>
      </c>
      <c r="F146" s="17" t="s">
        <v>1686</v>
      </c>
      <c r="G146" s="18">
        <v>1</v>
      </c>
      <c r="H146" s="18">
        <v>4</v>
      </c>
      <c r="I146" s="19">
        <v>1</v>
      </c>
      <c r="J146" s="20">
        <v>0</v>
      </c>
      <c r="K146" s="21">
        <v>0</v>
      </c>
      <c r="L146" s="22">
        <v>0</v>
      </c>
      <c r="M146" s="37" t="s">
        <v>2091</v>
      </c>
      <c r="N146" s="37"/>
    </row>
    <row r="147" spans="1:14" x14ac:dyDescent="0.3">
      <c r="A147" s="17" t="s">
        <v>1687</v>
      </c>
      <c r="B147" s="17" t="s">
        <v>1688</v>
      </c>
      <c r="C147" s="17" t="s">
        <v>1689</v>
      </c>
      <c r="D147" s="17" t="s">
        <v>1317</v>
      </c>
      <c r="E147" s="17" t="s">
        <v>1258</v>
      </c>
      <c r="F147" s="17" t="s">
        <v>1690</v>
      </c>
      <c r="G147" s="18">
        <v>1</v>
      </c>
      <c r="H147" s="18">
        <v>10</v>
      </c>
      <c r="I147" s="19">
        <v>1</v>
      </c>
      <c r="J147" s="20">
        <v>0</v>
      </c>
      <c r="K147" s="21">
        <v>0</v>
      </c>
      <c r="L147" s="22">
        <v>0</v>
      </c>
      <c r="M147" s="37" t="s">
        <v>2090</v>
      </c>
      <c r="N147" s="37"/>
    </row>
    <row r="148" spans="1:14" x14ac:dyDescent="0.3">
      <c r="A148" s="17" t="s">
        <v>946</v>
      </c>
      <c r="B148" s="17" t="s">
        <v>1691</v>
      </c>
      <c r="C148" s="17" t="s">
        <v>1692</v>
      </c>
      <c r="D148" s="17" t="s">
        <v>1147</v>
      </c>
      <c r="E148" s="17" t="s">
        <v>884</v>
      </c>
      <c r="F148" s="17" t="s">
        <v>1693</v>
      </c>
      <c r="G148" s="18">
        <v>1</v>
      </c>
      <c r="H148" s="18">
        <v>10</v>
      </c>
      <c r="I148" s="19">
        <v>0</v>
      </c>
      <c r="J148" s="20">
        <v>0</v>
      </c>
      <c r="K148" s="21">
        <v>0</v>
      </c>
      <c r="L148" s="22">
        <v>1</v>
      </c>
      <c r="M148" s="37" t="s">
        <v>2095</v>
      </c>
      <c r="N148" s="37"/>
    </row>
    <row r="149" spans="1:14" x14ac:dyDescent="0.3">
      <c r="A149" s="17" t="s">
        <v>863</v>
      </c>
      <c r="B149" s="17" t="s">
        <v>864</v>
      </c>
      <c r="C149" s="17" t="s">
        <v>1694</v>
      </c>
      <c r="D149" s="17" t="s">
        <v>1695</v>
      </c>
      <c r="E149" s="17" t="s">
        <v>830</v>
      </c>
      <c r="F149" s="17" t="s">
        <v>1696</v>
      </c>
      <c r="G149" s="18">
        <v>1</v>
      </c>
      <c r="H149" s="18">
        <v>2</v>
      </c>
      <c r="I149" s="19">
        <v>0</v>
      </c>
      <c r="J149" s="20">
        <v>0</v>
      </c>
      <c r="K149" s="21">
        <v>1</v>
      </c>
      <c r="L149" s="22">
        <v>0</v>
      </c>
      <c r="M149" s="37" t="s">
        <v>2092</v>
      </c>
      <c r="N149" s="37"/>
    </row>
    <row r="150" spans="1:14" x14ac:dyDescent="0.3">
      <c r="A150" s="17" t="s">
        <v>1078</v>
      </c>
      <c r="B150" s="17" t="s">
        <v>1697</v>
      </c>
      <c r="C150" s="17" t="s">
        <v>1698</v>
      </c>
      <c r="D150" s="17" t="s">
        <v>1399</v>
      </c>
      <c r="E150" s="17" t="s">
        <v>884</v>
      </c>
      <c r="F150" s="17" t="s">
        <v>1699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7" t="s">
        <v>2089</v>
      </c>
      <c r="N150" s="37"/>
    </row>
    <row r="151" spans="1:14" x14ac:dyDescent="0.3">
      <c r="A151" s="17" t="s">
        <v>922</v>
      </c>
      <c r="B151" s="17" t="s">
        <v>1700</v>
      </c>
      <c r="C151" s="17" t="s">
        <v>1701</v>
      </c>
      <c r="D151" s="17" t="s">
        <v>1147</v>
      </c>
      <c r="E151" s="17" t="s">
        <v>674</v>
      </c>
      <c r="F151" s="17" t="s">
        <v>1702</v>
      </c>
      <c r="G151" s="18">
        <v>1</v>
      </c>
      <c r="H151" s="18">
        <v>2</v>
      </c>
      <c r="I151" s="19">
        <v>0</v>
      </c>
      <c r="J151" s="20">
        <v>0</v>
      </c>
      <c r="K151" s="21">
        <v>0</v>
      </c>
      <c r="L151" s="22">
        <v>1</v>
      </c>
      <c r="M151" s="37" t="s">
        <v>2092</v>
      </c>
      <c r="N151" s="37"/>
    </row>
    <row r="152" spans="1:14" x14ac:dyDescent="0.3">
      <c r="A152" s="17" t="s">
        <v>1056</v>
      </c>
      <c r="B152" s="17" t="s">
        <v>1703</v>
      </c>
      <c r="C152" s="17" t="s">
        <v>1142</v>
      </c>
      <c r="D152" s="17" t="s">
        <v>1671</v>
      </c>
      <c r="E152" s="17" t="s">
        <v>1058</v>
      </c>
      <c r="F152" s="17" t="s">
        <v>1704</v>
      </c>
      <c r="G152" s="18">
        <v>1</v>
      </c>
      <c r="H152" s="18">
        <v>1</v>
      </c>
      <c r="I152" s="19">
        <v>0</v>
      </c>
      <c r="J152" s="20">
        <v>0</v>
      </c>
      <c r="K152" s="21">
        <v>0</v>
      </c>
      <c r="L152" s="22">
        <v>1</v>
      </c>
      <c r="M152" s="37" t="s">
        <v>2092</v>
      </c>
      <c r="N152" s="37"/>
    </row>
    <row r="153" spans="1:14" x14ac:dyDescent="0.3">
      <c r="A153" s="17" t="s">
        <v>1100</v>
      </c>
      <c r="B153" s="17" t="s">
        <v>1705</v>
      </c>
      <c r="C153" s="17" t="s">
        <v>1706</v>
      </c>
      <c r="D153" s="17" t="s">
        <v>1707</v>
      </c>
      <c r="E153" s="17" t="s">
        <v>632</v>
      </c>
      <c r="F153" s="17" t="s">
        <v>1708</v>
      </c>
      <c r="G153" s="18">
        <v>1</v>
      </c>
      <c r="H153" s="18">
        <v>1</v>
      </c>
      <c r="I153" s="19">
        <v>0</v>
      </c>
      <c r="J153" s="20">
        <v>0</v>
      </c>
      <c r="K153" s="21">
        <v>0</v>
      </c>
      <c r="L153" s="22">
        <v>1</v>
      </c>
      <c r="M153" s="37" t="s">
        <v>2092</v>
      </c>
      <c r="N153" s="37"/>
    </row>
    <row r="154" spans="1:14" x14ac:dyDescent="0.3">
      <c r="A154" s="17" t="s">
        <v>1039</v>
      </c>
      <c r="B154" s="17" t="s">
        <v>1709</v>
      </c>
      <c r="C154" s="17" t="s">
        <v>1674</v>
      </c>
      <c r="D154" s="17" t="s">
        <v>1147</v>
      </c>
      <c r="E154" s="17" t="s">
        <v>1041</v>
      </c>
      <c r="F154" s="17" t="s">
        <v>1710</v>
      </c>
      <c r="G154" s="18">
        <v>1</v>
      </c>
      <c r="H154" s="18">
        <v>2</v>
      </c>
      <c r="I154" s="19">
        <v>0</v>
      </c>
      <c r="J154" s="20">
        <v>0</v>
      </c>
      <c r="K154" s="21">
        <v>0</v>
      </c>
      <c r="L154" s="22">
        <v>1</v>
      </c>
      <c r="M154" s="37" t="s">
        <v>2092</v>
      </c>
      <c r="N154" s="37"/>
    </row>
    <row r="155" spans="1:14" x14ac:dyDescent="0.3">
      <c r="A155" s="17" t="s">
        <v>1711</v>
      </c>
      <c r="B155" s="17" t="s">
        <v>1712</v>
      </c>
      <c r="C155" s="17" t="s">
        <v>1713</v>
      </c>
      <c r="D155" s="17" t="s">
        <v>1179</v>
      </c>
      <c r="E155" s="17" t="s">
        <v>1714</v>
      </c>
      <c r="F155" s="17" t="s">
        <v>1715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7" t="s">
        <v>2091</v>
      </c>
      <c r="N155" s="37"/>
    </row>
    <row r="156" spans="1:14" x14ac:dyDescent="0.3">
      <c r="A156" s="17" t="s">
        <v>1096</v>
      </c>
      <c r="B156" s="17" t="s">
        <v>1716</v>
      </c>
      <c r="C156" s="17" t="s">
        <v>1717</v>
      </c>
      <c r="D156" s="17" t="s">
        <v>1179</v>
      </c>
      <c r="E156" s="17" t="s">
        <v>1098</v>
      </c>
      <c r="F156" s="17" t="s">
        <v>1718</v>
      </c>
      <c r="G156" s="18">
        <v>1</v>
      </c>
      <c r="H156" s="18">
        <v>4</v>
      </c>
      <c r="I156" s="19">
        <v>0</v>
      </c>
      <c r="J156" s="20">
        <v>0</v>
      </c>
      <c r="K156" s="21">
        <v>0</v>
      </c>
      <c r="L156" s="22">
        <v>1</v>
      </c>
      <c r="M156" s="37" t="s">
        <v>2092</v>
      </c>
      <c r="N156" s="37"/>
    </row>
    <row r="157" spans="1:14" x14ac:dyDescent="0.3">
      <c r="A157" s="17" t="s">
        <v>710</v>
      </c>
      <c r="B157" s="17" t="s">
        <v>1719</v>
      </c>
      <c r="C157" s="17" t="s">
        <v>1720</v>
      </c>
      <c r="D157" s="17" t="s">
        <v>1277</v>
      </c>
      <c r="E157" s="17" t="s">
        <v>712</v>
      </c>
      <c r="F157" s="17" t="s">
        <v>1721</v>
      </c>
      <c r="G157" s="18">
        <v>1</v>
      </c>
      <c r="H157" s="18">
        <v>1</v>
      </c>
      <c r="I157" s="19">
        <v>0</v>
      </c>
      <c r="J157" s="20">
        <v>0</v>
      </c>
      <c r="K157" s="21">
        <v>1</v>
      </c>
      <c r="L157" s="22">
        <v>0</v>
      </c>
      <c r="M157" s="37" t="s">
        <v>2092</v>
      </c>
      <c r="N157" s="37"/>
    </row>
    <row r="158" spans="1:14" x14ac:dyDescent="0.3">
      <c r="A158" s="17" t="s">
        <v>903</v>
      </c>
      <c r="B158" s="17" t="s">
        <v>1722</v>
      </c>
      <c r="C158" s="17" t="s">
        <v>1142</v>
      </c>
      <c r="D158" s="17" t="s">
        <v>1147</v>
      </c>
      <c r="E158" s="17" t="s">
        <v>884</v>
      </c>
      <c r="F158" s="17" t="s">
        <v>1723</v>
      </c>
      <c r="G158" s="18">
        <v>1</v>
      </c>
      <c r="H158" s="18">
        <v>1</v>
      </c>
      <c r="I158" s="19">
        <v>0</v>
      </c>
      <c r="J158" s="20">
        <v>0</v>
      </c>
      <c r="K158" s="21">
        <v>0</v>
      </c>
      <c r="L158" s="22">
        <v>1</v>
      </c>
      <c r="M158" s="37" t="s">
        <v>2089</v>
      </c>
      <c r="N158" s="37"/>
    </row>
    <row r="159" spans="1:14" x14ac:dyDescent="0.3">
      <c r="A159" s="17" t="s">
        <v>1724</v>
      </c>
      <c r="B159" s="17" t="s">
        <v>1725</v>
      </c>
      <c r="C159" s="17" t="s">
        <v>1726</v>
      </c>
      <c r="D159" s="17" t="s">
        <v>1727</v>
      </c>
      <c r="E159" s="17" t="s">
        <v>901</v>
      </c>
      <c r="F159" s="17" t="s">
        <v>1728</v>
      </c>
      <c r="G159" s="18">
        <v>1</v>
      </c>
      <c r="H159" s="18">
        <v>4</v>
      </c>
      <c r="I159" s="19">
        <v>1</v>
      </c>
      <c r="J159" s="20">
        <v>0</v>
      </c>
      <c r="K159" s="21">
        <v>0</v>
      </c>
      <c r="L159" s="22">
        <v>0</v>
      </c>
      <c r="M159" s="37" t="s">
        <v>2091</v>
      </c>
      <c r="N159" s="37"/>
    </row>
    <row r="160" spans="1:14" x14ac:dyDescent="0.3">
      <c r="A160" s="17" t="s">
        <v>1072</v>
      </c>
      <c r="B160" s="17" t="s">
        <v>1729</v>
      </c>
      <c r="C160" s="17" t="s">
        <v>1730</v>
      </c>
      <c r="D160" s="17" t="s">
        <v>1147</v>
      </c>
      <c r="E160" s="17" t="s">
        <v>884</v>
      </c>
      <c r="F160" s="17" t="s">
        <v>1731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37" t="s">
        <v>2089</v>
      </c>
      <c r="N160" s="37"/>
    </row>
    <row r="161" spans="1:14" x14ac:dyDescent="0.3">
      <c r="A161" s="17" t="s">
        <v>1732</v>
      </c>
      <c r="B161" s="17" t="s">
        <v>1733</v>
      </c>
      <c r="C161" s="17" t="s">
        <v>1734</v>
      </c>
      <c r="D161" s="17" t="s">
        <v>1147</v>
      </c>
      <c r="E161" s="17" t="s">
        <v>1735</v>
      </c>
      <c r="F161" s="17" t="s">
        <v>1732</v>
      </c>
      <c r="G161" s="18">
        <v>1</v>
      </c>
      <c r="H161" s="18">
        <v>3</v>
      </c>
      <c r="I161" s="19">
        <v>0</v>
      </c>
      <c r="J161" s="20">
        <v>1</v>
      </c>
      <c r="K161" s="21">
        <v>0</v>
      </c>
      <c r="L161" s="22">
        <v>0</v>
      </c>
      <c r="M161" s="37" t="s">
        <v>2091</v>
      </c>
      <c r="N161" s="37"/>
    </row>
    <row r="162" spans="1:14" x14ac:dyDescent="0.3">
      <c r="A162" s="17" t="s">
        <v>1736</v>
      </c>
      <c r="B162" s="17" t="s">
        <v>1737</v>
      </c>
      <c r="C162" s="17" t="s">
        <v>1341</v>
      </c>
      <c r="D162" s="17" t="s">
        <v>1425</v>
      </c>
      <c r="E162" s="17" t="s">
        <v>1738</v>
      </c>
      <c r="F162" s="17" t="s">
        <v>1739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7" t="s">
        <v>2091</v>
      </c>
      <c r="N162" s="37"/>
    </row>
    <row r="163" spans="1:14" x14ac:dyDescent="0.3">
      <c r="A163" s="17" t="s">
        <v>1740</v>
      </c>
      <c r="B163" s="17" t="s">
        <v>1741</v>
      </c>
      <c r="C163" s="17" t="s">
        <v>1742</v>
      </c>
      <c r="D163" s="17" t="s">
        <v>1179</v>
      </c>
      <c r="E163" s="17" t="s">
        <v>1743</v>
      </c>
      <c r="F163" s="17" t="s">
        <v>1744</v>
      </c>
      <c r="G163" s="18">
        <v>1</v>
      </c>
      <c r="H163" s="18">
        <v>4</v>
      </c>
      <c r="I163" s="19">
        <v>1</v>
      </c>
      <c r="J163" s="20">
        <v>0</v>
      </c>
      <c r="K163" s="21">
        <v>0</v>
      </c>
      <c r="L163" s="22">
        <v>0</v>
      </c>
      <c r="M163" s="37" t="s">
        <v>2091</v>
      </c>
      <c r="N163" s="37"/>
    </row>
    <row r="164" spans="1:14" x14ac:dyDescent="0.3">
      <c r="A164" s="17" t="s">
        <v>1745</v>
      </c>
      <c r="B164" s="17" t="s">
        <v>1601</v>
      </c>
      <c r="C164" s="17" t="s">
        <v>1746</v>
      </c>
      <c r="D164" s="17" t="s">
        <v>1179</v>
      </c>
      <c r="E164" s="17" t="s">
        <v>860</v>
      </c>
      <c r="F164" s="17" t="s">
        <v>1747</v>
      </c>
      <c r="G164" s="18">
        <v>1</v>
      </c>
      <c r="H164" s="18">
        <v>6</v>
      </c>
      <c r="I164" s="19">
        <v>1</v>
      </c>
      <c r="J164" s="20">
        <v>0</v>
      </c>
      <c r="K164" s="21">
        <v>0</v>
      </c>
      <c r="L164" s="22">
        <v>0</v>
      </c>
      <c r="M164" s="37" t="s">
        <v>2091</v>
      </c>
      <c r="N164" s="37"/>
    </row>
    <row r="165" spans="1:14" x14ac:dyDescent="0.3">
      <c r="A165" s="17" t="s">
        <v>1748</v>
      </c>
      <c r="B165" s="17" t="s">
        <v>1749</v>
      </c>
      <c r="C165" s="17" t="s">
        <v>1229</v>
      </c>
      <c r="D165" s="17" t="s">
        <v>1750</v>
      </c>
      <c r="E165" s="17" t="s">
        <v>901</v>
      </c>
      <c r="F165" s="17" t="s">
        <v>1751</v>
      </c>
      <c r="G165" s="18">
        <v>1</v>
      </c>
      <c r="H165" s="18">
        <v>5</v>
      </c>
      <c r="I165" s="19">
        <v>1</v>
      </c>
      <c r="J165" s="20">
        <v>0</v>
      </c>
      <c r="K165" s="21">
        <v>0</v>
      </c>
      <c r="L165" s="22">
        <v>0</v>
      </c>
      <c r="M165" s="37" t="s">
        <v>2091</v>
      </c>
      <c r="N165" s="37"/>
    </row>
    <row r="166" spans="1:14" x14ac:dyDescent="0.3">
      <c r="A166" s="17" t="s">
        <v>662</v>
      </c>
      <c r="B166" s="17" t="s">
        <v>1752</v>
      </c>
      <c r="C166" s="17" t="s">
        <v>1753</v>
      </c>
      <c r="D166" s="17" t="s">
        <v>1754</v>
      </c>
      <c r="E166" s="17" t="s">
        <v>664</v>
      </c>
      <c r="F166" s="17" t="s">
        <v>1755</v>
      </c>
      <c r="G166" s="18">
        <v>1</v>
      </c>
      <c r="H166" s="18">
        <v>1</v>
      </c>
      <c r="I166" s="19">
        <v>0</v>
      </c>
      <c r="J166" s="20">
        <v>0</v>
      </c>
      <c r="K166" s="21">
        <v>1</v>
      </c>
      <c r="L166" s="22">
        <v>0</v>
      </c>
      <c r="M166" s="37" t="s">
        <v>2092</v>
      </c>
      <c r="N166" s="37"/>
    </row>
    <row r="167" spans="1:14" x14ac:dyDescent="0.3">
      <c r="A167" s="17" t="s">
        <v>1756</v>
      </c>
      <c r="B167" s="17" t="s">
        <v>1757</v>
      </c>
      <c r="C167" s="17" t="s">
        <v>1758</v>
      </c>
      <c r="D167" s="17" t="s">
        <v>1759</v>
      </c>
      <c r="E167" s="17" t="s">
        <v>1153</v>
      </c>
      <c r="F167" s="17" t="s">
        <v>1760</v>
      </c>
      <c r="G167" s="18">
        <v>1</v>
      </c>
      <c r="H167" s="18">
        <v>2</v>
      </c>
      <c r="I167" s="19">
        <v>1</v>
      </c>
      <c r="J167" s="20">
        <v>0</v>
      </c>
      <c r="K167" s="21">
        <v>0</v>
      </c>
      <c r="L167" s="22">
        <v>0</v>
      </c>
      <c r="M167" s="37" t="s">
        <v>2090</v>
      </c>
      <c r="N167" s="37"/>
    </row>
    <row r="168" spans="1:14" x14ac:dyDescent="0.3">
      <c r="A168" s="17" t="s">
        <v>1070</v>
      </c>
      <c r="B168" s="17" t="s">
        <v>1761</v>
      </c>
      <c r="C168" s="17" t="s">
        <v>1762</v>
      </c>
      <c r="D168" s="17" t="s">
        <v>1147</v>
      </c>
      <c r="E168" s="17" t="s">
        <v>674</v>
      </c>
      <c r="F168" s="17" t="s">
        <v>1763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7" t="s">
        <v>2092</v>
      </c>
      <c r="N168" s="37"/>
    </row>
    <row r="169" spans="1:14" x14ac:dyDescent="0.3">
      <c r="A169" s="17" t="s">
        <v>728</v>
      </c>
      <c r="B169" s="17" t="s">
        <v>1764</v>
      </c>
      <c r="C169" s="17" t="s">
        <v>1765</v>
      </c>
      <c r="D169" s="17" t="s">
        <v>1147</v>
      </c>
      <c r="E169" s="17" t="s">
        <v>730</v>
      </c>
      <c r="F169" s="17" t="s">
        <v>1766</v>
      </c>
      <c r="G169" s="18">
        <v>1</v>
      </c>
      <c r="H169" s="18">
        <v>1</v>
      </c>
      <c r="I169" s="19">
        <v>0</v>
      </c>
      <c r="J169" s="20">
        <v>0</v>
      </c>
      <c r="K169" s="21">
        <v>1</v>
      </c>
      <c r="L169" s="22">
        <v>0</v>
      </c>
      <c r="M169" s="37" t="s">
        <v>2092</v>
      </c>
      <c r="N169" s="37"/>
    </row>
    <row r="170" spans="1:14" x14ac:dyDescent="0.3">
      <c r="A170" s="17" t="s">
        <v>1767</v>
      </c>
      <c r="B170" s="17" t="s">
        <v>1768</v>
      </c>
      <c r="C170" s="17" t="s">
        <v>1769</v>
      </c>
      <c r="D170" s="17" t="s">
        <v>1412</v>
      </c>
      <c r="E170" s="17" t="s">
        <v>1413</v>
      </c>
      <c r="F170" s="17" t="s">
        <v>1770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7" t="s">
        <v>2091</v>
      </c>
      <c r="N170" s="37"/>
    </row>
    <row r="171" spans="1:14" x14ac:dyDescent="0.3">
      <c r="A171" s="17" t="s">
        <v>1771</v>
      </c>
      <c r="B171" s="17" t="s">
        <v>1772</v>
      </c>
      <c r="C171" s="17" t="s">
        <v>1773</v>
      </c>
      <c r="D171" s="17" t="s">
        <v>1774</v>
      </c>
      <c r="E171" s="17" t="s">
        <v>1775</v>
      </c>
      <c r="F171" s="17" t="s">
        <v>1776</v>
      </c>
      <c r="G171" s="18">
        <v>1</v>
      </c>
      <c r="H171" s="18">
        <v>10</v>
      </c>
      <c r="I171" s="19">
        <v>0</v>
      </c>
      <c r="J171" s="20">
        <v>1</v>
      </c>
      <c r="K171" s="21">
        <v>0</v>
      </c>
      <c r="L171" s="22">
        <v>0</v>
      </c>
      <c r="M171" s="37" t="s">
        <v>2091</v>
      </c>
      <c r="N171" s="37"/>
    </row>
    <row r="172" spans="1:14" x14ac:dyDescent="0.3">
      <c r="A172" s="17" t="s">
        <v>1061</v>
      </c>
      <c r="B172" s="17" t="s">
        <v>1777</v>
      </c>
      <c r="C172" s="17" t="s">
        <v>1778</v>
      </c>
      <c r="D172" s="17" t="s">
        <v>1147</v>
      </c>
      <c r="E172" s="17" t="s">
        <v>1063</v>
      </c>
      <c r="F172" s="17" t="s">
        <v>1779</v>
      </c>
      <c r="G172" s="18">
        <v>1</v>
      </c>
      <c r="H172" s="18">
        <v>1</v>
      </c>
      <c r="I172" s="19">
        <v>0</v>
      </c>
      <c r="J172" s="20">
        <v>0</v>
      </c>
      <c r="K172" s="21">
        <v>0</v>
      </c>
      <c r="L172" s="22">
        <v>1</v>
      </c>
      <c r="M172" s="37" t="s">
        <v>2092</v>
      </c>
      <c r="N172" s="37"/>
    </row>
    <row r="173" spans="1:14" x14ac:dyDescent="0.3">
      <c r="A173" s="17" t="s">
        <v>1780</v>
      </c>
      <c r="B173" s="17" t="s">
        <v>1781</v>
      </c>
      <c r="C173" s="17" t="s">
        <v>1782</v>
      </c>
      <c r="D173" s="17" t="s">
        <v>1783</v>
      </c>
      <c r="E173" s="17" t="s">
        <v>1784</v>
      </c>
      <c r="F173" s="17" t="s">
        <v>1785</v>
      </c>
      <c r="G173" s="18">
        <v>1</v>
      </c>
      <c r="H173" s="18">
        <v>4</v>
      </c>
      <c r="I173" s="19">
        <v>0</v>
      </c>
      <c r="J173" s="20">
        <v>1</v>
      </c>
      <c r="K173" s="21">
        <v>0</v>
      </c>
      <c r="L173" s="22">
        <v>0</v>
      </c>
      <c r="M173" s="37" t="s">
        <v>2098</v>
      </c>
      <c r="N173" s="37"/>
    </row>
    <row r="174" spans="1:14" x14ac:dyDescent="0.3">
      <c r="A174" s="17" t="s">
        <v>1786</v>
      </c>
      <c r="B174" s="17" t="s">
        <v>1787</v>
      </c>
      <c r="C174" s="17" t="s">
        <v>1788</v>
      </c>
      <c r="D174" s="17" t="s">
        <v>1147</v>
      </c>
      <c r="E174" s="17" t="s">
        <v>620</v>
      </c>
      <c r="F174" s="17" t="s">
        <v>1789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7" t="s">
        <v>2091</v>
      </c>
      <c r="N174" s="37"/>
    </row>
    <row r="175" spans="1:14" x14ac:dyDescent="0.3">
      <c r="A175" s="17" t="s">
        <v>1081</v>
      </c>
      <c r="B175" s="17" t="s">
        <v>1790</v>
      </c>
      <c r="C175" s="17" t="s">
        <v>1142</v>
      </c>
      <c r="D175" s="17" t="s">
        <v>1399</v>
      </c>
      <c r="E175" s="17" t="s">
        <v>884</v>
      </c>
      <c r="F175" s="17" t="s">
        <v>1791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37" t="s">
        <v>2089</v>
      </c>
      <c r="N175" s="37"/>
    </row>
    <row r="176" spans="1:14" x14ac:dyDescent="0.3">
      <c r="A176" s="17" t="s">
        <v>1792</v>
      </c>
      <c r="B176" s="17" t="s">
        <v>1793</v>
      </c>
      <c r="C176" s="17" t="s">
        <v>1142</v>
      </c>
      <c r="D176" s="17" t="s">
        <v>1794</v>
      </c>
      <c r="E176" s="17" t="s">
        <v>901</v>
      </c>
      <c r="F176" s="17" t="s">
        <v>1795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37" t="s">
        <v>2092</v>
      </c>
      <c r="N176" s="37"/>
    </row>
    <row r="177" spans="1:14" x14ac:dyDescent="0.3">
      <c r="A177" s="17" t="s">
        <v>1796</v>
      </c>
      <c r="B177" s="17" t="s">
        <v>1797</v>
      </c>
      <c r="C177" s="17" t="s">
        <v>1229</v>
      </c>
      <c r="D177" s="17" t="s">
        <v>1179</v>
      </c>
      <c r="E177" s="17" t="s">
        <v>856</v>
      </c>
      <c r="F177" s="17" t="s">
        <v>1798</v>
      </c>
      <c r="G177" s="18">
        <v>1</v>
      </c>
      <c r="H177" s="18">
        <v>4</v>
      </c>
      <c r="I177" s="19">
        <v>1</v>
      </c>
      <c r="J177" s="20">
        <v>0</v>
      </c>
      <c r="K177" s="21">
        <v>0</v>
      </c>
      <c r="L177" s="22">
        <v>0</v>
      </c>
      <c r="M177" s="37" t="s">
        <v>2091</v>
      </c>
      <c r="N177" s="37"/>
    </row>
    <row r="178" spans="1:14" x14ac:dyDescent="0.3">
      <c r="A178" s="17" t="s">
        <v>1799</v>
      </c>
      <c r="B178" s="17" t="s">
        <v>1800</v>
      </c>
      <c r="C178" s="17" t="s">
        <v>1801</v>
      </c>
      <c r="D178" s="17" t="s">
        <v>1152</v>
      </c>
      <c r="E178" s="17" t="s">
        <v>1153</v>
      </c>
      <c r="F178" s="17" t="s">
        <v>1802</v>
      </c>
      <c r="G178" s="18">
        <v>1</v>
      </c>
      <c r="H178" s="18">
        <v>1</v>
      </c>
      <c r="I178" s="19">
        <v>1</v>
      </c>
      <c r="J178" s="20">
        <v>0</v>
      </c>
      <c r="K178" s="21">
        <v>0</v>
      </c>
      <c r="L178" s="22">
        <v>0</v>
      </c>
      <c r="M178" s="37" t="s">
        <v>2090</v>
      </c>
      <c r="N178" s="37"/>
    </row>
    <row r="179" spans="1:14" x14ac:dyDescent="0.3">
      <c r="A179" s="17" t="s">
        <v>1803</v>
      </c>
      <c r="B179" s="17" t="s">
        <v>1351</v>
      </c>
      <c r="C179" s="17" t="s">
        <v>1189</v>
      </c>
      <c r="D179" s="17" t="s">
        <v>1804</v>
      </c>
      <c r="E179" s="17" t="s">
        <v>1191</v>
      </c>
      <c r="F179" s="17" t="s">
        <v>1805</v>
      </c>
      <c r="G179" s="18">
        <v>1</v>
      </c>
      <c r="H179" s="18">
        <v>6</v>
      </c>
      <c r="I179" s="19">
        <v>1</v>
      </c>
      <c r="J179" s="20">
        <v>0</v>
      </c>
      <c r="K179" s="21">
        <v>0</v>
      </c>
      <c r="L179" s="22">
        <v>0</v>
      </c>
      <c r="M179" s="37" t="s">
        <v>2091</v>
      </c>
      <c r="N179" s="37"/>
    </row>
    <row r="180" spans="1:14" x14ac:dyDescent="0.3">
      <c r="A180" s="17" t="s">
        <v>1806</v>
      </c>
      <c r="B180" s="17" t="s">
        <v>1807</v>
      </c>
      <c r="C180" s="17" t="s">
        <v>1808</v>
      </c>
      <c r="D180" s="17" t="s">
        <v>1809</v>
      </c>
      <c r="E180" s="17" t="s">
        <v>632</v>
      </c>
      <c r="F180" s="17" t="s">
        <v>1810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7" t="s">
        <v>2091</v>
      </c>
      <c r="N180" s="37"/>
    </row>
    <row r="181" spans="1:14" x14ac:dyDescent="0.3">
      <c r="A181" s="17" t="s">
        <v>610</v>
      </c>
      <c r="B181" s="17" t="s">
        <v>1811</v>
      </c>
      <c r="C181" s="17" t="s">
        <v>1812</v>
      </c>
      <c r="D181" s="17" t="s">
        <v>1459</v>
      </c>
      <c r="E181" s="17" t="s">
        <v>613</v>
      </c>
      <c r="F181" s="17" t="s">
        <v>1813</v>
      </c>
      <c r="G181" s="18">
        <v>1</v>
      </c>
      <c r="H181" s="18">
        <v>6</v>
      </c>
      <c r="I181" s="19">
        <v>0</v>
      </c>
      <c r="J181" s="20">
        <v>0</v>
      </c>
      <c r="K181" s="21">
        <v>1</v>
      </c>
      <c r="L181" s="22">
        <v>0</v>
      </c>
      <c r="M181" s="37" t="s">
        <v>2092</v>
      </c>
      <c r="N181" s="37"/>
    </row>
    <row r="182" spans="1:14" x14ac:dyDescent="0.3">
      <c r="A182" s="17" t="s">
        <v>914</v>
      </c>
      <c r="B182" s="17" t="s">
        <v>1814</v>
      </c>
      <c r="C182" s="17" t="s">
        <v>1142</v>
      </c>
      <c r="D182" s="17" t="s">
        <v>1147</v>
      </c>
      <c r="E182" s="17" t="s">
        <v>674</v>
      </c>
      <c r="F182" s="17" t="s">
        <v>1815</v>
      </c>
      <c r="G182" s="18">
        <v>1</v>
      </c>
      <c r="H182" s="18">
        <v>2</v>
      </c>
      <c r="I182" s="19">
        <v>0</v>
      </c>
      <c r="J182" s="20">
        <v>0</v>
      </c>
      <c r="K182" s="21">
        <v>0</v>
      </c>
      <c r="L182" s="22">
        <v>1</v>
      </c>
      <c r="M182" s="37" t="s">
        <v>2092</v>
      </c>
      <c r="N182" s="37"/>
    </row>
    <row r="183" spans="1:14" x14ac:dyDescent="0.3">
      <c r="A183" s="17" t="s">
        <v>1816</v>
      </c>
      <c r="B183" s="17" t="s">
        <v>1817</v>
      </c>
      <c r="C183" s="17" t="s">
        <v>1818</v>
      </c>
      <c r="D183" s="17" t="s">
        <v>1819</v>
      </c>
      <c r="E183" s="17" t="s">
        <v>860</v>
      </c>
      <c r="F183" s="17" t="s">
        <v>1820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7" t="s">
        <v>2094</v>
      </c>
      <c r="N183" s="37"/>
    </row>
    <row r="184" spans="1:14" x14ac:dyDescent="0.3">
      <c r="A184" s="17" t="s">
        <v>1075</v>
      </c>
      <c r="B184" s="17" t="s">
        <v>1821</v>
      </c>
      <c r="C184" s="17" t="s">
        <v>1822</v>
      </c>
      <c r="D184" s="17" t="s">
        <v>1147</v>
      </c>
      <c r="E184" s="17" t="s">
        <v>884</v>
      </c>
      <c r="F184" s="17" t="s">
        <v>1823</v>
      </c>
      <c r="G184" s="18">
        <v>1</v>
      </c>
      <c r="H184" s="18">
        <v>4</v>
      </c>
      <c r="I184" s="19">
        <v>0</v>
      </c>
      <c r="J184" s="20">
        <v>0</v>
      </c>
      <c r="K184" s="21">
        <v>0</v>
      </c>
      <c r="L184" s="22">
        <v>1</v>
      </c>
      <c r="M184" s="37" t="s">
        <v>2089</v>
      </c>
      <c r="N184" s="37"/>
    </row>
    <row r="185" spans="1:14" x14ac:dyDescent="0.3">
      <c r="A185" s="17" t="s">
        <v>642</v>
      </c>
      <c r="B185" s="17" t="s">
        <v>643</v>
      </c>
      <c r="C185" s="17" t="s">
        <v>1824</v>
      </c>
      <c r="D185" s="17" t="s">
        <v>1147</v>
      </c>
      <c r="E185" s="17" t="s">
        <v>606</v>
      </c>
      <c r="F185" s="17" t="s">
        <v>1825</v>
      </c>
      <c r="G185" s="18">
        <v>1</v>
      </c>
      <c r="H185" s="18">
        <v>2</v>
      </c>
      <c r="I185" s="19">
        <v>0</v>
      </c>
      <c r="J185" s="20">
        <v>0</v>
      </c>
      <c r="K185" s="21">
        <v>1</v>
      </c>
      <c r="L185" s="22">
        <v>0</v>
      </c>
      <c r="M185" s="37" t="s">
        <v>2092</v>
      </c>
      <c r="N185" s="37"/>
    </row>
    <row r="186" spans="1:14" x14ac:dyDescent="0.3">
      <c r="A186" s="17" t="s">
        <v>702</v>
      </c>
      <c r="B186" s="17" t="s">
        <v>1826</v>
      </c>
      <c r="C186" s="17" t="s">
        <v>1142</v>
      </c>
      <c r="D186" s="17" t="s">
        <v>1190</v>
      </c>
      <c r="E186" s="17" t="s">
        <v>632</v>
      </c>
      <c r="F186" s="17" t="s">
        <v>1827</v>
      </c>
      <c r="G186" s="18">
        <v>1</v>
      </c>
      <c r="H186" s="18">
        <v>10</v>
      </c>
      <c r="I186" s="19">
        <v>0</v>
      </c>
      <c r="J186" s="20">
        <v>0</v>
      </c>
      <c r="K186" s="21">
        <v>1</v>
      </c>
      <c r="L186" s="22">
        <v>0</v>
      </c>
      <c r="M186" s="37" t="s">
        <v>2092</v>
      </c>
      <c r="N186" s="37"/>
    </row>
    <row r="187" spans="1:14" x14ac:dyDescent="0.3">
      <c r="A187" s="17" t="s">
        <v>1828</v>
      </c>
      <c r="B187" s="17" t="s">
        <v>1829</v>
      </c>
      <c r="C187" s="17" t="s">
        <v>1830</v>
      </c>
      <c r="D187" s="17" t="s">
        <v>1831</v>
      </c>
      <c r="E187" s="17" t="s">
        <v>790</v>
      </c>
      <c r="F187" s="17" t="s">
        <v>1832</v>
      </c>
      <c r="G187" s="18">
        <v>1</v>
      </c>
      <c r="H187" s="18">
        <v>6</v>
      </c>
      <c r="I187" s="19">
        <v>1</v>
      </c>
      <c r="J187" s="20">
        <v>0</v>
      </c>
      <c r="K187" s="21">
        <v>0</v>
      </c>
      <c r="L187" s="22">
        <v>0</v>
      </c>
      <c r="M187" s="37" t="s">
        <v>2091</v>
      </c>
      <c r="N187" s="37"/>
    </row>
    <row r="188" spans="1:14" x14ac:dyDescent="0.3">
      <c r="A188" s="17" t="s">
        <v>1833</v>
      </c>
      <c r="B188" s="17" t="s">
        <v>1834</v>
      </c>
      <c r="C188" s="17" t="s">
        <v>1835</v>
      </c>
      <c r="D188" s="17" t="s">
        <v>1147</v>
      </c>
      <c r="E188" s="17" t="s">
        <v>1169</v>
      </c>
      <c r="F188" s="17" t="s">
        <v>1836</v>
      </c>
      <c r="G188" s="18">
        <v>1</v>
      </c>
      <c r="H188" s="18">
        <v>20</v>
      </c>
      <c r="I188" s="19">
        <v>1</v>
      </c>
      <c r="J188" s="20">
        <v>0</v>
      </c>
      <c r="K188" s="21">
        <v>0</v>
      </c>
      <c r="L188" s="22">
        <v>0</v>
      </c>
      <c r="M188" s="37" t="s">
        <v>2091</v>
      </c>
      <c r="N188" s="37"/>
    </row>
    <row r="189" spans="1:14" x14ac:dyDescent="0.3">
      <c r="A189" s="17" t="s">
        <v>1837</v>
      </c>
      <c r="B189" s="17" t="s">
        <v>1838</v>
      </c>
      <c r="C189" s="17" t="s">
        <v>1142</v>
      </c>
      <c r="D189" s="17" t="s">
        <v>1147</v>
      </c>
      <c r="E189" s="17" t="s">
        <v>1839</v>
      </c>
      <c r="F189" s="17" t="s">
        <v>1840</v>
      </c>
      <c r="G189" s="18">
        <v>1</v>
      </c>
      <c r="H189" s="18">
        <v>3</v>
      </c>
      <c r="I189" s="19">
        <v>0</v>
      </c>
      <c r="J189" s="20">
        <v>1</v>
      </c>
      <c r="K189" s="21">
        <v>0</v>
      </c>
      <c r="L189" s="22">
        <v>0</v>
      </c>
      <c r="M189" s="37" t="s">
        <v>2091</v>
      </c>
      <c r="N189" s="37"/>
    </row>
    <row r="190" spans="1:14" x14ac:dyDescent="0.3">
      <c r="A190" s="17" t="s">
        <v>1841</v>
      </c>
      <c r="B190" s="17" t="s">
        <v>1842</v>
      </c>
      <c r="C190" s="17" t="s">
        <v>1142</v>
      </c>
      <c r="D190" s="17" t="s">
        <v>1147</v>
      </c>
      <c r="E190" s="17" t="s">
        <v>626</v>
      </c>
      <c r="F190" s="17" t="s">
        <v>1843</v>
      </c>
      <c r="G190" s="18">
        <v>1</v>
      </c>
      <c r="H190" s="18">
        <v>25</v>
      </c>
      <c r="I190" s="19">
        <v>0</v>
      </c>
      <c r="J190" s="20">
        <v>1</v>
      </c>
      <c r="K190" s="21">
        <v>0</v>
      </c>
      <c r="L190" s="22">
        <v>0</v>
      </c>
      <c r="M190" s="37" t="s">
        <v>2091</v>
      </c>
      <c r="N190" s="37"/>
    </row>
    <row r="191" spans="1:14" x14ac:dyDescent="0.3">
      <c r="A191" s="17" t="s">
        <v>1106</v>
      </c>
      <c r="B191" s="17" t="s">
        <v>1844</v>
      </c>
      <c r="C191" s="17" t="s">
        <v>1845</v>
      </c>
      <c r="D191" s="17" t="s">
        <v>1147</v>
      </c>
      <c r="E191" s="17" t="s">
        <v>1108</v>
      </c>
      <c r="F191" s="17" t="s">
        <v>1846</v>
      </c>
      <c r="G191" s="18">
        <v>1</v>
      </c>
      <c r="H191" s="18">
        <v>3</v>
      </c>
      <c r="I191" s="19">
        <v>0</v>
      </c>
      <c r="J191" s="20">
        <v>0</v>
      </c>
      <c r="K191" s="21">
        <v>0</v>
      </c>
      <c r="L191" s="22">
        <v>1</v>
      </c>
      <c r="M191" s="37" t="s">
        <v>2092</v>
      </c>
      <c r="N191" s="37"/>
    </row>
    <row r="192" spans="1:14" x14ac:dyDescent="0.3">
      <c r="A192" s="17" t="s">
        <v>1847</v>
      </c>
      <c r="B192" s="17" t="s">
        <v>1749</v>
      </c>
      <c r="C192" s="17" t="s">
        <v>1232</v>
      </c>
      <c r="D192" s="17" t="s">
        <v>1147</v>
      </c>
      <c r="E192" s="17" t="s">
        <v>901</v>
      </c>
      <c r="F192" s="17" t="s">
        <v>1848</v>
      </c>
      <c r="G192" s="18">
        <v>1</v>
      </c>
      <c r="H192" s="18">
        <v>5</v>
      </c>
      <c r="I192" s="19">
        <v>1</v>
      </c>
      <c r="J192" s="20">
        <v>0</v>
      </c>
      <c r="K192" s="21">
        <v>0</v>
      </c>
      <c r="L192" s="22">
        <v>0</v>
      </c>
      <c r="M192" s="37" t="s">
        <v>2092</v>
      </c>
      <c r="N192" s="37"/>
    </row>
    <row r="193" spans="1:14" x14ac:dyDescent="0.3">
      <c r="A193" s="17" t="s">
        <v>771</v>
      </c>
      <c r="B193" s="17" t="s">
        <v>1849</v>
      </c>
      <c r="C193" s="17" t="s">
        <v>1850</v>
      </c>
      <c r="D193" s="17" t="s">
        <v>1851</v>
      </c>
      <c r="E193" s="17" t="s">
        <v>773</v>
      </c>
      <c r="F193" s="17" t="s">
        <v>1852</v>
      </c>
      <c r="G193" s="18">
        <v>1</v>
      </c>
      <c r="H193" s="18">
        <v>4</v>
      </c>
      <c r="I193" s="19">
        <v>0</v>
      </c>
      <c r="J193" s="20">
        <v>0</v>
      </c>
      <c r="K193" s="21">
        <v>1</v>
      </c>
      <c r="L193" s="22">
        <v>0</v>
      </c>
      <c r="M193" s="37" t="s">
        <v>2092</v>
      </c>
      <c r="N193" s="37"/>
    </row>
    <row r="194" spans="1:14" x14ac:dyDescent="0.3">
      <c r="A194" s="17" t="s">
        <v>1853</v>
      </c>
      <c r="B194" s="17" t="s">
        <v>1854</v>
      </c>
      <c r="C194" s="17" t="s">
        <v>1855</v>
      </c>
      <c r="D194" s="17" t="s">
        <v>1856</v>
      </c>
      <c r="E194" s="17" t="s">
        <v>1857</v>
      </c>
      <c r="F194" s="17" t="s">
        <v>1858</v>
      </c>
      <c r="G194" s="18">
        <v>1</v>
      </c>
      <c r="H194" s="18">
        <v>6</v>
      </c>
      <c r="I194" s="19">
        <v>1</v>
      </c>
      <c r="J194" s="20">
        <v>0</v>
      </c>
      <c r="K194" s="21">
        <v>0</v>
      </c>
      <c r="L194" s="22">
        <v>0</v>
      </c>
      <c r="M194" s="37" t="s">
        <v>2091</v>
      </c>
      <c r="N194" s="37"/>
    </row>
    <row r="195" spans="1:14" x14ac:dyDescent="0.3">
      <c r="A195" s="17" t="s">
        <v>1859</v>
      </c>
      <c r="B195" s="17" t="s">
        <v>1860</v>
      </c>
      <c r="C195" s="17" t="s">
        <v>1142</v>
      </c>
      <c r="D195" s="17" t="s">
        <v>1147</v>
      </c>
      <c r="E195" s="17" t="s">
        <v>1861</v>
      </c>
      <c r="F195" s="17" t="s">
        <v>1862</v>
      </c>
      <c r="G195" s="18">
        <v>1</v>
      </c>
      <c r="H195" s="18">
        <v>6</v>
      </c>
      <c r="I195" s="19">
        <v>0</v>
      </c>
      <c r="J195" s="20">
        <v>1</v>
      </c>
      <c r="K195" s="21">
        <v>0</v>
      </c>
      <c r="L195" s="22">
        <v>0</v>
      </c>
      <c r="M195" s="37" t="s">
        <v>2091</v>
      </c>
      <c r="N195" s="37"/>
    </row>
    <row r="196" spans="1:14" x14ac:dyDescent="0.3">
      <c r="A196" s="17" t="s">
        <v>1051</v>
      </c>
      <c r="B196" s="17" t="s">
        <v>1863</v>
      </c>
      <c r="C196" s="17" t="s">
        <v>1864</v>
      </c>
      <c r="D196" s="17" t="s">
        <v>1190</v>
      </c>
      <c r="E196" s="17" t="s">
        <v>1053</v>
      </c>
      <c r="F196" s="17" t="s">
        <v>1865</v>
      </c>
      <c r="G196" s="18">
        <v>1</v>
      </c>
      <c r="H196" s="18">
        <v>1</v>
      </c>
      <c r="I196" s="19">
        <v>0</v>
      </c>
      <c r="J196" s="20">
        <v>0</v>
      </c>
      <c r="K196" s="21">
        <v>0</v>
      </c>
      <c r="L196" s="22">
        <v>1</v>
      </c>
      <c r="M196" s="37" t="s">
        <v>2092</v>
      </c>
      <c r="N196" s="37"/>
    </row>
    <row r="197" spans="1:14" x14ac:dyDescent="0.3">
      <c r="A197" s="17" t="s">
        <v>690</v>
      </c>
      <c r="B197" s="17" t="s">
        <v>1866</v>
      </c>
      <c r="C197" s="17" t="s">
        <v>1645</v>
      </c>
      <c r="D197" s="17" t="s">
        <v>1867</v>
      </c>
      <c r="E197" s="17" t="s">
        <v>693</v>
      </c>
      <c r="F197" s="17" t="s">
        <v>1868</v>
      </c>
      <c r="G197" s="18">
        <v>1</v>
      </c>
      <c r="H197" s="18">
        <v>5</v>
      </c>
      <c r="I197" s="19">
        <v>0</v>
      </c>
      <c r="J197" s="20">
        <v>0</v>
      </c>
      <c r="K197" s="21">
        <v>1</v>
      </c>
      <c r="L197" s="22">
        <v>0</v>
      </c>
      <c r="M197" s="37" t="s">
        <v>2092</v>
      </c>
      <c r="N197" s="37"/>
    </row>
    <row r="198" spans="1:14" x14ac:dyDescent="0.3">
      <c r="A198" s="17" t="s">
        <v>952</v>
      </c>
      <c r="B198" s="17" t="s">
        <v>1869</v>
      </c>
      <c r="C198" s="17" t="s">
        <v>1142</v>
      </c>
      <c r="D198" s="17" t="s">
        <v>1870</v>
      </c>
      <c r="E198" s="17" t="s">
        <v>944</v>
      </c>
      <c r="F198" s="17" t="s">
        <v>1871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37" t="s">
        <v>2092</v>
      </c>
      <c r="N198" s="37"/>
    </row>
    <row r="199" spans="1:14" x14ac:dyDescent="0.3">
      <c r="A199" s="17" t="s">
        <v>1872</v>
      </c>
      <c r="B199" s="17" t="s">
        <v>1873</v>
      </c>
      <c r="C199" s="17" t="s">
        <v>1874</v>
      </c>
      <c r="D199" s="17" t="s">
        <v>1147</v>
      </c>
      <c r="E199" s="17" t="s">
        <v>1441</v>
      </c>
      <c r="F199" s="17" t="s">
        <v>1875</v>
      </c>
      <c r="G199" s="18">
        <v>1</v>
      </c>
      <c r="H199" s="18">
        <v>20</v>
      </c>
      <c r="I199" s="19">
        <v>0</v>
      </c>
      <c r="J199" s="20">
        <v>1</v>
      </c>
      <c r="K199" s="21">
        <v>0</v>
      </c>
      <c r="L199" s="22">
        <v>0</v>
      </c>
      <c r="M199" s="37" t="s">
        <v>2091</v>
      </c>
      <c r="N199" s="37"/>
    </row>
    <row r="200" spans="1:14" x14ac:dyDescent="0.3">
      <c r="A200" s="17" t="s">
        <v>1876</v>
      </c>
      <c r="B200" s="17" t="s">
        <v>1340</v>
      </c>
      <c r="C200" s="17" t="s">
        <v>1877</v>
      </c>
      <c r="D200" s="17" t="s">
        <v>1342</v>
      </c>
      <c r="E200" s="17" t="s">
        <v>632</v>
      </c>
      <c r="F200" s="17" t="s">
        <v>1878</v>
      </c>
      <c r="G200" s="18">
        <v>1</v>
      </c>
      <c r="H200" s="18">
        <v>4</v>
      </c>
      <c r="I200" s="19">
        <v>0</v>
      </c>
      <c r="J200" s="20">
        <v>1</v>
      </c>
      <c r="K200" s="21">
        <v>0</v>
      </c>
      <c r="L200" s="22">
        <v>0</v>
      </c>
      <c r="M200" s="37" t="s">
        <v>2091</v>
      </c>
      <c r="N200" s="37"/>
    </row>
    <row r="201" spans="1:14" x14ac:dyDescent="0.3">
      <c r="A201" s="17" t="s">
        <v>956</v>
      </c>
      <c r="B201" s="17" t="s">
        <v>1879</v>
      </c>
      <c r="C201" s="17" t="s">
        <v>1142</v>
      </c>
      <c r="D201" s="17" t="s">
        <v>1880</v>
      </c>
      <c r="E201" s="17" t="s">
        <v>884</v>
      </c>
      <c r="F201" s="17" t="s">
        <v>1881</v>
      </c>
      <c r="G201" s="18">
        <v>1</v>
      </c>
      <c r="H201" s="18">
        <v>6</v>
      </c>
      <c r="I201" s="19">
        <v>0</v>
      </c>
      <c r="J201" s="20">
        <v>0</v>
      </c>
      <c r="K201" s="21">
        <v>0</v>
      </c>
      <c r="L201" s="22">
        <v>1</v>
      </c>
      <c r="M201" s="37" t="s">
        <v>2089</v>
      </c>
      <c r="N201" s="37"/>
    </row>
    <row r="202" spans="1:14" x14ac:dyDescent="0.3">
      <c r="A202" s="17" t="s">
        <v>1882</v>
      </c>
      <c r="B202" s="17" t="s">
        <v>1883</v>
      </c>
      <c r="C202" s="17" t="s">
        <v>1884</v>
      </c>
      <c r="D202" s="17" t="s">
        <v>1173</v>
      </c>
      <c r="E202" s="17" t="s">
        <v>638</v>
      </c>
      <c r="F202" s="17" t="s">
        <v>1885</v>
      </c>
      <c r="G202" s="18">
        <v>1</v>
      </c>
      <c r="H202" s="18">
        <v>2</v>
      </c>
      <c r="I202" s="19">
        <v>1</v>
      </c>
      <c r="J202" s="20">
        <v>0</v>
      </c>
      <c r="K202" s="21">
        <v>0</v>
      </c>
      <c r="L202" s="22">
        <v>0</v>
      </c>
      <c r="M202" s="37" t="s">
        <v>2091</v>
      </c>
      <c r="N202" s="37"/>
    </row>
    <row r="203" spans="1:14" x14ac:dyDescent="0.3">
      <c r="A203" s="17" t="s">
        <v>1886</v>
      </c>
      <c r="B203" s="17" t="s">
        <v>1887</v>
      </c>
      <c r="C203" s="17" t="s">
        <v>1888</v>
      </c>
      <c r="D203" s="17" t="s">
        <v>1889</v>
      </c>
      <c r="E203" s="17" t="s">
        <v>632</v>
      </c>
      <c r="F203" s="17" t="s">
        <v>1890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37" t="s">
        <v>2091</v>
      </c>
      <c r="N203" s="37"/>
    </row>
    <row r="204" spans="1:14" x14ac:dyDescent="0.3">
      <c r="A204" s="17" t="s">
        <v>684</v>
      </c>
      <c r="B204" s="17" t="s">
        <v>1891</v>
      </c>
      <c r="C204" s="17" t="s">
        <v>1892</v>
      </c>
      <c r="D204" s="17" t="s">
        <v>1147</v>
      </c>
      <c r="E204" s="17" t="s">
        <v>686</v>
      </c>
      <c r="F204" s="17" t="s">
        <v>1893</v>
      </c>
      <c r="G204" s="18">
        <v>1</v>
      </c>
      <c r="H204" s="18">
        <v>1</v>
      </c>
      <c r="I204" s="19">
        <v>0</v>
      </c>
      <c r="J204" s="20">
        <v>0</v>
      </c>
      <c r="K204" s="21">
        <v>1</v>
      </c>
      <c r="L204" s="22">
        <v>0</v>
      </c>
      <c r="M204" s="37" t="s">
        <v>2092</v>
      </c>
      <c r="N204" s="37"/>
    </row>
    <row r="205" spans="1:14" x14ac:dyDescent="0.3">
      <c r="A205" s="17" t="s">
        <v>602</v>
      </c>
      <c r="B205" s="17" t="s">
        <v>1894</v>
      </c>
      <c r="C205" s="17" t="s">
        <v>1895</v>
      </c>
      <c r="D205" s="17" t="s">
        <v>1147</v>
      </c>
      <c r="E205" s="17" t="s">
        <v>606</v>
      </c>
      <c r="F205" s="17" t="s">
        <v>1896</v>
      </c>
      <c r="G205" s="18">
        <v>1</v>
      </c>
      <c r="H205" s="18">
        <v>5</v>
      </c>
      <c r="I205" s="19">
        <v>0</v>
      </c>
      <c r="J205" s="20">
        <v>0</v>
      </c>
      <c r="K205" s="21">
        <v>1</v>
      </c>
      <c r="L205" s="22">
        <v>0</v>
      </c>
      <c r="M205" s="37" t="s">
        <v>2092</v>
      </c>
      <c r="N205" s="37"/>
    </row>
    <row r="206" spans="1:14" x14ac:dyDescent="0.3">
      <c r="A206" s="17" t="s">
        <v>1897</v>
      </c>
      <c r="B206" s="17" t="s">
        <v>1898</v>
      </c>
      <c r="C206" s="17" t="s">
        <v>1899</v>
      </c>
      <c r="D206" s="17" t="s">
        <v>1900</v>
      </c>
      <c r="E206" s="17" t="s">
        <v>1169</v>
      </c>
      <c r="F206" s="17" t="s">
        <v>1901</v>
      </c>
      <c r="G206" s="18">
        <v>1</v>
      </c>
      <c r="H206" s="18">
        <v>3</v>
      </c>
      <c r="I206" s="19">
        <v>1</v>
      </c>
      <c r="J206" s="20">
        <v>0</v>
      </c>
      <c r="K206" s="21">
        <v>0</v>
      </c>
      <c r="L206" s="22">
        <v>0</v>
      </c>
      <c r="M206" s="37" t="s">
        <v>2091</v>
      </c>
      <c r="N206" s="37"/>
    </row>
    <row r="207" spans="1:14" x14ac:dyDescent="0.3">
      <c r="A207" s="17" t="s">
        <v>1088</v>
      </c>
      <c r="B207" s="17" t="s">
        <v>1902</v>
      </c>
      <c r="C207" s="17" t="s">
        <v>1903</v>
      </c>
      <c r="D207" s="17" t="s">
        <v>1904</v>
      </c>
      <c r="E207" s="17" t="s">
        <v>884</v>
      </c>
      <c r="F207" s="17" t="s">
        <v>1905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37" t="s">
        <v>2089</v>
      </c>
      <c r="N207" s="37"/>
    </row>
    <row r="208" spans="1:14" x14ac:dyDescent="0.3">
      <c r="A208" s="17" t="s">
        <v>942</v>
      </c>
      <c r="B208" s="17" t="s">
        <v>1906</v>
      </c>
      <c r="C208" s="17" t="s">
        <v>1142</v>
      </c>
      <c r="D208" s="17" t="s">
        <v>1907</v>
      </c>
      <c r="E208" s="17" t="s">
        <v>944</v>
      </c>
      <c r="F208" s="17" t="s">
        <v>1908</v>
      </c>
      <c r="G208" s="18">
        <v>1</v>
      </c>
      <c r="H208" s="18">
        <v>10</v>
      </c>
      <c r="I208" s="19">
        <v>0</v>
      </c>
      <c r="J208" s="20">
        <v>0</v>
      </c>
      <c r="K208" s="21">
        <v>0</v>
      </c>
      <c r="L208" s="22">
        <v>1</v>
      </c>
      <c r="M208" s="37" t="s">
        <v>2092</v>
      </c>
      <c r="N208" s="37"/>
    </row>
    <row r="209" spans="1:14" x14ac:dyDescent="0.3">
      <c r="A209" s="17" t="s">
        <v>1909</v>
      </c>
      <c r="B209" s="17" t="s">
        <v>1910</v>
      </c>
      <c r="C209" s="17" t="s">
        <v>1142</v>
      </c>
      <c r="D209" s="17" t="s">
        <v>1147</v>
      </c>
      <c r="E209" s="17" t="s">
        <v>1911</v>
      </c>
      <c r="F209" s="17" t="s">
        <v>1912</v>
      </c>
      <c r="G209" s="18">
        <v>1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37" t="s">
        <v>2091</v>
      </c>
      <c r="N209" s="37"/>
    </row>
    <row r="210" spans="1:14" x14ac:dyDescent="0.3">
      <c r="A210" s="17" t="s">
        <v>833</v>
      </c>
      <c r="B210" s="17" t="s">
        <v>1913</v>
      </c>
      <c r="C210" s="17" t="s">
        <v>1142</v>
      </c>
      <c r="D210" s="17" t="s">
        <v>1359</v>
      </c>
      <c r="E210" s="17" t="s">
        <v>836</v>
      </c>
      <c r="F210" s="17" t="s">
        <v>1914</v>
      </c>
      <c r="G210" s="18">
        <v>1</v>
      </c>
      <c r="H210" s="18">
        <v>3</v>
      </c>
      <c r="I210" s="19">
        <v>0</v>
      </c>
      <c r="J210" s="20">
        <v>0</v>
      </c>
      <c r="K210" s="21">
        <v>1</v>
      </c>
      <c r="L210" s="22">
        <v>0</v>
      </c>
      <c r="M210" s="37" t="s">
        <v>2092</v>
      </c>
      <c r="N210" s="37"/>
    </row>
    <row r="211" spans="1:14" x14ac:dyDescent="0.3">
      <c r="A211" s="17" t="s">
        <v>1915</v>
      </c>
      <c r="B211" s="17" t="s">
        <v>1916</v>
      </c>
      <c r="C211" s="17" t="s">
        <v>1142</v>
      </c>
      <c r="D211" s="17" t="s">
        <v>1277</v>
      </c>
      <c r="E211" s="17" t="s">
        <v>626</v>
      </c>
      <c r="F211" s="17" t="s">
        <v>1917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37" t="s">
        <v>2091</v>
      </c>
      <c r="N211" s="37"/>
    </row>
    <row r="212" spans="1:14" x14ac:dyDescent="0.3">
      <c r="A212" s="17" t="s">
        <v>807</v>
      </c>
      <c r="B212" s="17" t="s">
        <v>1918</v>
      </c>
      <c r="C212" s="17" t="s">
        <v>1919</v>
      </c>
      <c r="D212" s="17" t="s">
        <v>1920</v>
      </c>
      <c r="E212" s="17" t="s">
        <v>809</v>
      </c>
      <c r="F212" s="17" t="s">
        <v>1921</v>
      </c>
      <c r="G212" s="18">
        <v>1</v>
      </c>
      <c r="H212" s="18">
        <v>1</v>
      </c>
      <c r="I212" s="19">
        <v>0</v>
      </c>
      <c r="J212" s="20">
        <v>0</v>
      </c>
      <c r="K212" s="21">
        <v>1</v>
      </c>
      <c r="L212" s="22">
        <v>0</v>
      </c>
      <c r="M212" s="37" t="s">
        <v>2092</v>
      </c>
      <c r="N212" s="37"/>
    </row>
    <row r="213" spans="1:14" x14ac:dyDescent="0.3">
      <c r="A213" s="17" t="s">
        <v>719</v>
      </c>
      <c r="B213" s="17" t="s">
        <v>720</v>
      </c>
      <c r="C213" s="17" t="s">
        <v>1142</v>
      </c>
      <c r="D213" s="17" t="s">
        <v>1299</v>
      </c>
      <c r="E213" s="17" t="s">
        <v>722</v>
      </c>
      <c r="F213" s="17" t="s">
        <v>1922</v>
      </c>
      <c r="G213" s="18">
        <v>1</v>
      </c>
      <c r="H213" s="18">
        <v>1</v>
      </c>
      <c r="I213" s="19">
        <v>0</v>
      </c>
      <c r="J213" s="20">
        <v>0</v>
      </c>
      <c r="K213" s="21">
        <v>1</v>
      </c>
      <c r="L213" s="22">
        <v>0</v>
      </c>
      <c r="M213" s="37" t="s">
        <v>2092</v>
      </c>
      <c r="N213" s="37"/>
    </row>
    <row r="214" spans="1:14" x14ac:dyDescent="0.3">
      <c r="A214" s="17" t="s">
        <v>1084</v>
      </c>
      <c r="B214" s="17" t="s">
        <v>1923</v>
      </c>
      <c r="C214" s="17" t="s">
        <v>1924</v>
      </c>
      <c r="D214" s="17" t="s">
        <v>1925</v>
      </c>
      <c r="E214" s="17" t="s">
        <v>884</v>
      </c>
      <c r="F214" s="17" t="s">
        <v>1926</v>
      </c>
      <c r="G214" s="18">
        <v>1</v>
      </c>
      <c r="H214" s="18">
        <v>2</v>
      </c>
      <c r="I214" s="19">
        <v>0</v>
      </c>
      <c r="J214" s="20">
        <v>0</v>
      </c>
      <c r="K214" s="21">
        <v>0</v>
      </c>
      <c r="L214" s="22">
        <v>1</v>
      </c>
      <c r="M214" s="37" t="s">
        <v>2089</v>
      </c>
      <c r="N214" s="37"/>
    </row>
    <row r="215" spans="1:14" x14ac:dyDescent="0.3">
      <c r="A215" s="17" t="s">
        <v>843</v>
      </c>
      <c r="B215" s="17" t="s">
        <v>1927</v>
      </c>
      <c r="C215" s="17" t="s">
        <v>1928</v>
      </c>
      <c r="D215" s="17" t="s">
        <v>1359</v>
      </c>
      <c r="E215" s="17" t="s">
        <v>818</v>
      </c>
      <c r="F215" s="17" t="s">
        <v>1929</v>
      </c>
      <c r="G215" s="18">
        <v>1</v>
      </c>
      <c r="H215" s="18">
        <v>1</v>
      </c>
      <c r="I215" s="19">
        <v>0</v>
      </c>
      <c r="J215" s="20">
        <v>0</v>
      </c>
      <c r="K215" s="21">
        <v>1</v>
      </c>
      <c r="L215" s="22">
        <v>0</v>
      </c>
      <c r="M215" s="37" t="s">
        <v>2092</v>
      </c>
      <c r="N215" s="37"/>
    </row>
    <row r="216" spans="1:14" x14ac:dyDescent="0.3">
      <c r="A216" s="17" t="s">
        <v>1930</v>
      </c>
      <c r="B216" s="17" t="s">
        <v>1931</v>
      </c>
      <c r="C216" s="17" t="s">
        <v>1932</v>
      </c>
      <c r="D216" s="17" t="s">
        <v>1933</v>
      </c>
      <c r="E216" s="17" t="s">
        <v>632</v>
      </c>
      <c r="F216" s="17" t="s">
        <v>1934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7" t="s">
        <v>2091</v>
      </c>
      <c r="N216" s="37"/>
    </row>
    <row r="217" spans="1:14" x14ac:dyDescent="0.3">
      <c r="A217" s="17" t="s">
        <v>788</v>
      </c>
      <c r="B217" s="17" t="s">
        <v>1935</v>
      </c>
      <c r="C217" s="17" t="s">
        <v>1142</v>
      </c>
      <c r="D217" s="17" t="s">
        <v>1831</v>
      </c>
      <c r="E217" s="17" t="s">
        <v>790</v>
      </c>
      <c r="F217" s="17" t="s">
        <v>1936</v>
      </c>
      <c r="G217" s="18">
        <v>1</v>
      </c>
      <c r="H217" s="18">
        <v>2</v>
      </c>
      <c r="I217" s="19">
        <v>0</v>
      </c>
      <c r="J217" s="20">
        <v>0</v>
      </c>
      <c r="K217" s="21">
        <v>1</v>
      </c>
      <c r="L217" s="22">
        <v>0</v>
      </c>
      <c r="M217" s="37" t="s">
        <v>2092</v>
      </c>
      <c r="N217" s="37"/>
    </row>
    <row r="218" spans="1:14" x14ac:dyDescent="0.3">
      <c r="A218" s="17" t="s">
        <v>1086</v>
      </c>
      <c r="B218" s="17" t="s">
        <v>1937</v>
      </c>
      <c r="C218" s="17" t="s">
        <v>1938</v>
      </c>
      <c r="D218" s="17" t="s">
        <v>1147</v>
      </c>
      <c r="E218" s="17" t="s">
        <v>884</v>
      </c>
      <c r="F218" s="17" t="s">
        <v>1939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37" t="s">
        <v>2089</v>
      </c>
      <c r="N218" s="37"/>
    </row>
    <row r="219" spans="1:14" x14ac:dyDescent="0.3">
      <c r="A219" s="17" t="s">
        <v>1940</v>
      </c>
      <c r="B219" s="17" t="s">
        <v>1941</v>
      </c>
      <c r="C219" s="17" t="s">
        <v>1942</v>
      </c>
      <c r="D219" s="17" t="s">
        <v>1179</v>
      </c>
      <c r="E219" s="17" t="s">
        <v>1943</v>
      </c>
      <c r="F219" s="17" t="s">
        <v>1944</v>
      </c>
      <c r="G219" s="18">
        <v>1</v>
      </c>
      <c r="H219" s="18">
        <v>2</v>
      </c>
      <c r="I219" s="19">
        <v>1</v>
      </c>
      <c r="J219" s="20">
        <v>0</v>
      </c>
      <c r="K219" s="21">
        <v>0</v>
      </c>
      <c r="L219" s="22">
        <v>0</v>
      </c>
      <c r="M219" s="37" t="s">
        <v>2091</v>
      </c>
      <c r="N219" s="37"/>
    </row>
    <row r="220" spans="1:14" x14ac:dyDescent="0.3">
      <c r="A220" s="17" t="s">
        <v>1945</v>
      </c>
      <c r="B220" s="17" t="s">
        <v>1946</v>
      </c>
      <c r="C220" s="17" t="s">
        <v>1947</v>
      </c>
      <c r="D220" s="17" t="s">
        <v>1152</v>
      </c>
      <c r="E220" s="17" t="s">
        <v>1948</v>
      </c>
      <c r="F220" s="17" t="s">
        <v>1949</v>
      </c>
      <c r="G220" s="18">
        <v>1</v>
      </c>
      <c r="H220" s="18">
        <v>2</v>
      </c>
      <c r="I220" s="19">
        <v>0</v>
      </c>
      <c r="J220" s="20">
        <v>1</v>
      </c>
      <c r="K220" s="21">
        <v>0</v>
      </c>
      <c r="L220" s="22">
        <v>0</v>
      </c>
      <c r="M220" s="37" t="s">
        <v>2091</v>
      </c>
      <c r="N220" s="37"/>
    </row>
    <row r="221" spans="1:14" x14ac:dyDescent="0.3">
      <c r="A221" s="17" t="s">
        <v>714</v>
      </c>
      <c r="B221" s="17" t="s">
        <v>1950</v>
      </c>
      <c r="C221" s="17" t="s">
        <v>1951</v>
      </c>
      <c r="D221" s="17" t="s">
        <v>1190</v>
      </c>
      <c r="E221" s="17" t="s">
        <v>632</v>
      </c>
      <c r="F221" s="17" t="s">
        <v>1952</v>
      </c>
      <c r="G221" s="18">
        <v>1</v>
      </c>
      <c r="H221" s="18">
        <v>2</v>
      </c>
      <c r="I221" s="19">
        <v>0</v>
      </c>
      <c r="J221" s="20">
        <v>0</v>
      </c>
      <c r="K221" s="21">
        <v>1</v>
      </c>
      <c r="L221" s="22">
        <v>0</v>
      </c>
      <c r="M221" s="37" t="s">
        <v>2092</v>
      </c>
      <c r="N221" s="37"/>
    </row>
    <row r="222" spans="1:14" x14ac:dyDescent="0.3">
      <c r="A222" s="17" t="s">
        <v>1953</v>
      </c>
      <c r="B222" s="17" t="s">
        <v>1182</v>
      </c>
      <c r="C222" s="17" t="s">
        <v>1954</v>
      </c>
      <c r="D222" s="17" t="s">
        <v>1179</v>
      </c>
      <c r="E222" s="17" t="s">
        <v>860</v>
      </c>
      <c r="F222" s="17" t="s">
        <v>1955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7" t="s">
        <v>2091</v>
      </c>
      <c r="N222" s="37"/>
    </row>
    <row r="223" spans="1:14" x14ac:dyDescent="0.3">
      <c r="A223" s="17" t="s">
        <v>1956</v>
      </c>
      <c r="B223" s="17" t="s">
        <v>1957</v>
      </c>
      <c r="C223" s="17" t="s">
        <v>1958</v>
      </c>
      <c r="D223" s="17" t="s">
        <v>1959</v>
      </c>
      <c r="E223" s="17" t="s">
        <v>756</v>
      </c>
      <c r="F223" s="17" t="s">
        <v>1960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37" t="s">
        <v>2092</v>
      </c>
      <c r="N223" s="37"/>
    </row>
    <row r="224" spans="1:14" x14ac:dyDescent="0.3">
      <c r="A224" s="17" t="s">
        <v>811</v>
      </c>
      <c r="B224" s="17" t="s">
        <v>1961</v>
      </c>
      <c r="C224" s="17" t="s">
        <v>1962</v>
      </c>
      <c r="D224" s="17" t="s">
        <v>1147</v>
      </c>
      <c r="E224" s="17" t="s">
        <v>620</v>
      </c>
      <c r="F224" s="17" t="s">
        <v>1963</v>
      </c>
      <c r="G224" s="18">
        <v>1</v>
      </c>
      <c r="H224" s="18">
        <v>1</v>
      </c>
      <c r="I224" s="19">
        <v>0</v>
      </c>
      <c r="J224" s="20">
        <v>0</v>
      </c>
      <c r="K224" s="21">
        <v>1</v>
      </c>
      <c r="L224" s="22">
        <v>0</v>
      </c>
      <c r="M224" s="37" t="s">
        <v>2092</v>
      </c>
      <c r="N224" s="37"/>
    </row>
    <row r="225" spans="1:14" x14ac:dyDescent="0.3">
      <c r="A225" s="17" t="s">
        <v>749</v>
      </c>
      <c r="B225" s="17" t="s">
        <v>1964</v>
      </c>
      <c r="C225" s="17" t="s">
        <v>1965</v>
      </c>
      <c r="D225" s="17" t="s">
        <v>1147</v>
      </c>
      <c r="E225" s="17" t="s">
        <v>620</v>
      </c>
      <c r="F225" s="17" t="s">
        <v>1966</v>
      </c>
      <c r="G225" s="18">
        <v>1</v>
      </c>
      <c r="H225" s="18">
        <v>3</v>
      </c>
      <c r="I225" s="19">
        <v>0</v>
      </c>
      <c r="J225" s="20">
        <v>0</v>
      </c>
      <c r="K225" s="21">
        <v>1</v>
      </c>
      <c r="L225" s="22">
        <v>0</v>
      </c>
      <c r="M225" s="37" t="s">
        <v>2093</v>
      </c>
      <c r="N225" s="37"/>
    </row>
    <row r="226" spans="1:14" x14ac:dyDescent="0.3">
      <c r="A226" s="17" t="s">
        <v>1967</v>
      </c>
      <c r="B226" s="17" t="s">
        <v>1968</v>
      </c>
      <c r="C226" s="17" t="s">
        <v>1969</v>
      </c>
      <c r="D226" s="17" t="s">
        <v>1970</v>
      </c>
      <c r="E226" s="17" t="s">
        <v>620</v>
      </c>
      <c r="F226" s="17" t="s">
        <v>1971</v>
      </c>
      <c r="G226" s="18">
        <v>1</v>
      </c>
      <c r="H226" s="18">
        <v>1</v>
      </c>
      <c r="I226" s="19">
        <v>1</v>
      </c>
      <c r="J226" s="20">
        <v>0</v>
      </c>
      <c r="K226" s="21">
        <v>0</v>
      </c>
      <c r="L226" s="22">
        <v>0</v>
      </c>
      <c r="M226" s="37" t="s">
        <v>2091</v>
      </c>
      <c r="N226" s="37"/>
    </row>
    <row r="227" spans="1:14" x14ac:dyDescent="0.3">
      <c r="A227" s="17" t="s">
        <v>1972</v>
      </c>
      <c r="B227" s="17" t="s">
        <v>1973</v>
      </c>
      <c r="C227" s="17" t="s">
        <v>1142</v>
      </c>
      <c r="D227" s="17" t="s">
        <v>1856</v>
      </c>
      <c r="E227" s="17" t="s">
        <v>1441</v>
      </c>
      <c r="F227" s="17" t="s">
        <v>1974</v>
      </c>
      <c r="G227" s="18">
        <v>1</v>
      </c>
      <c r="H227" s="18">
        <v>8</v>
      </c>
      <c r="I227" s="19">
        <v>0</v>
      </c>
      <c r="J227" s="20">
        <v>1</v>
      </c>
      <c r="K227" s="21">
        <v>0</v>
      </c>
      <c r="L227" s="22">
        <v>0</v>
      </c>
      <c r="M227" s="37" t="s">
        <v>2091</v>
      </c>
      <c r="N227" s="37"/>
    </row>
    <row r="228" spans="1:14" x14ac:dyDescent="0.3">
      <c r="A228" s="17" t="s">
        <v>732</v>
      </c>
      <c r="B228" s="17" t="s">
        <v>733</v>
      </c>
      <c r="C228" s="17" t="s">
        <v>1975</v>
      </c>
      <c r="D228" s="17" t="s">
        <v>1976</v>
      </c>
      <c r="E228" s="17" t="s">
        <v>734</v>
      </c>
      <c r="F228" s="17" t="s">
        <v>1977</v>
      </c>
      <c r="G228" s="18">
        <v>1</v>
      </c>
      <c r="H228" s="18">
        <v>2</v>
      </c>
      <c r="I228" s="19">
        <v>0</v>
      </c>
      <c r="J228" s="20">
        <v>0</v>
      </c>
      <c r="K228" s="21">
        <v>1</v>
      </c>
      <c r="L228" s="22">
        <v>0</v>
      </c>
      <c r="M228" s="37" t="s">
        <v>2092</v>
      </c>
      <c r="N228" s="37"/>
    </row>
    <row r="229" spans="1:14" x14ac:dyDescent="0.3">
      <c r="A229" s="17" t="s">
        <v>824</v>
      </c>
      <c r="B229" s="17" t="s">
        <v>1978</v>
      </c>
      <c r="C229" s="17" t="s">
        <v>1979</v>
      </c>
      <c r="D229" s="17" t="s">
        <v>1190</v>
      </c>
      <c r="E229" s="17" t="s">
        <v>632</v>
      </c>
      <c r="F229" s="17" t="s">
        <v>1980</v>
      </c>
      <c r="G229" s="18">
        <v>1</v>
      </c>
      <c r="H229" s="18">
        <v>1</v>
      </c>
      <c r="I229" s="19">
        <v>0</v>
      </c>
      <c r="J229" s="20">
        <v>0</v>
      </c>
      <c r="K229" s="21">
        <v>1</v>
      </c>
      <c r="L229" s="22">
        <v>0</v>
      </c>
      <c r="M229" s="37" t="s">
        <v>2092</v>
      </c>
      <c r="N229" s="37"/>
    </row>
    <row r="230" spans="1:14" x14ac:dyDescent="0.3">
      <c r="A230" s="17" t="s">
        <v>1981</v>
      </c>
      <c r="B230" s="17" t="s">
        <v>1982</v>
      </c>
      <c r="C230" s="17" t="s">
        <v>1983</v>
      </c>
      <c r="D230" s="17" t="s">
        <v>1179</v>
      </c>
      <c r="E230" s="17" t="s">
        <v>860</v>
      </c>
      <c r="F230" s="17" t="s">
        <v>1984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37" t="s">
        <v>2091</v>
      </c>
      <c r="N230" s="37"/>
    </row>
    <row r="231" spans="1:14" x14ac:dyDescent="0.3">
      <c r="A231" s="17" t="s">
        <v>1985</v>
      </c>
      <c r="B231" s="17" t="s">
        <v>1986</v>
      </c>
      <c r="C231" s="17" t="s">
        <v>1142</v>
      </c>
      <c r="D231" s="17" t="s">
        <v>1809</v>
      </c>
      <c r="E231" s="17" t="s">
        <v>626</v>
      </c>
      <c r="F231" s="17" t="s">
        <v>1987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37" t="s">
        <v>2091</v>
      </c>
      <c r="N231" s="37"/>
    </row>
    <row r="232" spans="1:14" x14ac:dyDescent="0.3">
      <c r="A232" s="17" t="s">
        <v>1988</v>
      </c>
      <c r="B232" s="17" t="s">
        <v>1989</v>
      </c>
      <c r="C232" s="17" t="s">
        <v>1990</v>
      </c>
      <c r="D232" s="17" t="s">
        <v>1440</v>
      </c>
      <c r="E232" s="17" t="s">
        <v>1991</v>
      </c>
      <c r="F232" s="17" t="s">
        <v>1992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37" t="s">
        <v>2094</v>
      </c>
      <c r="N232" s="37"/>
    </row>
    <row r="233" spans="1:14" x14ac:dyDescent="0.3">
      <c r="A233" s="17" t="s">
        <v>997</v>
      </c>
      <c r="B233" s="17" t="s">
        <v>1993</v>
      </c>
      <c r="C233" s="17" t="s">
        <v>1674</v>
      </c>
      <c r="D233" s="17" t="s">
        <v>1750</v>
      </c>
      <c r="E233" s="17" t="s">
        <v>999</v>
      </c>
      <c r="F233" s="17" t="s">
        <v>1994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37" t="s">
        <v>2092</v>
      </c>
      <c r="N233" s="37"/>
    </row>
    <row r="234" spans="1:14" x14ac:dyDescent="0.3">
      <c r="A234" s="17" t="s">
        <v>1995</v>
      </c>
      <c r="B234" s="17" t="s">
        <v>1996</v>
      </c>
      <c r="C234" s="17" t="s">
        <v>1997</v>
      </c>
      <c r="D234" s="17" t="s">
        <v>1998</v>
      </c>
      <c r="E234" s="17" t="s">
        <v>1999</v>
      </c>
      <c r="F234" s="17" t="s">
        <v>2000</v>
      </c>
      <c r="G234" s="18">
        <v>1</v>
      </c>
      <c r="H234" s="18">
        <v>3</v>
      </c>
      <c r="I234" s="19">
        <v>1</v>
      </c>
      <c r="J234" s="20">
        <v>0</v>
      </c>
      <c r="K234" s="21">
        <v>0</v>
      </c>
      <c r="L234" s="22">
        <v>0</v>
      </c>
      <c r="M234" s="37" t="s">
        <v>2091</v>
      </c>
      <c r="N234" s="37"/>
    </row>
    <row r="235" spans="1:14" x14ac:dyDescent="0.3">
      <c r="A235" s="17" t="s">
        <v>738</v>
      </c>
      <c r="B235" s="17" t="s">
        <v>2001</v>
      </c>
      <c r="C235" s="17" t="s">
        <v>2002</v>
      </c>
      <c r="D235" s="17" t="s">
        <v>2003</v>
      </c>
      <c r="E235" s="17" t="s">
        <v>740</v>
      </c>
      <c r="F235" s="17" t="s">
        <v>2004</v>
      </c>
      <c r="G235" s="18">
        <v>1</v>
      </c>
      <c r="H235" s="18">
        <v>1</v>
      </c>
      <c r="I235" s="19">
        <v>0</v>
      </c>
      <c r="J235" s="20">
        <v>0</v>
      </c>
      <c r="K235" s="21">
        <v>1</v>
      </c>
      <c r="L235" s="22">
        <v>0</v>
      </c>
      <c r="M235" s="37" t="s">
        <v>2092</v>
      </c>
      <c r="N235" s="37"/>
    </row>
    <row r="236" spans="1:14" x14ac:dyDescent="0.3">
      <c r="A236" s="17" t="s">
        <v>2005</v>
      </c>
      <c r="B236" s="17" t="s">
        <v>2006</v>
      </c>
      <c r="C236" s="17" t="s">
        <v>2007</v>
      </c>
      <c r="D236" s="17" t="s">
        <v>1465</v>
      </c>
      <c r="E236" s="17" t="s">
        <v>2008</v>
      </c>
      <c r="F236" s="17" t="s">
        <v>2009</v>
      </c>
      <c r="G236" s="18">
        <v>1</v>
      </c>
      <c r="H236" s="18">
        <v>1</v>
      </c>
      <c r="I236" s="19">
        <v>1</v>
      </c>
      <c r="J236" s="20">
        <v>0</v>
      </c>
      <c r="K236" s="21">
        <v>0</v>
      </c>
      <c r="L236" s="22">
        <v>0</v>
      </c>
      <c r="M236" s="37" t="s">
        <v>2091</v>
      </c>
      <c r="N236" s="37"/>
    </row>
    <row r="237" spans="1:14" x14ac:dyDescent="0.3">
      <c r="A237" s="17" t="s">
        <v>794</v>
      </c>
      <c r="B237" s="17" t="s">
        <v>1276</v>
      </c>
      <c r="C237" s="17" t="s">
        <v>1232</v>
      </c>
      <c r="D237" s="17" t="s">
        <v>1277</v>
      </c>
      <c r="E237" s="17" t="s">
        <v>626</v>
      </c>
      <c r="F237" s="17" t="s">
        <v>2010</v>
      </c>
      <c r="G237" s="18">
        <v>1</v>
      </c>
      <c r="H237" s="18">
        <v>2</v>
      </c>
      <c r="I237" s="19">
        <v>0</v>
      </c>
      <c r="J237" s="20">
        <v>0</v>
      </c>
      <c r="K237" s="21">
        <v>1</v>
      </c>
      <c r="L237" s="22">
        <v>0</v>
      </c>
      <c r="M237" s="37" t="s">
        <v>2092</v>
      </c>
      <c r="N237" s="37"/>
    </row>
    <row r="238" spans="1:14" x14ac:dyDescent="0.3">
      <c r="A238" s="17" t="s">
        <v>1031</v>
      </c>
      <c r="B238" s="17" t="s">
        <v>2011</v>
      </c>
      <c r="C238" s="17" t="s">
        <v>2012</v>
      </c>
      <c r="D238" s="17" t="s">
        <v>1727</v>
      </c>
      <c r="E238" s="17" t="s">
        <v>1033</v>
      </c>
      <c r="F238" s="17" t="s">
        <v>2013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7" t="s">
        <v>2092</v>
      </c>
      <c r="N238" s="37"/>
    </row>
    <row r="239" spans="1:14" x14ac:dyDescent="0.3">
      <c r="A239" s="17" t="s">
        <v>2014</v>
      </c>
      <c r="B239" s="17" t="s">
        <v>2015</v>
      </c>
      <c r="C239" s="17" t="s">
        <v>2016</v>
      </c>
      <c r="D239" s="17" t="s">
        <v>2017</v>
      </c>
      <c r="E239" s="17" t="s">
        <v>1258</v>
      </c>
      <c r="F239" s="17" t="s">
        <v>2018</v>
      </c>
      <c r="G239" s="18">
        <v>1</v>
      </c>
      <c r="H239" s="18">
        <v>1</v>
      </c>
      <c r="I239" s="19">
        <v>1</v>
      </c>
      <c r="J239" s="20">
        <v>0</v>
      </c>
      <c r="K239" s="21">
        <v>0</v>
      </c>
      <c r="L239" s="22">
        <v>0</v>
      </c>
      <c r="M239" s="37" t="s">
        <v>2090</v>
      </c>
      <c r="N239" s="37"/>
    </row>
    <row r="240" spans="1:14" x14ac:dyDescent="0.3">
      <c r="A240" s="17" t="s">
        <v>2019</v>
      </c>
      <c r="B240" s="17" t="s">
        <v>2020</v>
      </c>
      <c r="C240" s="17" t="s">
        <v>2021</v>
      </c>
      <c r="D240" s="17" t="s">
        <v>1200</v>
      </c>
      <c r="E240" s="17" t="s">
        <v>1407</v>
      </c>
      <c r="F240" s="17" t="s">
        <v>2022</v>
      </c>
      <c r="G240" s="18">
        <v>1</v>
      </c>
      <c r="H240" s="18">
        <v>1</v>
      </c>
      <c r="I240" s="19">
        <v>1</v>
      </c>
      <c r="J240" s="20">
        <v>0</v>
      </c>
      <c r="K240" s="21">
        <v>0</v>
      </c>
      <c r="L240" s="22">
        <v>0</v>
      </c>
      <c r="M240" s="37" t="s">
        <v>2091</v>
      </c>
      <c r="N240" s="37"/>
    </row>
    <row r="241" spans="1:14" x14ac:dyDescent="0.3">
      <c r="A241" s="17" t="s">
        <v>706</v>
      </c>
      <c r="B241" s="17" t="s">
        <v>707</v>
      </c>
      <c r="C241" s="17" t="s">
        <v>2023</v>
      </c>
      <c r="D241" s="17" t="s">
        <v>2024</v>
      </c>
      <c r="E241" s="17" t="s">
        <v>708</v>
      </c>
      <c r="F241" s="17" t="s">
        <v>2025</v>
      </c>
      <c r="G241" s="18">
        <v>1</v>
      </c>
      <c r="H241" s="18">
        <v>2</v>
      </c>
      <c r="I241" s="19">
        <v>0</v>
      </c>
      <c r="J241" s="20">
        <v>0</v>
      </c>
      <c r="K241" s="21">
        <v>1</v>
      </c>
      <c r="L241" s="22">
        <v>0</v>
      </c>
      <c r="M241" s="37" t="s">
        <v>2092</v>
      </c>
      <c r="N241" s="37"/>
    </row>
    <row r="242" spans="1:14" x14ac:dyDescent="0.3">
      <c r="A242" s="17" t="s">
        <v>1065</v>
      </c>
      <c r="B242" s="17" t="s">
        <v>2026</v>
      </c>
      <c r="C242" s="17" t="s">
        <v>2027</v>
      </c>
      <c r="D242" s="17" t="s">
        <v>2028</v>
      </c>
      <c r="E242" s="17" t="s">
        <v>632</v>
      </c>
      <c r="F242" s="17" t="s">
        <v>2029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37" t="s">
        <v>2092</v>
      </c>
      <c r="N242" s="37"/>
    </row>
    <row r="243" spans="1:14" x14ac:dyDescent="0.3">
      <c r="A243" s="17" t="s">
        <v>995</v>
      </c>
      <c r="B243" s="17" t="s">
        <v>2030</v>
      </c>
      <c r="C243" s="17" t="s">
        <v>1142</v>
      </c>
      <c r="D243" s="17" t="s">
        <v>1147</v>
      </c>
      <c r="E243" s="17" t="s">
        <v>928</v>
      </c>
      <c r="F243" s="17" t="s">
        <v>2031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2092</v>
      </c>
      <c r="N243" s="37"/>
    </row>
    <row r="244" spans="1:14" x14ac:dyDescent="0.3">
      <c r="A244" s="17" t="s">
        <v>2032</v>
      </c>
      <c r="B244" s="17" t="s">
        <v>2033</v>
      </c>
      <c r="C244" s="17" t="s">
        <v>2034</v>
      </c>
      <c r="D244" s="17" t="s">
        <v>1179</v>
      </c>
      <c r="E244" s="17" t="s">
        <v>2035</v>
      </c>
      <c r="F244" s="17" t="s">
        <v>2036</v>
      </c>
      <c r="G244" s="18">
        <v>1</v>
      </c>
      <c r="H244" s="18">
        <v>1</v>
      </c>
      <c r="I244" s="19">
        <v>1</v>
      </c>
      <c r="J244" s="20">
        <v>0</v>
      </c>
      <c r="K244" s="21">
        <v>0</v>
      </c>
      <c r="L244" s="22">
        <v>0</v>
      </c>
      <c r="M244" s="37" t="s">
        <v>2091</v>
      </c>
      <c r="N244" s="37"/>
    </row>
    <row r="245" spans="1:14" x14ac:dyDescent="0.3">
      <c r="A245" s="17" t="s">
        <v>2037</v>
      </c>
      <c r="B245" s="17" t="s">
        <v>2038</v>
      </c>
      <c r="C245" s="17" t="s">
        <v>2039</v>
      </c>
      <c r="D245" s="17" t="s">
        <v>1147</v>
      </c>
      <c r="E245" s="17" t="s">
        <v>2040</v>
      </c>
      <c r="F245" s="17" t="s">
        <v>2041</v>
      </c>
      <c r="G245" s="18">
        <v>1</v>
      </c>
      <c r="H245" s="18">
        <v>4</v>
      </c>
      <c r="I245" s="19">
        <v>1</v>
      </c>
      <c r="J245" s="20">
        <v>0</v>
      </c>
      <c r="K245" s="21">
        <v>0</v>
      </c>
      <c r="L245" s="22">
        <v>0</v>
      </c>
      <c r="M245" s="37" t="s">
        <v>2091</v>
      </c>
      <c r="N245" s="37"/>
    </row>
    <row r="246" spans="1:14" x14ac:dyDescent="0.3">
      <c r="A246" s="17" t="s">
        <v>784</v>
      </c>
      <c r="B246" s="17" t="s">
        <v>2042</v>
      </c>
      <c r="C246" s="17" t="s">
        <v>1294</v>
      </c>
      <c r="D246" s="17" t="s">
        <v>1147</v>
      </c>
      <c r="E246" s="17" t="s">
        <v>649</v>
      </c>
      <c r="F246" s="17" t="s">
        <v>2043</v>
      </c>
      <c r="G246" s="18">
        <v>1</v>
      </c>
      <c r="H246" s="18">
        <v>4</v>
      </c>
      <c r="I246" s="19">
        <v>0</v>
      </c>
      <c r="J246" s="20">
        <v>0</v>
      </c>
      <c r="K246" s="21">
        <v>1</v>
      </c>
      <c r="L246" s="22">
        <v>0</v>
      </c>
      <c r="M246" s="37" t="s">
        <v>2092</v>
      </c>
      <c r="N246" s="37"/>
    </row>
    <row r="247" spans="1:14" x14ac:dyDescent="0.3">
      <c r="A247" s="17" t="s">
        <v>2044</v>
      </c>
      <c r="B247" s="17" t="s">
        <v>2045</v>
      </c>
      <c r="C247" s="17" t="s">
        <v>2046</v>
      </c>
      <c r="D247" s="17" t="s">
        <v>1147</v>
      </c>
      <c r="E247" s="17" t="s">
        <v>1169</v>
      </c>
      <c r="F247" s="17" t="s">
        <v>2047</v>
      </c>
      <c r="G247" s="18">
        <v>1</v>
      </c>
      <c r="H247" s="18">
        <v>6</v>
      </c>
      <c r="I247" s="19">
        <v>1</v>
      </c>
      <c r="J247" s="20">
        <v>0</v>
      </c>
      <c r="K247" s="21">
        <v>0</v>
      </c>
      <c r="L247" s="22">
        <v>0</v>
      </c>
      <c r="M247" s="37" t="s">
        <v>2091</v>
      </c>
      <c r="N247" s="37"/>
    </row>
    <row r="248" spans="1:14" x14ac:dyDescent="0.3">
      <c r="A248" s="17" t="s">
        <v>849</v>
      </c>
      <c r="B248" s="17" t="s">
        <v>2048</v>
      </c>
      <c r="C248" s="17" t="s">
        <v>2049</v>
      </c>
      <c r="D248" s="17" t="s">
        <v>1147</v>
      </c>
      <c r="E248" s="17" t="s">
        <v>851</v>
      </c>
      <c r="F248" s="17" t="s">
        <v>2050</v>
      </c>
      <c r="G248" s="18">
        <v>1</v>
      </c>
      <c r="H248" s="18">
        <v>2</v>
      </c>
      <c r="I248" s="19">
        <v>0</v>
      </c>
      <c r="J248" s="20">
        <v>0</v>
      </c>
      <c r="K248" s="21">
        <v>1</v>
      </c>
      <c r="L248" s="22">
        <v>0</v>
      </c>
      <c r="M248" s="37" t="s">
        <v>2092</v>
      </c>
      <c r="N248" s="37"/>
    </row>
    <row r="249" spans="1:14" x14ac:dyDescent="0.3">
      <c r="A249" s="17" t="s">
        <v>1001</v>
      </c>
      <c r="B249" s="17" t="s">
        <v>2051</v>
      </c>
      <c r="C249" s="17" t="s">
        <v>2052</v>
      </c>
      <c r="D249" s="17" t="s">
        <v>1147</v>
      </c>
      <c r="E249" s="17" t="s">
        <v>1003</v>
      </c>
      <c r="F249" s="17" t="s">
        <v>2053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37" t="s">
        <v>2092</v>
      </c>
      <c r="N249" s="37"/>
    </row>
    <row r="250" spans="1:14" x14ac:dyDescent="0.3">
      <c r="A250" s="17" t="s">
        <v>2054</v>
      </c>
      <c r="B250" s="17" t="s">
        <v>2055</v>
      </c>
      <c r="C250" s="17" t="s">
        <v>2056</v>
      </c>
      <c r="D250" s="17" t="s">
        <v>1152</v>
      </c>
      <c r="E250" s="17" t="s">
        <v>2057</v>
      </c>
      <c r="F250" s="17" t="s">
        <v>2058</v>
      </c>
      <c r="G250" s="18">
        <v>1</v>
      </c>
      <c r="H250" s="18">
        <v>1</v>
      </c>
      <c r="I250" s="19">
        <v>1</v>
      </c>
      <c r="J250" s="20">
        <v>0</v>
      </c>
      <c r="K250" s="21">
        <v>0</v>
      </c>
      <c r="L250" s="22">
        <v>0</v>
      </c>
      <c r="M250" s="37" t="s">
        <v>2091</v>
      </c>
      <c r="N250" s="37"/>
    </row>
    <row r="251" spans="1:14" x14ac:dyDescent="0.3">
      <c r="A251" s="17" t="s">
        <v>1115</v>
      </c>
      <c r="B251" s="17" t="s">
        <v>2059</v>
      </c>
      <c r="C251" s="17" t="s">
        <v>2060</v>
      </c>
      <c r="D251" s="17" t="s">
        <v>1147</v>
      </c>
      <c r="E251" s="17" t="s">
        <v>620</v>
      </c>
      <c r="F251" s="17" t="s">
        <v>2061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37" t="s">
        <v>2092</v>
      </c>
      <c r="N251" s="37"/>
    </row>
    <row r="252" spans="1:14" x14ac:dyDescent="0.3">
      <c r="A252" s="17" t="s">
        <v>2062</v>
      </c>
      <c r="B252" s="17" t="s">
        <v>2063</v>
      </c>
      <c r="C252" s="17" t="s">
        <v>1502</v>
      </c>
      <c r="D252" s="17" t="s">
        <v>1299</v>
      </c>
      <c r="E252" s="17" t="s">
        <v>2064</v>
      </c>
      <c r="F252" s="17" t="s">
        <v>2065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37" t="s">
        <v>2091</v>
      </c>
      <c r="N252" s="37"/>
    </row>
    <row r="253" spans="1:14" x14ac:dyDescent="0.3">
      <c r="A253" s="17" t="s">
        <v>2066</v>
      </c>
      <c r="B253" s="17" t="s">
        <v>2067</v>
      </c>
      <c r="C253" s="17" t="s">
        <v>1142</v>
      </c>
      <c r="D253" s="17" t="s">
        <v>1147</v>
      </c>
      <c r="E253" s="17" t="s">
        <v>767</v>
      </c>
      <c r="F253" s="17" t="s">
        <v>2068</v>
      </c>
      <c r="G253" s="18">
        <v>1</v>
      </c>
      <c r="H253" s="18">
        <v>3</v>
      </c>
      <c r="I253" s="19">
        <v>1</v>
      </c>
      <c r="J253" s="20">
        <v>0</v>
      </c>
      <c r="K253" s="21">
        <v>0</v>
      </c>
      <c r="L253" s="22">
        <v>0</v>
      </c>
      <c r="M253" s="37" t="s">
        <v>2091</v>
      </c>
      <c r="N253" s="37"/>
    </row>
    <row r="254" spans="1:14" x14ac:dyDescent="0.3">
      <c r="A254" s="17" t="s">
        <v>1122</v>
      </c>
      <c r="B254" s="17" t="s">
        <v>2069</v>
      </c>
      <c r="C254" s="17" t="s">
        <v>2070</v>
      </c>
      <c r="D254" s="17" t="s">
        <v>1190</v>
      </c>
      <c r="E254" s="17" t="s">
        <v>632</v>
      </c>
      <c r="F254" s="17" t="s">
        <v>2071</v>
      </c>
      <c r="G254" s="18">
        <v>1</v>
      </c>
      <c r="H254" s="18">
        <v>1</v>
      </c>
      <c r="I254" s="19">
        <v>0</v>
      </c>
      <c r="J254" s="20">
        <v>0</v>
      </c>
      <c r="K254" s="21">
        <v>0</v>
      </c>
      <c r="L254" s="22">
        <v>1</v>
      </c>
      <c r="M254" s="37" t="s">
        <v>2092</v>
      </c>
      <c r="N254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4BFC-D057-45F9-8639-391943CB8E57}">
  <dimension ref="A1:O21"/>
  <sheetViews>
    <sheetView showGridLines="0" workbookViewId="0">
      <selection sqref="A1:D13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0" t="s">
        <v>2108</v>
      </c>
      <c r="B1" s="70"/>
      <c r="C1" s="70"/>
      <c r="D1" s="70"/>
    </row>
    <row r="2" spans="1:14" ht="15" thickBot="1" x14ac:dyDescent="0.35">
      <c r="A2" s="45" t="s">
        <v>2104</v>
      </c>
      <c r="B2" s="46" t="s">
        <v>2103</v>
      </c>
      <c r="C2" s="46" t="s">
        <v>2102</v>
      </c>
      <c r="D2" s="47" t="s">
        <v>2101</v>
      </c>
    </row>
    <row r="3" spans="1:14" x14ac:dyDescent="0.3">
      <c r="A3" s="53" t="s">
        <v>2105</v>
      </c>
      <c r="B3" s="58" t="s">
        <v>2092</v>
      </c>
      <c r="C3" s="59">
        <v>100</v>
      </c>
      <c r="D3" s="60">
        <v>84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100</v>
      </c>
      <c r="N3" t="str">
        <f>IF($L3=2,$C3,"")</f>
        <v/>
      </c>
    </row>
    <row r="4" spans="1:14" x14ac:dyDescent="0.3">
      <c r="A4" s="40"/>
      <c r="B4" s="38" t="s">
        <v>2089</v>
      </c>
      <c r="C4" s="39">
        <v>61</v>
      </c>
      <c r="D4" s="41">
        <v>23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0"/>
      <c r="B5" s="64" t="s">
        <v>2099</v>
      </c>
      <c r="C5" s="65">
        <v>5</v>
      </c>
      <c r="D5" s="66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4"/>
      <c r="B6" s="42" t="s">
        <v>2095</v>
      </c>
      <c r="C6" s="43">
        <v>1</v>
      </c>
      <c r="D6" s="44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2" t="s">
        <v>2106</v>
      </c>
      <c r="B7" s="67" t="s">
        <v>2093</v>
      </c>
      <c r="C7" s="68">
        <v>10</v>
      </c>
      <c r="D7" s="69">
        <v>5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0"/>
      <c r="B8" s="61" t="s">
        <v>2094</v>
      </c>
      <c r="C8" s="62">
        <v>7</v>
      </c>
      <c r="D8" s="63">
        <v>6</v>
      </c>
      <c r="K8">
        <f t="shared" si="0"/>
        <v>1</v>
      </c>
      <c r="L8" t="str">
        <f t="shared" si="1"/>
        <v/>
      </c>
      <c r="M8">
        <f t="shared" si="2"/>
        <v>7</v>
      </c>
      <c r="N8" t="str">
        <f t="shared" si="3"/>
        <v/>
      </c>
    </row>
    <row r="9" spans="1:14" ht="15" thickBot="1" x14ac:dyDescent="0.35">
      <c r="A9" s="48"/>
      <c r="B9" s="49" t="s">
        <v>2098</v>
      </c>
      <c r="C9" s="50">
        <v>2</v>
      </c>
      <c r="D9" s="51">
        <v>2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3" t="s">
        <v>2107</v>
      </c>
      <c r="B10" s="58" t="s">
        <v>2091</v>
      </c>
      <c r="C10" s="59">
        <v>111</v>
      </c>
      <c r="D10" s="60">
        <v>94</v>
      </c>
      <c r="K10">
        <f t="shared" si="0"/>
        <v>1</v>
      </c>
      <c r="L10" t="str">
        <f t="shared" si="1"/>
        <v/>
      </c>
      <c r="M10">
        <f t="shared" si="2"/>
        <v>111</v>
      </c>
      <c r="N10" t="str">
        <f t="shared" si="3"/>
        <v/>
      </c>
    </row>
    <row r="11" spans="1:14" x14ac:dyDescent="0.3">
      <c r="A11" s="40"/>
      <c r="B11" s="38" t="s">
        <v>2090</v>
      </c>
      <c r="C11" s="39">
        <v>95</v>
      </c>
      <c r="D11" s="41">
        <v>35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A12" s="54"/>
      <c r="B12" s="42" t="s">
        <v>2100</v>
      </c>
      <c r="C12" s="43">
        <v>3</v>
      </c>
      <c r="D12" s="44">
        <v>1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55" t="s">
        <v>11</v>
      </c>
      <c r="C13" s="56">
        <v>395</v>
      </c>
      <c r="D13" s="57">
        <v>252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395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218</v>
      </c>
      <c r="N20">
        <f>SUM(N1:N19)</f>
        <v>395</v>
      </c>
      <c r="O20">
        <f>M20/N20</f>
        <v>0.55189873417721524</v>
      </c>
    </row>
    <row r="21" spans="13:15" x14ac:dyDescent="0.3">
      <c r="O21" t="str">
        <f>TEXT(O20,"0.0%")</f>
        <v>55.2%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abSelected="1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2072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2073</v>
      </c>
      <c r="L2" s="34"/>
    </row>
    <row r="3" spans="1:12" ht="27.45" customHeight="1" x14ac:dyDescent="0.3">
      <c r="A3" s="23" t="s">
        <v>2074</v>
      </c>
      <c r="B3" s="23" t="s">
        <v>2075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2076</v>
      </c>
    </row>
    <row r="4" spans="1:12" ht="14.4" x14ac:dyDescent="0.3">
      <c r="A4" s="25">
        <v>2017</v>
      </c>
      <c r="B4" s="25" t="s">
        <v>2077</v>
      </c>
      <c r="C4" s="26">
        <v>5575</v>
      </c>
      <c r="D4" s="26">
        <v>5058</v>
      </c>
      <c r="E4" s="24">
        <v>0.90726457399103144</v>
      </c>
      <c r="F4" s="26">
        <v>141</v>
      </c>
      <c r="G4" s="24">
        <v>0.93255605381165918</v>
      </c>
      <c r="H4" s="26">
        <v>205</v>
      </c>
      <c r="I4" s="26">
        <v>56</v>
      </c>
      <c r="J4" s="26">
        <v>115</v>
      </c>
      <c r="K4" s="24">
        <v>0.93597335307179863</v>
      </c>
      <c r="L4" s="24">
        <v>0.96104883146494391</v>
      </c>
    </row>
    <row r="5" spans="1:12" ht="14.4" x14ac:dyDescent="0.3">
      <c r="A5" s="35">
        <v>2018</v>
      </c>
      <c r="B5" s="25" t="s">
        <v>2078</v>
      </c>
      <c r="C5" s="26">
        <v>7788</v>
      </c>
      <c r="D5" s="26">
        <v>6897</v>
      </c>
      <c r="E5" s="24">
        <v>0.88559322033898302</v>
      </c>
      <c r="F5" s="26">
        <v>200</v>
      </c>
      <c r="G5" s="24">
        <v>0.91127375449409342</v>
      </c>
      <c r="H5" s="26">
        <v>339</v>
      </c>
      <c r="I5" s="26">
        <v>106</v>
      </c>
      <c r="J5" s="26">
        <v>246</v>
      </c>
      <c r="K5" s="24">
        <v>0.9275147928994083</v>
      </c>
      <c r="L5" s="24">
        <v>0.95315091210613601</v>
      </c>
    </row>
    <row r="6" spans="1:12" ht="14.4" x14ac:dyDescent="0.3">
      <c r="A6" s="35">
        <v>2018</v>
      </c>
      <c r="B6" s="25" t="s">
        <v>2079</v>
      </c>
      <c r="C6" s="26">
        <v>6541</v>
      </c>
      <c r="D6" s="26">
        <v>5954</v>
      </c>
      <c r="E6" s="24">
        <v>0.91025837027977374</v>
      </c>
      <c r="F6" s="26">
        <v>141</v>
      </c>
      <c r="G6" s="24">
        <v>0.93181470723131032</v>
      </c>
      <c r="H6" s="26">
        <v>230</v>
      </c>
      <c r="I6" s="26">
        <v>76</v>
      </c>
      <c r="J6" s="26">
        <v>140</v>
      </c>
      <c r="K6" s="24">
        <v>0.94134387351778659</v>
      </c>
      <c r="L6" s="24">
        <v>0.96280724450194044</v>
      </c>
    </row>
    <row r="7" spans="1:12" ht="14.4" x14ac:dyDescent="0.3">
      <c r="A7" s="35">
        <v>2018</v>
      </c>
      <c r="B7" s="25" t="s">
        <v>2080</v>
      </c>
      <c r="C7" s="26">
        <v>6156</v>
      </c>
      <c r="D7" s="26">
        <v>5635</v>
      </c>
      <c r="E7" s="24">
        <v>0.91536712150747235</v>
      </c>
      <c r="F7" s="26">
        <v>134</v>
      </c>
      <c r="G7" s="24">
        <v>0.93713450292397649</v>
      </c>
      <c r="H7" s="26">
        <v>171</v>
      </c>
      <c r="I7" s="26">
        <v>78</v>
      </c>
      <c r="J7" s="26">
        <v>138</v>
      </c>
      <c r="K7" s="24">
        <v>0.94865319865319864</v>
      </c>
      <c r="L7" s="24">
        <v>0.9705477092662762</v>
      </c>
    </row>
    <row r="8" spans="1:12" ht="14.4" x14ac:dyDescent="0.3">
      <c r="A8" s="35">
        <v>2018</v>
      </c>
      <c r="B8" s="25" t="s">
        <v>2081</v>
      </c>
      <c r="C8" s="26">
        <v>5857</v>
      </c>
      <c r="D8" s="26">
        <v>5440</v>
      </c>
      <c r="E8" s="24">
        <v>0.92880314154003751</v>
      </c>
      <c r="F8" s="26">
        <v>110</v>
      </c>
      <c r="G8" s="24">
        <v>0.94758408741676614</v>
      </c>
      <c r="H8" s="26">
        <v>149</v>
      </c>
      <c r="I8" s="26">
        <v>60</v>
      </c>
      <c r="J8" s="26">
        <v>98</v>
      </c>
      <c r="K8" s="24">
        <v>0.95455343042639063</v>
      </c>
      <c r="L8" s="24">
        <v>0.97334049024870284</v>
      </c>
    </row>
    <row r="9" spans="1:12" ht="14.4" x14ac:dyDescent="0.3">
      <c r="A9" s="35">
        <v>2018</v>
      </c>
      <c r="B9" s="25" t="s">
        <v>2082</v>
      </c>
      <c r="C9" s="26">
        <v>7412</v>
      </c>
      <c r="D9" s="26">
        <v>6883</v>
      </c>
      <c r="E9" s="24">
        <v>0.92862924986508366</v>
      </c>
      <c r="F9" s="26">
        <v>142</v>
      </c>
      <c r="G9" s="24">
        <v>0.94778737182946571</v>
      </c>
      <c r="H9" s="26">
        <v>166</v>
      </c>
      <c r="I9" s="26">
        <v>76</v>
      </c>
      <c r="J9" s="26">
        <v>145</v>
      </c>
      <c r="K9" s="24">
        <v>0.95716868307606728</v>
      </c>
      <c r="L9" s="24">
        <v>0.97645056036317213</v>
      </c>
    </row>
    <row r="10" spans="1:12" ht="14.4" x14ac:dyDescent="0.3">
      <c r="A10" s="35">
        <v>2018</v>
      </c>
      <c r="B10" s="25" t="s">
        <v>2083</v>
      </c>
      <c r="C10" s="26">
        <v>6224</v>
      </c>
      <c r="D10" s="26">
        <v>5797</v>
      </c>
      <c r="E10" s="24">
        <v>0.93139460154241649</v>
      </c>
      <c r="F10" s="26">
        <v>110</v>
      </c>
      <c r="G10" s="24">
        <v>0.94906812339331603</v>
      </c>
      <c r="H10" s="26">
        <v>98</v>
      </c>
      <c r="I10" s="26">
        <v>72</v>
      </c>
      <c r="J10" s="26">
        <v>147</v>
      </c>
      <c r="K10" s="24">
        <v>0.96536219816819313</v>
      </c>
      <c r="L10" s="24">
        <v>0.98337574215436807</v>
      </c>
    </row>
    <row r="11" spans="1:12" ht="14.4" x14ac:dyDescent="0.3">
      <c r="A11" s="35">
        <v>2018</v>
      </c>
      <c r="B11" s="25" t="s">
        <v>2084</v>
      </c>
      <c r="C11" s="26">
        <v>7482</v>
      </c>
      <c r="D11" s="26">
        <v>6880</v>
      </c>
      <c r="E11" s="24">
        <v>0.91954022988505746</v>
      </c>
      <c r="F11" s="26">
        <v>152</v>
      </c>
      <c r="G11" s="24">
        <v>0.9398556535685646</v>
      </c>
      <c r="H11" s="26">
        <v>194</v>
      </c>
      <c r="I11" s="26">
        <v>93</v>
      </c>
      <c r="J11" s="26">
        <v>163</v>
      </c>
      <c r="K11" s="24">
        <v>0.95211735399944641</v>
      </c>
      <c r="L11" s="24">
        <v>0.97257562906417871</v>
      </c>
    </row>
    <row r="12" spans="1:12" ht="14.4" x14ac:dyDescent="0.3">
      <c r="A12" s="35">
        <v>2018</v>
      </c>
      <c r="B12" s="25" t="s">
        <v>2085</v>
      </c>
      <c r="C12" s="26">
        <v>6230</v>
      </c>
      <c r="D12" s="26">
        <v>5758</v>
      </c>
      <c r="E12" s="24">
        <v>0.92423756019261627</v>
      </c>
      <c r="F12" s="26">
        <v>128</v>
      </c>
      <c r="G12" s="24">
        <v>0.94478330658105936</v>
      </c>
      <c r="H12" s="26">
        <v>119</v>
      </c>
      <c r="I12" s="26">
        <v>74</v>
      </c>
      <c r="J12" s="26">
        <v>151</v>
      </c>
      <c r="K12" s="24">
        <v>0.95886761032472945</v>
      </c>
      <c r="L12" s="24">
        <v>0.97975157393227841</v>
      </c>
    </row>
    <row r="13" spans="1:12" ht="14.4" x14ac:dyDescent="0.3">
      <c r="A13" s="35">
        <v>2018</v>
      </c>
      <c r="B13" s="25" t="s">
        <v>2086</v>
      </c>
      <c r="C13" s="26">
        <v>6191</v>
      </c>
      <c r="D13" s="26">
        <v>5791</v>
      </c>
      <c r="E13" s="24">
        <v>0.93539008237764487</v>
      </c>
      <c r="F13" s="26">
        <v>101</v>
      </c>
      <c r="G13" s="24">
        <v>0.95170408657728967</v>
      </c>
      <c r="H13" s="26">
        <v>115</v>
      </c>
      <c r="I13" s="26">
        <v>72</v>
      </c>
      <c r="J13" s="26">
        <v>112</v>
      </c>
      <c r="K13" s="24">
        <v>0.9640419510571</v>
      </c>
      <c r="L13" s="24">
        <v>0.98052827632915684</v>
      </c>
    </row>
    <row r="14" spans="1:12" ht="14.4" x14ac:dyDescent="0.3">
      <c r="A14" s="35">
        <v>2018</v>
      </c>
      <c r="B14" s="25" t="s">
        <v>2087</v>
      </c>
      <c r="C14" s="26">
        <v>7900</v>
      </c>
      <c r="D14" s="26">
        <v>7328</v>
      </c>
      <c r="E14" s="24">
        <v>0.92759493670886073</v>
      </c>
      <c r="F14" s="26">
        <v>158</v>
      </c>
      <c r="G14" s="24">
        <v>0.94759493670886075</v>
      </c>
      <c r="H14" s="26">
        <v>171</v>
      </c>
      <c r="I14" s="26">
        <v>97</v>
      </c>
      <c r="J14" s="26">
        <v>146</v>
      </c>
      <c r="K14" s="24">
        <v>0.9570327804623221</v>
      </c>
      <c r="L14" s="24">
        <v>0.97719695959461261</v>
      </c>
    </row>
    <row r="15" spans="1:12" ht="14.4" x14ac:dyDescent="0.3">
      <c r="A15" s="35">
        <v>2018</v>
      </c>
      <c r="B15" s="25" t="s">
        <v>2088</v>
      </c>
      <c r="C15" s="26">
        <v>5565</v>
      </c>
      <c r="D15" s="26">
        <v>5170</v>
      </c>
      <c r="E15" s="24">
        <v>0.92902066486972146</v>
      </c>
      <c r="F15" s="26">
        <v>98</v>
      </c>
      <c r="G15" s="24">
        <v>0.94663072776280321</v>
      </c>
      <c r="H15" s="26">
        <v>125</v>
      </c>
      <c r="I15" s="26">
        <v>73</v>
      </c>
      <c r="J15" s="26">
        <v>99</v>
      </c>
      <c r="K15" s="24">
        <v>0.95865010198405343</v>
      </c>
      <c r="L15" s="24">
        <v>0.97639282341831912</v>
      </c>
    </row>
  </sheetData>
  <mergeCells count="3">
    <mergeCell ref="B1:L1"/>
    <mergeCell ref="K2:L2"/>
    <mergeCell ref="A5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2018-12-03T15:07:02Z</dcterms:created>
  <dcterms:modified xsi:type="dcterms:W3CDTF">2018-12-03T15:25:33Z</dcterms:modified>
</cp:coreProperties>
</file>