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Medstar\"/>
    </mc:Choice>
  </mc:AlternateContent>
  <xr:revisionPtr revIDLastSave="0" documentId="13_ncr:1_{66734C79-6B0A-4F81-BEFD-FFF2154D876D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Detail'!$A$2:$N$1177</definedName>
  </definedName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K5" i="7" l="1"/>
  <c r="L5" i="7"/>
</calcChain>
</file>

<file path=xl/sharedStrings.xml><?xml version="1.0" encoding="utf-8"?>
<sst xmlns="http://schemas.openxmlformats.org/spreadsheetml/2006/main" count="19233" uniqueCount="6756">
  <si>
    <t>MEDSTAR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</si>
  <si>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</si>
  <si>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</si>
  <si>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</si>
  <si>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</si>
  <si>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</si>
  <si>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</si>
  <si>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</si>
  <si>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</si>
  <si>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</si>
  <si>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</si>
  <si>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</si>
  <si>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</si>
  <si>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3405307</t>
  </si>
  <si>
    <t>MACC@Lafayette-Urogyn</t>
  </si>
  <si>
    <t>3405271</t>
  </si>
  <si>
    <t>Medstar MACC@Lafayette-Primary Care</t>
  </si>
  <si>
    <t>1116139</t>
  </si>
  <si>
    <t>Medstar Shah Med Grp TCEC @ PJB</t>
  </si>
  <si>
    <t>1109083</t>
  </si>
  <si>
    <t>MedStar Endo At Lutherville</t>
  </si>
  <si>
    <t>2315431</t>
  </si>
  <si>
    <t>Shah TCEC (Waldorf)</t>
  </si>
  <si>
    <t>3405276</t>
  </si>
  <si>
    <t>Medstar MACC@Lafayette-OBGYN</t>
  </si>
  <si>
    <t>3337392</t>
  </si>
  <si>
    <t>MedStar BA MAC Cancer Center CC 33622</t>
  </si>
  <si>
    <t>2883222</t>
  </si>
  <si>
    <t>MedStar PromptCare Adams Morgan</t>
  </si>
  <si>
    <t>3405315</t>
  </si>
  <si>
    <t>Medstar MACC WPG@Lafayette Uro Mens Hlth</t>
  </si>
  <si>
    <t>2883229</t>
  </si>
  <si>
    <t>MedStar PromptCare Perry Hall</t>
  </si>
  <si>
    <t>3505181</t>
  </si>
  <si>
    <t>MAS @ Timonium Orthopedics</t>
  </si>
  <si>
    <t>3331604</t>
  </si>
  <si>
    <t>MedStar PromptCare @ BelAir Cc 33237</t>
  </si>
  <si>
    <t>3405254</t>
  </si>
  <si>
    <t>Medstar MACC@Lafayette-Cardiology</t>
  </si>
  <si>
    <t>3122875</t>
  </si>
  <si>
    <t>Medstar Promptcare Capitol Hill</t>
  </si>
  <si>
    <t>3405268</t>
  </si>
  <si>
    <t>Medstar MACC Lafayette-Physiatry</t>
  </si>
  <si>
    <t>3147533</t>
  </si>
  <si>
    <t>Medstar Promptcare Wheaton</t>
  </si>
  <si>
    <t>3371812</t>
  </si>
  <si>
    <t>Medstar GCOA Union Ortho</t>
  </si>
  <si>
    <t>1116106</t>
  </si>
  <si>
    <t>Shah Assoc- TCEC (PF)</t>
  </si>
  <si>
    <t>3131047</t>
  </si>
  <si>
    <t>Medstar MMG Pediatrics @ Olney</t>
  </si>
  <si>
    <t>3240030</t>
  </si>
  <si>
    <t>Medstar PromptCare Chevy Chase</t>
  </si>
  <si>
    <t>3126937</t>
  </si>
  <si>
    <t>Medstar MMG@St Clements</t>
  </si>
  <si>
    <t>3124439</t>
  </si>
  <si>
    <t>Medstar MMG @ North Parkville</t>
  </si>
  <si>
    <t>3337387</t>
  </si>
  <si>
    <t>MedStar BA MAC OB/GYN CC 4010133309</t>
  </si>
  <si>
    <t>3283378</t>
  </si>
  <si>
    <t>Medstar Promptcare Hyattsville</t>
  </si>
  <si>
    <t>3381949</t>
  </si>
  <si>
    <t>Medstar Promptcare @ Charlotte Hall</t>
  </si>
  <si>
    <t>3122874</t>
  </si>
  <si>
    <t>Washington Hospital Center</t>
  </si>
  <si>
    <t>1685221</t>
  </si>
  <si>
    <t>Medstar Cardiology Associates</t>
  </si>
  <si>
    <t>3477560</t>
  </si>
  <si>
    <t>Medstar GUH Studen Hlth Ctr CC 33860</t>
  </si>
  <si>
    <t>3383039</t>
  </si>
  <si>
    <t>MedStar MAS BW Orthopedics</t>
  </si>
  <si>
    <t>3124443</t>
  </si>
  <si>
    <t>Medstar MMG @ Willkens Avenue</t>
  </si>
  <si>
    <t>3122876</t>
  </si>
  <si>
    <t>Medstar Promptcare @ Belcamp</t>
  </si>
  <si>
    <t>3516229</t>
  </si>
  <si>
    <t>Medstar Med Grp Box Hill Peds @ Bel Air</t>
  </si>
  <si>
    <t>3122880</t>
  </si>
  <si>
    <t>Medstar Promptcare @ Alexandria Cc 33232</t>
  </si>
  <si>
    <t>3383047</t>
  </si>
  <si>
    <t>MedStar MAS BW Primary Care</t>
  </si>
  <si>
    <t>3371821</t>
  </si>
  <si>
    <t>Medstar GCOA Westminster</t>
  </si>
  <si>
    <t>1712088</t>
  </si>
  <si>
    <t>Medstar Shah Med Grp @ Wildewood Med Ctr</t>
  </si>
  <si>
    <t>1804266</t>
  </si>
  <si>
    <t>Shah Assoc Internal Med (Wald</t>
  </si>
  <si>
    <t>2999490</t>
  </si>
  <si>
    <t>MAS Federal Hill</t>
  </si>
  <si>
    <t>3122544</t>
  </si>
  <si>
    <t>Medstar MMG @ Forest Hill</t>
  </si>
  <si>
    <t>3124457</t>
  </si>
  <si>
    <t>Medstar MMG Internal Medicine @ MGSH</t>
  </si>
  <si>
    <t>2883220</t>
  </si>
  <si>
    <t>Medstar Promptcare@Anneslie</t>
  </si>
  <si>
    <t>2982771</t>
  </si>
  <si>
    <t>MGOI - Alexandria Ortho</t>
  </si>
  <si>
    <t>1818315</t>
  </si>
  <si>
    <t>Medstar Shah Med Grp Ped @Charlotte Hall</t>
  </si>
  <si>
    <t>3237117</t>
  </si>
  <si>
    <t>Medstar MGUH Clinic</t>
  </si>
  <si>
    <t>2368166</t>
  </si>
  <si>
    <t>Medstar Shah Med Grp-Family Practice</t>
  </si>
  <si>
    <t>3219782</t>
  </si>
  <si>
    <t>MAS CC Physiciatry</t>
  </si>
  <si>
    <t>3131296</t>
  </si>
  <si>
    <t>Medstar Mitchellville</t>
  </si>
  <si>
    <t>3337399</t>
  </si>
  <si>
    <t>MedStar BA MAC Orthopedics</t>
  </si>
  <si>
    <t>3353299</t>
  </si>
  <si>
    <t>Medstar Women's Care OBGYN @ Dundalk</t>
  </si>
  <si>
    <t>3672445</t>
  </si>
  <si>
    <t>The World Bank Medstar Medical Group</t>
  </si>
  <si>
    <t>3125667</t>
  </si>
  <si>
    <t>Medstar MMG@St Marys</t>
  </si>
  <si>
    <t>3124445</t>
  </si>
  <si>
    <t>Medstar MMG @ Bethesda</t>
  </si>
  <si>
    <t>3122543</t>
  </si>
  <si>
    <t>Medstar MMG @ Dorsey Hall</t>
  </si>
  <si>
    <t>3704873</t>
  </si>
  <si>
    <t>Medstar MMG Smaldore Family Practice</t>
  </si>
  <si>
    <t>3181153</t>
  </si>
  <si>
    <t>MAS Cardiology Assoc Annapolis Vascular</t>
  </si>
  <si>
    <t>2982759</t>
  </si>
  <si>
    <t>MGOI - Lake Ridge Ortho</t>
  </si>
  <si>
    <t>3212145</t>
  </si>
  <si>
    <t>Medstar Harbor Hosp Ortho</t>
  </si>
  <si>
    <t>3655565</t>
  </si>
  <si>
    <t>Medstar White Square OBGYN</t>
  </si>
  <si>
    <t>1389802</t>
  </si>
  <si>
    <t>Medstar Shah Med Grp Lab @ PJB</t>
  </si>
  <si>
    <t>3274338</t>
  </si>
  <si>
    <t>Medstar Shah Medical Group Onco Waldorf</t>
  </si>
  <si>
    <t>3122879</t>
  </si>
  <si>
    <t>Medstar Promptcare @ Federal Hill</t>
  </si>
  <si>
    <t>3126029</t>
  </si>
  <si>
    <t>Medstar Chesapeake Cardio Assoc UMH</t>
  </si>
  <si>
    <t>3383030</t>
  </si>
  <si>
    <t>MedStar MAS BW ENT</t>
  </si>
  <si>
    <t>3141669</t>
  </si>
  <si>
    <t>Medstar Radiation Oncology Affiliates</t>
  </si>
  <si>
    <t>3125194</t>
  </si>
  <si>
    <t>Medstar MMG @ The Rotunda</t>
  </si>
  <si>
    <t>3124449</t>
  </si>
  <si>
    <t>Medstar MMG@WPCP</t>
  </si>
  <si>
    <t>2491930</t>
  </si>
  <si>
    <t>3405326</t>
  </si>
  <si>
    <t>Medstar MACC@Lafayette-Vascular Surgery</t>
  </si>
  <si>
    <t>3126949</t>
  </si>
  <si>
    <t>Medstar Promptcare @ Gaithersburg</t>
  </si>
  <si>
    <t>3556705</t>
  </si>
  <si>
    <t>Medstar Georgetown Univ Hos Gen Int Med</t>
  </si>
  <si>
    <t>3131181</t>
  </si>
  <si>
    <t>Medstar Cardiology Associates Llc</t>
  </si>
  <si>
    <t>3326724</t>
  </si>
  <si>
    <t>Medstar MMG@Ridge Road</t>
  </si>
  <si>
    <t>2368158</t>
  </si>
  <si>
    <t>Medstar Shah Med Grp-Pediatrics</t>
  </si>
  <si>
    <t>3182460</t>
  </si>
  <si>
    <t>Medstar MSM Family Medical Center</t>
  </si>
  <si>
    <t>3765440</t>
  </si>
  <si>
    <t>Franklin Square Family Health</t>
  </si>
  <si>
    <t>2982733</t>
  </si>
  <si>
    <t>M.G.O.I.(Waldorf Ortho)</t>
  </si>
  <si>
    <t>3168362</t>
  </si>
  <si>
    <t>Medstar MMG@18111 Prince Phillip</t>
  </si>
  <si>
    <t>3337398</t>
  </si>
  <si>
    <t>MedStar BA MAC Primary Care</t>
  </si>
  <si>
    <t>3383029</t>
  </si>
  <si>
    <t>MedStar MAS BW Cardiology</t>
  </si>
  <si>
    <t>3182466</t>
  </si>
  <si>
    <t>Medstar MSM - Imaging Center</t>
  </si>
  <si>
    <t>3126771</t>
  </si>
  <si>
    <t>Medstar MMG@Hyattsville</t>
  </si>
  <si>
    <t>3206243</t>
  </si>
  <si>
    <t>MAS Dept Otolaryngology Head &amp; Neck</t>
  </si>
  <si>
    <t>3331405</t>
  </si>
  <si>
    <t>Medstar OBGYN Olney</t>
  </si>
  <si>
    <t>2843395</t>
  </si>
  <si>
    <t>Medstar MMG Adams Morgan</t>
  </si>
  <si>
    <t>3349979</t>
  </si>
  <si>
    <t>MedStar BA MAC Orthopedic Sports Med</t>
  </si>
  <si>
    <t>3125345</t>
  </si>
  <si>
    <t>Medstar Womans Specialists</t>
  </si>
  <si>
    <t>3466540</t>
  </si>
  <si>
    <t>Medstar MACC@Lafayette - NRH</t>
  </si>
  <si>
    <t>3333644</t>
  </si>
  <si>
    <t>Medstar Promptcare @ Waldorf</t>
  </si>
  <si>
    <t>3094491</t>
  </si>
  <si>
    <t>Medstar Orthopedic</t>
  </si>
  <si>
    <t>3182461</t>
  </si>
  <si>
    <t>3719400</t>
  </si>
  <si>
    <t>Medstar MWHCOP Womens Srvs UroGyn</t>
  </si>
  <si>
    <t>3126031</t>
  </si>
  <si>
    <t>MAS Chesapeake Cardio Assoc Franklin Sq</t>
  </si>
  <si>
    <t>1116132</t>
  </si>
  <si>
    <t>Shah Assoc- Internal Med (MAB)</t>
  </si>
  <si>
    <t>3241204</t>
  </si>
  <si>
    <t>Medstar Belair MAS</t>
  </si>
  <si>
    <t>3181154</t>
  </si>
  <si>
    <t>Medstar Cardiology Associates Olney</t>
  </si>
  <si>
    <t>3126929</t>
  </si>
  <si>
    <t>Medstar MMG @ Gaithersburg</t>
  </si>
  <si>
    <t>3126574</t>
  </si>
  <si>
    <t>MedStar Health Leisure World</t>
  </si>
  <si>
    <t>3472876</t>
  </si>
  <si>
    <t>Medstar MHH Womens Care CC 40105-33207</t>
  </si>
  <si>
    <t>2368153</t>
  </si>
  <si>
    <t>Medstar Shah Med Grp - Internal Medicine</t>
  </si>
  <si>
    <t>3273939</t>
  </si>
  <si>
    <t>Medstar National Rehab Network</t>
  </si>
  <si>
    <t>3691125</t>
  </si>
  <si>
    <t>Medstar Franklin Plastic &amp; Recon Sur</t>
  </si>
  <si>
    <t>3122823</t>
  </si>
  <si>
    <t>Caiseda, David</t>
  </si>
  <si>
    <t>3126156</t>
  </si>
  <si>
    <t>Medstar MMG Family Practice Olney</t>
  </si>
  <si>
    <t>3125192</t>
  </si>
  <si>
    <t>Medstar MMG @ Camp Springs</t>
  </si>
  <si>
    <t>3315888</t>
  </si>
  <si>
    <t>Medstar MHH Womens Care</t>
  </si>
  <si>
    <t>3124459</t>
  </si>
  <si>
    <t>Medstar MMG@Silver Spring</t>
  </si>
  <si>
    <t>3687776</t>
  </si>
  <si>
    <t>Medstar Womens Health UrolGyn@Bel Air</t>
  </si>
  <si>
    <t>3122546</t>
  </si>
  <si>
    <t>Medstar MMG@White Plains</t>
  </si>
  <si>
    <t>3692754</t>
  </si>
  <si>
    <t>Medstar MAS Dept Otolaryngology</t>
  </si>
  <si>
    <t>3697606</t>
  </si>
  <si>
    <t>Medstar Vascular Surgery At MFSMC</t>
  </si>
  <si>
    <t>1512927</t>
  </si>
  <si>
    <t>Medstar Shah Med Grp Internal Med @ PJB</t>
  </si>
  <si>
    <t>3181157</t>
  </si>
  <si>
    <t>MAS Cardiology Associates PC Kent Island</t>
  </si>
  <si>
    <t>1112198</t>
  </si>
  <si>
    <t>Medstar Shah Med Grp-Nuclear Medicine</t>
  </si>
  <si>
    <t>2932283</t>
  </si>
  <si>
    <t>Medstar MMG@Honeygo</t>
  </si>
  <si>
    <t>3315873</t>
  </si>
  <si>
    <t>Medstar MHH PEDIATRICS</t>
  </si>
  <si>
    <t>3384413</t>
  </si>
  <si>
    <t>Medstar MGUH Dept Off Urology</t>
  </si>
  <si>
    <t>3205518</t>
  </si>
  <si>
    <t>MedStar Enterprises, Inc.</t>
  </si>
  <si>
    <t>3122545</t>
  </si>
  <si>
    <t>Medstar MMG @ Alexandria</t>
  </si>
  <si>
    <t>3680624</t>
  </si>
  <si>
    <t>Medstar MSM Womens Health Center</t>
  </si>
  <si>
    <t>3372608</t>
  </si>
  <si>
    <t>Medstar MWHC Eye Center</t>
  </si>
  <si>
    <t>2182857</t>
  </si>
  <si>
    <t>3127025</t>
  </si>
  <si>
    <t>Medstar Shah Grp  Shanti  Med Ctr</t>
  </si>
  <si>
    <t>3370652</t>
  </si>
  <si>
    <t>Medstar MACC @ Lafayette Building 2</t>
  </si>
  <si>
    <t>3291025</t>
  </si>
  <si>
    <t>Medstar Ortho Inst @ Montgomery Med Ctr</t>
  </si>
  <si>
    <t>3204735</t>
  </si>
  <si>
    <t>MAS At Chevy Chase</t>
  </si>
  <si>
    <t>3734790</t>
  </si>
  <si>
    <t>Medstar MMG Greater Annapolis Med Group</t>
  </si>
  <si>
    <t>3748412</t>
  </si>
  <si>
    <t>Medstar Med Group@ Washington ENT</t>
  </si>
  <si>
    <t>3781127</t>
  </si>
  <si>
    <t>Medstar MGUH Urology</t>
  </si>
  <si>
    <t>3706344</t>
  </si>
  <si>
    <t>Medstar Southern Maryland Hospital</t>
  </si>
  <si>
    <t>3124455</t>
  </si>
  <si>
    <t>Medstar MMG@Dundalk</t>
  </si>
  <si>
    <t>3754726</t>
  </si>
  <si>
    <t>Medstar MSGSH Plastic And Recon Surgery</t>
  </si>
  <si>
    <t>3127079</t>
  </si>
  <si>
    <t>Medstar MMG@New Mexico Avenue</t>
  </si>
  <si>
    <t>2368130</t>
  </si>
  <si>
    <t>Shah Assoc- Nuc Med Waldorf</t>
  </si>
  <si>
    <t>3371827</t>
  </si>
  <si>
    <t>MedStar GCOA Ellicott City CC 50319</t>
  </si>
  <si>
    <t>2368182</t>
  </si>
  <si>
    <t>Shah Int Med PF</t>
  </si>
  <si>
    <t>2982755</t>
  </si>
  <si>
    <t>M.G.O.I.(Lorton Ortho)</t>
  </si>
  <si>
    <t>3363585</t>
  </si>
  <si>
    <t>MAS @ Hunt Valley</t>
  </si>
  <si>
    <t>3197266</t>
  </si>
  <si>
    <t>Medstar NRH-Waugh Chapel CC 25695</t>
  </si>
  <si>
    <t>3399739</t>
  </si>
  <si>
    <t>Medstar Honeygo OBGYN</t>
  </si>
  <si>
    <t>3383032</t>
  </si>
  <si>
    <t>MedStar MAS BW Infusion</t>
  </si>
  <si>
    <t>3771456</t>
  </si>
  <si>
    <t>MedStar Plastic &amp; Reconstructive Surgery</t>
  </si>
  <si>
    <t>3126116</t>
  </si>
  <si>
    <t>Medstar MMG Gastro@ MGSH</t>
  </si>
  <si>
    <t>1388148</t>
  </si>
  <si>
    <t>Medstar Shah Med Grp Nuclear Med @ PJB</t>
  </si>
  <si>
    <t>3130799</t>
  </si>
  <si>
    <t>Medstar MMG@Olney Professional Park</t>
  </si>
  <si>
    <t>3203082</t>
  </si>
  <si>
    <t>Medstar WHC OBGYN</t>
  </si>
  <si>
    <t>3805646</t>
  </si>
  <si>
    <t>Medstar MACC@Lafayette Dermatology</t>
  </si>
  <si>
    <t>3181248</t>
  </si>
  <si>
    <t>Medstar MUMH Adult Medicine Center</t>
  </si>
  <si>
    <t>3237097</t>
  </si>
  <si>
    <t>Medstar MGUH GI</t>
  </si>
  <si>
    <t>3203067</t>
  </si>
  <si>
    <t>Medstar MMG @ Mitchellville Primary Care</t>
  </si>
  <si>
    <t>3780601</t>
  </si>
  <si>
    <t>Medstar GUH OBGYN</t>
  </si>
  <si>
    <t>3263435</t>
  </si>
  <si>
    <t>MedStar NRH Rehab Ntwrk Lutherville Hand</t>
  </si>
  <si>
    <t>3182459</t>
  </si>
  <si>
    <t>Medstar MSM Women's Health Center</t>
  </si>
  <si>
    <t>3125190</t>
  </si>
  <si>
    <t>MAS Diabetes And Endocrine Center</t>
  </si>
  <si>
    <t>3675036</t>
  </si>
  <si>
    <t>Medstar Shah Lakeside</t>
  </si>
  <si>
    <t>3668793</t>
  </si>
  <si>
    <t>Medstar Plastic Surgery @ McLean</t>
  </si>
  <si>
    <t>3124553</t>
  </si>
  <si>
    <t>Medstar Extencare CIVAC</t>
  </si>
  <si>
    <t>3424549</t>
  </si>
  <si>
    <t>3182449</t>
  </si>
  <si>
    <t>3131065</t>
  </si>
  <si>
    <t>Medstar MMG@Waldorf</t>
  </si>
  <si>
    <t>3655570</t>
  </si>
  <si>
    <t>Medstar NCAPS Urogynecology CC  33315</t>
  </si>
  <si>
    <t>3248501</t>
  </si>
  <si>
    <t>Medstar St Marys Ortho Clin-MD Pavilion</t>
  </si>
  <si>
    <t>2368154</t>
  </si>
  <si>
    <t>Medstar Shah Med Grp Internal Med @ CH</t>
  </si>
  <si>
    <t>3281682</t>
  </si>
  <si>
    <t>MedStar NRH Rhab Ntwk Friendship Heights</t>
  </si>
  <si>
    <t>3331409</t>
  </si>
  <si>
    <t>Medstar OBGYN Gaithersburg</t>
  </si>
  <si>
    <t>3263423</t>
  </si>
  <si>
    <t>MedStar NRH Rehab Network Pasadena</t>
  </si>
  <si>
    <t>3263417</t>
  </si>
  <si>
    <t>MedStar NRH Rehab Network Bel Air</t>
  </si>
  <si>
    <t>3232078</t>
  </si>
  <si>
    <t>Medstar MSMH St Marys Primary Care</t>
  </si>
  <si>
    <t>3246660</t>
  </si>
  <si>
    <t>Medstar MSM Vascular And General Surgery</t>
  </si>
  <si>
    <t>3281515</t>
  </si>
  <si>
    <t>MedStar NRH Rehab Network 19th Street NW</t>
  </si>
  <si>
    <t>3315874</t>
  </si>
  <si>
    <t>Medstar MHH Primary Care</t>
  </si>
  <si>
    <t>3781903</t>
  </si>
  <si>
    <t>MEDSTAR MGUH GPG PEDS CC 61035</t>
  </si>
  <si>
    <t>3202852</t>
  </si>
  <si>
    <t>Medstar Family Medicine At Spring Valley</t>
  </si>
  <si>
    <t>3126128</t>
  </si>
  <si>
    <t>Medstar MMUMH Adult Med Specs @ Falls Rd</t>
  </si>
  <si>
    <t>3205302</t>
  </si>
  <si>
    <t>Medstar Vascular Surgery CC 7045765110</t>
  </si>
  <si>
    <t>3147536</t>
  </si>
  <si>
    <t>Medstar MMG @ Charlotte Hall</t>
  </si>
  <si>
    <t>3781895</t>
  </si>
  <si>
    <t>MEDSTAR MGUH GPG PEDS CC 61024</t>
  </si>
  <si>
    <t>3675167</t>
  </si>
  <si>
    <t>Medstar Orthopaedic Institute</t>
  </si>
  <si>
    <t>3690404</t>
  </si>
  <si>
    <t>Medstar Shah</t>
  </si>
  <si>
    <t>2368128</t>
  </si>
  <si>
    <t>Medstar Shah Med Grp Surgery @ PJB</t>
  </si>
  <si>
    <t>3126346</t>
  </si>
  <si>
    <t>Medstar Good Samaritan Hospital Of Maryl</t>
  </si>
  <si>
    <t>3267033</t>
  </si>
  <si>
    <t>MedStar NRH Rehab Network OCOR Hand Clin</t>
  </si>
  <si>
    <t>3142601</t>
  </si>
  <si>
    <t>Medstar OBGYN Silver Spring</t>
  </si>
  <si>
    <t>3386336</t>
  </si>
  <si>
    <t>Medstar Total Elder Care Med House Call</t>
  </si>
  <si>
    <t>3781118</t>
  </si>
  <si>
    <t>Medstar MGUH Pulm Nephro 5PHC</t>
  </si>
  <si>
    <t>3748425</t>
  </si>
  <si>
    <t>Medstar Med Group  Peds @ MUMH</t>
  </si>
  <si>
    <t>3182358</t>
  </si>
  <si>
    <t>Medstah Good Sam Hosp MD CC 33273</t>
  </si>
  <si>
    <t>3710968</t>
  </si>
  <si>
    <t>Medstar Urogynecology Mclean</t>
  </si>
  <si>
    <t>3190504</t>
  </si>
  <si>
    <t>MAS Womens Hlth@Good Samaritan Hospital</t>
  </si>
  <si>
    <t>1070625</t>
  </si>
  <si>
    <t>Medstar MMG @ MWHC</t>
  </si>
  <si>
    <t>3781120</t>
  </si>
  <si>
    <t>Medstar MGUH Rheum Endo 6PHC</t>
  </si>
  <si>
    <t>3677148</t>
  </si>
  <si>
    <t>Medstar MACC @ McLean Vascular</t>
  </si>
  <si>
    <t>1635276</t>
  </si>
  <si>
    <t>Medstar Shah Med Grp @ Crofton</t>
  </si>
  <si>
    <t>2038642</t>
  </si>
  <si>
    <t>Shah Group Mechanicsville Medical Ctr</t>
  </si>
  <si>
    <t>1116143</t>
  </si>
  <si>
    <t>Shah -Family Practice (Shanti)</t>
  </si>
  <si>
    <t>3181235</t>
  </si>
  <si>
    <t>Medstar MUHM Vascular Surgery</t>
  </si>
  <si>
    <t>3186116</t>
  </si>
  <si>
    <t>Medstar Good Samaritan Faculty  Practice</t>
  </si>
  <si>
    <t>3219786</t>
  </si>
  <si>
    <t>MAS CC Primary Care</t>
  </si>
  <si>
    <t>3555732</t>
  </si>
  <si>
    <t>Medstar Shah Infectious Internal  Med</t>
  </si>
  <si>
    <t>2396127</t>
  </si>
  <si>
    <t>Shah Med Specialties II (PJB)</t>
  </si>
  <si>
    <t>3181162</t>
  </si>
  <si>
    <t>Radamerica@Mercy Radiation Oncology</t>
  </si>
  <si>
    <t>3655805</t>
  </si>
  <si>
    <t>Medstar Waldorf ENT</t>
  </si>
  <si>
    <t>3240687</t>
  </si>
  <si>
    <t>MAS Good Samaritan Vascular Surgery</t>
  </si>
  <si>
    <t>3137248</t>
  </si>
  <si>
    <t>Medstar MUMH-Adult Medicine Specialists</t>
  </si>
  <si>
    <t>3377598</t>
  </si>
  <si>
    <t>Medstar Shah Waldorf Nephrology</t>
  </si>
  <si>
    <t>3126738</t>
  </si>
  <si>
    <t>Medstar MMG@Laurel</t>
  </si>
  <si>
    <t>3126354</t>
  </si>
  <si>
    <t>Medstar Radamerica @ Surratts Road</t>
  </si>
  <si>
    <t>3771566</t>
  </si>
  <si>
    <t>MedStar Breast Center</t>
  </si>
  <si>
    <t>3734825</t>
  </si>
  <si>
    <t>Medstar Chevy Chase Infusion Center</t>
  </si>
  <si>
    <t>3351018</t>
  </si>
  <si>
    <t>Medstar Eye Associates</t>
  </si>
  <si>
    <t>3727352</t>
  </si>
  <si>
    <t>Medstar Shah Annapolis Endocrinology</t>
  </si>
  <si>
    <t>3431056</t>
  </si>
  <si>
    <t>Medstar Georgetown Transplant Institute</t>
  </si>
  <si>
    <t>3655034</t>
  </si>
  <si>
    <t>Medstar MGUH Dept Of Neurology</t>
  </si>
  <si>
    <t>3219772</t>
  </si>
  <si>
    <t>MAS CC Spine Center</t>
  </si>
  <si>
    <t>2393663</t>
  </si>
  <si>
    <t>Shah Assoc- Int Med (Shanti)</t>
  </si>
  <si>
    <t>938755</t>
  </si>
  <si>
    <t>NRH Rehabilitation Network Olney</t>
  </si>
  <si>
    <t>3182344</t>
  </si>
  <si>
    <t>MAS MHRI Community Clinical Research Ctr</t>
  </si>
  <si>
    <t>3677797</t>
  </si>
  <si>
    <t>MedStar Health Leisure</t>
  </si>
  <si>
    <t>3354141</t>
  </si>
  <si>
    <t>MAS Franklin Sq Med Ctr Endocrinology</t>
  </si>
  <si>
    <t>3405260</t>
  </si>
  <si>
    <t>Medstar MACC@Lafayette-Colorectal Surg</t>
  </si>
  <si>
    <t>2368177</t>
  </si>
  <si>
    <t>Medstar Shah Med Grp-Womens Health</t>
  </si>
  <si>
    <t>2104025</t>
  </si>
  <si>
    <t>MUMH-Adult Medicine Specialists CC 60172</t>
  </si>
  <si>
    <t>1388144</t>
  </si>
  <si>
    <t>Medstar Shah Med Grp Med Spec @ PJB</t>
  </si>
  <si>
    <t>2813980</t>
  </si>
  <si>
    <t>Medstar Shah Med Grp Int Med@ Swan Creek</t>
  </si>
  <si>
    <t>3405263</t>
  </si>
  <si>
    <t>Medstar MACC@Lafayette-GI</t>
  </si>
  <si>
    <t>3383037</t>
  </si>
  <si>
    <t>MedStar MAS BW NRH-OP</t>
  </si>
  <si>
    <t>3792381</t>
  </si>
  <si>
    <t>Medstar Perinatology</t>
  </si>
  <si>
    <t>3273742</t>
  </si>
  <si>
    <t>MAS MGUH Neurology At Southern Maryland</t>
  </si>
  <si>
    <t>3237091</t>
  </si>
  <si>
    <t>Medstar MGUH Primary Care</t>
  </si>
  <si>
    <t>3677150</t>
  </si>
  <si>
    <t>Medstar MACC @ Chevy Chase Vasular</t>
  </si>
  <si>
    <t>1116136</t>
  </si>
  <si>
    <t>Medstar Shah Med Grp Sleep Lab@PJB</t>
  </si>
  <si>
    <t>3405251</t>
  </si>
  <si>
    <t>Medstar MACC@Lafayette-Breast Surgery</t>
  </si>
  <si>
    <t>3801154</t>
  </si>
  <si>
    <t>Medstar MGUH Vascular Clinic</t>
  </si>
  <si>
    <t>3390604</t>
  </si>
  <si>
    <t>MHRI-Heart Center Of Southern MD</t>
  </si>
  <si>
    <t>3339563</t>
  </si>
  <si>
    <t>MedStar Elder Care Department</t>
  </si>
  <si>
    <t>3781896</t>
  </si>
  <si>
    <t>MEDSTAR MGUH GPG PEDS CC 61032</t>
  </si>
  <si>
    <t>3681346</t>
  </si>
  <si>
    <t>Medstar Georgetown Phys Grp Neuroscience</t>
  </si>
  <si>
    <t>3765072</t>
  </si>
  <si>
    <t>Medstar Indivumed Lab Weinberg Cancer</t>
  </si>
  <si>
    <t>3337386</t>
  </si>
  <si>
    <t>MedStar BA MAC NRH-OP</t>
  </si>
  <si>
    <t>3126759</t>
  </si>
  <si>
    <t>MAS MMG Specialists@St Marys Hospital</t>
  </si>
  <si>
    <t>3219784</t>
  </si>
  <si>
    <t>MAS CC Neurology</t>
  </si>
  <si>
    <t>3651435</t>
  </si>
  <si>
    <t>Medstar NRH Rehab Network Olney</t>
  </si>
  <si>
    <t>1450488</t>
  </si>
  <si>
    <t>Medstar Shah Med Grp Radiology @ PJB</t>
  </si>
  <si>
    <t>3281512</t>
  </si>
  <si>
    <t>MedStar NRH Rehab Network K Street NW</t>
  </si>
  <si>
    <t>3532295</t>
  </si>
  <si>
    <t>Medstar MGPG OBGYN At St Marys</t>
  </si>
  <si>
    <t>3790874</t>
  </si>
  <si>
    <t>Medstar Waldorf Neurology &amp; Rheumatology</t>
  </si>
  <si>
    <t>3750923</t>
  </si>
  <si>
    <t>Medstar Open Heart Specialist</t>
  </si>
  <si>
    <t>3239261</t>
  </si>
  <si>
    <t>Medstar GUH Neurosurgery</t>
  </si>
  <si>
    <t>3785634</t>
  </si>
  <si>
    <t>Medstar Helen P Denist Ctr For Radiation</t>
  </si>
  <si>
    <t>3235428</t>
  </si>
  <si>
    <t>MAS MGSH Internal Medicine Specialists</t>
  </si>
  <si>
    <t>3281665</t>
  </si>
  <si>
    <t>MedStar NRH Rehab Network Bethesda</t>
  </si>
  <si>
    <t>3781086</t>
  </si>
  <si>
    <t>Medstar MGUH Orthopedics</t>
  </si>
  <si>
    <t>3219787</t>
  </si>
  <si>
    <t>MAS CC Womens Health</t>
  </si>
  <si>
    <t>3126688</t>
  </si>
  <si>
    <t>Medstar Nrh Rehab Ntwrk Millsboro</t>
  </si>
  <si>
    <t>1512134</t>
  </si>
  <si>
    <t>Medstar Shah Med Grp Cardiology @PJB</t>
  </si>
  <si>
    <t>3441055</t>
  </si>
  <si>
    <t>Medstar Union Mem Hosp Main Hospital</t>
  </si>
  <si>
    <t>3281780</t>
  </si>
  <si>
    <t>MedStar NRH Rehab Network White Marsh</t>
  </si>
  <si>
    <t>3181164</t>
  </si>
  <si>
    <t>Medstar RadAmerica @ MUMH</t>
  </si>
  <si>
    <t>3706266</t>
  </si>
  <si>
    <t>Medstar Cardiac Electrophysio Baltimore</t>
  </si>
  <si>
    <t>3281737</t>
  </si>
  <si>
    <t>MedStar NRH Rehab Network Ellicott City</t>
  </si>
  <si>
    <t>3781893</t>
  </si>
  <si>
    <t>MEDSTAR MGUH GPG PEDS CC 61023</t>
  </si>
  <si>
    <t>3281539</t>
  </si>
  <si>
    <t>MedStar NRH Rehab Network Marymount</t>
  </si>
  <si>
    <t>3205524</t>
  </si>
  <si>
    <t>MedStar Multispecialty Vascular Surgery</t>
  </si>
  <si>
    <t>3505183</t>
  </si>
  <si>
    <t>MAS NRH Timonium</t>
  </si>
  <si>
    <t>3281773</t>
  </si>
  <si>
    <t>MedStar NRH Rehab Network Dundalk</t>
  </si>
  <si>
    <t>3281729</t>
  </si>
  <si>
    <t>MedStar NRH Rehab Network Westminster</t>
  </si>
  <si>
    <t>3126035</t>
  </si>
  <si>
    <t>Medstar Chesapeake Cardio Asso Woodholme</t>
  </si>
  <si>
    <t>3773157</t>
  </si>
  <si>
    <t>Medstar MMG Neurology @ St Marys</t>
  </si>
  <si>
    <t>1829168</t>
  </si>
  <si>
    <t>Medstar Shah Med Grp Int Med Ft Wash</t>
  </si>
  <si>
    <t>3181284</t>
  </si>
  <si>
    <t>Medstar MSM Breast Health Program</t>
  </si>
  <si>
    <t>3215112</t>
  </si>
  <si>
    <t>Medstar MFSMC Towson Gastro</t>
  </si>
  <si>
    <t>3785793</t>
  </si>
  <si>
    <t>Medstar Family Hlth Ctr Franklin Square</t>
  </si>
  <si>
    <t>3675015</t>
  </si>
  <si>
    <t>Medstar Promptcare Pikesville</t>
  </si>
  <si>
    <t>3674943</t>
  </si>
  <si>
    <t>MMG Cardiology At Harbor Hospital MAS</t>
  </si>
  <si>
    <t>3262374</t>
  </si>
  <si>
    <t>MedStar Georgetown Ortho Surgery</t>
  </si>
  <si>
    <t>3181166</t>
  </si>
  <si>
    <t>Medstar MUMH Pain Specialist</t>
  </si>
  <si>
    <t>1818330</t>
  </si>
  <si>
    <t>Medstar Shah Med Grp Sleep Lab @ CH</t>
  </si>
  <si>
    <t>3205491</t>
  </si>
  <si>
    <t>MAS MGUH Neurosurgery @ Southern MD</t>
  </si>
  <si>
    <t>3690524</t>
  </si>
  <si>
    <t>Nelson Benjers</t>
  </si>
  <si>
    <t>3383061</t>
  </si>
  <si>
    <t>Medstar MACC@Lafayette-Endocrinology</t>
  </si>
  <si>
    <t>3750157</t>
  </si>
  <si>
    <t>3556616</t>
  </si>
  <si>
    <t>Medstar Maternal Feta Med Olney</t>
  </si>
  <si>
    <t>3773618</t>
  </si>
  <si>
    <t>Medstar Harbor Hospital Outpatient Ctr</t>
  </si>
  <si>
    <t>3181281</t>
  </si>
  <si>
    <t>Medstar MSM Specialty Services</t>
  </si>
  <si>
    <t>3122826</t>
  </si>
  <si>
    <t>3240671</t>
  </si>
  <si>
    <t>Medstar Eye Physicians</t>
  </si>
  <si>
    <t>3750141</t>
  </si>
  <si>
    <t>3206246</t>
  </si>
  <si>
    <t>Medstar Department Of Audiology</t>
  </si>
  <si>
    <t>3281691</t>
  </si>
  <si>
    <t>MedStar NRH Rhb Ntwk Grmantwn JH Wellnes</t>
  </si>
  <si>
    <t>3682744</t>
  </si>
  <si>
    <t>Medstar MACC&amp;Lafayette Ortho Bldg 2</t>
  </si>
  <si>
    <t>3203106</t>
  </si>
  <si>
    <t>Medstar WHC Urology</t>
  </si>
  <si>
    <t>3375237</t>
  </si>
  <si>
    <t>3465304</t>
  </si>
  <si>
    <t>Medstar WHC Ortho Spine Surgery</t>
  </si>
  <si>
    <t>3782219</t>
  </si>
  <si>
    <t>Medstar MSMH Vascular Surgery</t>
  </si>
  <si>
    <t>1082639</t>
  </si>
  <si>
    <t>Mathew, Scaria</t>
  </si>
  <si>
    <t>3281533</t>
  </si>
  <si>
    <t>MedStar NRH Rehab Network Lake Ridge</t>
  </si>
  <si>
    <t>3780606</t>
  </si>
  <si>
    <t>Medstar GPG</t>
  </si>
  <si>
    <t>3781905</t>
  </si>
  <si>
    <t>MEDSTAR MGUH GPG PEDS CC 61017</t>
  </si>
  <si>
    <t>3731843</t>
  </si>
  <si>
    <t>Medstar MHH Arthritis Clinic</t>
  </si>
  <si>
    <t>3706588</t>
  </si>
  <si>
    <t>Medstar GUH Peds Childrens Cardiology</t>
  </si>
  <si>
    <t>3205303</t>
  </si>
  <si>
    <t>MedStar Women's Specialty Center</t>
  </si>
  <si>
    <t>3797068</t>
  </si>
  <si>
    <t>Medstar MGUH Pulmonary</t>
  </si>
  <si>
    <t>3781116</t>
  </si>
  <si>
    <t>Medstar MGUH Infectious Diseases</t>
  </si>
  <si>
    <t>3203056</t>
  </si>
  <si>
    <t>Medstar GUH Podiatry</t>
  </si>
  <si>
    <t>3785480</t>
  </si>
  <si>
    <t>Medstar MGUH Pediatrics</t>
  </si>
  <si>
    <t>3383049</t>
  </si>
  <si>
    <t>MedStar MAS BW Rheumatology</t>
  </si>
  <si>
    <t>3281520</t>
  </si>
  <si>
    <t>MedStar NRH Rehab Network Alexandria</t>
  </si>
  <si>
    <t>3203069</t>
  </si>
  <si>
    <t>MAS MMG Mitchellville Sports Med</t>
  </si>
  <si>
    <t>3281386</t>
  </si>
  <si>
    <t>MedStar NRH Rehab Ntwrk OP Driving Prgm</t>
  </si>
  <si>
    <t>3237105</t>
  </si>
  <si>
    <t>Medstar MGUH Neurology</t>
  </si>
  <si>
    <t>3797793</t>
  </si>
  <si>
    <t>Medstar Family Choice</t>
  </si>
  <si>
    <t>3205299</t>
  </si>
  <si>
    <t>Medstar WHC Spec Phys Gen Surg CC 60310</t>
  </si>
  <si>
    <t>3340642</t>
  </si>
  <si>
    <t>Medstar GS Hosp Center For Primary Care</t>
  </si>
  <si>
    <t>3672104</t>
  </si>
  <si>
    <t>Medstar MGPG</t>
  </si>
  <si>
    <t>3215352</t>
  </si>
  <si>
    <t>MAS MFSMC Bariatric &amp; Min Invasive Surg</t>
  </si>
  <si>
    <t>3790563</t>
  </si>
  <si>
    <t>Medstar Orthopaedic Oncology</t>
  </si>
  <si>
    <t>3670108</t>
  </si>
  <si>
    <t>Medstar Phys Services Leisureworld</t>
  </si>
  <si>
    <t>3237115</t>
  </si>
  <si>
    <t>Medstar MGUH Pulmonology</t>
  </si>
  <si>
    <t>3219789</t>
  </si>
  <si>
    <t>MAS CC Endocrinology</t>
  </si>
  <si>
    <t>2864816</t>
  </si>
  <si>
    <t>Shah Assoc/Neurology</t>
  </si>
  <si>
    <t>3671110</t>
  </si>
  <si>
    <t>Medstar MGUH Kids Mobile Medical Clinic</t>
  </si>
  <si>
    <t>3645713</t>
  </si>
  <si>
    <t>Medstar Brandywine MACC</t>
  </si>
  <si>
    <t>3281663</t>
  </si>
  <si>
    <t>MedStar NRH Rhb Ntwk Waldorf Pembrook Sq</t>
  </si>
  <si>
    <t>3266262</t>
  </si>
  <si>
    <t>Medstar Heart &amp; Vasc @ Southern MD</t>
  </si>
  <si>
    <t>3797373</t>
  </si>
  <si>
    <t>Colon Cancer Screening Prog@Medstar Hlth</t>
  </si>
  <si>
    <t>3281726</t>
  </si>
  <si>
    <t>MedStar NRH Rehab Ntwk Waugh Chapel</t>
  </si>
  <si>
    <t>3750155</t>
  </si>
  <si>
    <t>3696382</t>
  </si>
  <si>
    <t>Medstar National Rehab Hospital MHRI</t>
  </si>
  <si>
    <t>3231465</t>
  </si>
  <si>
    <t>Medstar MUMH Gastroenterology</t>
  </si>
  <si>
    <t>3371628</t>
  </si>
  <si>
    <t>Medstar Hunt Valley/US Lacross</t>
  </si>
  <si>
    <t>3281749</t>
  </si>
  <si>
    <t>MedStar NRH Rehab Network Stadium Place</t>
  </si>
  <si>
    <t>1097964</t>
  </si>
  <si>
    <t>Taylor Medical Group</t>
  </si>
  <si>
    <t>3436335</t>
  </si>
  <si>
    <t>Medstar Surgery Center At Lafayette Ctr</t>
  </si>
  <si>
    <t>3281778</t>
  </si>
  <si>
    <t>MedStar NRH Rehab Network Perry Hall</t>
  </si>
  <si>
    <t>3281698</t>
  </si>
  <si>
    <t>MedStar NRH Rehb Ntwk Leisure World Blvd</t>
  </si>
  <si>
    <t>3647704</t>
  </si>
  <si>
    <t>Medstar Brandywine Urology</t>
  </si>
  <si>
    <t>3141662</t>
  </si>
  <si>
    <t>Medstar Georgetown Univ Hosp</t>
  </si>
  <si>
    <t>3203109</t>
  </si>
  <si>
    <t>Medstar WHC Plastic And Hand Surgery</t>
  </si>
  <si>
    <t>3643559</t>
  </si>
  <si>
    <t>Medstar Center For Integrative Med Olney</t>
  </si>
  <si>
    <t>3181171</t>
  </si>
  <si>
    <t>Medstar MHRI MUMH</t>
  </si>
  <si>
    <t>3281745</t>
  </si>
  <si>
    <t>MedStar NRH Rhb Ntwk Good Samarital Hosp</t>
  </si>
  <si>
    <t>3781886</t>
  </si>
  <si>
    <t>Medstar MGUH GPG Surg Clinical Ops CC</t>
  </si>
  <si>
    <t>3519122</t>
  </si>
  <si>
    <t>Medstar MWPP Olney</t>
  </si>
  <si>
    <t>3781888</t>
  </si>
  <si>
    <t>MEDSTAR MGUH GPG PEDS CC 61018</t>
  </si>
  <si>
    <t>MEDSTAR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</si>
  <si>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</si>
  <si>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</si>
  <si>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</si>
  <si>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</si>
  <si>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</si>
  <si>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</si>
  <si>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</si>
  <si>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</si>
  <si>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</si>
  <si>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</si>
  <si>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</si>
  <si>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</si>
  <si>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</si>
  <si>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Baltimore</t>
  </si>
  <si>
    <t>MD</t>
  </si>
  <si>
    <t xml:space="preserve">212373900   </t>
  </si>
  <si>
    <t>72512324</t>
  </si>
  <si>
    <t>SE</t>
  </si>
  <si>
    <t>1960551</t>
  </si>
  <si>
    <t>Robinson Clr Vnyl Ureth Cath</t>
  </si>
  <si>
    <t>01/29/2019</t>
  </si>
  <si>
    <t>XD</t>
  </si>
  <si>
    <t>CARDKN</t>
  </si>
  <si>
    <t>73525053</t>
  </si>
  <si>
    <t>02/27/2019</t>
  </si>
  <si>
    <t>Gaithersburg</t>
  </si>
  <si>
    <t xml:space="preserve">208783212   </t>
  </si>
  <si>
    <t>72540003</t>
  </si>
  <si>
    <t>1175654</t>
  </si>
  <si>
    <t>Bandage Ace Elastic Velcro</t>
  </si>
  <si>
    <t>01/30/2019</t>
  </si>
  <si>
    <t>3MCONH</t>
  </si>
  <si>
    <t>72788974</t>
  </si>
  <si>
    <t>9740116</t>
  </si>
  <si>
    <t>Cannula Nasal CO2 f/Loflo</t>
  </si>
  <si>
    <t>02/06/2019</t>
  </si>
  <si>
    <t>EDANIN</t>
  </si>
  <si>
    <t>73699507</t>
  </si>
  <si>
    <t>1132875</t>
  </si>
  <si>
    <t>Marker f/Cassette "Elite"</t>
  </si>
  <si>
    <t>03/04/2019</t>
  </si>
  <si>
    <t>WOLF</t>
  </si>
  <si>
    <t>Leonardtown</t>
  </si>
  <si>
    <t xml:space="preserve">20650       </t>
  </si>
  <si>
    <t>72244049</t>
  </si>
  <si>
    <t>1235161</t>
  </si>
  <si>
    <t>Wet Ones Antibacterial W/Aloe</t>
  </si>
  <si>
    <t>01/22/2019</t>
  </si>
  <si>
    <t>CARDWH</t>
  </si>
  <si>
    <t xml:space="preserve">212182891   </t>
  </si>
  <si>
    <t>72285730</t>
  </si>
  <si>
    <t>SO</t>
  </si>
  <si>
    <t>1293694</t>
  </si>
  <si>
    <t>Meter Test Blood Glucose</t>
  </si>
  <si>
    <t>01/23/2019</t>
  </si>
  <si>
    <t>LIFESC</t>
  </si>
  <si>
    <t>Clinton</t>
  </si>
  <si>
    <t xml:space="preserve">20735       </t>
  </si>
  <si>
    <t>71818462</t>
  </si>
  <si>
    <t>1194722</t>
  </si>
  <si>
    <t>Warmer Gel Single UL Listed</t>
  </si>
  <si>
    <t>01/09/2019</t>
  </si>
  <si>
    <t>IDEMED</t>
  </si>
  <si>
    <t>California</t>
  </si>
  <si>
    <t xml:space="preserve">206194018   </t>
  </si>
  <si>
    <t>71640772</t>
  </si>
  <si>
    <t>5070078</t>
  </si>
  <si>
    <t>Easypump LT 125mL 25 hour</t>
  </si>
  <si>
    <t>01/04/2019</t>
  </si>
  <si>
    <t>MCGAW</t>
  </si>
  <si>
    <t>72215401</t>
  </si>
  <si>
    <t>01/21/2019</t>
  </si>
  <si>
    <t>Hollywood</t>
  </si>
  <si>
    <t xml:space="preserve">206364871   </t>
  </si>
  <si>
    <t>71703339</t>
  </si>
  <si>
    <t>1296081</t>
  </si>
  <si>
    <t>Canister Suction Reusable</t>
  </si>
  <si>
    <t>01/07/2019</t>
  </si>
  <si>
    <t>ALLEG</t>
  </si>
  <si>
    <t>72956825</t>
  </si>
  <si>
    <t>4003885</t>
  </si>
  <si>
    <t>Panel Binder Univ.62-82</t>
  </si>
  <si>
    <t>02/11/2019</t>
  </si>
  <si>
    <t>SMTNEP</t>
  </si>
  <si>
    <t>71756856</t>
  </si>
  <si>
    <t>1178078</t>
  </si>
  <si>
    <t>Dressing Cutimed Sorbact WCL</t>
  </si>
  <si>
    <t>01/08/2019</t>
  </si>
  <si>
    <t>SMINEP</t>
  </si>
  <si>
    <t>74317574</t>
  </si>
  <si>
    <t>1271767</t>
  </si>
  <si>
    <t>Stethoscope Littmann Card IV</t>
  </si>
  <si>
    <t>03/20/2019</t>
  </si>
  <si>
    <t>3MMED</t>
  </si>
  <si>
    <t>Bel Air</t>
  </si>
  <si>
    <t xml:space="preserve">210151798   </t>
  </si>
  <si>
    <t>71852679</t>
  </si>
  <si>
    <t>8401563</t>
  </si>
  <si>
    <t>Aloe Vesta 2-N-1 Sk Cond</t>
  </si>
  <si>
    <t>01/10/2019</t>
  </si>
  <si>
    <t>BRISTL</t>
  </si>
  <si>
    <t>72336003</t>
  </si>
  <si>
    <t>1218674</t>
  </si>
  <si>
    <t>IV Admin Set CADD Male-LL</t>
  </si>
  <si>
    <t>01/24/2019</t>
  </si>
  <si>
    <t>SIMPOR</t>
  </si>
  <si>
    <t>73971540</t>
  </si>
  <si>
    <t>2078489</t>
  </si>
  <si>
    <t>Chemo Block Spill Kit</t>
  </si>
  <si>
    <t>03/11/2019</t>
  </si>
  <si>
    <t>Annapolis</t>
  </si>
  <si>
    <t xml:space="preserve">214013268   </t>
  </si>
  <si>
    <t>72900438</t>
  </si>
  <si>
    <t>1223638</t>
  </si>
  <si>
    <t>Bin Storage PP Stack SemiClear</t>
  </si>
  <si>
    <t>02/08/2019</t>
  </si>
  <si>
    <t>AKRO</t>
  </si>
  <si>
    <t>73487493</t>
  </si>
  <si>
    <t>02/26/2019</t>
  </si>
  <si>
    <t>1229179</t>
  </si>
  <si>
    <t>Bin Stor Open Stack 18x11x10"</t>
  </si>
  <si>
    <t>74407384</t>
  </si>
  <si>
    <t>1168044</t>
  </si>
  <si>
    <t>Tags Gas Cylinder Status</t>
  </si>
  <si>
    <t>03/22/2019</t>
  </si>
  <si>
    <t>GRAING</t>
  </si>
  <si>
    <t>Waldorf</t>
  </si>
  <si>
    <t xml:space="preserve">206034871   </t>
  </si>
  <si>
    <t>72575924</t>
  </si>
  <si>
    <t>01/31/2019</t>
  </si>
  <si>
    <t>Chevy Chase</t>
  </si>
  <si>
    <t xml:space="preserve">208154447   </t>
  </si>
  <si>
    <t>71681648</t>
  </si>
  <si>
    <t>1041028</t>
  </si>
  <si>
    <t>Acu-Punch Kit</t>
  </si>
  <si>
    <t>ACUDE</t>
  </si>
  <si>
    <t>71837641</t>
  </si>
  <si>
    <t>3031636</t>
  </si>
  <si>
    <t>Hyfercator Wall Mount Bracket</t>
  </si>
  <si>
    <t>ABCO</t>
  </si>
  <si>
    <t>71837650</t>
  </si>
  <si>
    <t>71837660</t>
  </si>
  <si>
    <t>72384738</t>
  </si>
  <si>
    <t>01/25/2019</t>
  </si>
  <si>
    <t>73773352</t>
  </si>
  <si>
    <t>6442495</t>
  </si>
  <si>
    <t>Needle Counter</t>
  </si>
  <si>
    <t>03/05/2019</t>
  </si>
  <si>
    <t>74252463</t>
  </si>
  <si>
    <t>1047991</t>
  </si>
  <si>
    <t>Spandage Latex Free 10yds</t>
  </si>
  <si>
    <t>03/19/2019</t>
  </si>
  <si>
    <t>MEDI-T</t>
  </si>
  <si>
    <t>74383337</t>
  </si>
  <si>
    <t>6542271</t>
  </si>
  <si>
    <t>Suture Pds Mono Vio Cp2</t>
  </si>
  <si>
    <t>03/21/2019</t>
  </si>
  <si>
    <t>ETHICO</t>
  </si>
  <si>
    <t>74420665</t>
  </si>
  <si>
    <t>3372697</t>
  </si>
  <si>
    <t>Wipes Skin Prep No-sting</t>
  </si>
  <si>
    <t>Belcamp</t>
  </si>
  <si>
    <t xml:space="preserve">210171388   </t>
  </si>
  <si>
    <t>71482626</t>
  </si>
  <si>
    <t>1173155</t>
  </si>
  <si>
    <t>Tube Centrifuge Polypro Grad</t>
  </si>
  <si>
    <t>12/31/2018</t>
  </si>
  <si>
    <t>GLOSCI</t>
  </si>
  <si>
    <t>71483178</t>
  </si>
  <si>
    <t>1285996</t>
  </si>
  <si>
    <t>Diphenhydramine Hcl Elixir UD</t>
  </si>
  <si>
    <t>PHRMAS</t>
  </si>
  <si>
    <t xml:space="preserve">210144214   </t>
  </si>
  <si>
    <t>71714340</t>
  </si>
  <si>
    <t>1273750</t>
  </si>
  <si>
    <t>Band Loops Thera-Band Ltx 12"</t>
  </si>
  <si>
    <t>FABENT</t>
  </si>
  <si>
    <t>71980223</t>
  </si>
  <si>
    <t>6354199</t>
  </si>
  <si>
    <t>Weight Cuff</t>
  </si>
  <si>
    <t>01/15/2019</t>
  </si>
  <si>
    <t>6357945</t>
  </si>
  <si>
    <t>6351343</t>
  </si>
  <si>
    <t>6352695</t>
  </si>
  <si>
    <t>73118169</t>
  </si>
  <si>
    <t>1269999</t>
  </si>
  <si>
    <t>Loop Exercise TheraBand Latex</t>
  </si>
  <si>
    <t>02/14/2019</t>
  </si>
  <si>
    <t xml:space="preserve">212305546   </t>
  </si>
  <si>
    <t>74243555</t>
  </si>
  <si>
    <t>3159137</t>
  </si>
  <si>
    <t>Minor ER Laceration Tray</t>
  </si>
  <si>
    <t>MISDFK</t>
  </si>
  <si>
    <t>73136906</t>
  </si>
  <si>
    <t>1191319</t>
  </si>
  <si>
    <t>Forcep Splinter Plain</t>
  </si>
  <si>
    <t>02/15/2019</t>
  </si>
  <si>
    <t>MILTEX</t>
  </si>
  <si>
    <t>Alexandria</t>
  </si>
  <si>
    <t>VA</t>
  </si>
  <si>
    <t xml:space="preserve">223021908   </t>
  </si>
  <si>
    <t>72434763</t>
  </si>
  <si>
    <t>01/28/2019</t>
  </si>
  <si>
    <t>Olney</t>
  </si>
  <si>
    <t xml:space="preserve">208321519   </t>
  </si>
  <si>
    <t>72149099</t>
  </si>
  <si>
    <t>1233505</t>
  </si>
  <si>
    <t>NAROPIN 0.5% 20ML PF</t>
  </si>
  <si>
    <t>01/18/2019</t>
  </si>
  <si>
    <t>ABRAX</t>
  </si>
  <si>
    <t>72939094</t>
  </si>
  <si>
    <t>1338731</t>
  </si>
  <si>
    <t>Monovisc Single-Use Syringe</t>
  </si>
  <si>
    <t>73389877</t>
  </si>
  <si>
    <t>02/22/2019</t>
  </si>
  <si>
    <t xml:space="preserve">212392949   </t>
  </si>
  <si>
    <t>71794298</t>
  </si>
  <si>
    <t>1315090</t>
  </si>
  <si>
    <t>Bin Biohazard Foot Pedal</t>
  </si>
  <si>
    <t>RUBBMD</t>
  </si>
  <si>
    <t>72024719</t>
  </si>
  <si>
    <t xml:space="preserve">206022534   </t>
  </si>
  <si>
    <t>71601090</t>
  </si>
  <si>
    <t>6010149</t>
  </si>
  <si>
    <t>Holter Kit</t>
  </si>
  <si>
    <t>01/03/2019</t>
  </si>
  <si>
    <t>LYNN</t>
  </si>
  <si>
    <t>73148643</t>
  </si>
  <si>
    <t>6474462</t>
  </si>
  <si>
    <t>Connector Straight Double Nail</t>
  </si>
  <si>
    <t>BAUM</t>
  </si>
  <si>
    <t>2652315</t>
  </si>
  <si>
    <t>Inflation System</t>
  </si>
  <si>
    <t>WELCH</t>
  </si>
  <si>
    <t>Pasadena</t>
  </si>
  <si>
    <t xml:space="preserve">211221075   </t>
  </si>
  <si>
    <t>72764546</t>
  </si>
  <si>
    <t>1166514</t>
  </si>
  <si>
    <t>Dressing Wound Elasto-Gel</t>
  </si>
  <si>
    <t>02/05/2019</t>
  </si>
  <si>
    <t>74155793</t>
  </si>
  <si>
    <t>03/15/2019</t>
  </si>
  <si>
    <t>Camp Springs</t>
  </si>
  <si>
    <t xml:space="preserve">207464595   </t>
  </si>
  <si>
    <t>72875115</t>
  </si>
  <si>
    <t>1215596</t>
  </si>
  <si>
    <t>Cord Power f/Pro BP</t>
  </si>
  <si>
    <t>02/07/2019</t>
  </si>
  <si>
    <t>73183984</t>
  </si>
  <si>
    <t>1174093</t>
  </si>
  <si>
    <t>Label Oxygen Triangular 4x4"</t>
  </si>
  <si>
    <t>02/18/2019</t>
  </si>
  <si>
    <t>PHLEB</t>
  </si>
  <si>
    <t>74291640</t>
  </si>
  <si>
    <t>74480503</t>
  </si>
  <si>
    <t>7908909</t>
  </si>
  <si>
    <t>Dispenser Biohazard Bags</t>
  </si>
  <si>
    <t>03/25/2019</t>
  </si>
  <si>
    <t>74527894</t>
  </si>
  <si>
    <t>03/26/2019</t>
  </si>
  <si>
    <t>73599066</t>
  </si>
  <si>
    <t>1112608</t>
  </si>
  <si>
    <t>Cuff Comp. Child Sngl Sys</t>
  </si>
  <si>
    <t>02/28/2019</t>
  </si>
  <si>
    <t>74621841</t>
  </si>
  <si>
    <t>1234211</t>
  </si>
  <si>
    <t>JERGENS SOOTH ALOE RLF LOTION</t>
  </si>
  <si>
    <t>03/28/2019</t>
  </si>
  <si>
    <t xml:space="preserve">212112199   </t>
  </si>
  <si>
    <t>73586679</t>
  </si>
  <si>
    <t>1153395</t>
  </si>
  <si>
    <t>Patient Cable Red Links</t>
  </si>
  <si>
    <t>MASIMO</t>
  </si>
  <si>
    <t>74019885</t>
  </si>
  <si>
    <t>7867438</t>
  </si>
  <si>
    <t>Cart f/Infant Scale</t>
  </si>
  <si>
    <t>03/12/2019</t>
  </si>
  <si>
    <t>DETECT</t>
  </si>
  <si>
    <t>Washington</t>
  </si>
  <si>
    <t>DC</t>
  </si>
  <si>
    <t xml:space="preserve">200363372   </t>
  </si>
  <si>
    <t>72069086</t>
  </si>
  <si>
    <t>1014425</t>
  </si>
  <si>
    <t>Tubing Stethoscope</t>
  </si>
  <si>
    <t>01/16/2019</t>
  </si>
  <si>
    <t xml:space="preserve">212373948   </t>
  </si>
  <si>
    <t>71544976</t>
  </si>
  <si>
    <t>8093761</t>
  </si>
  <si>
    <t>Holder Needle Halsey Smooth</t>
  </si>
  <si>
    <t>01/02/2019</t>
  </si>
  <si>
    <t xml:space="preserve">200363390   </t>
  </si>
  <si>
    <t>72593052</t>
  </si>
  <si>
    <t>2283208</t>
  </si>
  <si>
    <t>Kristalose Powder</t>
  </si>
  <si>
    <t>73049852</t>
  </si>
  <si>
    <t>02/13/2019</t>
  </si>
  <si>
    <t>74252062</t>
  </si>
  <si>
    <t>1255895</t>
  </si>
  <si>
    <t>Transport Tray f/ Endoscope</t>
  </si>
  <si>
    <t>CYGMED</t>
  </si>
  <si>
    <t>Dundalk</t>
  </si>
  <si>
    <t xml:space="preserve">212222136   </t>
  </si>
  <si>
    <t>73176629</t>
  </si>
  <si>
    <t>4207896</t>
  </si>
  <si>
    <t>Osteotome Guard Vent Clr</t>
  </si>
  <si>
    <t>OXBORO</t>
  </si>
  <si>
    <t xml:space="preserve">212294899   </t>
  </si>
  <si>
    <t>73153831</t>
  </si>
  <si>
    <t>1267940</t>
  </si>
  <si>
    <t>Sensor Clip Pediatric</t>
  </si>
  <si>
    <t>NONIN</t>
  </si>
  <si>
    <t xml:space="preserve">200363371   </t>
  </si>
  <si>
    <t>71596350</t>
  </si>
  <si>
    <t>1266889</t>
  </si>
  <si>
    <t>Tubes Toe Visco-GEL</t>
  </si>
  <si>
    <t>PODPRO</t>
  </si>
  <si>
    <t>71810650</t>
  </si>
  <si>
    <t>72584512</t>
  </si>
  <si>
    <t>1202194</t>
  </si>
  <si>
    <t>Protector Toe Visco-GEL</t>
  </si>
  <si>
    <t>1297100</t>
  </si>
  <si>
    <t>Separator Toe Visco-Gel</t>
  </si>
  <si>
    <t>72952507</t>
  </si>
  <si>
    <t>74357737</t>
  </si>
  <si>
    <t>1066844</t>
  </si>
  <si>
    <t>Tape Deltalite Conf Fbgl Mxd</t>
  </si>
  <si>
    <t xml:space="preserve">200102927   </t>
  </si>
  <si>
    <t>71906641</t>
  </si>
  <si>
    <t>1208048</t>
  </si>
  <si>
    <t>Pinch Gauge Mech Red 60lb</t>
  </si>
  <si>
    <t>01/11/2019</t>
  </si>
  <si>
    <t>1168235</t>
  </si>
  <si>
    <t>Monofilament Baseline Tactile</t>
  </si>
  <si>
    <t>73648813</t>
  </si>
  <si>
    <t>7797312</t>
  </si>
  <si>
    <t>Tubing Foam</t>
  </si>
  <si>
    <t>03/01/2019</t>
  </si>
  <si>
    <t>TROY</t>
  </si>
  <si>
    <t>1067581</t>
  </si>
  <si>
    <t>R-Lite Foam Blocks Variety</t>
  </si>
  <si>
    <t xml:space="preserve">200363332   </t>
  </si>
  <si>
    <t>72256605</t>
  </si>
  <si>
    <t>1292414</t>
  </si>
  <si>
    <t>Illuminator Kleenspec Cordless</t>
  </si>
  <si>
    <t xml:space="preserve">200034346   </t>
  </si>
  <si>
    <t>72036153</t>
  </si>
  <si>
    <t>1225277</t>
  </si>
  <si>
    <t>Clip Alligator White</t>
  </si>
  <si>
    <t>NIKO</t>
  </si>
  <si>
    <t>72432275</t>
  </si>
  <si>
    <t>74544497</t>
  </si>
  <si>
    <t>03/27/2019</t>
  </si>
  <si>
    <t>Charlotte Hall</t>
  </si>
  <si>
    <t xml:space="preserve">206223175   </t>
  </si>
  <si>
    <t>71638632</t>
  </si>
  <si>
    <t>1144250</t>
  </si>
  <si>
    <t>Punctum Silicone Plugs</t>
  </si>
  <si>
    <t>OASIM</t>
  </si>
  <si>
    <t>74582681</t>
  </si>
  <si>
    <t>1336875</t>
  </si>
  <si>
    <t>Tip Elctrd Sharp Dermal Strl</t>
  </si>
  <si>
    <t xml:space="preserve">212392945   </t>
  </si>
  <si>
    <t>72135445</t>
  </si>
  <si>
    <t>6053652</t>
  </si>
  <si>
    <t>Connector Extendex To</t>
  </si>
  <si>
    <t xml:space="preserve">200162101   </t>
  </si>
  <si>
    <t>73164260</t>
  </si>
  <si>
    <t>1298777</t>
  </si>
  <si>
    <t>Sitzmarks O-Ring Marker Caps</t>
  </si>
  <si>
    <t>KONSYL</t>
  </si>
  <si>
    <t xml:space="preserve">212182867   </t>
  </si>
  <si>
    <t>74318066</t>
  </si>
  <si>
    <t xml:space="preserve">206223159   </t>
  </si>
  <si>
    <t>72580162</t>
  </si>
  <si>
    <t>6970000</t>
  </si>
  <si>
    <t>Cuff BP f/Agilent A1 Monitor</t>
  </si>
  <si>
    <t>PHILMD</t>
  </si>
  <si>
    <t>1118650</t>
  </si>
  <si>
    <t>BP Cuff Thigh Reus</t>
  </si>
  <si>
    <t xml:space="preserve">208156925   </t>
  </si>
  <si>
    <t>72393421</t>
  </si>
  <si>
    <t>1153977</t>
  </si>
  <si>
    <t>Transducer Cover ST</t>
  </si>
  <si>
    <t>CIVCO</t>
  </si>
  <si>
    <t>Hyattsville</t>
  </si>
  <si>
    <t xml:space="preserve">207822357   </t>
  </si>
  <si>
    <t>71957590</t>
  </si>
  <si>
    <t>1209166</t>
  </si>
  <si>
    <t>Peak Flow Meter, Children</t>
  </si>
  <si>
    <t>01/14/2019</t>
  </si>
  <si>
    <t>SPIRO</t>
  </si>
  <si>
    <t>72024659</t>
  </si>
  <si>
    <t>1133000</t>
  </si>
  <si>
    <t>Oximeter Pulse PalmSAT 2500</t>
  </si>
  <si>
    <t>72407808</t>
  </si>
  <si>
    <t>1259363</t>
  </si>
  <si>
    <t>Forcep Ring 9.0"</t>
  </si>
  <si>
    <t>PROSTE</t>
  </si>
  <si>
    <t>72291918</t>
  </si>
  <si>
    <t>1249361</t>
  </si>
  <si>
    <t>Cartridge Refill LTX12</t>
  </si>
  <si>
    <t>GOJO</t>
  </si>
  <si>
    <t>73277037</t>
  </si>
  <si>
    <t>02/20/2019</t>
  </si>
  <si>
    <t>73596802</t>
  </si>
  <si>
    <t>74076317</t>
  </si>
  <si>
    <t>03/13/2019</t>
  </si>
  <si>
    <t>Brandywine</t>
  </si>
  <si>
    <t xml:space="preserve">206135815   </t>
  </si>
  <si>
    <t>71941095</t>
  </si>
  <si>
    <t>6697519</t>
  </si>
  <si>
    <t>Tube Trach Shiley</t>
  </si>
  <si>
    <t>KENDAL</t>
  </si>
  <si>
    <t>72891294</t>
  </si>
  <si>
    <t>6015382</t>
  </si>
  <si>
    <t>Trach Tube Inner Cannula</t>
  </si>
  <si>
    <t>3709446</t>
  </si>
  <si>
    <t>Cannula Trach Inner Size 4</t>
  </si>
  <si>
    <t>72965394</t>
  </si>
  <si>
    <t>1022911</t>
  </si>
  <si>
    <t>Tube Trach Shiley Lpc#06</t>
  </si>
  <si>
    <t>73692173</t>
  </si>
  <si>
    <t>74586208</t>
  </si>
  <si>
    <t>3082658</t>
  </si>
  <si>
    <t>Brush Trach Tbe 14" For</t>
  </si>
  <si>
    <t>GF</t>
  </si>
  <si>
    <t>73110421</t>
  </si>
  <si>
    <t>1193255</t>
  </si>
  <si>
    <t>Sensor LNCS Inf-3 SPO2 Adh 3'</t>
  </si>
  <si>
    <t>71545431</t>
  </si>
  <si>
    <t>2882146</t>
  </si>
  <si>
    <t>Drape Laser Arm Telescopic Fld</t>
  </si>
  <si>
    <t>3675086</t>
  </si>
  <si>
    <t>Catheter 100% Sil Foley 30ML</t>
  </si>
  <si>
    <t>MEDLIN</t>
  </si>
  <si>
    <t>1142240</t>
  </si>
  <si>
    <t>Drape f/Camera</t>
  </si>
  <si>
    <t>72756082</t>
  </si>
  <si>
    <t>1198706</t>
  </si>
  <si>
    <t>Device Wound Measurement</t>
  </si>
  <si>
    <t>HARDWO</t>
  </si>
  <si>
    <t>73154240</t>
  </si>
  <si>
    <t>74224332</t>
  </si>
  <si>
    <t>1098413</t>
  </si>
  <si>
    <t>Specimen Cup Sterile</t>
  </si>
  <si>
    <t>03/18/2019</t>
  </si>
  <si>
    <t>MEDGEN</t>
  </si>
  <si>
    <t>74251490</t>
  </si>
  <si>
    <t>73683787</t>
  </si>
  <si>
    <t>5822949</t>
  </si>
  <si>
    <t>Cane 500Lb Off Set Quad Hd</t>
  </si>
  <si>
    <t>72316249</t>
  </si>
  <si>
    <t>1338890</t>
  </si>
  <si>
    <t>Splint Finger Oval-8 Combo Pck</t>
  </si>
  <si>
    <t>3POINT</t>
  </si>
  <si>
    <t>72134213</t>
  </si>
  <si>
    <t>1746960</t>
  </si>
  <si>
    <t>Scrub Pants Blue</t>
  </si>
  <si>
    <t>MARS</t>
  </si>
  <si>
    <t xml:space="preserve">207822031   </t>
  </si>
  <si>
    <t>72298452</t>
  </si>
  <si>
    <t>1178976</t>
  </si>
  <si>
    <t>Vial Cryo Round Bottom PP</t>
  </si>
  <si>
    <t>CORNLI</t>
  </si>
  <si>
    <t>73496094</t>
  </si>
  <si>
    <t>3949693</t>
  </si>
  <si>
    <t>Box W/cover 2" Revco #595</t>
  </si>
  <si>
    <t>FISHER</t>
  </si>
  <si>
    <t>74405116</t>
  </si>
  <si>
    <t xml:space="preserve">212373883   </t>
  </si>
  <si>
    <t>73498742</t>
  </si>
  <si>
    <t>1046375</t>
  </si>
  <si>
    <t>Sodium Bicarbonate Powder</t>
  </si>
  <si>
    <t>EKIND</t>
  </si>
  <si>
    <t>Lutherville Timonium</t>
  </si>
  <si>
    <t xml:space="preserve">210935466   </t>
  </si>
  <si>
    <t>73920885</t>
  </si>
  <si>
    <t>1250830</t>
  </si>
  <si>
    <t>Sanitizer Foam Quik-Care</t>
  </si>
  <si>
    <t>03/08/2019</t>
  </si>
  <si>
    <t>HUNMED</t>
  </si>
  <si>
    <t>72115201</t>
  </si>
  <si>
    <t>01/17/2019</t>
  </si>
  <si>
    <t>72344692</t>
  </si>
  <si>
    <t xml:space="preserve">21218       </t>
  </si>
  <si>
    <t>72452155</t>
  </si>
  <si>
    <t>1102661</t>
  </si>
  <si>
    <t>Adapter DS45 w/Large Bulb</t>
  </si>
  <si>
    <t>72346422</t>
  </si>
  <si>
    <t>1296588</t>
  </si>
  <si>
    <t>Benedryl Chldrns Allrgy Rlf</t>
  </si>
  <si>
    <t>72848562</t>
  </si>
  <si>
    <t>73382413</t>
  </si>
  <si>
    <t>1145946</t>
  </si>
  <si>
    <t>Pulse Ox Ear Clip Sensor</t>
  </si>
  <si>
    <t xml:space="preserve">20007       </t>
  </si>
  <si>
    <t>72485685</t>
  </si>
  <si>
    <t>1145135</t>
  </si>
  <si>
    <t>Plura-Seal Thoracentesis Kit</t>
  </si>
  <si>
    <t xml:space="preserve">208321514   </t>
  </si>
  <si>
    <t>73487365</t>
  </si>
  <si>
    <t>1247619</t>
  </si>
  <si>
    <t>Sonex Btl Trophon f/Prb Strlz</t>
  </si>
  <si>
    <t>IMAGNG</t>
  </si>
  <si>
    <t xml:space="preserve">208154315   </t>
  </si>
  <si>
    <t>71484860</t>
  </si>
  <si>
    <t>9600220</t>
  </si>
  <si>
    <t>ValuBand LF Lime</t>
  </si>
  <si>
    <t>72852641</t>
  </si>
  <si>
    <t>73989712</t>
  </si>
  <si>
    <t>9600221</t>
  </si>
  <si>
    <t>ValuBand LF Blueberry</t>
  </si>
  <si>
    <t>74308512</t>
  </si>
  <si>
    <t>1293163</t>
  </si>
  <si>
    <t>Tag Full/Empty f/O2 Cylinders</t>
  </si>
  <si>
    <t>MADA</t>
  </si>
  <si>
    <t>74366613</t>
  </si>
  <si>
    <t>74452106</t>
  </si>
  <si>
    <t>1355605</t>
  </si>
  <si>
    <t>Stand f/ 6 D+E Oxygn Cylndrs</t>
  </si>
  <si>
    <t xml:space="preserve">214013076   </t>
  </si>
  <si>
    <t>74459825</t>
  </si>
  <si>
    <t>73900155</t>
  </si>
  <si>
    <t>9870000</t>
  </si>
  <si>
    <t>Oral Syringe 5ml w/Tip Cap</t>
  </si>
  <si>
    <t>BD</t>
  </si>
  <si>
    <t>73943934</t>
  </si>
  <si>
    <t>1222894</t>
  </si>
  <si>
    <t>Wristband Alert Allergy Vinyl</t>
  </si>
  <si>
    <t>TIMED</t>
  </si>
  <si>
    <t>74085859</t>
  </si>
  <si>
    <t xml:space="preserve">200072113   </t>
  </si>
  <si>
    <t>73313330</t>
  </si>
  <si>
    <t>1178848</t>
  </si>
  <si>
    <t>Cover Dust f/Eye Wash 109421</t>
  </si>
  <si>
    <t>Lutherville</t>
  </si>
  <si>
    <t>72360091</t>
  </si>
  <si>
    <t>1326189</t>
  </si>
  <si>
    <t>Thermometer Traceable Mini IR</t>
  </si>
  <si>
    <t>CONTOL</t>
  </si>
  <si>
    <t xml:space="preserve">212375333   </t>
  </si>
  <si>
    <t>71510191</t>
  </si>
  <si>
    <t>72859571</t>
  </si>
  <si>
    <t>8983160</t>
  </si>
  <si>
    <t>Cath Foley 100% Silic 2Way 5cc</t>
  </si>
  <si>
    <t>RUSCH</t>
  </si>
  <si>
    <t>73855293</t>
  </si>
  <si>
    <t>03/07/2019</t>
  </si>
  <si>
    <t xml:space="preserve">200163627   </t>
  </si>
  <si>
    <t>73026660</t>
  </si>
  <si>
    <t>1737411</t>
  </si>
  <si>
    <t>Glove Dispenser W/Bracket</t>
  </si>
  <si>
    <t>02/12/2019</t>
  </si>
  <si>
    <t>74340487</t>
  </si>
  <si>
    <t>3694691</t>
  </si>
  <si>
    <t>Dispenser B/bag Wall Hang</t>
  </si>
  <si>
    <t>Timonium</t>
  </si>
  <si>
    <t xml:space="preserve">210933112   </t>
  </si>
  <si>
    <t>72490880</t>
  </si>
  <si>
    <t>1212824</t>
  </si>
  <si>
    <t>Sheath Probe Cover US LF ST</t>
  </si>
  <si>
    <t>MEDRES</t>
  </si>
  <si>
    <t>74076798</t>
  </si>
  <si>
    <t>72297355</t>
  </si>
  <si>
    <t>1778834</t>
  </si>
  <si>
    <t>Container Step-on 12 Gal</t>
  </si>
  <si>
    <t xml:space="preserve">206505833   </t>
  </si>
  <si>
    <t>74156616</t>
  </si>
  <si>
    <t xml:space="preserve">200363331   </t>
  </si>
  <si>
    <t>73496000</t>
  </si>
  <si>
    <t>8227649</t>
  </si>
  <si>
    <t>Theraputty Blue Heavy</t>
  </si>
  <si>
    <t>4421498</t>
  </si>
  <si>
    <t>Theraputty Medium Green</t>
  </si>
  <si>
    <t>1339595</t>
  </si>
  <si>
    <t>Accessory Kit Rapid Rivets</t>
  </si>
  <si>
    <t>1067857</t>
  </si>
  <si>
    <t>Super Shears</t>
  </si>
  <si>
    <t>74128557</t>
  </si>
  <si>
    <t>03/14/2019</t>
  </si>
  <si>
    <t>Ellicott City</t>
  </si>
  <si>
    <t xml:space="preserve">210426332   </t>
  </si>
  <si>
    <t>72358837</t>
  </si>
  <si>
    <t>72682730</t>
  </si>
  <si>
    <t>02/04/2019</t>
  </si>
  <si>
    <t xml:space="preserve">210156189   </t>
  </si>
  <si>
    <t>74432453</t>
  </si>
  <si>
    <t xml:space="preserve">206223188   </t>
  </si>
  <si>
    <t>72578654</t>
  </si>
  <si>
    <t>4999208</t>
  </si>
  <si>
    <t>Pad Lock Numbered Seal Yellow</t>
  </si>
  <si>
    <t>HEALOG</t>
  </si>
  <si>
    <t>72581738</t>
  </si>
  <si>
    <t>1133996</t>
  </si>
  <si>
    <t>Sign"Caution Radiat Material"</t>
  </si>
  <si>
    <t>BIODEX</t>
  </si>
  <si>
    <t>1134001</t>
  </si>
  <si>
    <t>Sign Caution If You Are Pregnt</t>
  </si>
  <si>
    <t>71672249</t>
  </si>
  <si>
    <t>5943076</t>
  </si>
  <si>
    <t>Uni-Hanger F/Lead Aprons</t>
  </si>
  <si>
    <t xml:space="preserve">200371565   </t>
  </si>
  <si>
    <t>71476298</t>
  </si>
  <si>
    <t>1085447</t>
  </si>
  <si>
    <t>Cup Measuring Intake Plastic</t>
  </si>
  <si>
    <t>71822957</t>
  </si>
  <si>
    <t>1207854</t>
  </si>
  <si>
    <t>First Aid Kit Travel</t>
  </si>
  <si>
    <t>FRSTAD</t>
  </si>
  <si>
    <t>Mechanicsville</t>
  </si>
  <si>
    <t xml:space="preserve">206594288   </t>
  </si>
  <si>
    <t>71592901</t>
  </si>
  <si>
    <t>5700596</t>
  </si>
  <si>
    <t>Scale Digital Remote Indicator</t>
  </si>
  <si>
    <t>NCITEC</t>
  </si>
  <si>
    <t xml:space="preserve">207353371   </t>
  </si>
  <si>
    <t>71905117</t>
  </si>
  <si>
    <t>8906804</t>
  </si>
  <si>
    <t>Curity ABD Pads N/S</t>
  </si>
  <si>
    <t>74558330</t>
  </si>
  <si>
    <t>Mclean</t>
  </si>
  <si>
    <t xml:space="preserve">221013832   </t>
  </si>
  <si>
    <t>72451431</t>
  </si>
  <si>
    <t>7985267</t>
  </si>
  <si>
    <t>Binder Abdominal 12"</t>
  </si>
  <si>
    <t>73337643</t>
  </si>
  <si>
    <t>1265444</t>
  </si>
  <si>
    <t>Cradle Arm Sling Bckl Clsr</t>
  </si>
  <si>
    <t>02/21/2019</t>
  </si>
  <si>
    <t>DEROYA</t>
  </si>
  <si>
    <t xml:space="preserve">212373966   </t>
  </si>
  <si>
    <t>74610018</t>
  </si>
  <si>
    <t xml:space="preserve">208772545   </t>
  </si>
  <si>
    <t>71936208</t>
  </si>
  <si>
    <t>7752677</t>
  </si>
  <si>
    <t>Biohazard Bag Red</t>
  </si>
  <si>
    <t>74211908</t>
  </si>
  <si>
    <t>74586989</t>
  </si>
  <si>
    <t>8903332</t>
  </si>
  <si>
    <t>Walker Folding Aluminum</t>
  </si>
  <si>
    <t>74593885</t>
  </si>
  <si>
    <t>2771000</t>
  </si>
  <si>
    <t>Sodium Chloride Inh 4mL</t>
  </si>
  <si>
    <t>3917830</t>
  </si>
  <si>
    <t>Blood Gas Kit</t>
  </si>
  <si>
    <t>1193734</t>
  </si>
  <si>
    <t>Sanitizer Fm Prl Ethyl Noursih</t>
  </si>
  <si>
    <t xml:space="preserve">212183354   </t>
  </si>
  <si>
    <t>73196536</t>
  </si>
  <si>
    <t>74287262</t>
  </si>
  <si>
    <t xml:space="preserve">208156923   </t>
  </si>
  <si>
    <t>71930300</t>
  </si>
  <si>
    <t>71768314</t>
  </si>
  <si>
    <t>1247299</t>
  </si>
  <si>
    <t>Stethoscope Littmann</t>
  </si>
  <si>
    <t>Woodbridge</t>
  </si>
  <si>
    <t xml:space="preserve">221923602   </t>
  </si>
  <si>
    <t>71907337</t>
  </si>
  <si>
    <t>1148327</t>
  </si>
  <si>
    <t>Step Stool High Rigid 9"</t>
  </si>
  <si>
    <t>LAKES</t>
  </si>
  <si>
    <t>8444457</t>
  </si>
  <si>
    <t>Foot Stool Crutch Tips</t>
  </si>
  <si>
    <t>BRANDT</t>
  </si>
  <si>
    <t>Rosedale</t>
  </si>
  <si>
    <t xml:space="preserve">212373959   </t>
  </si>
  <si>
    <t>74285969</t>
  </si>
  <si>
    <t>9870497</t>
  </si>
  <si>
    <t>Refrigerant PolarPack Brick</t>
  </si>
  <si>
    <t>SONPRO</t>
  </si>
  <si>
    <t>74612358</t>
  </si>
  <si>
    <t>9870783</t>
  </si>
  <si>
    <t>Transporter Lab Nylon 26x18.4x</t>
  </si>
  <si>
    <t xml:space="preserve">212392947   </t>
  </si>
  <si>
    <t>73646380</t>
  </si>
  <si>
    <t>1166093</t>
  </si>
  <si>
    <t>Dispenser Hand Touchfree</t>
  </si>
  <si>
    <t>71796899</t>
  </si>
  <si>
    <t xml:space="preserve">206023205   </t>
  </si>
  <si>
    <t>74107578</t>
  </si>
  <si>
    <t>1102974</t>
  </si>
  <si>
    <t>Container Gravity f/TPN</t>
  </si>
  <si>
    <t>74575197</t>
  </si>
  <si>
    <t>1673646</t>
  </si>
  <si>
    <t>Connector Female Metal Screg</t>
  </si>
  <si>
    <t>MABIS</t>
  </si>
  <si>
    <t xml:space="preserve">212022102   </t>
  </si>
  <si>
    <t>73008853</t>
  </si>
  <si>
    <t>3656433</t>
  </si>
  <si>
    <t>Vaginal Dilator Set Small</t>
  </si>
  <si>
    <t>71569206</t>
  </si>
  <si>
    <t>71916408</t>
  </si>
  <si>
    <t>1195035</t>
  </si>
  <si>
    <t>Tape Adh f/LNCS Neo-3 Sensor</t>
  </si>
  <si>
    <t xml:space="preserve">210426337   </t>
  </si>
  <si>
    <t>74482339</t>
  </si>
  <si>
    <t>Forest Hill</t>
  </si>
  <si>
    <t xml:space="preserve">210502818   </t>
  </si>
  <si>
    <t>73361784</t>
  </si>
  <si>
    <t>2880957</t>
  </si>
  <si>
    <t>Forcep Sponge 9-1/2" Plastic</t>
  </si>
  <si>
    <t xml:space="preserve">212222114   </t>
  </si>
  <si>
    <t>71677322</t>
  </si>
  <si>
    <t>9600776</t>
  </si>
  <si>
    <t>Theraputty Hand Exercise</t>
  </si>
  <si>
    <t xml:space="preserve">212373975   </t>
  </si>
  <si>
    <t>72728076</t>
  </si>
  <si>
    <t>1272585</t>
  </si>
  <si>
    <t>Needle APS Dry Ndlng Pink Tip</t>
  </si>
  <si>
    <t xml:space="preserve">207353377   </t>
  </si>
  <si>
    <t>71820336</t>
  </si>
  <si>
    <t>1243593</t>
  </si>
  <si>
    <t>Gown Impervious NS</t>
  </si>
  <si>
    <t>DUKAL</t>
  </si>
  <si>
    <t>Fort Washington</t>
  </si>
  <si>
    <t xml:space="preserve">207445250   </t>
  </si>
  <si>
    <t>74045470</t>
  </si>
  <si>
    <t>72364658</t>
  </si>
  <si>
    <t xml:space="preserve">206195009   </t>
  </si>
  <si>
    <t>73901702</t>
  </si>
  <si>
    <t>9359314</t>
  </si>
  <si>
    <t>Hemostats Kelly Sterile Disp S</t>
  </si>
  <si>
    <t>MEDACT</t>
  </si>
  <si>
    <t>74413260</t>
  </si>
  <si>
    <t xml:space="preserve">207353370   </t>
  </si>
  <si>
    <t>74176301</t>
  </si>
  <si>
    <t>1238361</t>
  </si>
  <si>
    <t>Diaper Briefs Attends Adult</t>
  </si>
  <si>
    <t>PAPPK</t>
  </si>
  <si>
    <t xml:space="preserve">200162143   </t>
  </si>
  <si>
    <t>73095320</t>
  </si>
  <si>
    <t>7551861</t>
  </si>
  <si>
    <t>Forceps Hartmen Mosquito Strgt</t>
  </si>
  <si>
    <t>BRSURG</t>
  </si>
  <si>
    <t>73739173</t>
  </si>
  <si>
    <t>Prince Frederick</t>
  </si>
  <si>
    <t xml:space="preserve">206784057   </t>
  </si>
  <si>
    <t>72710330</t>
  </si>
  <si>
    <t>3854079</t>
  </si>
  <si>
    <t>Storage Bins</t>
  </si>
  <si>
    <t>1336694</t>
  </si>
  <si>
    <t>Airway LMA Gastro</t>
  </si>
  <si>
    <t>1318009</t>
  </si>
  <si>
    <t>Airway LMA Flexible Disp</t>
  </si>
  <si>
    <t>73799770</t>
  </si>
  <si>
    <t>1185547</t>
  </si>
  <si>
    <t>Airway Adapter DryLine</t>
  </si>
  <si>
    <t>03/06/2019</t>
  </si>
  <si>
    <t>MINDRY</t>
  </si>
  <si>
    <t>1185548</t>
  </si>
  <si>
    <t>74108344</t>
  </si>
  <si>
    <t>1168500</t>
  </si>
  <si>
    <t>Tape Atropine 1-1/2x1/2"</t>
  </si>
  <si>
    <t>1106616</t>
  </si>
  <si>
    <t>Anesthesia Tape Blank</t>
  </si>
  <si>
    <t>1251641</t>
  </si>
  <si>
    <t>Label "Neo-Synephrine"</t>
  </si>
  <si>
    <t>1210341</t>
  </si>
  <si>
    <t>Label Ephedrine 1.5x.5</t>
  </si>
  <si>
    <t>1155899</t>
  </si>
  <si>
    <t>Labels Phenylephrine Violet</t>
  </si>
  <si>
    <t>1158408</t>
  </si>
  <si>
    <t>Label Zofran 1-1/2"x1/2"</t>
  </si>
  <si>
    <t xml:space="preserve">207850001   </t>
  </si>
  <si>
    <t>71599399</t>
  </si>
  <si>
    <t>1226431</t>
  </si>
  <si>
    <t>Pilling Forcep Ring Lng Strt</t>
  </si>
  <si>
    <t>72324141</t>
  </si>
  <si>
    <t>6358235</t>
  </si>
  <si>
    <t>Magni-Focuser Binocular Loupe</t>
  </si>
  <si>
    <t>74422781</t>
  </si>
  <si>
    <t xml:space="preserve">200092001   </t>
  </si>
  <si>
    <t>72700130</t>
  </si>
  <si>
    <t>4996289</t>
  </si>
  <si>
    <t>Ambu Bag w/Adult Mask Clear</t>
  </si>
  <si>
    <t xml:space="preserve">206022503   </t>
  </si>
  <si>
    <t>73795266</t>
  </si>
  <si>
    <t>1166540</t>
  </si>
  <si>
    <t>Cable Extension f/SpO2 Nelcor</t>
  </si>
  <si>
    <t>72396836</t>
  </si>
  <si>
    <t>1314203</t>
  </si>
  <si>
    <t>Battery Kt Lthm Ion f/Spt Vtl</t>
  </si>
  <si>
    <t>72892411</t>
  </si>
  <si>
    <t>73344421</t>
  </si>
  <si>
    <t>1102824</t>
  </si>
  <si>
    <t>Thermometer Digital Flex Tip</t>
  </si>
  <si>
    <t xml:space="preserve">208783211   </t>
  </si>
  <si>
    <t>72351745</t>
  </si>
  <si>
    <t>72814954</t>
  </si>
  <si>
    <t>6155627</t>
  </si>
  <si>
    <t>Forcep Forester Sponge St</t>
  </si>
  <si>
    <t xml:space="preserve">207352566   </t>
  </si>
  <si>
    <t>73080228</t>
  </si>
  <si>
    <t>1061008</t>
  </si>
  <si>
    <t>ECG Paper Permitrace f/Quest</t>
  </si>
  <si>
    <t>CARDIO</t>
  </si>
  <si>
    <t xml:space="preserve">208321576   </t>
  </si>
  <si>
    <t>73523997</t>
  </si>
  <si>
    <t>1101462</t>
  </si>
  <si>
    <t>Bin Interlocking</t>
  </si>
  <si>
    <t>73850708</t>
  </si>
  <si>
    <t>5554829</t>
  </si>
  <si>
    <t>Delta-net Stockinet</t>
  </si>
  <si>
    <t>74454271</t>
  </si>
  <si>
    <t xml:space="preserve">206784015   </t>
  </si>
  <si>
    <t>73936010</t>
  </si>
  <si>
    <t>1237936</t>
  </si>
  <si>
    <t>Stethoscope Littmann Cls III</t>
  </si>
  <si>
    <t>1410001</t>
  </si>
  <si>
    <t>Seracult Plus Developer</t>
  </si>
  <si>
    <t>PROPER</t>
  </si>
  <si>
    <t>1333739</t>
  </si>
  <si>
    <t>Straw Urine Transfer</t>
  </si>
  <si>
    <t>SARST</t>
  </si>
  <si>
    <t>Bowie</t>
  </si>
  <si>
    <t xml:space="preserve">207211932   </t>
  </si>
  <si>
    <t>71894138</t>
  </si>
  <si>
    <t>6040972</t>
  </si>
  <si>
    <t>Durashock w/Cuff Adult</t>
  </si>
  <si>
    <t>73390388</t>
  </si>
  <si>
    <t>MEDSTAR   Drop-Ship Items  -  Jan 2019 through Mar 2019</t>
  </si>
  <si>
    <t>Oxon Hill</t>
  </si>
  <si>
    <t xml:space="preserve">207453112   </t>
  </si>
  <si>
    <t>71470640</t>
  </si>
  <si>
    <t>9060272</t>
  </si>
  <si>
    <t>Batteries Alkaline Aaa</t>
  </si>
  <si>
    <t>D</t>
  </si>
  <si>
    <t>ODEPOT</t>
  </si>
  <si>
    <t>9040399</t>
  </si>
  <si>
    <t>Kleenex 3-ply Facial Tis</t>
  </si>
  <si>
    <t>71668211</t>
  </si>
  <si>
    <t>4982546</t>
  </si>
  <si>
    <t>Botox Inj Vial non-return</t>
  </si>
  <si>
    <t>ALLERG</t>
  </si>
  <si>
    <t>73978978</t>
  </si>
  <si>
    <t>1250995</t>
  </si>
  <si>
    <t>Skyla IUD System</t>
  </si>
  <si>
    <t>BAYPHA</t>
  </si>
  <si>
    <t>74377709</t>
  </si>
  <si>
    <t xml:space="preserve">206502965   </t>
  </si>
  <si>
    <t>71952715</t>
  </si>
  <si>
    <t>5580053</t>
  </si>
  <si>
    <t>ProQuad MMR Varivax Combo Vacc</t>
  </si>
  <si>
    <t>MERVAC</t>
  </si>
  <si>
    <t>73041540</t>
  </si>
  <si>
    <t>73042597</t>
  </si>
  <si>
    <t>2610229</t>
  </si>
  <si>
    <t>Assure Platinum Blood Glucose</t>
  </si>
  <si>
    <t>74316756</t>
  </si>
  <si>
    <t>73048951</t>
  </si>
  <si>
    <t>9022034</t>
  </si>
  <si>
    <t>PETTY CASH BK 2 PT CBNLS</t>
  </si>
  <si>
    <t>1290821</t>
  </si>
  <si>
    <t>Cover Outlet Safety Plastic</t>
  </si>
  <si>
    <t>73283198</t>
  </si>
  <si>
    <t>5581592</t>
  </si>
  <si>
    <t>Varivax Chickenpox All Sdv</t>
  </si>
  <si>
    <t>74305802</t>
  </si>
  <si>
    <t>3678302</t>
  </si>
  <si>
    <t>Rectangular SS Step Can 50L</t>
  </si>
  <si>
    <t>SIMHUM</t>
  </si>
  <si>
    <t>72202632</t>
  </si>
  <si>
    <t>1027226</t>
  </si>
  <si>
    <t>Tray f/Mayo 16-1/4"x21-1/8"</t>
  </si>
  <si>
    <t>PEDIGO</t>
  </si>
  <si>
    <t>1210575</t>
  </si>
  <si>
    <t>NSL CO2 Canula PEDI Loflo</t>
  </si>
  <si>
    <t>HPRMED</t>
  </si>
  <si>
    <t>73666860</t>
  </si>
  <si>
    <t>1249927</t>
  </si>
  <si>
    <t>Juice Apple Welch's Liquid</t>
  </si>
  <si>
    <t xml:space="preserve">21225       </t>
  </si>
  <si>
    <t>71815269</t>
  </si>
  <si>
    <t>71471918</t>
  </si>
  <si>
    <t>9046780</t>
  </si>
  <si>
    <t>Sanitize Wipes Ocean Fresh</t>
  </si>
  <si>
    <t>9059296</t>
  </si>
  <si>
    <t>Wipes Clorox5ct Lavendar</t>
  </si>
  <si>
    <t>9047219</t>
  </si>
  <si>
    <t>Notes Post-It 3x3 Asst Neon</t>
  </si>
  <si>
    <t>72845146</t>
  </si>
  <si>
    <t>9061678</t>
  </si>
  <si>
    <t>Lysol Disin Wipes Dual Actn</t>
  </si>
  <si>
    <t>1194235</t>
  </si>
  <si>
    <t>Sponge Scotch-Brite Natural</t>
  </si>
  <si>
    <t>73292263</t>
  </si>
  <si>
    <t>1153789</t>
  </si>
  <si>
    <t>Tourniquet Multi-Colors LF</t>
  </si>
  <si>
    <t>9025115</t>
  </si>
  <si>
    <t>WINDEX SPRAY BOTTLE</t>
  </si>
  <si>
    <t>74115758</t>
  </si>
  <si>
    <t>1085324</t>
  </si>
  <si>
    <t>Clorox Disinfect Wipes</t>
  </si>
  <si>
    <t xml:space="preserve">208323508   </t>
  </si>
  <si>
    <t>71498647</t>
  </si>
  <si>
    <t>72218452</t>
  </si>
  <si>
    <t>72974839</t>
  </si>
  <si>
    <t>73136839</t>
  </si>
  <si>
    <t>8524148</t>
  </si>
  <si>
    <t>Caster w/Lock</t>
  </si>
  <si>
    <t>MIDMAK</t>
  </si>
  <si>
    <t>73492756</t>
  </si>
  <si>
    <t>73609248</t>
  </si>
  <si>
    <t>1240381</t>
  </si>
  <si>
    <t>Data Logger Vaccine</t>
  </si>
  <si>
    <t>THERMC</t>
  </si>
  <si>
    <t>1147072</t>
  </si>
  <si>
    <t>Stadiometer f/Height Rod</t>
  </si>
  <si>
    <t>SECA</t>
  </si>
  <si>
    <t xml:space="preserve">212251233   </t>
  </si>
  <si>
    <t>72869833</t>
  </si>
  <si>
    <t>71915416</t>
  </si>
  <si>
    <t>1244228</t>
  </si>
  <si>
    <t>Monitor BP Automatic/Digital</t>
  </si>
  <si>
    <t xml:space="preserve">212186516   </t>
  </si>
  <si>
    <t>73472389</t>
  </si>
  <si>
    <t>1249956</t>
  </si>
  <si>
    <t>Logger Data Vaccinew/Vl&amp;Dspnsr</t>
  </si>
  <si>
    <t xml:space="preserve">207163179   </t>
  </si>
  <si>
    <t>72460139</t>
  </si>
  <si>
    <t>9052266</t>
  </si>
  <si>
    <t>Soda Diet Coke 12oz</t>
  </si>
  <si>
    <t>72478805</t>
  </si>
  <si>
    <t>1229821</t>
  </si>
  <si>
    <t>Crash Cart Full Drawer -DR321</t>
  </si>
  <si>
    <t>CAPSAS</t>
  </si>
  <si>
    <t>73212326</t>
  </si>
  <si>
    <t>9052132</t>
  </si>
  <si>
    <t>Cracker Cheese/Pntbtr</t>
  </si>
  <si>
    <t>74090868</t>
  </si>
  <si>
    <t>1098228</t>
  </si>
  <si>
    <t>Crackers Club/Cheddar</t>
  </si>
  <si>
    <t>74182027</t>
  </si>
  <si>
    <t>74612168</t>
  </si>
  <si>
    <t>4520315</t>
  </si>
  <si>
    <t>Electrode Ekg Invisatrace</t>
  </si>
  <si>
    <t>CONMD</t>
  </si>
  <si>
    <t>72558614</t>
  </si>
  <si>
    <t>1247831</t>
  </si>
  <si>
    <t>Clip Nose f/Orbit Spirometer</t>
  </si>
  <si>
    <t>QRSDIA</t>
  </si>
  <si>
    <t>71550168</t>
  </si>
  <si>
    <t>1145546</t>
  </si>
  <si>
    <t>Safestep Port Access Kit w/Y</t>
  </si>
  <si>
    <t>BARDAC</t>
  </si>
  <si>
    <t>71763309</t>
  </si>
  <si>
    <t>1291873</t>
  </si>
  <si>
    <t>IV Bar Kit f/ Logic Cabinet</t>
  </si>
  <si>
    <t>LABCOC</t>
  </si>
  <si>
    <t>72033575</t>
  </si>
  <si>
    <t>1224691</t>
  </si>
  <si>
    <t>Holder Wire Glove Box</t>
  </si>
  <si>
    <t>CLINT</t>
  </si>
  <si>
    <t>72333784</t>
  </si>
  <si>
    <t>1101239</t>
  </si>
  <si>
    <t>Difftrol Tri-Level</t>
  </si>
  <si>
    <t>ABXHEM</t>
  </si>
  <si>
    <t>72369775</t>
  </si>
  <si>
    <t>1161871</t>
  </si>
  <si>
    <t>Lysol Neutra Air Morning Dew</t>
  </si>
  <si>
    <t>72604511</t>
  </si>
  <si>
    <t>72699405</t>
  </si>
  <si>
    <t>1165679</t>
  </si>
  <si>
    <t>Over Bed Table U-Based</t>
  </si>
  <si>
    <t>72824940</t>
  </si>
  <si>
    <t>9046718</t>
  </si>
  <si>
    <t>Pacific Handy Box Cutter</t>
  </si>
  <si>
    <t>1104515</t>
  </si>
  <si>
    <t>Tube Holder Red 100mm</t>
  </si>
  <si>
    <t>DRUCKE</t>
  </si>
  <si>
    <t>74038993</t>
  </si>
  <si>
    <t>3680334</t>
  </si>
  <si>
    <t>Coffee Cafe Escapes Mocha</t>
  </si>
  <si>
    <t>LAGASS</t>
  </si>
  <si>
    <t>3681505</t>
  </si>
  <si>
    <t>Coffee Cinnabon Cinnamon Roll</t>
  </si>
  <si>
    <t>3680289</t>
  </si>
  <si>
    <t>Coffee Gloria Jean Hazelnut</t>
  </si>
  <si>
    <t>3680318</t>
  </si>
  <si>
    <t>Coffee GMT Pumpkin Spice</t>
  </si>
  <si>
    <t>3680277</t>
  </si>
  <si>
    <t>Tea Breakfast Blend Bigelow</t>
  </si>
  <si>
    <t>3680279</t>
  </si>
  <si>
    <t>Tea Earl Grey Bigelow</t>
  </si>
  <si>
    <t>3680280</t>
  </si>
  <si>
    <t>Tea Green Bigelow</t>
  </si>
  <si>
    <t>3680276</t>
  </si>
  <si>
    <t>Tea India Spice Chai Celestial</t>
  </si>
  <si>
    <t>71858172</t>
  </si>
  <si>
    <t>9061675</t>
  </si>
  <si>
    <t>Pen Bp Dr. Grip Bca Cog Pink</t>
  </si>
  <si>
    <t>71647096</t>
  </si>
  <si>
    <t>9029431</t>
  </si>
  <si>
    <t>DOORSTOP,BIG FOOT,BEIGE</t>
  </si>
  <si>
    <t>3391949</t>
  </si>
  <si>
    <t>Jacket Scrub Tech Fleece</t>
  </si>
  <si>
    <t>WHTSWN</t>
  </si>
  <si>
    <t>1262554</t>
  </si>
  <si>
    <t>Pant Yoga Jockey MP Md Tl</t>
  </si>
  <si>
    <t>3384429</t>
  </si>
  <si>
    <t>Pant Scrub Lady Cargo 4Pkt XL</t>
  </si>
  <si>
    <t>71877393</t>
  </si>
  <si>
    <t>1261642</t>
  </si>
  <si>
    <t>Pants Modern Yoga Jockey XL</t>
  </si>
  <si>
    <t>72022766</t>
  </si>
  <si>
    <t>1136437</t>
  </si>
  <si>
    <t>Swiffer Duster Refills</t>
  </si>
  <si>
    <t>72123668</t>
  </si>
  <si>
    <t>9063099</t>
  </si>
  <si>
    <t>Swiffer WetJet Pad Refills</t>
  </si>
  <si>
    <t>72268772</t>
  </si>
  <si>
    <t>3392031</t>
  </si>
  <si>
    <t>Pant Scrb Mdrn Lds Yoga 2XL</t>
  </si>
  <si>
    <t>72359664</t>
  </si>
  <si>
    <t>9034470</t>
  </si>
  <si>
    <t>Velocity Retract Ballpoint Pen</t>
  </si>
  <si>
    <t>72559506</t>
  </si>
  <si>
    <t>1195894</t>
  </si>
  <si>
    <t>Gauze Sponge Avant LF Sterile</t>
  </si>
  <si>
    <t>72698374</t>
  </si>
  <si>
    <t>3273216</t>
  </si>
  <si>
    <t>Scrub Pant Cargo 4 Pkt</t>
  </si>
  <si>
    <t>1256925</t>
  </si>
  <si>
    <t>Jacket Ladies Snap Front</t>
  </si>
  <si>
    <t>73398415</t>
  </si>
  <si>
    <t>1285154</t>
  </si>
  <si>
    <t>Mop Kit Swiffer Wetjet Starter</t>
  </si>
  <si>
    <t>73448314</t>
  </si>
  <si>
    <t>3382915</t>
  </si>
  <si>
    <t>Scrub Top Womens Zip Pocket</t>
  </si>
  <si>
    <t>02/25/2019</t>
  </si>
  <si>
    <t>73554055</t>
  </si>
  <si>
    <t>1156121</t>
  </si>
  <si>
    <t>Masimo LNCS Sensor Adult</t>
  </si>
  <si>
    <t>73581684</t>
  </si>
  <si>
    <t>1249801</t>
  </si>
  <si>
    <t>Sensor Oximax Finger</t>
  </si>
  <si>
    <t>SOMTEC</t>
  </si>
  <si>
    <t>73716306</t>
  </si>
  <si>
    <t>9058654</t>
  </si>
  <si>
    <t>Highlighter 1 Assorted</t>
  </si>
  <si>
    <t>73930783</t>
  </si>
  <si>
    <t>9035851</t>
  </si>
  <si>
    <t>Expo Small Dry-Erase Marker</t>
  </si>
  <si>
    <t>73975651</t>
  </si>
  <si>
    <t>74059882</t>
  </si>
  <si>
    <t>74177338</t>
  </si>
  <si>
    <t>1098780</t>
  </si>
  <si>
    <t>Nutrigrain Bar Strawberry</t>
  </si>
  <si>
    <t>74429378</t>
  </si>
  <si>
    <t>1205769</t>
  </si>
  <si>
    <t>Wet Jet Multipurpose Swiffer</t>
  </si>
  <si>
    <t>74585104</t>
  </si>
  <si>
    <t>1203461</t>
  </si>
  <si>
    <t>Electrode ECG Snap</t>
  </si>
  <si>
    <t>74675147</t>
  </si>
  <si>
    <t>03/29/2019</t>
  </si>
  <si>
    <t>72097484</t>
  </si>
  <si>
    <t>1139128</t>
  </si>
  <si>
    <t>Digi Finger Sleeves 55"</t>
  </si>
  <si>
    <t>1268576</t>
  </si>
  <si>
    <t>Cups Plastic SOLO Galaxy</t>
  </si>
  <si>
    <t>71968365</t>
  </si>
  <si>
    <t>1250996</t>
  </si>
  <si>
    <t>Mirena IUD System</t>
  </si>
  <si>
    <t>72799010</t>
  </si>
  <si>
    <t>7596482</t>
  </si>
  <si>
    <t>Tip-It Instrument Guard Vented</t>
  </si>
  <si>
    <t>74007494</t>
  </si>
  <si>
    <t>1267908</t>
  </si>
  <si>
    <t>Kyleena IUD System</t>
  </si>
  <si>
    <t>73775576</t>
  </si>
  <si>
    <t>9050576</t>
  </si>
  <si>
    <t>Pin Push Clear</t>
  </si>
  <si>
    <t>71679588</t>
  </si>
  <si>
    <t>7481746</t>
  </si>
  <si>
    <t>Diabetes Control f/A1C Vl</t>
  </si>
  <si>
    <t>HEMATR</t>
  </si>
  <si>
    <t>72095261</t>
  </si>
  <si>
    <t>6908400</t>
  </si>
  <si>
    <t>Minocal Calibrator</t>
  </si>
  <si>
    <t>4377364</t>
  </si>
  <si>
    <t>E. Coli Swab</t>
  </si>
  <si>
    <t>HELINK</t>
  </si>
  <si>
    <t>7123261</t>
  </si>
  <si>
    <t>Group B Strep Control</t>
  </si>
  <si>
    <t>1123580</t>
  </si>
  <si>
    <t>Kwik Swab Strep Pyogenes</t>
  </si>
  <si>
    <t>72333721</t>
  </si>
  <si>
    <t>72435614</t>
  </si>
  <si>
    <t>3383613</t>
  </si>
  <si>
    <t>Jacket Unisex Warm-Up</t>
  </si>
  <si>
    <t>FASHIO</t>
  </si>
  <si>
    <t>3383711</t>
  </si>
  <si>
    <t>Jacket Unisex Warm-Up Cobalt</t>
  </si>
  <si>
    <t>3383612</t>
  </si>
  <si>
    <t>3380790</t>
  </si>
  <si>
    <t>3381412</t>
  </si>
  <si>
    <t>Jacket Warm-Up Unisex XL</t>
  </si>
  <si>
    <t>3392028</t>
  </si>
  <si>
    <t>Jacket Scrub Warm-Up XXL</t>
  </si>
  <si>
    <t>3392029</t>
  </si>
  <si>
    <t>Jacket Scrub Warm-Up 3XL</t>
  </si>
  <si>
    <t>3270314</t>
  </si>
  <si>
    <t>Shirt Scrub Navy Large</t>
  </si>
  <si>
    <t>1155635</t>
  </si>
  <si>
    <t>Pants Scrub Unisex Rev Lrg</t>
  </si>
  <si>
    <t>3392065</t>
  </si>
  <si>
    <t>Logo Application Fee</t>
  </si>
  <si>
    <t>72840224</t>
  </si>
  <si>
    <t>1049085</t>
  </si>
  <si>
    <t>Immuno Assay + 12x5 Lev 3</t>
  </si>
  <si>
    <t>2680963</t>
  </si>
  <si>
    <t>Immuno Assay + 12x5 Lev 1</t>
  </si>
  <si>
    <t>72840793</t>
  </si>
  <si>
    <t>1157664</t>
  </si>
  <si>
    <t>Biopak C Clinical UltraFilter</t>
  </si>
  <si>
    <t>MILLI</t>
  </si>
  <si>
    <t>1197352</t>
  </si>
  <si>
    <t>Progard S2 Pack Preatreatment</t>
  </si>
  <si>
    <t>1175630</t>
  </si>
  <si>
    <t>QGard A-Polisher Crtdg Exchg</t>
  </si>
  <si>
    <t>74129373</t>
  </si>
  <si>
    <t>74443332</t>
  </si>
  <si>
    <t>74508329</t>
  </si>
  <si>
    <t>1104592</t>
  </si>
  <si>
    <t>Multiqual Assay Lev 1</t>
  </si>
  <si>
    <t>1103980</t>
  </si>
  <si>
    <t>Multiqual Assay Lev 3</t>
  </si>
  <si>
    <t>74444032</t>
  </si>
  <si>
    <t>2515214</t>
  </si>
  <si>
    <t>Sklar Ring Cutter 6"</t>
  </si>
  <si>
    <t>72144372</t>
  </si>
  <si>
    <t>9061876</t>
  </si>
  <si>
    <t>Cups Wax 5oz Pathways</t>
  </si>
  <si>
    <t>1277231</t>
  </si>
  <si>
    <t>Febreze Hawaiian Aloha</t>
  </si>
  <si>
    <t>72908566</t>
  </si>
  <si>
    <t>9064378</t>
  </si>
  <si>
    <t>Battery Alkaline AA General</t>
  </si>
  <si>
    <t>73472852</t>
  </si>
  <si>
    <t>1098134</t>
  </si>
  <si>
    <t>Famous Amos Chocolate Chip</t>
  </si>
  <si>
    <t xml:space="preserve">206503796   </t>
  </si>
  <si>
    <t>72338958</t>
  </si>
  <si>
    <t>1101417</t>
  </si>
  <si>
    <t>Foot Control 2 Functions f/</t>
  </si>
  <si>
    <t>71810519</t>
  </si>
  <si>
    <t>1106690</t>
  </si>
  <si>
    <t>Acu-Punch Kit Ultra 4mm</t>
  </si>
  <si>
    <t>72594897</t>
  </si>
  <si>
    <t>1245015</t>
  </si>
  <si>
    <t>Station Hygiene f/Respiratory</t>
  </si>
  <si>
    <t>BOWMED</t>
  </si>
  <si>
    <t xml:space="preserve">200034306   </t>
  </si>
  <si>
    <t>71649213</t>
  </si>
  <si>
    <t>72668814</t>
  </si>
  <si>
    <t>1236743</t>
  </si>
  <si>
    <t>Splint Finger Curved</t>
  </si>
  <si>
    <t>CORFLX</t>
  </si>
  <si>
    <t>74065270</t>
  </si>
  <si>
    <t>1198857</t>
  </si>
  <si>
    <t>Powder Wound Seal StatSeal</t>
  </si>
  <si>
    <t>BIOLIF</t>
  </si>
  <si>
    <t>74104058</t>
  </si>
  <si>
    <t>71902107</t>
  </si>
  <si>
    <t xml:space="preserve">210151824   </t>
  </si>
  <si>
    <t>73037822</t>
  </si>
  <si>
    <t xml:space="preserve">210151806   </t>
  </si>
  <si>
    <t>71796577</t>
  </si>
  <si>
    <t>1211134</t>
  </si>
  <si>
    <t>Gel-One Glass Syringe</t>
  </si>
  <si>
    <t>ZIMINC</t>
  </si>
  <si>
    <t>72096974</t>
  </si>
  <si>
    <t>72424774</t>
  </si>
  <si>
    <t>73043309</t>
  </si>
  <si>
    <t>73680724</t>
  </si>
  <si>
    <t>74196936</t>
  </si>
  <si>
    <t>74446791</t>
  </si>
  <si>
    <t>6010123</t>
  </si>
  <si>
    <t>Dumbbell Set Vinyl</t>
  </si>
  <si>
    <t>72103071</t>
  </si>
  <si>
    <t>73616276</t>
  </si>
  <si>
    <t>4746653</t>
  </si>
  <si>
    <t>Quantify Cntrl Bilevel Minipak</t>
  </si>
  <si>
    <t>71662453</t>
  </si>
  <si>
    <t>9057954</t>
  </si>
  <si>
    <t>Sleeve CD/DVD 2sided Wht</t>
  </si>
  <si>
    <t>72384979</t>
  </si>
  <si>
    <t>9029481</t>
  </si>
  <si>
    <t>Label Ij Addr Wht 500ct</t>
  </si>
  <si>
    <t>9065558</t>
  </si>
  <si>
    <t>Verbatim CD-R 700MG 52X White</t>
  </si>
  <si>
    <t>3675497</t>
  </si>
  <si>
    <t>Magazine Rack 8PktWallMnt Mahg</t>
  </si>
  <si>
    <t>WOODNM</t>
  </si>
  <si>
    <t>9033736</t>
  </si>
  <si>
    <t>Label Ij Ship Wht 250ct</t>
  </si>
  <si>
    <t>73682187</t>
  </si>
  <si>
    <t>74089031</t>
  </si>
  <si>
    <t>1229536</t>
  </si>
  <si>
    <t>Toner Cartridge Brother TN-660</t>
  </si>
  <si>
    <t xml:space="preserve">212183322   </t>
  </si>
  <si>
    <t>71565943</t>
  </si>
  <si>
    <t>1258280</t>
  </si>
  <si>
    <t>Thyrogen PDI Inj.</t>
  </si>
  <si>
    <t>GENZME</t>
  </si>
  <si>
    <t xml:space="preserve">206023270   </t>
  </si>
  <si>
    <t>71624909</t>
  </si>
  <si>
    <t>1263970</t>
  </si>
  <si>
    <t>Toner Cartridge Brother TN850</t>
  </si>
  <si>
    <t>9027531</t>
  </si>
  <si>
    <t>Tape Mgc Scth 3/4x1000</t>
  </si>
  <si>
    <t>72154086</t>
  </si>
  <si>
    <t>9032774</t>
  </si>
  <si>
    <t>Folder 2tone Oxford 100/B</t>
  </si>
  <si>
    <t>9031218</t>
  </si>
  <si>
    <t>ASSORTED PARTY MIX,5LB BA</t>
  </si>
  <si>
    <t>3680328</t>
  </si>
  <si>
    <t>Coffee Donut House Decaf</t>
  </si>
  <si>
    <t>9052043</t>
  </si>
  <si>
    <t>Paper Aspen 50% Rec 11" Ream</t>
  </si>
  <si>
    <t>73088201</t>
  </si>
  <si>
    <t>1173440</t>
  </si>
  <si>
    <t>Nestle Pure-Life Water Purifd</t>
  </si>
  <si>
    <t>9063577</t>
  </si>
  <si>
    <t>Cup PerfecTouch</t>
  </si>
  <si>
    <t>1133896</t>
  </si>
  <si>
    <t>Mr.Clean Floor Cleaner</t>
  </si>
  <si>
    <t>73203668</t>
  </si>
  <si>
    <t>1183555</t>
  </si>
  <si>
    <t>HP Toner Cartridge CE413A</t>
  </si>
  <si>
    <t>73679445</t>
  </si>
  <si>
    <t>1177431</t>
  </si>
  <si>
    <t>Tootsie Rolls Asst</t>
  </si>
  <si>
    <t>74253320</t>
  </si>
  <si>
    <t>9057191</t>
  </si>
  <si>
    <t>Cutlery Fork Hvymed Wht</t>
  </si>
  <si>
    <t>72714525</t>
  </si>
  <si>
    <t>9031355</t>
  </si>
  <si>
    <t>12 GAL STORAGE BOX</t>
  </si>
  <si>
    <t>1319907</t>
  </si>
  <si>
    <t>Swabsticks Alcohol Sterile</t>
  </si>
  <si>
    <t>74420536</t>
  </si>
  <si>
    <t>71708604</t>
  </si>
  <si>
    <t>4997552</t>
  </si>
  <si>
    <t>Lysol Citrus Sanit Wipes/110</t>
  </si>
  <si>
    <t>Silver Spring</t>
  </si>
  <si>
    <t xml:space="preserve">209045202   </t>
  </si>
  <si>
    <t>73375354</t>
  </si>
  <si>
    <t>Laurel</t>
  </si>
  <si>
    <t xml:space="preserve">207075203   </t>
  </si>
  <si>
    <t>74309441</t>
  </si>
  <si>
    <t>9920003</t>
  </si>
  <si>
    <t>BD Veritor System Reader</t>
  </si>
  <si>
    <t>B-DMIC</t>
  </si>
  <si>
    <t>74364748</t>
  </si>
  <si>
    <t>Perry Hall</t>
  </si>
  <si>
    <t xml:space="preserve">211289843   </t>
  </si>
  <si>
    <t>71810307</t>
  </si>
  <si>
    <t>73349379</t>
  </si>
  <si>
    <t>74084337</t>
  </si>
  <si>
    <t>73685084</t>
  </si>
  <si>
    <t xml:space="preserve">212343100   </t>
  </si>
  <si>
    <t>71991242</t>
  </si>
  <si>
    <t>1222452</t>
  </si>
  <si>
    <t>Rack Sundry Jar Acrylic Clear</t>
  </si>
  <si>
    <t>1253133</t>
  </si>
  <si>
    <t>Scissors Iris Disp Cvd</t>
  </si>
  <si>
    <t>72070537</t>
  </si>
  <si>
    <t>73033284</t>
  </si>
  <si>
    <t>74495799</t>
  </si>
  <si>
    <t>1333689</t>
  </si>
  <si>
    <t>Tubing Disposable f/Endoscope</t>
  </si>
  <si>
    <t>MINNTE</t>
  </si>
  <si>
    <t>71564557</t>
  </si>
  <si>
    <t>71909653</t>
  </si>
  <si>
    <t>1250930</t>
  </si>
  <si>
    <t>Sound Intrauterine Fundus XM</t>
  </si>
  <si>
    <t>COOPSR</t>
  </si>
  <si>
    <t>72701395</t>
  </si>
  <si>
    <t>73858180</t>
  </si>
  <si>
    <t>8681734</t>
  </si>
  <si>
    <t>Bacti Drop KOH 10%</t>
  </si>
  <si>
    <t>REMEL</t>
  </si>
  <si>
    <t>74421366</t>
  </si>
  <si>
    <t xml:space="preserve">212373936   </t>
  </si>
  <si>
    <t>72518783</t>
  </si>
  <si>
    <t>9057183</t>
  </si>
  <si>
    <t>Cutlery Knife Hvymed Wht</t>
  </si>
  <si>
    <t>9057187</t>
  </si>
  <si>
    <t>Cutlery Spoon Hvymed Wht</t>
  </si>
  <si>
    <t>9044958</t>
  </si>
  <si>
    <t>Disposable 6" Bowls</t>
  </si>
  <si>
    <t>9052928</t>
  </si>
  <si>
    <t>Cup Hot Od 12oz</t>
  </si>
  <si>
    <t>9047551</t>
  </si>
  <si>
    <t>Cup 4oz Cone Water White</t>
  </si>
  <si>
    <t>72014814</t>
  </si>
  <si>
    <t>73680868</t>
  </si>
  <si>
    <t>73548470</t>
  </si>
  <si>
    <t>Bethesda</t>
  </si>
  <si>
    <t xml:space="preserve">208171842   </t>
  </si>
  <si>
    <t>73155671</t>
  </si>
  <si>
    <t>74176170</t>
  </si>
  <si>
    <t>71735295</t>
  </si>
  <si>
    <t>3720263</t>
  </si>
  <si>
    <t>Glove Edema 3/4 Finger Left</t>
  </si>
  <si>
    <t>1316506</t>
  </si>
  <si>
    <t>Glove Therapeutic Full Finger</t>
  </si>
  <si>
    <t>NORCST</t>
  </si>
  <si>
    <t>1061798</t>
  </si>
  <si>
    <t>Jamar Hand Dynanometer</t>
  </si>
  <si>
    <t>6130029</t>
  </si>
  <si>
    <t>Arthritis Glove</t>
  </si>
  <si>
    <t>BROWNM</t>
  </si>
  <si>
    <t>6130030</t>
  </si>
  <si>
    <t>6130031</t>
  </si>
  <si>
    <t>1239060</t>
  </si>
  <si>
    <t>Glove Edema 3/4 Finger</t>
  </si>
  <si>
    <t>5582895</t>
  </si>
  <si>
    <t>Zostavax Shingles Adult Sdv</t>
  </si>
  <si>
    <t>72886773</t>
  </si>
  <si>
    <t>72819501</t>
  </si>
  <si>
    <t>72869403</t>
  </si>
  <si>
    <t>71751949</t>
  </si>
  <si>
    <t>72257066</t>
  </si>
  <si>
    <t>72449401</t>
  </si>
  <si>
    <t>72694486</t>
  </si>
  <si>
    <t>1195392</t>
  </si>
  <si>
    <t>Container 60mL w/30mL 10% Ntrl</t>
  </si>
  <si>
    <t>AZESCI</t>
  </si>
  <si>
    <t>72762167</t>
  </si>
  <si>
    <t>72952615</t>
  </si>
  <si>
    <t>73236067</t>
  </si>
  <si>
    <t>02/19/2019</t>
  </si>
  <si>
    <t>73494485</t>
  </si>
  <si>
    <t>73706364</t>
  </si>
  <si>
    <t>73950947</t>
  </si>
  <si>
    <t>74126354</t>
  </si>
  <si>
    <t>74473335</t>
  </si>
  <si>
    <t>1351987</t>
  </si>
  <si>
    <t>Trophon Chem Indicator</t>
  </si>
  <si>
    <t>GEULDD</t>
  </si>
  <si>
    <t>72147252</t>
  </si>
  <si>
    <t>74160866</t>
  </si>
  <si>
    <t>72867522</t>
  </si>
  <si>
    <t>72972790</t>
  </si>
  <si>
    <t>1133504</t>
  </si>
  <si>
    <t>Microdrop Urine Dipstick I/II</t>
  </si>
  <si>
    <t>AUDMIC</t>
  </si>
  <si>
    <t>73068378</t>
  </si>
  <si>
    <t>1277410</t>
  </si>
  <si>
    <t>Curette Explora Uterine Mdl II</t>
  </si>
  <si>
    <t xml:space="preserve">209025020   </t>
  </si>
  <si>
    <t>73627822</t>
  </si>
  <si>
    <t>Mc Lean</t>
  </si>
  <si>
    <t xml:space="preserve">221013868   </t>
  </si>
  <si>
    <t>71667074</t>
  </si>
  <si>
    <t>7669834</t>
  </si>
  <si>
    <t>Clamp Towel Backhaus</t>
  </si>
  <si>
    <t xml:space="preserve">206223196   </t>
  </si>
  <si>
    <t>72598851</t>
  </si>
  <si>
    <t>1214302</t>
  </si>
  <si>
    <t>Forcep Jewelers #1 Straight</t>
  </si>
  <si>
    <t>74135677</t>
  </si>
  <si>
    <t>1162715</t>
  </si>
  <si>
    <t>Soft Plug Silicone Punctum</t>
  </si>
  <si>
    <t>72653241</t>
  </si>
  <si>
    <t>02/01/2019</t>
  </si>
  <si>
    <t>73819185</t>
  </si>
  <si>
    <t>8230144</t>
  </si>
  <si>
    <t>Bag Reclosable 2Mil</t>
  </si>
  <si>
    <t>MINGRI</t>
  </si>
  <si>
    <t>1226505</t>
  </si>
  <si>
    <t>Sign Employees Wash Hands ADA</t>
  </si>
  <si>
    <t>73413033</t>
  </si>
  <si>
    <t>73813085</t>
  </si>
  <si>
    <t>71875084</t>
  </si>
  <si>
    <t>1249879</t>
  </si>
  <si>
    <t>Forcep Doyen</t>
  </si>
  <si>
    <t>72449054</t>
  </si>
  <si>
    <t>73416439</t>
  </si>
  <si>
    <t>72045530</t>
  </si>
  <si>
    <t>9061018</t>
  </si>
  <si>
    <t>Water Pure Life Bottled Nestle</t>
  </si>
  <si>
    <t>72286209</t>
  </si>
  <si>
    <t>72899705</t>
  </si>
  <si>
    <t>Rockville</t>
  </si>
  <si>
    <t xml:space="preserve">208523155   </t>
  </si>
  <si>
    <t>72287888</t>
  </si>
  <si>
    <t>9051829</t>
  </si>
  <si>
    <t>P&amp;G Swiffer Duster Plastic</t>
  </si>
  <si>
    <t>1106874</t>
  </si>
  <si>
    <t>Swiffer Dry Refill</t>
  </si>
  <si>
    <t>72957203</t>
  </si>
  <si>
    <t>9064374</t>
  </si>
  <si>
    <t>Hot Cups &amp; Lids Dixie 12oz</t>
  </si>
  <si>
    <t>74057616</t>
  </si>
  <si>
    <t>9533145</t>
  </si>
  <si>
    <t>Pessary Cube W/O Drain</t>
  </si>
  <si>
    <t>9533146</t>
  </si>
  <si>
    <t>74570435</t>
  </si>
  <si>
    <t>74665233</t>
  </si>
  <si>
    <t>73140572</t>
  </si>
  <si>
    <t>Mitchellville</t>
  </si>
  <si>
    <t>73049355</t>
  </si>
  <si>
    <t>5582363</t>
  </si>
  <si>
    <t>71592600</t>
  </si>
  <si>
    <t>1210391</t>
  </si>
  <si>
    <t>Handle Flat Stock f/Myring Bld</t>
  </si>
  <si>
    <t>MICRMD</t>
  </si>
  <si>
    <t>73355162</t>
  </si>
  <si>
    <t>1217949</t>
  </si>
  <si>
    <t>Thermometer Mini IR Tracebl Dl</t>
  </si>
  <si>
    <t>73856867</t>
  </si>
  <si>
    <t>1268126</t>
  </si>
  <si>
    <t>Dispenser f/ Sweat-Check</t>
  </si>
  <si>
    <t>WESCIN</t>
  </si>
  <si>
    <t>74332425</t>
  </si>
  <si>
    <t>73160575</t>
  </si>
  <si>
    <t>6490011</t>
  </si>
  <si>
    <t>Liquid Amies Transport System</t>
  </si>
  <si>
    <t>9533270</t>
  </si>
  <si>
    <t>Pessary Hodge W/O Suprt</t>
  </si>
  <si>
    <t>71689613</t>
  </si>
  <si>
    <t>71750644</t>
  </si>
  <si>
    <t>9533209</t>
  </si>
  <si>
    <t>Pessary Gelhorn W/Drain</t>
  </si>
  <si>
    <t>1227631</t>
  </si>
  <si>
    <t>Walther Dilator/Cath Set 5"</t>
  </si>
  <si>
    <t>72067690</t>
  </si>
  <si>
    <t>9533390</t>
  </si>
  <si>
    <t>Pessary Ringknob W/O sprt</t>
  </si>
  <si>
    <t>72256823</t>
  </si>
  <si>
    <t>72449814</t>
  </si>
  <si>
    <t>72952834</t>
  </si>
  <si>
    <t>73091729</t>
  </si>
  <si>
    <t>73525407</t>
  </si>
  <si>
    <t>73706587</t>
  </si>
  <si>
    <t>2843568</t>
  </si>
  <si>
    <t>Stand Instrument 5 Wheels</t>
  </si>
  <si>
    <t>73948564</t>
  </si>
  <si>
    <t>73978411</t>
  </si>
  <si>
    <t>9531882</t>
  </si>
  <si>
    <t>Pin &amp; Wire Puller 6mm</t>
  </si>
  <si>
    <t>74375160</t>
  </si>
  <si>
    <t>1117457</t>
  </si>
  <si>
    <t>Needle Holder Mayo Hegar</t>
  </si>
  <si>
    <t>1229749</t>
  </si>
  <si>
    <t>Pant Scrub Disp</t>
  </si>
  <si>
    <t>72046869</t>
  </si>
  <si>
    <t>9533142</t>
  </si>
  <si>
    <t>1092852</t>
  </si>
  <si>
    <t>Pipet Redi-Tip 2" Yellow</t>
  </si>
  <si>
    <t>74019990</t>
  </si>
  <si>
    <t>74656669</t>
  </si>
  <si>
    <t>72243875</t>
  </si>
  <si>
    <t>72736885</t>
  </si>
  <si>
    <t>73291236</t>
  </si>
  <si>
    <t>1119875</t>
  </si>
  <si>
    <t>Catheter 100%Silicone 5cc</t>
  </si>
  <si>
    <t>BARDBI</t>
  </si>
  <si>
    <t>73427425</t>
  </si>
  <si>
    <t>1313131</t>
  </si>
  <si>
    <t>Trophon Sonex HL</t>
  </si>
  <si>
    <t>74324393</t>
  </si>
  <si>
    <t>72044031</t>
  </si>
  <si>
    <t>72838840</t>
  </si>
  <si>
    <t>73344274</t>
  </si>
  <si>
    <t>74275406</t>
  </si>
  <si>
    <t xml:space="preserve">209022066   </t>
  </si>
  <si>
    <t>72083156</t>
  </si>
  <si>
    <t>9043274</t>
  </si>
  <si>
    <t>Lance Cookies and Snacks</t>
  </si>
  <si>
    <t>74496708</t>
  </si>
  <si>
    <t>71915912</t>
  </si>
  <si>
    <t>72071871</t>
  </si>
  <si>
    <t>72599137</t>
  </si>
  <si>
    <t>1246628</t>
  </si>
  <si>
    <t>IV Pole SS 4-Leg Caster</t>
  </si>
  <si>
    <t>FUTCON</t>
  </si>
  <si>
    <t>72786428</t>
  </si>
  <si>
    <t>1291433</t>
  </si>
  <si>
    <t>BeyondCare Quality Monitor</t>
  </si>
  <si>
    <t>SYSMEX</t>
  </si>
  <si>
    <t>73794927</t>
  </si>
  <si>
    <t>72164751</t>
  </si>
  <si>
    <t>1226526</t>
  </si>
  <si>
    <t>Dustpan Combo Genuine Joe</t>
  </si>
  <si>
    <t>73228981</t>
  </si>
  <si>
    <t>73229577</t>
  </si>
  <si>
    <t>74003364</t>
  </si>
  <si>
    <t>1352030</t>
  </si>
  <si>
    <t>Clean U/S Prb Cover (100/Box)</t>
  </si>
  <si>
    <t>1352023</t>
  </si>
  <si>
    <t>Trophon Printer Paper</t>
  </si>
  <si>
    <t>1338963</t>
  </si>
  <si>
    <t>Wipes Cleaning LLD 100/Can</t>
  </si>
  <si>
    <t>MARQ</t>
  </si>
  <si>
    <t xml:space="preserve">207353150   </t>
  </si>
  <si>
    <t>71505623</t>
  </si>
  <si>
    <t>1430202</t>
  </si>
  <si>
    <t>Myobloc Injection Vial</t>
  </si>
  <si>
    <t>SOLNUR</t>
  </si>
  <si>
    <t>71889609</t>
  </si>
  <si>
    <t>71914453</t>
  </si>
  <si>
    <t>72370086</t>
  </si>
  <si>
    <t>72797855</t>
  </si>
  <si>
    <t>73101493</t>
  </si>
  <si>
    <t>73253950</t>
  </si>
  <si>
    <t>73344934</t>
  </si>
  <si>
    <t>1430203</t>
  </si>
  <si>
    <t>Myobloc Inj. Vial</t>
  </si>
  <si>
    <t>73605174</t>
  </si>
  <si>
    <t>73884779</t>
  </si>
  <si>
    <t>74227824</t>
  </si>
  <si>
    <t>74390120</t>
  </si>
  <si>
    <t>74633984</t>
  </si>
  <si>
    <t>Pikesville</t>
  </si>
  <si>
    <t xml:space="preserve">212087110   </t>
  </si>
  <si>
    <t>71762093</t>
  </si>
  <si>
    <t>1254770</t>
  </si>
  <si>
    <t>Defibrillator AED + w/CPRD Pad</t>
  </si>
  <si>
    <t>ZOLL</t>
  </si>
  <si>
    <t>72487102</t>
  </si>
  <si>
    <t xml:space="preserve">20016       </t>
  </si>
  <si>
    <t>72014482</t>
  </si>
  <si>
    <t>1199873</t>
  </si>
  <si>
    <t>73800810</t>
  </si>
  <si>
    <t>3867941</t>
  </si>
  <si>
    <t>Foot Rest Weldment</t>
  </si>
  <si>
    <t>1085368</t>
  </si>
  <si>
    <t>Footrest Shelf Pebble Gry</t>
  </si>
  <si>
    <t>3860755</t>
  </si>
  <si>
    <t>Screws  040-0010-47</t>
  </si>
  <si>
    <t>73945546</t>
  </si>
  <si>
    <t>74171418</t>
  </si>
  <si>
    <t>1236599</t>
  </si>
  <si>
    <t>Binder Trading Card Ofc Depot</t>
  </si>
  <si>
    <t>1138912</t>
  </si>
  <si>
    <t>Slo-Foam Hand Exerciser</t>
  </si>
  <si>
    <t>1138910</t>
  </si>
  <si>
    <t>73194482</t>
  </si>
  <si>
    <t>72369782</t>
  </si>
  <si>
    <t>1232469</t>
  </si>
  <si>
    <t>Shield Nipple 20mm</t>
  </si>
  <si>
    <t>72271090</t>
  </si>
  <si>
    <t>73282266</t>
  </si>
  <si>
    <t>5340023</t>
  </si>
  <si>
    <t>Vial Push&amp;Turn Child Resistant</t>
  </si>
  <si>
    <t>CLACON</t>
  </si>
  <si>
    <t xml:space="preserve">200202143   </t>
  </si>
  <si>
    <t>73432661</t>
  </si>
  <si>
    <t>71689471</t>
  </si>
  <si>
    <t>71513557</t>
  </si>
  <si>
    <t>5700322</t>
  </si>
  <si>
    <t>Easy Pak Medical Kit</t>
  </si>
  <si>
    <t>MEDSFE</t>
  </si>
  <si>
    <t>73849339</t>
  </si>
  <si>
    <t>72786394</t>
  </si>
  <si>
    <t>73794891</t>
  </si>
  <si>
    <t>73769638</t>
  </si>
  <si>
    <t>1237771</t>
  </si>
  <si>
    <t>Thermometer Digital Alarm</t>
  </si>
  <si>
    <t>72515625</t>
  </si>
  <si>
    <t>1208435</t>
  </si>
  <si>
    <t>Catheter Tray Fl Bdx Adv</t>
  </si>
  <si>
    <t>74249933</t>
  </si>
  <si>
    <t>72337155</t>
  </si>
  <si>
    <t>4536237</t>
  </si>
  <si>
    <t>Bardex Lubricath 3-Way</t>
  </si>
  <si>
    <t xml:space="preserve">200164360   </t>
  </si>
  <si>
    <t>72529282</t>
  </si>
  <si>
    <t>1222222</t>
  </si>
  <si>
    <t>Infusion Set Safety Butterfly</t>
  </si>
  <si>
    <t>71674285</t>
  </si>
  <si>
    <t>5501136</t>
  </si>
  <si>
    <t>Waste Can Step Metal 32 Qt</t>
  </si>
  <si>
    <t>DELTUB</t>
  </si>
  <si>
    <t>72120703</t>
  </si>
  <si>
    <t>72291767</t>
  </si>
  <si>
    <t>1104386</t>
  </si>
  <si>
    <t>Tray Unit, Medical,SS</t>
  </si>
  <si>
    <t>74663460</t>
  </si>
  <si>
    <t>1202774</t>
  </si>
  <si>
    <t>Bin Storage 14-3/4x8-1/4x7"</t>
  </si>
  <si>
    <t>72797055</t>
  </si>
  <si>
    <t>1205383</t>
  </si>
  <si>
    <t>Wastebasket Trash PP 3.25gal</t>
  </si>
  <si>
    <t>72894684</t>
  </si>
  <si>
    <t>73092095</t>
  </si>
  <si>
    <t>3670081</t>
  </si>
  <si>
    <t>Vinyl Out-Guide With 2 Pockets</t>
  </si>
  <si>
    <t>SWMFG</t>
  </si>
  <si>
    <t>73553783</t>
  </si>
  <si>
    <t>74650194</t>
  </si>
  <si>
    <t>1202278</t>
  </si>
  <si>
    <t>Dressing Bioguard Barrier</t>
  </si>
  <si>
    <t>DERM</t>
  </si>
  <si>
    <t>Westminster</t>
  </si>
  <si>
    <t xml:space="preserve">211576174   </t>
  </si>
  <si>
    <t>71505407</t>
  </si>
  <si>
    <t>9039835</t>
  </si>
  <si>
    <t>DVD-R Media Spindle</t>
  </si>
  <si>
    <t>1320206</t>
  </si>
  <si>
    <t>Foam Cnt Opn Cell 16" Adh</t>
  </si>
  <si>
    <t>1269917</t>
  </si>
  <si>
    <t>Pinch Gauge Hydraulic 5x2.5x1</t>
  </si>
  <si>
    <t>6050565</t>
  </si>
  <si>
    <t>Dynamometer Dual Grip</t>
  </si>
  <si>
    <t>74411634</t>
  </si>
  <si>
    <t>1241387</t>
  </si>
  <si>
    <t>Booties Slideboard Bigfoot</t>
  </si>
  <si>
    <t>MFATH</t>
  </si>
  <si>
    <t>71799234</t>
  </si>
  <si>
    <t>73476443</t>
  </si>
  <si>
    <t>71773330</t>
  </si>
  <si>
    <t>73893668</t>
  </si>
  <si>
    <t>1223729</t>
  </si>
  <si>
    <t>Anoscope Bevl ANOSPEC Lght Clr</t>
  </si>
  <si>
    <t>OBPMED</t>
  </si>
  <si>
    <t>71688591</t>
  </si>
  <si>
    <t>1174022</t>
  </si>
  <si>
    <t>Scissor Fiscar Titanium</t>
  </si>
  <si>
    <t>71880512</t>
  </si>
  <si>
    <t>7000373</t>
  </si>
  <si>
    <t>Brace Wrist D-Ring Left Beige</t>
  </si>
  <si>
    <t>73362652</t>
  </si>
  <si>
    <t>74028770</t>
  </si>
  <si>
    <t>1136396</t>
  </si>
  <si>
    <t>Cabinet Wall f/Powerheart AED</t>
  </si>
  <si>
    <t>BURDIC</t>
  </si>
  <si>
    <t>Gambrills</t>
  </si>
  <si>
    <t xml:space="preserve">210541979   </t>
  </si>
  <si>
    <t>73023555</t>
  </si>
  <si>
    <t>9027723</t>
  </si>
  <si>
    <t>BILING WET FLOOR SIGN</t>
  </si>
  <si>
    <t xml:space="preserve">211289842   </t>
  </si>
  <si>
    <t>71845343</t>
  </si>
  <si>
    <t>73550713</t>
  </si>
  <si>
    <t xml:space="preserve">207163144   </t>
  </si>
  <si>
    <t>73149493</t>
  </si>
  <si>
    <t>1264011</t>
  </si>
  <si>
    <t>Paper Thermal f/ Autorefractor</t>
  </si>
  <si>
    <t>9047013</t>
  </si>
  <si>
    <t>Cartridge #97 Tri-Color Ink</t>
  </si>
  <si>
    <t>9048795</t>
  </si>
  <si>
    <t>Cartridge #96 Black Ink</t>
  </si>
  <si>
    <t>9044714</t>
  </si>
  <si>
    <t>Plastic Bar 12" Black</t>
  </si>
  <si>
    <t>9050593</t>
  </si>
  <si>
    <t>Board Cork 18x24 Oak Frame</t>
  </si>
  <si>
    <t>1203396</t>
  </si>
  <si>
    <t>Push Pins Sparco 3/8"</t>
  </si>
  <si>
    <t>73251991</t>
  </si>
  <si>
    <t>1311453</t>
  </si>
  <si>
    <t>Locker Storage Single Tier</t>
  </si>
  <si>
    <t>SAFCO</t>
  </si>
  <si>
    <t>9042837</t>
  </si>
  <si>
    <t>Single Tier Locker 1 wide</t>
  </si>
  <si>
    <t>74428003</t>
  </si>
  <si>
    <t>73112207</t>
  </si>
  <si>
    <t>1319021</t>
  </si>
  <si>
    <t>Attest AutoReader BI Steam</t>
  </si>
  <si>
    <t>72354522</t>
  </si>
  <si>
    <t>1186761</t>
  </si>
  <si>
    <t>SilverMed Hydrogel Antimicro</t>
  </si>
  <si>
    <t>MPMMED</t>
  </si>
  <si>
    <t>71691357</t>
  </si>
  <si>
    <t>72361914</t>
  </si>
  <si>
    <t>71691107</t>
  </si>
  <si>
    <t xml:space="preserve">210426314   </t>
  </si>
  <si>
    <t>71750411</t>
  </si>
  <si>
    <t>1174888</t>
  </si>
  <si>
    <t>Cloths Clean Microfiber 16x16"</t>
  </si>
  <si>
    <t>73696790</t>
  </si>
  <si>
    <t>1084777</t>
  </si>
  <si>
    <t>Endo-Caddy Sterilizer Single</t>
  </si>
  <si>
    <t>73698360</t>
  </si>
  <si>
    <t>1317637</t>
  </si>
  <si>
    <t>Applicator Kit Phenol Apdyne</t>
  </si>
  <si>
    <t>73859217</t>
  </si>
  <si>
    <t>1334178</t>
  </si>
  <si>
    <t>Scope Cabinet Side Mounted</t>
  </si>
  <si>
    <t>HARLO</t>
  </si>
  <si>
    <t>74203886</t>
  </si>
  <si>
    <t>71685861</t>
  </si>
  <si>
    <t>73037889</t>
  </si>
  <si>
    <t>73231591</t>
  </si>
  <si>
    <t>74203952</t>
  </si>
  <si>
    <t>72209933</t>
  </si>
  <si>
    <t>1237811</t>
  </si>
  <si>
    <t>Moistener Finger Sortkwik</t>
  </si>
  <si>
    <t>72558411</t>
  </si>
  <si>
    <t>9025035</t>
  </si>
  <si>
    <t>FILE,STEP,MESH,BLACK</t>
  </si>
  <si>
    <t>72933047</t>
  </si>
  <si>
    <t>9030845</t>
  </si>
  <si>
    <t>Pen Roller Gelink G-2 X-F</t>
  </si>
  <si>
    <t>73875721</t>
  </si>
  <si>
    <t>74561735</t>
  </si>
  <si>
    <t>9055167</t>
  </si>
  <si>
    <t>Renuzit Super Odor Killer 7.5</t>
  </si>
  <si>
    <t>74223225</t>
  </si>
  <si>
    <t>1322346</t>
  </si>
  <si>
    <t>273 Basic Stool w/ Back</t>
  </si>
  <si>
    <t>74116596</t>
  </si>
  <si>
    <t>1333667</t>
  </si>
  <si>
    <t>Pessary Gellhorn Flexible</t>
  </si>
  <si>
    <t>1333668</t>
  </si>
  <si>
    <t>9062566</t>
  </si>
  <si>
    <t>CUP HOT DIXIE PATHWAYS</t>
  </si>
  <si>
    <t xml:space="preserve">212183663   </t>
  </si>
  <si>
    <t>71616485</t>
  </si>
  <si>
    <t>1182219</t>
  </si>
  <si>
    <t>Hamper Linen w/Tilt Lid</t>
  </si>
  <si>
    <t>72290243</t>
  </si>
  <si>
    <t>1259676</t>
  </si>
  <si>
    <t>Scale Pediatric w/ Baby Seat</t>
  </si>
  <si>
    <t>DORSCA</t>
  </si>
  <si>
    <t>72684238</t>
  </si>
  <si>
    <t>73650085</t>
  </si>
  <si>
    <t>74006459</t>
  </si>
  <si>
    <t>1485560</t>
  </si>
  <si>
    <t>Rin Cutter Blade For 06-4</t>
  </si>
  <si>
    <t>74362603</t>
  </si>
  <si>
    <t>73046889</t>
  </si>
  <si>
    <t>1164102</t>
  </si>
  <si>
    <t>Cart Only E Cylinder f/Oxygen</t>
  </si>
  <si>
    <t>CRADEC</t>
  </si>
  <si>
    <t xml:space="preserve">208154309   </t>
  </si>
  <si>
    <t>71939665</t>
  </si>
  <si>
    <t>72370331</t>
  </si>
  <si>
    <t>72614358</t>
  </si>
  <si>
    <t>1080211</t>
  </si>
  <si>
    <t>Nasal Septal Button 3cm</t>
  </si>
  <si>
    <t>71743855</t>
  </si>
  <si>
    <t>9038719</t>
  </si>
  <si>
    <t>Lysol Sanitizing Wipes</t>
  </si>
  <si>
    <t>72206717</t>
  </si>
  <si>
    <t>1177151</t>
  </si>
  <si>
    <t>Candies Fruit-Filled Assorted</t>
  </si>
  <si>
    <t>72769992</t>
  </si>
  <si>
    <t>73139822</t>
  </si>
  <si>
    <t>73486014</t>
  </si>
  <si>
    <t>74044239</t>
  </si>
  <si>
    <t>74409230</t>
  </si>
  <si>
    <t>Chester</t>
  </si>
  <si>
    <t xml:space="preserve">216192793   </t>
  </si>
  <si>
    <t>71515148</t>
  </si>
  <si>
    <t>72065976</t>
  </si>
  <si>
    <t>1085307</t>
  </si>
  <si>
    <t>Thermal Paper Z-Fold</t>
  </si>
  <si>
    <t>72861257</t>
  </si>
  <si>
    <t>1224616</t>
  </si>
  <si>
    <t>Cable Patient ECG f/Multilink</t>
  </si>
  <si>
    <t>74077456</t>
  </si>
  <si>
    <t>72114179</t>
  </si>
  <si>
    <t>9063531</t>
  </si>
  <si>
    <t>Inkjet Cart C2P01FNM 950XL/951</t>
  </si>
  <si>
    <t>73374963</t>
  </si>
  <si>
    <t>9040208</t>
  </si>
  <si>
    <t>Label,Address 1-1/8"x3"</t>
  </si>
  <si>
    <t>73880209</t>
  </si>
  <si>
    <t>1179282</t>
  </si>
  <si>
    <t>HP 951 Cartridge Magenta Ink</t>
  </si>
  <si>
    <t>9061799</t>
  </si>
  <si>
    <t>Cartridge Ink HP #951XL</t>
  </si>
  <si>
    <t>74427175</t>
  </si>
  <si>
    <t xml:space="preserve">208321504   </t>
  </si>
  <si>
    <t>73755218</t>
  </si>
  <si>
    <t>1142005</t>
  </si>
  <si>
    <t>Scissors Stitch Littauer</t>
  </si>
  <si>
    <t>74127244</t>
  </si>
  <si>
    <t>73207051</t>
  </si>
  <si>
    <t>74078308</t>
  </si>
  <si>
    <t>71582411</t>
  </si>
  <si>
    <t>1211097</t>
  </si>
  <si>
    <t>Freshener Air Febreze</t>
  </si>
  <si>
    <t>72197951</t>
  </si>
  <si>
    <t>72755882</t>
  </si>
  <si>
    <t>74011032</t>
  </si>
  <si>
    <t>9039388</t>
  </si>
  <si>
    <t>XL Stack File Tote BoxLetter</t>
  </si>
  <si>
    <t xml:space="preserve">223103251   </t>
  </si>
  <si>
    <t>73237879</t>
  </si>
  <si>
    <t>71460358</t>
  </si>
  <si>
    <t>73661087</t>
  </si>
  <si>
    <t>1276719</t>
  </si>
  <si>
    <t>Shelf f/ Lab/ Pharma Fridge</t>
  </si>
  <si>
    <t>AMBISU</t>
  </si>
  <si>
    <t xml:space="preserve">200363716   </t>
  </si>
  <si>
    <t>71588743</t>
  </si>
  <si>
    <t>72355377</t>
  </si>
  <si>
    <t>73375271</t>
  </si>
  <si>
    <t>73757442</t>
  </si>
  <si>
    <t>73094777</t>
  </si>
  <si>
    <t>White Plains</t>
  </si>
  <si>
    <t xml:space="preserve">206953039   </t>
  </si>
  <si>
    <t>73190392</t>
  </si>
  <si>
    <t>74107645</t>
  </si>
  <si>
    <t xml:space="preserve">207353149   </t>
  </si>
  <si>
    <t>71897923</t>
  </si>
  <si>
    <t xml:space="preserve">206502015   </t>
  </si>
  <si>
    <t>71596431</t>
  </si>
  <si>
    <t>1247709</t>
  </si>
  <si>
    <t>Liner Cast Waterproof</t>
  </si>
  <si>
    <t>AQUACL</t>
  </si>
  <si>
    <t>72044677</t>
  </si>
  <si>
    <t>72575234</t>
  </si>
  <si>
    <t>1202729</t>
  </si>
  <si>
    <t>Cart Wire 5-Shelf 18x48x72"</t>
  </si>
  <si>
    <t>73380381</t>
  </si>
  <si>
    <t>1262664</t>
  </si>
  <si>
    <t>Cast Liner Aquacast Waterproof</t>
  </si>
  <si>
    <t>74505497</t>
  </si>
  <si>
    <t>73281612</t>
  </si>
  <si>
    <t>73089952</t>
  </si>
  <si>
    <t>1141003</t>
  </si>
  <si>
    <t>Swab Nasopharyngeal Nylon</t>
  </si>
  <si>
    <t xml:space="preserve">206223198   </t>
  </si>
  <si>
    <t>72945261</t>
  </si>
  <si>
    <t>74315462</t>
  </si>
  <si>
    <t>1224917</t>
  </si>
  <si>
    <t>Station Respiratory Flu Bowman</t>
  </si>
  <si>
    <t>9064194</t>
  </si>
  <si>
    <t>Hand Sanitizer OD Aloe Pump</t>
  </si>
  <si>
    <t>72385357</t>
  </si>
  <si>
    <t>1209087</t>
  </si>
  <si>
    <t>Syringe Dual w/QFT</t>
  </si>
  <si>
    <t>73088457</t>
  </si>
  <si>
    <t xml:space="preserve">212373927   </t>
  </si>
  <si>
    <t>73867832</t>
  </si>
  <si>
    <t>3720531</t>
  </si>
  <si>
    <t>Binder Abdominal 10'</t>
  </si>
  <si>
    <t>72289733</t>
  </si>
  <si>
    <t>1234097</t>
  </si>
  <si>
    <t>Container Sterilite 6qt</t>
  </si>
  <si>
    <t>MOTMED</t>
  </si>
  <si>
    <t>72840469</t>
  </si>
  <si>
    <t>9029244</t>
  </si>
  <si>
    <t>Lollipops Bankers Pops</t>
  </si>
  <si>
    <t>Arlington</t>
  </si>
  <si>
    <t xml:space="preserve">222031613   </t>
  </si>
  <si>
    <t>72298867</t>
  </si>
  <si>
    <t>73814822</t>
  </si>
  <si>
    <t>71921134</t>
  </si>
  <si>
    <t>72074909</t>
  </si>
  <si>
    <t>1430204</t>
  </si>
  <si>
    <t>72319658</t>
  </si>
  <si>
    <t>72582895</t>
  </si>
  <si>
    <t>72771902</t>
  </si>
  <si>
    <t>73017254</t>
  </si>
  <si>
    <t>73288093</t>
  </si>
  <si>
    <t>73764905</t>
  </si>
  <si>
    <t>74065905</t>
  </si>
  <si>
    <t>74350717</t>
  </si>
  <si>
    <t>74576070</t>
  </si>
  <si>
    <t xml:space="preserve">208321591   </t>
  </si>
  <si>
    <t>73256616</t>
  </si>
  <si>
    <t>6050235</t>
  </si>
  <si>
    <t>Scale Digital Waist Hgh w/High</t>
  </si>
  <si>
    <t>PELSTA</t>
  </si>
  <si>
    <t>71503530</t>
  </si>
  <si>
    <t>9020882</t>
  </si>
  <si>
    <t>Labels O Blue 1.25x1 50</t>
  </si>
  <si>
    <t>9038762</t>
  </si>
  <si>
    <t>GelInk Retract Roller Pen FnPt</t>
  </si>
  <si>
    <t>1131533</t>
  </si>
  <si>
    <t>Wite-Out Correction Tape</t>
  </si>
  <si>
    <t>71951842</t>
  </si>
  <si>
    <t>9025783</t>
  </si>
  <si>
    <t>HOOK,JUMBO,ADHESIVE,3M CO</t>
  </si>
  <si>
    <t>9061668</t>
  </si>
  <si>
    <t>Sheet Prot Od Hvy Clr 100/Bx</t>
  </si>
  <si>
    <t>9026448</t>
  </si>
  <si>
    <t>PUNCH,3HOLE,ADJ RUBBER HD</t>
  </si>
  <si>
    <t>9020886</t>
  </si>
  <si>
    <t>Labels S Pink 1.25x1 50</t>
  </si>
  <si>
    <t>74070961</t>
  </si>
  <si>
    <t>1234064</t>
  </si>
  <si>
    <t>Slipper/ Sock Tred Mates Adult</t>
  </si>
  <si>
    <t>PBE</t>
  </si>
  <si>
    <t>74618535</t>
  </si>
  <si>
    <t>74654537</t>
  </si>
  <si>
    <t>9046503</t>
  </si>
  <si>
    <t>Tape Acetate Invisibl 3/4"</t>
  </si>
  <si>
    <t>1165139</t>
  </si>
  <si>
    <t>Forcep Mosquito Halsted-Micro</t>
  </si>
  <si>
    <t>1201157</t>
  </si>
  <si>
    <t>Malaria Binax Now</t>
  </si>
  <si>
    <t>WAMPOL</t>
  </si>
  <si>
    <t>71623603</t>
  </si>
  <si>
    <t>1105248</t>
  </si>
  <si>
    <t>Handle f/Forcep Biopsy Univ</t>
  </si>
  <si>
    <t>71915709</t>
  </si>
  <si>
    <t>1211239</t>
  </si>
  <si>
    <t>Stand Instrument Mayo 5-Leg</t>
  </si>
  <si>
    <t>MEDDEP</t>
  </si>
  <si>
    <t>71499012</t>
  </si>
  <si>
    <t>7950055</t>
  </si>
  <si>
    <t>Clinitek Status + Analyzer</t>
  </si>
  <si>
    <t>AMES</t>
  </si>
  <si>
    <t>71891303</t>
  </si>
  <si>
    <t>72098483</t>
  </si>
  <si>
    <t>72535077</t>
  </si>
  <si>
    <t>71476341</t>
  </si>
  <si>
    <t>9041640</t>
  </si>
  <si>
    <t>3M Post-It Note Refills</t>
  </si>
  <si>
    <t>1161870</t>
  </si>
  <si>
    <t>Kleenex Facial Flat 2Ply</t>
  </si>
  <si>
    <t>72076874</t>
  </si>
  <si>
    <t>72310365</t>
  </si>
  <si>
    <t>9044505</t>
  </si>
  <si>
    <t>Self-Inking Micro Mssge Dater</t>
  </si>
  <si>
    <t>9031226</t>
  </si>
  <si>
    <t>Punch Paper 2-Hole 20Sheet</t>
  </si>
  <si>
    <t>73155942</t>
  </si>
  <si>
    <t>1263828</t>
  </si>
  <si>
    <t>Warmer Blanket SS Solid Door</t>
  </si>
  <si>
    <t>ENTHER</t>
  </si>
  <si>
    <t>73299156</t>
  </si>
  <si>
    <t>73777447</t>
  </si>
  <si>
    <t>73988223</t>
  </si>
  <si>
    <t>74290672</t>
  </si>
  <si>
    <t>72443830</t>
  </si>
  <si>
    <t>7270051</t>
  </si>
  <si>
    <t>Suture Nylon Dsm13/C-3</t>
  </si>
  <si>
    <t>LOOK</t>
  </si>
  <si>
    <t>73417611</t>
  </si>
  <si>
    <t>9024308</t>
  </si>
  <si>
    <t>Creamer Coffeemate 50ct R</t>
  </si>
  <si>
    <t>1135963</t>
  </si>
  <si>
    <t>Coffeemate Powder Creamer 22oz</t>
  </si>
  <si>
    <t>Nottingham</t>
  </si>
  <si>
    <t xml:space="preserve">212362953   </t>
  </si>
  <si>
    <t>72195959</t>
  </si>
  <si>
    <t>72880643</t>
  </si>
  <si>
    <t>72511627</t>
  </si>
  <si>
    <t>71642445</t>
  </si>
  <si>
    <t>71642863</t>
  </si>
  <si>
    <t>72213320</t>
  </si>
  <si>
    <t>72637057</t>
  </si>
  <si>
    <t>74456433</t>
  </si>
  <si>
    <t xml:space="preserve">200102993   </t>
  </si>
  <si>
    <t>73247232</t>
  </si>
  <si>
    <t>1220105</t>
  </si>
  <si>
    <t>Waste Can 20 Qt</t>
  </si>
  <si>
    <t>73481791</t>
  </si>
  <si>
    <t>9533147</t>
  </si>
  <si>
    <t xml:space="preserve">212373939   </t>
  </si>
  <si>
    <t>72530006</t>
  </si>
  <si>
    <t>72769472</t>
  </si>
  <si>
    <t>4430068</t>
  </si>
  <si>
    <t>PrFld Frmln Cont PresSens Seal</t>
  </si>
  <si>
    <t>73138651</t>
  </si>
  <si>
    <t>73140358</t>
  </si>
  <si>
    <t>74130814</t>
  </si>
  <si>
    <t>71895277</t>
  </si>
  <si>
    <t>4970004</t>
  </si>
  <si>
    <t>Spot Vision Screener VS100</t>
  </si>
  <si>
    <t>72597002</t>
  </si>
  <si>
    <t>1148141</t>
  </si>
  <si>
    <t>Kleenex Naturals Face Tissue</t>
  </si>
  <si>
    <t>1277336</t>
  </si>
  <si>
    <t>Cuff Blood Pressure XL</t>
  </si>
  <si>
    <t>MEDSTAR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</si>
  <si>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</si>
  <si>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</si>
  <si>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</si>
  <si>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</si>
  <si>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</si>
  <si>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</si>
  <si>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</si>
  <si>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</si>
  <si>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</si>
  <si>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Botox Inj Vial non-return     </t>
  </si>
  <si>
    <t xml:space="preserve">            </t>
  </si>
  <si>
    <t xml:space="preserve">100U/Vl </t>
  </si>
  <si>
    <t>91223US</t>
  </si>
  <si>
    <t xml:space="preserve">Varivax Chickenpox All Sdv    </t>
  </si>
  <si>
    <t xml:space="preserve">.5ml        </t>
  </si>
  <si>
    <t xml:space="preserve">10/Pk   </t>
  </si>
  <si>
    <t>482700</t>
  </si>
  <si>
    <t>8900194</t>
  </si>
  <si>
    <t xml:space="preserve">Gel Electrode Prepping NuPrep </t>
  </si>
  <si>
    <t xml:space="preserve">4oz Tube    </t>
  </si>
  <si>
    <t xml:space="preserve">1/Ea    </t>
  </si>
  <si>
    <t>30806726</t>
  </si>
  <si>
    <t xml:space="preserve">0.5mL SDV   </t>
  </si>
  <si>
    <t>00006417100</t>
  </si>
  <si>
    <t xml:space="preserve">Mirena IUD System             </t>
  </si>
  <si>
    <t xml:space="preserve">52mg        </t>
  </si>
  <si>
    <t xml:space="preserve">Bx      </t>
  </si>
  <si>
    <t>50419042301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</si>
  <si>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</si>
  <si>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</si>
  <si>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</si>
  <si>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</si>
  <si>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</si>
  <si>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</si>
  <si>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1046963</t>
  </si>
  <si>
    <t xml:space="preserve">Bupivacaine HCL MDV 50ml      </t>
  </si>
  <si>
    <t xml:space="preserve">0.25%       </t>
  </si>
  <si>
    <t xml:space="preserve">25/Bx   </t>
  </si>
  <si>
    <t>PFIZNJ</t>
  </si>
  <si>
    <t>00409116001</t>
  </si>
  <si>
    <t xml:space="preserve">Assure Platinum Blood Glucose </t>
  </si>
  <si>
    <t xml:space="preserve">Meter       </t>
  </si>
  <si>
    <t xml:space="preserve">Ea      </t>
  </si>
  <si>
    <t>500001</t>
  </si>
  <si>
    <t xml:space="preserve">Crackers Club/Cheddar         </t>
  </si>
  <si>
    <t xml:space="preserve">12/Bx   </t>
  </si>
  <si>
    <t>397552</t>
  </si>
  <si>
    <t>1276483</t>
  </si>
  <si>
    <t xml:space="preserve">Epinephrine Auto Injector Jr  </t>
  </si>
  <si>
    <t xml:space="preserve">0.15mg      </t>
  </si>
  <si>
    <t>CARDGN</t>
  </si>
  <si>
    <t>5325550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</si>
  <si>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</si>
  <si>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</si>
  <si>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</si>
  <si>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</si>
  <si>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</si>
  <si>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</si>
  <si>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</si>
  <si>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</si>
  <si>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</si>
  <si>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</si>
  <si>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</si>
  <si>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 xml:space="preserve">Cracker Cheese/Pntbtr         </t>
  </si>
  <si>
    <t xml:space="preserve">8/Pk    </t>
  </si>
  <si>
    <t>111488</t>
  </si>
  <si>
    <t xml:space="preserve">Tags Gas Cylinder Status      </t>
  </si>
  <si>
    <t xml:space="preserve">6.25x3-1/8" </t>
  </si>
  <si>
    <t xml:space="preserve">100/Pk  </t>
  </si>
  <si>
    <t>9HN35</t>
  </si>
  <si>
    <t xml:space="preserve">Myobloc Inj. Vial             </t>
  </si>
  <si>
    <t xml:space="preserve">5000u/1mL   </t>
  </si>
  <si>
    <t xml:space="preserve">1/Bx    </t>
  </si>
  <si>
    <t>1045471110</t>
  </si>
  <si>
    <t xml:space="preserve">Kyleena IUD System            </t>
  </si>
  <si>
    <t xml:space="preserve">19.5mg      </t>
  </si>
  <si>
    <t>50419042401</t>
  </si>
  <si>
    <t xml:space="preserve">Gel-One Glass Syringe         </t>
  </si>
  <si>
    <t xml:space="preserve">3mL         </t>
  </si>
  <si>
    <t>00111100100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</si>
  <si>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</si>
  <si>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</si>
  <si>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</si>
  <si>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</si>
  <si>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</si>
  <si>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</si>
  <si>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2587008</t>
  </si>
  <si>
    <t xml:space="preserve">Lidocaine Inj MDV Non-Return  </t>
  </si>
  <si>
    <t xml:space="preserve">1%          </t>
  </si>
  <si>
    <t xml:space="preserve">20mL/Ea </t>
  </si>
  <si>
    <t>00409427601</t>
  </si>
  <si>
    <t>1013003</t>
  </si>
  <si>
    <t xml:space="preserve">Table Paper Crepe White       </t>
  </si>
  <si>
    <t xml:space="preserve">18"x125'    </t>
  </si>
  <si>
    <t xml:space="preserve">12Rl/Ca </t>
  </si>
  <si>
    <t>TIDI-E</t>
  </si>
  <si>
    <t>916183</t>
  </si>
  <si>
    <t>1046883</t>
  </si>
  <si>
    <t xml:space="preserve">0.5%        </t>
  </si>
  <si>
    <t>00409116301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</si>
  <si>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</si>
  <si>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</si>
  <si>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</si>
  <si>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</si>
  <si>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</si>
  <si>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</si>
  <si>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2540029</t>
  </si>
  <si>
    <t xml:space="preserve">Engerix-B Hep B Adt Syr PF    </t>
  </si>
  <si>
    <t xml:space="preserve">20mcg/mL    </t>
  </si>
  <si>
    <t>SKBEEC</t>
  </si>
  <si>
    <t>58160082152</t>
  </si>
  <si>
    <t>1125809</t>
  </si>
  <si>
    <t xml:space="preserve">Emesis Basin Mauve 16oz       </t>
  </si>
  <si>
    <t xml:space="preserve">8.5"        </t>
  </si>
  <si>
    <t>1240016</t>
  </si>
  <si>
    <t xml:space="preserve">Havrix Hep A Adult PFS        </t>
  </si>
  <si>
    <t xml:space="preserve">1440ELU/mL  </t>
  </si>
  <si>
    <t>58160082652</t>
  </si>
  <si>
    <t>1047099</t>
  </si>
  <si>
    <t xml:space="preserve">Lidocaine W/EPI Inj MDV 50ml  </t>
  </si>
  <si>
    <t xml:space="preserve">1:100m 1%   </t>
  </si>
  <si>
    <t>00409317803</t>
  </si>
  <si>
    <t>4067616</t>
  </si>
  <si>
    <t xml:space="preserve">Dexamethasone Pres Fr SDV 1mL </t>
  </si>
  <si>
    <t xml:space="preserve">10mg/1mL    </t>
  </si>
  <si>
    <t>63323050601</t>
  </si>
  <si>
    <t xml:space="preserve">10000u/2mL  </t>
  </si>
  <si>
    <t>1045471210</t>
  </si>
  <si>
    <t>1112975</t>
  </si>
  <si>
    <t>Instrument Wipe Ivalon Sterile</t>
  </si>
  <si>
    <t xml:space="preserve">2mm         </t>
  </si>
  <si>
    <t xml:space="preserve">20/Bx   </t>
  </si>
  <si>
    <t>FABCO</t>
  </si>
  <si>
    <t>Q604202</t>
  </si>
  <si>
    <t>3750168</t>
  </si>
  <si>
    <t xml:space="preserve">Dexamethasone Sodphos SDV     </t>
  </si>
  <si>
    <t xml:space="preserve">25x1ml  </t>
  </si>
  <si>
    <t>63323016501</t>
  </si>
  <si>
    <t xml:space="preserve">Label Ij Addr Wht 500ct       </t>
  </si>
  <si>
    <t xml:space="preserve">500/Bx  </t>
  </si>
  <si>
    <t>683219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</si>
  <si>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</si>
  <si>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</si>
  <si>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</si>
  <si>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</si>
  <si>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</si>
  <si>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</si>
  <si>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 xml:space="preserve">Candies Fruit-Filled Assorted </t>
  </si>
  <si>
    <t xml:space="preserve">5Lb Bag     </t>
  </si>
  <si>
    <t>823526</t>
  </si>
  <si>
    <t>1048645</t>
  </si>
  <si>
    <t xml:space="preserve">Diphenhydramine Inj SDV 1ml   </t>
  </si>
  <si>
    <t>1335372</t>
  </si>
  <si>
    <t xml:space="preserve">Prednisone Tablets UD         </t>
  </si>
  <si>
    <t xml:space="preserve">20mg        </t>
  </si>
  <si>
    <t>W-WARD</t>
  </si>
  <si>
    <t>00054001820</t>
  </si>
  <si>
    <t xml:space="preserve">Juice Apple Welch's Liquid    </t>
  </si>
  <si>
    <t xml:space="preserve">5.5oz       </t>
  </si>
  <si>
    <t xml:space="preserve">48/Ca   </t>
  </si>
  <si>
    <t>987203</t>
  </si>
  <si>
    <t>2488072</t>
  </si>
  <si>
    <t>Bupivacaine HCL MDV Non Return</t>
  </si>
  <si>
    <t xml:space="preserve">50mL/Vl </t>
  </si>
  <si>
    <t>1099730</t>
  </si>
  <si>
    <t xml:space="preserve">Beads Paraffin Waxwel         </t>
  </si>
  <si>
    <t xml:space="preserve">6/Bx    </t>
  </si>
  <si>
    <t>11-1750-6</t>
  </si>
  <si>
    <t>5580054</t>
  </si>
  <si>
    <t xml:space="preserve">Tice BCG Live                 </t>
  </si>
  <si>
    <t xml:space="preserve">2mL/SDV     </t>
  </si>
  <si>
    <t>00052060202</t>
  </si>
  <si>
    <t>1214083</t>
  </si>
  <si>
    <t xml:space="preserve">Bupivacaine Hcl SDV 30mL PF   </t>
  </si>
  <si>
    <t>AURPHA</t>
  </si>
  <si>
    <t>55150017030</t>
  </si>
  <si>
    <t xml:space="preserve">Data Logger Vaccine           </t>
  </si>
  <si>
    <t xml:space="preserve">Ambient     </t>
  </si>
  <si>
    <t>ACCRT8002</t>
  </si>
  <si>
    <t xml:space="preserve">Hot Cups &amp; Lids Dixie 12oz    </t>
  </si>
  <si>
    <t xml:space="preserve">White       </t>
  </si>
  <si>
    <t>210730</t>
  </si>
  <si>
    <t xml:space="preserve">BeyondCare Quality Monitor    </t>
  </si>
  <si>
    <t xml:space="preserve">XN-L        </t>
  </si>
  <si>
    <t>BCQM-XNL</t>
  </si>
  <si>
    <t>1046822</t>
  </si>
  <si>
    <t xml:space="preserve">Lidocaine W/EPI Inj MDV 30ml  </t>
  </si>
  <si>
    <t>00409317802</t>
  </si>
  <si>
    <t>1047771</t>
  </si>
  <si>
    <t xml:space="preserve">Lidocaine HCL Inj MDV 20ml    </t>
  </si>
  <si>
    <t>1223249</t>
  </si>
  <si>
    <t>Drape Fenestrated Poly ST Blue</t>
  </si>
  <si>
    <t xml:space="preserve">18x24"      </t>
  </si>
  <si>
    <t xml:space="preserve">50/Ca   </t>
  </si>
  <si>
    <t>BUSSE</t>
  </si>
  <si>
    <t>692</t>
  </si>
  <si>
    <t>6010823</t>
  </si>
  <si>
    <t xml:space="preserve">V-Trode Electrode Self Adher  </t>
  </si>
  <si>
    <t xml:space="preserve">2.75" RD    </t>
  </si>
  <si>
    <t xml:space="preserve">4/Pk    </t>
  </si>
  <si>
    <t>METTLR</t>
  </si>
  <si>
    <t>2703</t>
  </si>
  <si>
    <t>1296729</t>
  </si>
  <si>
    <t>Shingrix Shingles SDV w/Diluen</t>
  </si>
  <si>
    <t xml:space="preserve">0.5mL       </t>
  </si>
  <si>
    <t>58160082311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</si>
  <si>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</si>
  <si>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</si>
  <si>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</si>
  <si>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</si>
  <si>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</si>
  <si>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>6430390</t>
  </si>
  <si>
    <t xml:space="preserve">Sterling SG Glv PF Ntrl Exam  </t>
  </si>
  <si>
    <t xml:space="preserve">Medium      </t>
  </si>
  <si>
    <t xml:space="preserve">250/Bx  </t>
  </si>
  <si>
    <t>OMHALY</t>
  </si>
  <si>
    <t>41659</t>
  </si>
  <si>
    <t>4889682</t>
  </si>
  <si>
    <t xml:space="preserve">Lubricath Catheter Tray       </t>
  </si>
  <si>
    <t xml:space="preserve">w/Seal      </t>
  </si>
  <si>
    <t>899716</t>
  </si>
  <si>
    <t>2480724</t>
  </si>
  <si>
    <t>Dextrose Ansyr Syr Non-Retrnbl</t>
  </si>
  <si>
    <t xml:space="preserve">50%         </t>
  </si>
  <si>
    <t xml:space="preserve">50mL    </t>
  </si>
  <si>
    <t>00409751716</t>
  </si>
  <si>
    <t>2881478</t>
  </si>
  <si>
    <t xml:space="preserve">Slippers Safety Terry In Prpl </t>
  </si>
  <si>
    <t xml:space="preserve">3XL         </t>
  </si>
  <si>
    <t>68125-PUR</t>
  </si>
  <si>
    <t>1239799</t>
  </si>
  <si>
    <t xml:space="preserve">Prednisolone Oral Solution    </t>
  </si>
  <si>
    <t xml:space="preserve">15Mg/5mL    </t>
  </si>
  <si>
    <t>240mL/Bt</t>
  </si>
  <si>
    <t>3540846</t>
  </si>
  <si>
    <t>6016478</t>
  </si>
  <si>
    <t xml:space="preserve">2" RD       </t>
  </si>
  <si>
    <t>2702</t>
  </si>
  <si>
    <t>7966500</t>
  </si>
  <si>
    <t xml:space="preserve">Timer Big Digit               </t>
  </si>
  <si>
    <t>MANNIX</t>
  </si>
  <si>
    <t>TI872</t>
  </si>
  <si>
    <t>1238768</t>
  </si>
  <si>
    <t xml:space="preserve">Oxymetazoline HCl Nasal Spray </t>
  </si>
  <si>
    <t xml:space="preserve">0.05%       </t>
  </si>
  <si>
    <t>0.5oz/Bt</t>
  </si>
  <si>
    <t>3615341</t>
  </si>
  <si>
    <t>1272029</t>
  </si>
  <si>
    <t xml:space="preserve">Ibuprofen Oral Susp UD Cups   </t>
  </si>
  <si>
    <t xml:space="preserve">100mg/5mL   </t>
  </si>
  <si>
    <t xml:space="preserve">40/Ca   </t>
  </si>
  <si>
    <t>AKORN</t>
  </si>
  <si>
    <t>50383058406</t>
  </si>
  <si>
    <t>6430392</t>
  </si>
  <si>
    <t xml:space="preserve">XL          </t>
  </si>
  <si>
    <t xml:space="preserve">230/Bx  </t>
  </si>
  <si>
    <t>41662</t>
  </si>
  <si>
    <t>7310445</t>
  </si>
  <si>
    <t xml:space="preserve">NovaPlus Scalpel Safety       </t>
  </si>
  <si>
    <t xml:space="preserve">#15         </t>
  </si>
  <si>
    <t>MYCMED</t>
  </si>
  <si>
    <t>V6008TR-15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</si>
  <si>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</si>
  <si>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</si>
  <si>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</si>
  <si>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</si>
  <si>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</si>
  <si>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1147523</t>
  </si>
  <si>
    <t xml:space="preserve">Bupivacaine Hcl Vial 30mL     </t>
  </si>
  <si>
    <t xml:space="preserve">0.5% PF     </t>
  </si>
  <si>
    <t>00409116202</t>
  </si>
  <si>
    <t>1049659</t>
  </si>
  <si>
    <t xml:space="preserve">Lidocaine W/EPI Inj MDV 20mL  </t>
  </si>
  <si>
    <t xml:space="preserve">1% 1:100m   </t>
  </si>
  <si>
    <t>00409317801</t>
  </si>
  <si>
    <t xml:space="preserve">Trophon Chem Indicator        </t>
  </si>
  <si>
    <t xml:space="preserve">300/Bx  </t>
  </si>
  <si>
    <t>E8350MB</t>
  </si>
  <si>
    <t xml:space="preserve">Cartridge Refill LTX12        </t>
  </si>
  <si>
    <t xml:space="preserve">2/Ca    </t>
  </si>
  <si>
    <t>1911-02</t>
  </si>
  <si>
    <t xml:space="preserve">Swiffer Dry Refill            </t>
  </si>
  <si>
    <t xml:space="preserve">32/Pk   </t>
  </si>
  <si>
    <t>545031</t>
  </si>
  <si>
    <t xml:space="preserve">8oz         </t>
  </si>
  <si>
    <t xml:space="preserve">24/Ca   </t>
  </si>
  <si>
    <t>595347</t>
  </si>
  <si>
    <t>80000</t>
  </si>
  <si>
    <t>1282074</t>
  </si>
  <si>
    <t xml:space="preserve">Labetalol Hcl Inj MDV         </t>
  </si>
  <si>
    <t xml:space="preserve">5mg/mL      </t>
  </si>
  <si>
    <t xml:space="preserve">20mL/Vl </t>
  </si>
  <si>
    <t>BRECK</t>
  </si>
  <si>
    <t>51991093498</t>
  </si>
  <si>
    <t xml:space="preserve">Hyfercator Wall Mount Bracket </t>
  </si>
  <si>
    <t xml:space="preserve">1/EA    </t>
  </si>
  <si>
    <t>779620</t>
  </si>
  <si>
    <t>8300120</t>
  </si>
  <si>
    <t xml:space="preserve">Liner Scale Baby Advent       </t>
  </si>
  <si>
    <t xml:space="preserve">17"X22"     </t>
  </si>
  <si>
    <t xml:space="preserve">1000/Ca </t>
  </si>
  <si>
    <t>PILFAC</t>
  </si>
  <si>
    <t>62468-010</t>
  </si>
  <si>
    <t xml:space="preserve">Liner Cast Waterproof         </t>
  </si>
  <si>
    <t>ACL-3-S</t>
  </si>
  <si>
    <t>1272678</t>
  </si>
  <si>
    <t xml:space="preserve">Epinephrine Jr Auto-Inject    </t>
  </si>
  <si>
    <t>49502010102</t>
  </si>
  <si>
    <t>1046880</t>
  </si>
  <si>
    <t xml:space="preserve">2%          </t>
  </si>
  <si>
    <t>00409427701</t>
  </si>
  <si>
    <t xml:space="preserve">Transport Tray f/ Endoscope   </t>
  </si>
  <si>
    <t xml:space="preserve">30/Ca   </t>
  </si>
  <si>
    <t>OT1230NH</t>
  </si>
  <si>
    <t>1047004</t>
  </si>
  <si>
    <t>Lidocaine HCL Ansyr Syr 5ml PF</t>
  </si>
  <si>
    <t>00409913705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</si>
  <si>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</si>
  <si>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</si>
  <si>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</si>
  <si>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</si>
  <si>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</si>
  <si>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</si>
  <si>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>8798581</t>
  </si>
  <si>
    <t>Medi-Trace Snap Foam Electrode</t>
  </si>
  <si>
    <t xml:space="preserve">530ECG      </t>
  </si>
  <si>
    <t xml:space="preserve">30/Pk   </t>
  </si>
  <si>
    <t>31013926-</t>
  </si>
  <si>
    <t>8409672</t>
  </si>
  <si>
    <t xml:space="preserve">Face Mask Child               </t>
  </si>
  <si>
    <t xml:space="preserve">75/Bx   </t>
  </si>
  <si>
    <t>15150</t>
  </si>
  <si>
    <t>1253672</t>
  </si>
  <si>
    <t xml:space="preserve">Catheter Intermittant 8fr     </t>
  </si>
  <si>
    <t xml:space="preserve">Self-Cath   </t>
  </si>
  <si>
    <t xml:space="preserve">30/Bx   </t>
  </si>
  <si>
    <t>COLPLA</t>
  </si>
  <si>
    <t>208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</si>
  <si>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</si>
  <si>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</si>
  <si>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</si>
  <si>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</si>
  <si>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</si>
  <si>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1145542</t>
  </si>
  <si>
    <t>Safestep Port Access Kit w/o Y</t>
  </si>
  <si>
    <t xml:space="preserve">20Gx.75     </t>
  </si>
  <si>
    <t xml:space="preserve">5/Ca    </t>
  </si>
  <si>
    <t>PA-0031</t>
  </si>
  <si>
    <t>1208536</t>
  </si>
  <si>
    <t xml:space="preserve">Liner Clear 55-Gal 16 Micron  </t>
  </si>
  <si>
    <t xml:space="preserve">36"x60"     </t>
  </si>
  <si>
    <t xml:space="preserve">200/Ca  </t>
  </si>
  <si>
    <t>STRPAR</t>
  </si>
  <si>
    <t>TYCOHR366016N</t>
  </si>
  <si>
    <t>1339591</t>
  </si>
  <si>
    <t xml:space="preserve">Levalbuterol Inhaler Solution </t>
  </si>
  <si>
    <t xml:space="preserve">1.25mg/3mL  </t>
  </si>
  <si>
    <t>TEVA</t>
  </si>
  <si>
    <t>00093414856</t>
  </si>
  <si>
    <t xml:space="preserve">Dispenser B/bag Wall Hang     </t>
  </si>
  <si>
    <t xml:space="preserve">1GAL        </t>
  </si>
  <si>
    <t xml:space="preserve">6/CA    </t>
  </si>
  <si>
    <t>A510</t>
  </si>
  <si>
    <t>6006499</t>
  </si>
  <si>
    <t xml:space="preserve">Probe f/Temperature           </t>
  </si>
  <si>
    <t xml:space="preserve">Rectal      </t>
  </si>
  <si>
    <t>02895-100</t>
  </si>
  <si>
    <t>2282925</t>
  </si>
  <si>
    <t xml:space="preserve">NTI Carbide Bur FGSS  556     </t>
  </si>
  <si>
    <t xml:space="preserve">5/Pk    </t>
  </si>
  <si>
    <t>AXIS</t>
  </si>
  <si>
    <t>H556-FGSS</t>
  </si>
  <si>
    <t>1223399</t>
  </si>
  <si>
    <t xml:space="preserve">Lidocaine HCl Inj 5mL PF SDV  </t>
  </si>
  <si>
    <t>55150016505</t>
  </si>
  <si>
    <t>1124163</t>
  </si>
  <si>
    <t xml:space="preserve">Flex-Plus EMS Electrode Oval  </t>
  </si>
  <si>
    <t xml:space="preserve">1.75"x3.75" </t>
  </si>
  <si>
    <t xml:space="preserve">20/PK   </t>
  </si>
  <si>
    <t>PROSPC</t>
  </si>
  <si>
    <t>PROM-028</t>
  </si>
  <si>
    <t>1229924</t>
  </si>
  <si>
    <t xml:space="preserve">Jelly Lubricating             </t>
  </si>
  <si>
    <t xml:space="preserve">3gm Packet  </t>
  </si>
  <si>
    <t xml:space="preserve">144/Pk  </t>
  </si>
  <si>
    <t>ASEPTI</t>
  </si>
  <si>
    <t>024-PKT-BX</t>
  </si>
  <si>
    <t>6139733</t>
  </si>
  <si>
    <t xml:space="preserve">Stopcock Hi-flo 3-way W/s     </t>
  </si>
  <si>
    <t xml:space="preserve">MALE LL     </t>
  </si>
  <si>
    <t>MX931-1L</t>
  </si>
  <si>
    <t xml:space="preserve">Tag Full/Empty f/O2 Cylinders </t>
  </si>
  <si>
    <t>900450</t>
  </si>
  <si>
    <t>1017584</t>
  </si>
  <si>
    <t>Splint Scotchcast Conform Fbgl</t>
  </si>
  <si>
    <t xml:space="preserve">5X30"       </t>
  </si>
  <si>
    <t xml:space="preserve">10/Ca   </t>
  </si>
  <si>
    <t>72530</t>
  </si>
  <si>
    <t>1133581</t>
  </si>
  <si>
    <t>Dipper Urine Control Level 1&amp;2</t>
  </si>
  <si>
    <t xml:space="preserve">15ml        </t>
  </si>
  <si>
    <t>QUNTI</t>
  </si>
  <si>
    <t>1440-01</t>
  </si>
  <si>
    <t>1249864</t>
  </si>
  <si>
    <t xml:space="preserve">Dexamethasone Sod Inj 1mL     </t>
  </si>
  <si>
    <t>55150023701</t>
  </si>
  <si>
    <t xml:space="preserve">Sklar Ring Cutter 6"          </t>
  </si>
  <si>
    <t>06-4152</t>
  </si>
  <si>
    <t xml:space="preserve">18x16.5     </t>
  </si>
  <si>
    <t xml:space="preserve">3/Ca    </t>
  </si>
  <si>
    <t>30270SCLAR</t>
  </si>
  <si>
    <t>1169628</t>
  </si>
  <si>
    <t xml:space="preserve">Chek-Stix Combo Pos/Neg       </t>
  </si>
  <si>
    <t xml:space="preserve">25+25       </t>
  </si>
  <si>
    <t xml:space="preserve">6/Ca    </t>
  </si>
  <si>
    <t>10310483</t>
  </si>
  <si>
    <t xml:space="preserve">Lance Cookies and Snacks      </t>
  </si>
  <si>
    <t xml:space="preserve">24/Pk   </t>
  </si>
  <si>
    <t>850978</t>
  </si>
  <si>
    <t xml:space="preserve">Label,Address 1-1/8"x3"       </t>
  </si>
  <si>
    <t xml:space="preserve">700/Rl  </t>
  </si>
  <si>
    <t>463314</t>
  </si>
  <si>
    <t xml:space="preserve">Swiffer WetJet Pad Refills    </t>
  </si>
  <si>
    <t>559892</t>
  </si>
  <si>
    <t>9875903</t>
  </si>
  <si>
    <t xml:space="preserve">Safetyglide Syringe 1cc       </t>
  </si>
  <si>
    <t xml:space="preserve">25x5/8"     </t>
  </si>
  <si>
    <t xml:space="preserve">50/Bx   </t>
  </si>
  <si>
    <t>305903</t>
  </si>
  <si>
    <t>7610026</t>
  </si>
  <si>
    <t xml:space="preserve">Ethyl Chloride Mist Spray Can </t>
  </si>
  <si>
    <t xml:space="preserve">3.5oz       </t>
  </si>
  <si>
    <t>GEBAUE</t>
  </si>
  <si>
    <t>7610026-1PK</t>
  </si>
  <si>
    <t xml:space="preserve">Sensor LNCS Inf-3 SPO2 Adh 3' </t>
  </si>
  <si>
    <t xml:space="preserve">Direct Conn </t>
  </si>
  <si>
    <t>2319</t>
  </si>
  <si>
    <t xml:space="preserve">Verbatim CD-R 700MG 52X White </t>
  </si>
  <si>
    <t xml:space="preserve">Printable   </t>
  </si>
  <si>
    <t>994705</t>
  </si>
  <si>
    <t xml:space="preserve">Zostavax Shingles Adult Sdv   </t>
  </si>
  <si>
    <t xml:space="preserve">.65mL       </t>
  </si>
  <si>
    <t>00006496341</t>
  </si>
  <si>
    <t>2480676</t>
  </si>
  <si>
    <t xml:space="preserve">Dexamethasone Sod Inj MDV N-R </t>
  </si>
  <si>
    <t>67457042254</t>
  </si>
  <si>
    <t xml:space="preserve">Pipet Redi-Tip 2" Yellow      </t>
  </si>
  <si>
    <t xml:space="preserve">960/Pk  </t>
  </si>
  <si>
    <t>02707501</t>
  </si>
  <si>
    <t>9879570</t>
  </si>
  <si>
    <t xml:space="preserve">PosiFlush Syringe Saline      </t>
  </si>
  <si>
    <t xml:space="preserve">Prefill 3ml </t>
  </si>
  <si>
    <t>306507</t>
  </si>
  <si>
    <t xml:space="preserve">Lysol Neutra Air Morning Dew  </t>
  </si>
  <si>
    <t xml:space="preserve">10oz/Cn     </t>
  </si>
  <si>
    <t>547730</t>
  </si>
  <si>
    <t>8580133</t>
  </si>
  <si>
    <t xml:space="preserve">Medi-Aire Lemon Scent         </t>
  </si>
  <si>
    <t xml:space="preserve">1oz         </t>
  </si>
  <si>
    <t>7000L</t>
  </si>
  <si>
    <t>1272677</t>
  </si>
  <si>
    <t xml:space="preserve">Epinephrine Adult Auto-Inject </t>
  </si>
  <si>
    <t>49502010202</t>
  </si>
  <si>
    <t xml:space="preserve">Vial Cryo Round Bottom PP     </t>
  </si>
  <si>
    <t xml:space="preserve">2mL         </t>
  </si>
  <si>
    <t xml:space="preserve">500/Ca  </t>
  </si>
  <si>
    <t>430488</t>
  </si>
  <si>
    <t>6430389</t>
  </si>
  <si>
    <t xml:space="preserve">Small       </t>
  </si>
  <si>
    <t>41658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</si>
  <si>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</si>
  <si>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</si>
  <si>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</si>
  <si>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</si>
  <si>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</si>
  <si>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1049654</t>
  </si>
  <si>
    <t xml:space="preserve">Lidocaine W/EPI Inj MDV 20ml  </t>
  </si>
  <si>
    <t xml:space="preserve">2% 1:100m   </t>
  </si>
  <si>
    <t>00409318201</t>
  </si>
  <si>
    <t>5824402</t>
  </si>
  <si>
    <t xml:space="preserve">Wipe Perineal Frag Free Flush </t>
  </si>
  <si>
    <t xml:space="preserve">42EA/PK     </t>
  </si>
  <si>
    <t xml:space="preserve">12/Ca   </t>
  </si>
  <si>
    <t>2AWUF-42</t>
  </si>
  <si>
    <t>4999551</t>
  </si>
  <si>
    <t>Gauze Bandage 6Pl 4x5"x4y Ster</t>
  </si>
  <si>
    <t>Individ Wrap</t>
  </si>
  <si>
    <t>MDSRCE</t>
  </si>
  <si>
    <t>MS-RG001</t>
  </si>
  <si>
    <t xml:space="preserve">BD Veritor System Reader      </t>
  </si>
  <si>
    <t>256055</t>
  </si>
  <si>
    <t>8903211</t>
  </si>
  <si>
    <t xml:space="preserve">Curity Gauze Sponge N/S       </t>
  </si>
  <si>
    <t xml:space="preserve">2"x2" 8ply  </t>
  </si>
  <si>
    <t xml:space="preserve">200/Bg  </t>
  </si>
  <si>
    <t>2146-</t>
  </si>
  <si>
    <t>5700602</t>
  </si>
  <si>
    <t xml:space="preserve">Electrode Resting Tab HSI     </t>
  </si>
  <si>
    <t>31433538--</t>
  </si>
  <si>
    <t xml:space="preserve">Wipes Clorox5ct Lavendar      </t>
  </si>
  <si>
    <t>405475</t>
  </si>
  <si>
    <t>1200353</t>
  </si>
  <si>
    <t xml:space="preserve">Mask Face Child Earloop       </t>
  </si>
  <si>
    <t xml:space="preserve">Multicolor  </t>
  </si>
  <si>
    <t>VALUMX</t>
  </si>
  <si>
    <t>5610E-PGO</t>
  </si>
  <si>
    <t>6430391</t>
  </si>
  <si>
    <t xml:space="preserve">Large       </t>
  </si>
  <si>
    <t>41660</t>
  </si>
  <si>
    <t>2862022</t>
  </si>
  <si>
    <t xml:space="preserve">Forceps Adson Serrated 4 1/2" </t>
  </si>
  <si>
    <t>56305</t>
  </si>
  <si>
    <t>1171357</t>
  </si>
  <si>
    <t xml:space="preserve">Check Valve IV Tubing Gemini  </t>
  </si>
  <si>
    <t xml:space="preserve">20 Drops/mL </t>
  </si>
  <si>
    <t xml:space="preserve">20/Ca   </t>
  </si>
  <si>
    <t>2430-0500</t>
  </si>
  <si>
    <t xml:space="preserve">Gauze Sponge Avant LF Sterile </t>
  </si>
  <si>
    <t xml:space="preserve">2x2" 4 Ply  </t>
  </si>
  <si>
    <t xml:space="preserve">3000/Ca </t>
  </si>
  <si>
    <t>NON21224</t>
  </si>
  <si>
    <t xml:space="preserve">Wet Jet Multipurpose Swiffer  </t>
  </si>
  <si>
    <t xml:space="preserve">42.2oz Bt   </t>
  </si>
  <si>
    <t>560513</t>
  </si>
  <si>
    <t>8954063</t>
  </si>
  <si>
    <t xml:space="preserve">Paper Table Schooltime Smooth </t>
  </si>
  <si>
    <t xml:space="preserve">18"x225     </t>
  </si>
  <si>
    <t>982018</t>
  </si>
  <si>
    <t xml:space="preserve">200U/Vl </t>
  </si>
  <si>
    <t>93921</t>
  </si>
  <si>
    <t xml:space="preserve">Catheter Tray Fl Bdx Adv      </t>
  </si>
  <si>
    <t xml:space="preserve">16fr        </t>
  </si>
  <si>
    <t>303316A</t>
  </si>
  <si>
    <t xml:space="preserve">Aloe Vesta 2-N-1 Sk Cond      </t>
  </si>
  <si>
    <t xml:space="preserve">2oz         </t>
  </si>
  <si>
    <t xml:space="preserve">98/Ca   </t>
  </si>
  <si>
    <t>324802</t>
  </si>
  <si>
    <t>1168847</t>
  </si>
  <si>
    <t xml:space="preserve">Specimen Collect Commode Grad </t>
  </si>
  <si>
    <t xml:space="preserve">1Qt/.95L    </t>
  </si>
  <si>
    <t xml:space="preserve">100/Ca  </t>
  </si>
  <si>
    <t>02050</t>
  </si>
  <si>
    <t xml:space="preserve">Difftrol Tri-Level            </t>
  </si>
  <si>
    <t xml:space="preserve">3ml         </t>
  </si>
  <si>
    <t>5300000502</t>
  </si>
  <si>
    <t>1948259</t>
  </si>
  <si>
    <t>Vaseline Petroleum Jelly White</t>
  </si>
  <si>
    <t>8884430200</t>
  </si>
  <si>
    <t xml:space="preserve">Sonex Btl Trophon f/Prb Strlz </t>
  </si>
  <si>
    <t>N05002</t>
  </si>
  <si>
    <t xml:space="preserve">Batteries Alkaline Aaa        </t>
  </si>
  <si>
    <t xml:space="preserve">12/Pk   </t>
  </si>
  <si>
    <t>751419</t>
  </si>
  <si>
    <t xml:space="preserve">NAROPIN 0.5% 20ML PF          </t>
  </si>
  <si>
    <t xml:space="preserve">5MG/ML      </t>
  </si>
  <si>
    <t xml:space="preserve">25/Pk   </t>
  </si>
  <si>
    <t>63323028623</t>
  </si>
  <si>
    <t xml:space="preserve">Soda Diet Coke 12oz           </t>
  </si>
  <si>
    <t>208185</t>
  </si>
  <si>
    <t>3090106</t>
  </si>
  <si>
    <t xml:space="preserve">OSOM Ultra Flu A&amp;B Test       </t>
  </si>
  <si>
    <t xml:space="preserve">27/Bx   </t>
  </si>
  <si>
    <t>WYNTEK</t>
  </si>
  <si>
    <t>1006</t>
  </si>
  <si>
    <t>5824350</t>
  </si>
  <si>
    <t>Thermometer Oral Dual Scle Cln</t>
  </si>
  <si>
    <t xml:space="preserve">ORAL CLIN   </t>
  </si>
  <si>
    <t>16811-DS</t>
  </si>
  <si>
    <t>1264771</t>
  </si>
  <si>
    <t xml:space="preserve">Extension Set MaxZero         </t>
  </si>
  <si>
    <t xml:space="preserve">7"          </t>
  </si>
  <si>
    <t>MZ5303</t>
  </si>
  <si>
    <t>3240036</t>
  </si>
  <si>
    <t xml:space="preserve">Electrode Biotac 7600 Series  </t>
  </si>
  <si>
    <t xml:space="preserve">Cloth       </t>
  </si>
  <si>
    <t xml:space="preserve">20x3/Cr </t>
  </si>
  <si>
    <t>31043063</t>
  </si>
  <si>
    <t>1226580</t>
  </si>
  <si>
    <t>KleenSpec Speculum Vaginal LED</t>
  </si>
  <si>
    <t xml:space="preserve">Small Disp  </t>
  </si>
  <si>
    <t xml:space="preserve">96/Ca   </t>
  </si>
  <si>
    <t>59000-LED</t>
  </si>
  <si>
    <t>1047823</t>
  </si>
  <si>
    <t xml:space="preserve">Water For Inj Sterile Vl SDV  </t>
  </si>
  <si>
    <t xml:space="preserve">10ml        </t>
  </si>
  <si>
    <t>00409488710</t>
  </si>
  <si>
    <t>1145283</t>
  </si>
  <si>
    <t xml:space="preserve">Renuzyme Plus                 </t>
  </si>
  <si>
    <t xml:space="preserve">1Gallon     </t>
  </si>
  <si>
    <t xml:space="preserve">4Ga/Ca  </t>
  </si>
  <si>
    <t>MDTBIO</t>
  </si>
  <si>
    <t>61301605269</t>
  </si>
  <si>
    <t>1266686</t>
  </si>
  <si>
    <t>Lidocaine HCL Viscous Solution</t>
  </si>
  <si>
    <t>100mL/Bt</t>
  </si>
  <si>
    <t>2782514</t>
  </si>
  <si>
    <t>8900682</t>
  </si>
  <si>
    <t xml:space="preserve">Webcol Alcohol Preps 2ply     </t>
  </si>
  <si>
    <t xml:space="preserve">200/Bx  </t>
  </si>
  <si>
    <t>5110</t>
  </si>
  <si>
    <t>6027928</t>
  </si>
  <si>
    <t xml:space="preserve">Actidose w/Sorbitol Bottle    </t>
  </si>
  <si>
    <t xml:space="preserve">25gm        </t>
  </si>
  <si>
    <t>120ml/Bt</t>
  </si>
  <si>
    <t>CLAY</t>
  </si>
  <si>
    <t>00574012004</t>
  </si>
  <si>
    <t xml:space="preserve">Tubes Toe Visco-GEL           </t>
  </si>
  <si>
    <t xml:space="preserve">1/Pk    </t>
  </si>
  <si>
    <t>P1202S</t>
  </si>
  <si>
    <t>3867260</t>
  </si>
  <si>
    <t xml:space="preserve">EZ Electrodes-Disposable      </t>
  </si>
  <si>
    <t>2-100-0205</t>
  </si>
  <si>
    <t>2771270</t>
  </si>
  <si>
    <t xml:space="preserve">DIHYDROERGOT MES INJ AMP 1ML  </t>
  </si>
  <si>
    <t xml:space="preserve">1MG/ML      </t>
  </si>
  <si>
    <t>3564754</t>
  </si>
  <si>
    <t xml:space="preserve">Famous Amos Chocolate Chip    </t>
  </si>
  <si>
    <t xml:space="preserve">Cookies     </t>
  </si>
  <si>
    <t>121271</t>
  </si>
  <si>
    <t>9732283</t>
  </si>
  <si>
    <t xml:space="preserve">Gown Yellow Isolation Regular </t>
  </si>
  <si>
    <t>RITMED</t>
  </si>
  <si>
    <t>A8009</t>
  </si>
  <si>
    <t>2285367</t>
  </si>
  <si>
    <t xml:space="preserve">Xopenex Inhal Sol 3mL 0.042%  </t>
  </si>
  <si>
    <t xml:space="preserve">1.25mg      </t>
  </si>
  <si>
    <t xml:space="preserve">24/Bx   </t>
  </si>
  <si>
    <t>CARDZB</t>
  </si>
  <si>
    <t>5170527</t>
  </si>
  <si>
    <t>8959545</t>
  </si>
  <si>
    <t>Bugs &amp; Things Tbl Paper Smooth</t>
  </si>
  <si>
    <t xml:space="preserve">18"x225'    </t>
  </si>
  <si>
    <t>981518</t>
  </si>
  <si>
    <t xml:space="preserve">Trophon Sonex HL              </t>
  </si>
  <si>
    <t>E8350MC</t>
  </si>
  <si>
    <t xml:space="preserve">Label Oxygen Triangular 4x4"  </t>
  </si>
  <si>
    <t xml:space="preserve">Yellow/Orng </t>
  </si>
  <si>
    <t xml:space="preserve">15/PK   </t>
  </si>
  <si>
    <t>11310</t>
  </si>
  <si>
    <t xml:space="preserve">Lysol Sanitizing Wipes        </t>
  </si>
  <si>
    <t xml:space="preserve">Citrus      </t>
  </si>
  <si>
    <t xml:space="preserve">80/Pk   </t>
  </si>
  <si>
    <t>512112</t>
  </si>
  <si>
    <t>2883074</t>
  </si>
  <si>
    <t>Sucture Remov Tray Adson Sccsr</t>
  </si>
  <si>
    <t>AdsonScissor</t>
  </si>
  <si>
    <t>CARDSP</t>
  </si>
  <si>
    <t>4651</t>
  </si>
  <si>
    <t>6300065</t>
  </si>
  <si>
    <t xml:space="preserve">Paper ECG Stress Red Grid     </t>
  </si>
  <si>
    <t>VYAIRE</t>
  </si>
  <si>
    <t>2009828-024</t>
  </si>
  <si>
    <t xml:space="preserve">Pant Scrb Mdrn Lds Yoga 2XL   </t>
  </si>
  <si>
    <t xml:space="preserve">Black       </t>
  </si>
  <si>
    <t>2358-15-2X</t>
  </si>
  <si>
    <t xml:space="preserve">Royal Blue  </t>
  </si>
  <si>
    <t>3826</t>
  </si>
  <si>
    <t>8699449</t>
  </si>
  <si>
    <t xml:space="preserve">Padding Undercast Webril Ster </t>
  </si>
  <si>
    <t xml:space="preserve">6"x4yds     </t>
  </si>
  <si>
    <t xml:space="preserve">24RL/Ca </t>
  </si>
  <si>
    <t>2554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</si>
  <si>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</si>
  <si>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</si>
  <si>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</si>
  <si>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</si>
  <si>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</si>
  <si>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1148821</t>
  </si>
  <si>
    <t xml:space="preserve">Electrode Foam Monitoring     </t>
  </si>
  <si>
    <t>5x200/Ca</t>
  </si>
  <si>
    <t>2228-5</t>
  </si>
  <si>
    <t xml:space="preserve">Liquid Amies Transport System </t>
  </si>
  <si>
    <t xml:space="preserve">300/Ca  </t>
  </si>
  <si>
    <t>LA-106</t>
  </si>
  <si>
    <t xml:space="preserve">Waste Can Step Metal 32 Qt    </t>
  </si>
  <si>
    <t>Brewer Beige</t>
  </si>
  <si>
    <t>35268</t>
  </si>
  <si>
    <t>4980008</t>
  </si>
  <si>
    <t xml:space="preserve">Connector Luer Lock           </t>
  </si>
  <si>
    <t xml:space="preserve">C45         </t>
  </si>
  <si>
    <t>515202</t>
  </si>
  <si>
    <t xml:space="preserve">12ml        </t>
  </si>
  <si>
    <t xml:space="preserve">2/Bx    </t>
  </si>
  <si>
    <t>975X</t>
  </si>
  <si>
    <t>2113564</t>
  </si>
  <si>
    <t xml:space="preserve">Aquasonic Gel 250ml           </t>
  </si>
  <si>
    <t xml:space="preserve">12/CA   </t>
  </si>
  <si>
    <t>30592037</t>
  </si>
  <si>
    <t>1174817</t>
  </si>
  <si>
    <t xml:space="preserve">IV Primary Set 3Way 15 Dr     </t>
  </si>
  <si>
    <t xml:space="preserve">139"        </t>
  </si>
  <si>
    <t>ICU</t>
  </si>
  <si>
    <t>B9900-467</t>
  </si>
  <si>
    <t xml:space="preserve">9x96in      </t>
  </si>
  <si>
    <t xml:space="preserve">25/Ca   </t>
  </si>
  <si>
    <t>29-59029</t>
  </si>
  <si>
    <t>1314870</t>
  </si>
  <si>
    <t xml:space="preserve">Bupivacaine HCl SDV Inj 10mL  </t>
  </si>
  <si>
    <t>55150016910</t>
  </si>
  <si>
    <t>4980011</t>
  </si>
  <si>
    <t xml:space="preserve">Infusion Adaptor C100         </t>
  </si>
  <si>
    <t>515306</t>
  </si>
  <si>
    <t>2883204</t>
  </si>
  <si>
    <t xml:space="preserve">Laceration Tray               </t>
  </si>
  <si>
    <t>ACS-S-LAC1</t>
  </si>
  <si>
    <t>1316932</t>
  </si>
  <si>
    <t xml:space="preserve">Metoprolol Tart Inj SDV 5mL   </t>
  </si>
  <si>
    <t xml:space="preserve">1mg/mL      </t>
  </si>
  <si>
    <t>ALVOGE</t>
  </si>
  <si>
    <t>47781058717</t>
  </si>
  <si>
    <t>1201450</t>
  </si>
  <si>
    <t xml:space="preserve">Hook IUD Extractor            </t>
  </si>
  <si>
    <t xml:space="preserve">SS 10-1/2"  </t>
  </si>
  <si>
    <t>90-8210</t>
  </si>
  <si>
    <t xml:space="preserve">Cutlery Fork Hvymed Wht       </t>
  </si>
  <si>
    <t xml:space="preserve">100/Bx  </t>
  </si>
  <si>
    <t>780900</t>
  </si>
  <si>
    <t xml:space="preserve">Bin Biohazard Foot Pedal      </t>
  </si>
  <si>
    <t xml:space="preserve">RD18 GL     </t>
  </si>
  <si>
    <t>FG614500RED</t>
  </si>
  <si>
    <t xml:space="preserve">Cartridge #97 Tri-Color Ink   </t>
  </si>
  <si>
    <t xml:space="preserve">HP 6540     </t>
  </si>
  <si>
    <t>440648</t>
  </si>
  <si>
    <t xml:space="preserve">Minocal Calibrator            </t>
  </si>
  <si>
    <t xml:space="preserve">Kt      </t>
  </si>
  <si>
    <t>5300000276</t>
  </si>
  <si>
    <t xml:space="preserve">Applicator Kit Phenol Apdyne  </t>
  </si>
  <si>
    <t xml:space="preserve">6/Bg    </t>
  </si>
  <si>
    <t>A-E1506BG</t>
  </si>
  <si>
    <t>3680307</t>
  </si>
  <si>
    <t xml:space="preserve">Coffee GMT Breakfast Blend    </t>
  </si>
  <si>
    <t xml:space="preserve">K-Cup       </t>
  </si>
  <si>
    <t>KEURIG</t>
  </si>
  <si>
    <t>5000202670</t>
  </si>
  <si>
    <t>1314312</t>
  </si>
  <si>
    <t xml:space="preserve">Ketorolac Inj IM SDV 2mL      </t>
  </si>
  <si>
    <t xml:space="preserve">60mg/2mL    </t>
  </si>
  <si>
    <t>47781058568</t>
  </si>
  <si>
    <t>1122168</t>
  </si>
  <si>
    <t xml:space="preserve">Biotac Electrode              </t>
  </si>
  <si>
    <t xml:space="preserve">600/Ca  </t>
  </si>
  <si>
    <t>31043170</t>
  </si>
  <si>
    <t>1126246</t>
  </si>
  <si>
    <t>Maxi-Gard Dual Fabric Cvr Gown</t>
  </si>
  <si>
    <t xml:space="preserve">Blue XL     </t>
  </si>
  <si>
    <t>ARMEDC</t>
  </si>
  <si>
    <t>1263374</t>
  </si>
  <si>
    <t>IQECG Digital ECG w/ Lead Mgmt</t>
  </si>
  <si>
    <t>4-000-0062</t>
  </si>
  <si>
    <t>1126781</t>
  </si>
  <si>
    <t xml:space="preserve">Pro's Sphyg/Sprague Kit Adult </t>
  </si>
  <si>
    <t>AMDIAG</t>
  </si>
  <si>
    <t>768-641-11ARBHS</t>
  </si>
  <si>
    <t>8300005</t>
  </si>
  <si>
    <t xml:space="preserve">Liner Trash White             </t>
  </si>
  <si>
    <t xml:space="preserve">40-45 Gal   </t>
  </si>
  <si>
    <t>HERBAG</t>
  </si>
  <si>
    <t>H8046TW</t>
  </si>
  <si>
    <t>2996575</t>
  </si>
  <si>
    <t xml:space="preserve">Microbore Extension Line      </t>
  </si>
  <si>
    <t xml:space="preserve">20"         </t>
  </si>
  <si>
    <t>AVAMED</t>
  </si>
  <si>
    <t>18938</t>
  </si>
  <si>
    <t>3350063</t>
  </si>
  <si>
    <t xml:space="preserve">Bacti-Foam Hand-Wash          </t>
  </si>
  <si>
    <t xml:space="preserve">750mL       </t>
  </si>
  <si>
    <t>6000233</t>
  </si>
  <si>
    <t>2487968</t>
  </si>
  <si>
    <t xml:space="preserve">Clonidine HCL Tablet N-R      </t>
  </si>
  <si>
    <t xml:space="preserve">0.1mg       </t>
  </si>
  <si>
    <t xml:space="preserve">1Tab/Ea </t>
  </si>
  <si>
    <t>00904565661</t>
  </si>
  <si>
    <t>1165863</t>
  </si>
  <si>
    <t xml:space="preserve">Pulse Oximeter Finger         </t>
  </si>
  <si>
    <t xml:space="preserve">OxyCheck    </t>
  </si>
  <si>
    <t>JB02017</t>
  </si>
  <si>
    <t xml:space="preserve">PETTY CASH BK 2 PT CBNLS      </t>
  </si>
  <si>
    <t xml:space="preserve">1/PK    </t>
  </si>
  <si>
    <t>223446</t>
  </si>
  <si>
    <t>1262991</t>
  </si>
  <si>
    <t xml:space="preserve">Safeline Injection Site       </t>
  </si>
  <si>
    <t>NF9100</t>
  </si>
  <si>
    <t>6812858</t>
  </si>
  <si>
    <t xml:space="preserve">Splint Cot Finger Padded      </t>
  </si>
  <si>
    <t xml:space="preserve">3"          </t>
  </si>
  <si>
    <t>8146221</t>
  </si>
  <si>
    <t>1092470</t>
  </si>
  <si>
    <t xml:space="preserve">Shorts Exam Blue SMS Elastic  </t>
  </si>
  <si>
    <t>NON27209L</t>
  </si>
  <si>
    <t xml:space="preserve">Scissors Stitch Littauer      </t>
  </si>
  <si>
    <t xml:space="preserve">4.5"        </t>
  </si>
  <si>
    <t>MH9-102</t>
  </si>
  <si>
    <t xml:space="preserve">Safestep Port Access Kit w/Y  </t>
  </si>
  <si>
    <t xml:space="preserve">20Gx1       </t>
  </si>
  <si>
    <t>PA-0032YN</t>
  </si>
  <si>
    <t xml:space="preserve">Glove Edema 3/4 Finger Left   </t>
  </si>
  <si>
    <t xml:space="preserve">Med         </t>
  </si>
  <si>
    <t>902ML</t>
  </si>
  <si>
    <t xml:space="preserve">Holder Wire Glove Box         </t>
  </si>
  <si>
    <t>G-1000</t>
  </si>
  <si>
    <t>1265716</t>
  </si>
  <si>
    <t xml:space="preserve">GOWN STAND STL 2XL BL         </t>
  </si>
  <si>
    <t xml:space="preserve">XXL         </t>
  </si>
  <si>
    <t>9575</t>
  </si>
  <si>
    <t xml:space="preserve">Pessary Cube W/O Drain        </t>
  </si>
  <si>
    <t xml:space="preserve">50mm Sz6    </t>
  </si>
  <si>
    <t>30-CU6</t>
  </si>
  <si>
    <t>1119900</t>
  </si>
  <si>
    <t xml:space="preserve">Tevadaptor Spike Port         </t>
  </si>
  <si>
    <t xml:space="preserve">100/Cr  </t>
  </si>
  <si>
    <t>412113</t>
  </si>
  <si>
    <t>3980075</t>
  </si>
  <si>
    <t xml:space="preserve">Catheter Self Female Straight </t>
  </si>
  <si>
    <t xml:space="preserve">10Fr        </t>
  </si>
  <si>
    <t>SWEEN</t>
  </si>
  <si>
    <t>210</t>
  </si>
  <si>
    <t>2881629</t>
  </si>
  <si>
    <t xml:space="preserve">Pack Hot Insul Inst Sngluse   </t>
  </si>
  <si>
    <t xml:space="preserve">6x9         </t>
  </si>
  <si>
    <t>30104</t>
  </si>
  <si>
    <t>8295751</t>
  </si>
  <si>
    <t xml:space="preserve">Alumafoam Frog Splint         </t>
  </si>
  <si>
    <t xml:space="preserve">Lg          </t>
  </si>
  <si>
    <t xml:space="preserve">6/Pk    </t>
  </si>
  <si>
    <t>CONCO</t>
  </si>
  <si>
    <t>66440000</t>
  </si>
  <si>
    <t>1285091</t>
  </si>
  <si>
    <t xml:space="preserve">Azithromycin Tablets          </t>
  </si>
  <si>
    <t xml:space="preserve">500mg       </t>
  </si>
  <si>
    <t xml:space="preserve">30/Bt   </t>
  </si>
  <si>
    <t>3704871</t>
  </si>
  <si>
    <t>6436419</t>
  </si>
  <si>
    <t xml:space="preserve">Lab Coat Precaution Universal </t>
  </si>
  <si>
    <t xml:space="preserve">White Large </t>
  </si>
  <si>
    <t>10042</t>
  </si>
  <si>
    <t>3620007</t>
  </si>
  <si>
    <t>IV Primary Set Bravo24 NonDEHP</t>
  </si>
  <si>
    <t>15 Drop 101"</t>
  </si>
  <si>
    <t>B9900-119</t>
  </si>
  <si>
    <t xml:space="preserve">R-Lite Foam Blocks Variety    </t>
  </si>
  <si>
    <t xml:space="preserve">Pack        </t>
  </si>
  <si>
    <t xml:space="preserve">12/St   </t>
  </si>
  <si>
    <t>A9088</t>
  </si>
  <si>
    <t>1198511</t>
  </si>
  <si>
    <t xml:space="preserve">Valproate Sodium f/Inj        </t>
  </si>
  <si>
    <t xml:space="preserve">100Mg/mL    </t>
  </si>
  <si>
    <t>00143978510</t>
  </si>
  <si>
    <t xml:space="preserve">Foot Rest Weldment            </t>
  </si>
  <si>
    <t xml:space="preserve">-216        </t>
  </si>
  <si>
    <t xml:space="preserve">ea      </t>
  </si>
  <si>
    <t>030-1644-00-216</t>
  </si>
  <si>
    <t>1219307</t>
  </si>
  <si>
    <t xml:space="preserve">Marker Skin Surgical Fine Tip </t>
  </si>
  <si>
    <t xml:space="preserve">w/Ruler ST  </t>
  </si>
  <si>
    <t>VISCOT</t>
  </si>
  <si>
    <t>VIS1437SR100</t>
  </si>
  <si>
    <t>3750004</t>
  </si>
  <si>
    <t xml:space="preserve">Sensorcaine MPF 10mL SDV      </t>
  </si>
  <si>
    <t>63323046417</t>
  </si>
  <si>
    <t>4431062</t>
  </si>
  <si>
    <t xml:space="preserve">Theraputty Yellow X-soft      </t>
  </si>
  <si>
    <t xml:space="preserve">5LB/EA  </t>
  </si>
  <si>
    <t>10-0923</t>
  </si>
  <si>
    <t>2881953</t>
  </si>
  <si>
    <t>Basin Emesis Plstc Kidney Strl</t>
  </si>
  <si>
    <t xml:space="preserve">700mL       </t>
  </si>
  <si>
    <t>SSK9005A</t>
  </si>
  <si>
    <t xml:space="preserve">Oral Syringe 5ml w/Tip Cap    </t>
  </si>
  <si>
    <t xml:space="preserve">Amber       </t>
  </si>
  <si>
    <t>305208</t>
  </si>
  <si>
    <t xml:space="preserve">Sheath Probe Cover US LF ST   </t>
  </si>
  <si>
    <t xml:space="preserve">5x48"       </t>
  </si>
  <si>
    <t>50040-485</t>
  </si>
  <si>
    <t>1316925</t>
  </si>
  <si>
    <t xml:space="preserve">1oz/Bt  </t>
  </si>
  <si>
    <t>SHFFLD</t>
  </si>
  <si>
    <t>1157014055</t>
  </si>
  <si>
    <t>1269729</t>
  </si>
  <si>
    <t xml:space="preserve">Brush Endoscope Cleaning Disp </t>
  </si>
  <si>
    <t>DYNDAG</t>
  </si>
  <si>
    <t>BR300</t>
  </si>
  <si>
    <t xml:space="preserve">Ast Colors  </t>
  </si>
  <si>
    <t>673305</t>
  </si>
  <si>
    <t>1228466</t>
  </si>
  <si>
    <t xml:space="preserve">Enzymatic Detergent Ecolab    </t>
  </si>
  <si>
    <t xml:space="preserve">4/Ca    </t>
  </si>
  <si>
    <t>6023175</t>
  </si>
  <si>
    <t xml:space="preserve">Curity ABD Pads N/S           </t>
  </si>
  <si>
    <t xml:space="preserve">5"x9"       </t>
  </si>
  <si>
    <t xml:space="preserve">880/Ca  </t>
  </si>
  <si>
    <t>6196D</t>
  </si>
  <si>
    <t>9007456</t>
  </si>
  <si>
    <t xml:space="preserve">Unna Boot Calamine            </t>
  </si>
  <si>
    <t xml:space="preserve">4"x10Yds    </t>
  </si>
  <si>
    <t>KOBUSA</t>
  </si>
  <si>
    <t>9007456HS</t>
  </si>
  <si>
    <t xml:space="preserve">Dispenser f/ Sweat-Check      </t>
  </si>
  <si>
    <t>RP-065</t>
  </si>
  <si>
    <t xml:space="preserve">Sanitize Wipes Ocean Fresh    </t>
  </si>
  <si>
    <t xml:space="preserve">Scent       </t>
  </si>
  <si>
    <t>939760</t>
  </si>
  <si>
    <t>1145680</t>
  </si>
  <si>
    <t xml:space="preserve">Finger Splint Stax            </t>
  </si>
  <si>
    <t xml:space="preserve">Size-5      </t>
  </si>
  <si>
    <t>PS6-5</t>
  </si>
  <si>
    <t>1242485</t>
  </si>
  <si>
    <t xml:space="preserve">Defibrillator Heartstart      </t>
  </si>
  <si>
    <t>861304_C01</t>
  </si>
  <si>
    <t>2480297</t>
  </si>
  <si>
    <t xml:space="preserve">Dextrose ABJ LFS Syringe N-R  </t>
  </si>
  <si>
    <t>00409490234</t>
  </si>
  <si>
    <t xml:space="preserve">Battery Kt Lthm Ion f/Spt Vtl </t>
  </si>
  <si>
    <t xml:space="preserve">6.4V        </t>
  </si>
  <si>
    <t>106656</t>
  </si>
  <si>
    <t>1203692</t>
  </si>
  <si>
    <t xml:space="preserve">EKG Paper for Quinton 750     </t>
  </si>
  <si>
    <t xml:space="preserve">200/Pk  </t>
  </si>
  <si>
    <t>30729225</t>
  </si>
  <si>
    <t xml:space="preserve">Nestle Pure-Life Water Purifd </t>
  </si>
  <si>
    <t xml:space="preserve">16.9oz/Bt   </t>
  </si>
  <si>
    <t xml:space="preserve">24Bt/Ca </t>
  </si>
  <si>
    <t>620007</t>
  </si>
  <si>
    <t>6430305</t>
  </si>
  <si>
    <t xml:space="preserve">Kleenex Lotion Hand &amp; Body    </t>
  </si>
  <si>
    <t>Moisturizing</t>
  </si>
  <si>
    <t>KIMBER</t>
  </si>
  <si>
    <t>35363</t>
  </si>
  <si>
    <t>2480241</t>
  </si>
  <si>
    <t xml:space="preserve">Calcium Chloride Syr  N-R     </t>
  </si>
  <si>
    <t xml:space="preserve">10%         </t>
  </si>
  <si>
    <t xml:space="preserve">10mL/Ea </t>
  </si>
  <si>
    <t>00409492834</t>
  </si>
  <si>
    <t>2540025</t>
  </si>
  <si>
    <t xml:space="preserve">Kinrix DTaP/Polio Ped PFS TL  </t>
  </si>
  <si>
    <t>58160081252</t>
  </si>
  <si>
    <t>2586163</t>
  </si>
  <si>
    <t xml:space="preserve">Sodium Bicarb Inj SDV 5mL     </t>
  </si>
  <si>
    <t xml:space="preserve">4%          </t>
  </si>
  <si>
    <t>00409660902</t>
  </si>
  <si>
    <t>1317146</t>
  </si>
  <si>
    <t xml:space="preserve">Azithromycin Tablets UD       </t>
  </si>
  <si>
    <t xml:space="preserve">1x3/Bx  </t>
  </si>
  <si>
    <t>5396619</t>
  </si>
  <si>
    <t xml:space="preserve">Paper Aspen 50% Rec 11" Ream  </t>
  </si>
  <si>
    <t xml:space="preserve">500/Pk  </t>
  </si>
  <si>
    <t>103610</t>
  </si>
  <si>
    <t>1183151</t>
  </si>
  <si>
    <t>Fork Tuning BRS Aluminum Alloy</t>
  </si>
  <si>
    <t xml:space="preserve">C-128       </t>
  </si>
  <si>
    <t>BR44-06001</t>
  </si>
  <si>
    <t>7779236</t>
  </si>
  <si>
    <t>Stethoscope Ltmn Llc 2Hd Ltwt2</t>
  </si>
  <si>
    <t xml:space="preserve">28" Length  </t>
  </si>
  <si>
    <t>2453</t>
  </si>
  <si>
    <t xml:space="preserve">Drape f/Camera                </t>
  </si>
  <si>
    <t xml:space="preserve">9"x96"      </t>
  </si>
  <si>
    <t>DYNJE4300</t>
  </si>
  <si>
    <t xml:space="preserve">Tray f/Mayo 16-1/4"x21-1/8"   </t>
  </si>
  <si>
    <t xml:space="preserve">S/S         </t>
  </si>
  <si>
    <t xml:space="preserve">EA      </t>
  </si>
  <si>
    <t>20</t>
  </si>
  <si>
    <t>1195304</t>
  </si>
  <si>
    <t>Applicator OB/GYN Mouth&amp;Throat</t>
  </si>
  <si>
    <t xml:space="preserve">NS 8" Plstc </t>
  </si>
  <si>
    <t>57600</t>
  </si>
  <si>
    <t>1182491</t>
  </si>
  <si>
    <t>Visipaque Contrast Media 320mg</t>
  </si>
  <si>
    <t>150mL Bottle</t>
  </si>
  <si>
    <t>NYCOMD</t>
  </si>
  <si>
    <t>V564</t>
  </si>
  <si>
    <t>1212311</t>
  </si>
  <si>
    <t>Veritor Flu Swab Control A+/B-</t>
  </si>
  <si>
    <t xml:space="preserve">10 Count    </t>
  </si>
  <si>
    <t>256051</t>
  </si>
  <si>
    <t>1275851</t>
  </si>
  <si>
    <t xml:space="preserve">Narcan Nasal Spray            </t>
  </si>
  <si>
    <t xml:space="preserve">4mg/0.1ml   </t>
  </si>
  <si>
    <t>5204037</t>
  </si>
  <si>
    <t xml:space="preserve">Folder 2tone Oxford 100/B     </t>
  </si>
  <si>
    <t>935429</t>
  </si>
  <si>
    <t>6002688</t>
  </si>
  <si>
    <t xml:space="preserve">Alum Finger Strips Padded     </t>
  </si>
  <si>
    <t xml:space="preserve">6/PK    </t>
  </si>
  <si>
    <t>79-72167</t>
  </si>
  <si>
    <t>1279954</t>
  </si>
  <si>
    <t xml:space="preserve">Epinephrine Auto Inject Adult </t>
  </si>
  <si>
    <t>5361274</t>
  </si>
  <si>
    <t>1337179</t>
  </si>
  <si>
    <t xml:space="preserve">APAP Suppositories Jr         </t>
  </si>
  <si>
    <t xml:space="preserve">325mg       </t>
  </si>
  <si>
    <t>5013172</t>
  </si>
  <si>
    <t>3787222</t>
  </si>
  <si>
    <t xml:space="preserve">Pessary Cube with Drain       </t>
  </si>
  <si>
    <t xml:space="preserve">#4          </t>
  </si>
  <si>
    <t>PREMED</t>
  </si>
  <si>
    <t>1040404</t>
  </si>
  <si>
    <t>1243643</t>
  </si>
  <si>
    <t xml:space="preserve">Sterling Glove Ntrl Exm Strl  </t>
  </si>
  <si>
    <t xml:space="preserve">Medium PF   </t>
  </si>
  <si>
    <t>200Pr/Ca</t>
  </si>
  <si>
    <t>33024</t>
  </si>
  <si>
    <t xml:space="preserve">30 mL       </t>
  </si>
  <si>
    <t>ES4320-15B</t>
  </si>
  <si>
    <t xml:space="preserve">Dressing Wound Elasto-Gel     </t>
  </si>
  <si>
    <t xml:space="preserve">4"x4"LF     </t>
  </si>
  <si>
    <t xml:space="preserve">5/Bx    </t>
  </si>
  <si>
    <t>DR8000</t>
  </si>
  <si>
    <t>1215003</t>
  </si>
  <si>
    <t xml:space="preserve">Eye Wash Pur-Wash             </t>
  </si>
  <si>
    <t xml:space="preserve">4oz Bottle  </t>
  </si>
  <si>
    <t>7-006</t>
  </si>
  <si>
    <t>6318190</t>
  </si>
  <si>
    <t xml:space="preserve">Forceps Halstead Mosquito     </t>
  </si>
  <si>
    <t xml:space="preserve">5" CVD      </t>
  </si>
  <si>
    <t>EG7-4</t>
  </si>
  <si>
    <t xml:space="preserve">Foot Control 2 Functions f/   </t>
  </si>
  <si>
    <t xml:space="preserve">PowerTable  </t>
  </si>
  <si>
    <t>002-0763-01</t>
  </si>
  <si>
    <t>2481288</t>
  </si>
  <si>
    <t>Sodium Bicarb Abj Syr non-rtrn</t>
  </si>
  <si>
    <t xml:space="preserve">8.4%        </t>
  </si>
  <si>
    <t xml:space="preserve">50mL/Ea </t>
  </si>
  <si>
    <t>00409663734</t>
  </si>
  <si>
    <t>2882023</t>
  </si>
  <si>
    <t xml:space="preserve">Warmer Heel W/Tape Infant     </t>
  </si>
  <si>
    <t xml:space="preserve">4X4         </t>
  </si>
  <si>
    <t>11460-010T</t>
  </si>
  <si>
    <t xml:space="preserve">Forcep Ring 9.0"              </t>
  </si>
  <si>
    <t>525075</t>
  </si>
  <si>
    <t xml:space="preserve">Diphenhydramine Hcl Elixir UD </t>
  </si>
  <si>
    <t xml:space="preserve">12.5mg/5mL  </t>
  </si>
  <si>
    <t>00121048900</t>
  </si>
  <si>
    <t>9083470</t>
  </si>
  <si>
    <t xml:space="preserve">Gelfoam Dental Pak Size 4     </t>
  </si>
  <si>
    <t xml:space="preserve">3/4X3/4"    </t>
  </si>
  <si>
    <t xml:space="preserve">6x2/Pk  </t>
  </si>
  <si>
    <t>PFIINJ</t>
  </si>
  <si>
    <t>00009039605</t>
  </si>
  <si>
    <t xml:space="preserve">Footrest Shelf Pebble Gry     </t>
  </si>
  <si>
    <t>f/Exam Table</t>
  </si>
  <si>
    <t>053-0828-01</t>
  </si>
  <si>
    <t xml:space="preserve">Clip Alligator White          </t>
  </si>
  <si>
    <t>NIK-20W</t>
  </si>
  <si>
    <t xml:space="preserve">ValuBand LF Lime              </t>
  </si>
  <si>
    <t xml:space="preserve">50 Yard     </t>
  </si>
  <si>
    <t>10-6123</t>
  </si>
  <si>
    <t xml:space="preserve">56mm Sz7    </t>
  </si>
  <si>
    <t>30-CU7</t>
  </si>
  <si>
    <t>1312944</t>
  </si>
  <si>
    <t xml:space="preserve">Cleaner Oxivir One Step Spray </t>
  </si>
  <si>
    <t xml:space="preserve">32oz        </t>
  </si>
  <si>
    <t>DVRSEY</t>
  </si>
  <si>
    <t>4277285</t>
  </si>
  <si>
    <t>56221</t>
  </si>
  <si>
    <t>1235472</t>
  </si>
  <si>
    <t xml:space="preserve">Insta-Glucose Gl 40%          </t>
  </si>
  <si>
    <t xml:space="preserve">31gm        </t>
  </si>
  <si>
    <t xml:space="preserve">3/Bx    </t>
  </si>
  <si>
    <t>1758689</t>
  </si>
  <si>
    <t>8581526</t>
  </si>
  <si>
    <t xml:space="preserve">Exam Table Paper Crepe        </t>
  </si>
  <si>
    <t xml:space="preserve">21" White   </t>
  </si>
  <si>
    <t>916213</t>
  </si>
  <si>
    <t>1315260</t>
  </si>
  <si>
    <t xml:space="preserve">Bupivacaine SDV Inj 10mL PF   </t>
  </si>
  <si>
    <t>55150016710</t>
  </si>
  <si>
    <t xml:space="preserve">P&amp;G Swiffer Duster Plastic    </t>
  </si>
  <si>
    <t xml:space="preserve">Handle      </t>
  </si>
  <si>
    <t>115864</t>
  </si>
  <si>
    <t xml:space="preserve">Powder Wound Seal StatSeal    </t>
  </si>
  <si>
    <t>LP606</t>
  </si>
  <si>
    <t>6127070</t>
  </si>
  <si>
    <t xml:space="preserve">Vaseline Petrlm Jelly 5gm     </t>
  </si>
  <si>
    <t xml:space="preserve">Packet      </t>
  </si>
  <si>
    <t xml:space="preserve">144/Bx  </t>
  </si>
  <si>
    <t>8884433200</t>
  </si>
  <si>
    <t>1187740</t>
  </si>
  <si>
    <t xml:space="preserve">Atropine Sulf Inj PF Syr 10mL </t>
  </si>
  <si>
    <t xml:space="preserve">0.1mg/mL    </t>
  </si>
  <si>
    <t>IMSCO</t>
  </si>
  <si>
    <t>76329333901</t>
  </si>
  <si>
    <t xml:space="preserve">Skyla IUD System              </t>
  </si>
  <si>
    <t xml:space="preserve">13.5mg      </t>
  </si>
  <si>
    <t>50419042201</t>
  </si>
  <si>
    <t>1261271</t>
  </si>
  <si>
    <t xml:space="preserve">Loratadine Tablets UD         </t>
  </si>
  <si>
    <t xml:space="preserve">10mg        </t>
  </si>
  <si>
    <t>10x10/Bx</t>
  </si>
  <si>
    <t>3969946</t>
  </si>
  <si>
    <t>6123739</t>
  </si>
  <si>
    <t xml:space="preserve">Catheter Nelaton Intermittent </t>
  </si>
  <si>
    <t>277714</t>
  </si>
  <si>
    <t>1940249</t>
  </si>
  <si>
    <t>Needle Blunt Metal 16ga x1-1/2</t>
  </si>
  <si>
    <t xml:space="preserve">25/Bx       </t>
  </si>
  <si>
    <t xml:space="preserve">4Bx/Ca  </t>
  </si>
  <si>
    <t>8881202322</t>
  </si>
  <si>
    <t xml:space="preserve">Screws  040-0010-47           </t>
  </si>
  <si>
    <t>040-0010-47</t>
  </si>
  <si>
    <t>2587547</t>
  </si>
  <si>
    <t xml:space="preserve">Sodium Chlr .90 Inj Quadpak   </t>
  </si>
  <si>
    <t xml:space="preserve">50mL        </t>
  </si>
  <si>
    <t xml:space="preserve">80/Ca   </t>
  </si>
  <si>
    <t>ABBHOS</t>
  </si>
  <si>
    <t>0798436</t>
  </si>
  <si>
    <t>6420209</t>
  </si>
  <si>
    <t xml:space="preserve">Tube Trach Shiley Cfs04       </t>
  </si>
  <si>
    <t>4CFS</t>
  </si>
  <si>
    <t xml:space="preserve">Sleeve CD/DVD 2sided Wht      </t>
  </si>
  <si>
    <t>947065</t>
  </si>
  <si>
    <t>2880172</t>
  </si>
  <si>
    <t>Mask Surg Adlt Pediatric Print</t>
  </si>
  <si>
    <t>AT771145A</t>
  </si>
  <si>
    <t>1114715</t>
  </si>
  <si>
    <t xml:space="preserve">Iogel Electrodes 1.5cc        </t>
  </si>
  <si>
    <t>5000021</t>
  </si>
  <si>
    <t>4990579</t>
  </si>
  <si>
    <t xml:space="preserve">Aspirin 50x2                  </t>
  </si>
  <si>
    <t xml:space="preserve">325MG       </t>
  </si>
  <si>
    <t>CERSAF</t>
  </si>
  <si>
    <t>232-018</t>
  </si>
  <si>
    <t>9207520</t>
  </si>
  <si>
    <t xml:space="preserve">Tegasorb Dressing             </t>
  </si>
  <si>
    <t xml:space="preserve">4.9x5.5     </t>
  </si>
  <si>
    <t>90007</t>
  </si>
  <si>
    <t xml:space="preserve">Kristalose Powder             </t>
  </si>
  <si>
    <t xml:space="preserve">10gram      </t>
  </si>
  <si>
    <t>30Pkt/Bx</t>
  </si>
  <si>
    <t>3805488</t>
  </si>
  <si>
    <t xml:space="preserve">Blk         </t>
  </si>
  <si>
    <t>510216</t>
  </si>
  <si>
    <t xml:space="preserve">Sitzmarks O-Ring Marker Caps  </t>
  </si>
  <si>
    <t>8100F</t>
  </si>
  <si>
    <t xml:space="preserve">Stethoscope Littmann          </t>
  </si>
  <si>
    <t xml:space="preserve">Plum        </t>
  </si>
  <si>
    <t>5831</t>
  </si>
  <si>
    <t xml:space="preserve">3M Post-It Note Refills       </t>
  </si>
  <si>
    <t xml:space="preserve">Pastel      </t>
  </si>
  <si>
    <t>445708</t>
  </si>
  <si>
    <t>6329516</t>
  </si>
  <si>
    <t xml:space="preserve">Q-Trace Electrode Tabs        </t>
  </si>
  <si>
    <t xml:space="preserve">5400        </t>
  </si>
  <si>
    <t xml:space="preserve">Forcep Doyen                  </t>
  </si>
  <si>
    <t xml:space="preserve">9" Straight </t>
  </si>
  <si>
    <t>36-3590</t>
  </si>
  <si>
    <t xml:space="preserve">Myobloc Injection Vial        </t>
  </si>
  <si>
    <t xml:space="preserve">2500u/0.5ml </t>
  </si>
  <si>
    <t>1045471010</t>
  </si>
  <si>
    <t>1243780</t>
  </si>
  <si>
    <t xml:space="preserve">IV Start Kit Sterile          </t>
  </si>
  <si>
    <t>LSL</t>
  </si>
  <si>
    <t>3330A-1</t>
  </si>
  <si>
    <t xml:space="preserve">Jacket Scrub Tech Fleece      </t>
  </si>
  <si>
    <t xml:space="preserve">Black Med   </t>
  </si>
  <si>
    <t>2399-015-M</t>
  </si>
  <si>
    <t>1191194</t>
  </si>
  <si>
    <t xml:space="preserve">Quadtrode Electrode MRI ECG   </t>
  </si>
  <si>
    <t xml:space="preserve">Standard    </t>
  </si>
  <si>
    <t>989803179031</t>
  </si>
  <si>
    <t>2480691</t>
  </si>
  <si>
    <t xml:space="preserve">Adrenalin Inj SDV N-R         </t>
  </si>
  <si>
    <t xml:space="preserve">1ml/VL  </t>
  </si>
  <si>
    <t>42023015925</t>
  </si>
  <si>
    <t xml:space="preserve">Monovisc Single-Use Syringe   </t>
  </si>
  <si>
    <t xml:space="preserve">22mg/mL     </t>
  </si>
  <si>
    <t xml:space="preserve">4mL/Ea  </t>
  </si>
  <si>
    <t>4979456</t>
  </si>
  <si>
    <t>1264667</t>
  </si>
  <si>
    <t xml:space="preserve">Sod Chlor Sol.9% Nondehp      </t>
  </si>
  <si>
    <t xml:space="preserve">1000ML      </t>
  </si>
  <si>
    <t xml:space="preserve">1/Bg    </t>
  </si>
  <si>
    <t>E8000</t>
  </si>
  <si>
    <t xml:space="preserve">Dispenser Biohazard Bags      </t>
  </si>
  <si>
    <t xml:space="preserve">3GAL        </t>
  </si>
  <si>
    <t>A530</t>
  </si>
  <si>
    <t xml:space="preserve">Bf Frmln    </t>
  </si>
  <si>
    <t xml:space="preserve">54/Ca   </t>
  </si>
  <si>
    <t>PFNBF-60</t>
  </si>
  <si>
    <t>6430369</t>
  </si>
  <si>
    <t>Mask Proce Earloop w/Visor Wht</t>
  </si>
  <si>
    <t xml:space="preserve">FogFree     </t>
  </si>
  <si>
    <t>41803</t>
  </si>
  <si>
    <t xml:space="preserve">Easypump LT 125mL 25 hour     </t>
  </si>
  <si>
    <t xml:space="preserve">5mL/H       </t>
  </si>
  <si>
    <t>4540006-02</t>
  </si>
  <si>
    <t>9871962</t>
  </si>
  <si>
    <t xml:space="preserve">Safety-Lok Syringe LL 3cc     </t>
  </si>
  <si>
    <t>309606</t>
  </si>
  <si>
    <t xml:space="preserve">Febreze Hawaiian Aloha        </t>
  </si>
  <si>
    <t>843485</t>
  </si>
  <si>
    <t>9880200</t>
  </si>
  <si>
    <t>Protexis Ltx NeuThera Glove PF</t>
  </si>
  <si>
    <t>Sz 6.5 Brown</t>
  </si>
  <si>
    <t>2D73TP65</t>
  </si>
  <si>
    <t>2673079</t>
  </si>
  <si>
    <t xml:space="preserve">Ammonia Inhalants             </t>
  </si>
  <si>
    <t xml:space="preserve">.33cc       </t>
  </si>
  <si>
    <t>DYNAM</t>
  </si>
  <si>
    <t>1401</t>
  </si>
  <si>
    <t xml:space="preserve">Tea Green Bigelow             </t>
  </si>
  <si>
    <t>GMT6085</t>
  </si>
  <si>
    <t>6158913</t>
  </si>
  <si>
    <t xml:space="preserve">Cover Table Sterile           </t>
  </si>
  <si>
    <t xml:space="preserve">44"x76"     </t>
  </si>
  <si>
    <t xml:space="preserve">22/Ca   </t>
  </si>
  <si>
    <t>DYNJP2309</t>
  </si>
  <si>
    <t>2400899</t>
  </si>
  <si>
    <t xml:space="preserve">Applicator Calcium Alg St     </t>
  </si>
  <si>
    <t xml:space="preserve">5.5x.035    </t>
  </si>
  <si>
    <t>25-800 A 50</t>
  </si>
  <si>
    <t>2484141</t>
  </si>
  <si>
    <t xml:space="preserve">Atropine Sulf Abj LFS N/R     </t>
  </si>
  <si>
    <t xml:space="preserve">.1mg/mL     </t>
  </si>
  <si>
    <t>10mL Syr</t>
  </si>
  <si>
    <t>00409491134</t>
  </si>
  <si>
    <t>1319598</t>
  </si>
  <si>
    <t>Acetaminophen Oral Solution UD</t>
  </si>
  <si>
    <t xml:space="preserve">160mg/5mL   </t>
  </si>
  <si>
    <t>5321021</t>
  </si>
  <si>
    <t>1213846</t>
  </si>
  <si>
    <t xml:space="preserve">Scissor Iris Straight         </t>
  </si>
  <si>
    <t xml:space="preserve">4" SS       </t>
  </si>
  <si>
    <t>DERSUR</t>
  </si>
  <si>
    <t>12-110</t>
  </si>
  <si>
    <t>5660227</t>
  </si>
  <si>
    <t xml:space="preserve">ProBP 3400 Standard NIBP      </t>
  </si>
  <si>
    <t xml:space="preserve">USB 2 Cuffs </t>
  </si>
  <si>
    <t>34XXHT-B</t>
  </si>
  <si>
    <t xml:space="preserve">Rectangular SS Step Can 50L   </t>
  </si>
  <si>
    <t xml:space="preserve">Steel Pedal </t>
  </si>
  <si>
    <t>CW1816</t>
  </si>
  <si>
    <t>1046823</t>
  </si>
  <si>
    <t xml:space="preserve">Sodium Bicarb Inj SDV 50ml    </t>
  </si>
  <si>
    <t>00409662502</t>
  </si>
  <si>
    <t xml:space="preserve">Box W/cover 2" Revco #595     </t>
  </si>
  <si>
    <t xml:space="preserve">4           </t>
  </si>
  <si>
    <t xml:space="preserve">12/PK   </t>
  </si>
  <si>
    <t>1167824A</t>
  </si>
  <si>
    <t>8908977</t>
  </si>
  <si>
    <t xml:space="preserve">Kerlix Roll Sterile 3.4"X3.6' </t>
  </si>
  <si>
    <t xml:space="preserve">3.4X3.6Yd   </t>
  </si>
  <si>
    <t>6725</t>
  </si>
  <si>
    <t xml:space="preserve">Dustpan Combo Genuine Joe     </t>
  </si>
  <si>
    <t>150019</t>
  </si>
  <si>
    <t xml:space="preserve">Bandage Ace Elastic Velcro    </t>
  </si>
  <si>
    <t xml:space="preserve">2"          </t>
  </si>
  <si>
    <t xml:space="preserve">72/Ca   </t>
  </si>
  <si>
    <t>207602</t>
  </si>
  <si>
    <t xml:space="preserve">Kleenex 3-ply Facial Tis      </t>
  </si>
  <si>
    <t xml:space="preserve">Cold Care   </t>
  </si>
  <si>
    <t>143240</t>
  </si>
  <si>
    <t>2480706</t>
  </si>
  <si>
    <t xml:space="preserve">Ketorolac Inj SDV Non/Ret     </t>
  </si>
  <si>
    <t xml:space="preserve">30mg/ml     </t>
  </si>
  <si>
    <t>47781058468</t>
  </si>
  <si>
    <t xml:space="preserve">Robinson Clr Vnyl Ureth Cath  </t>
  </si>
  <si>
    <t xml:space="preserve">10FR        </t>
  </si>
  <si>
    <t xml:space="preserve">100/CA  </t>
  </si>
  <si>
    <t>400610</t>
  </si>
  <si>
    <t xml:space="preserve">Freshener Air Febreze         </t>
  </si>
  <si>
    <t xml:space="preserve">Linen &amp; Sky </t>
  </si>
  <si>
    <t>510493</t>
  </si>
  <si>
    <t>1386758</t>
  </si>
  <si>
    <t xml:space="preserve">Dexamethasone Sod Phs SDV     </t>
  </si>
  <si>
    <t xml:space="preserve">10mg/ml     </t>
  </si>
  <si>
    <t>00641036725</t>
  </si>
  <si>
    <t>9000937</t>
  </si>
  <si>
    <t xml:space="preserve">Disposable Tray Inserts       </t>
  </si>
  <si>
    <t xml:space="preserve">50/Pk   </t>
  </si>
  <si>
    <t>MEDIST</t>
  </si>
  <si>
    <t>1016708</t>
  </si>
  <si>
    <t xml:space="preserve">Table Paper Extra Wide        </t>
  </si>
  <si>
    <t xml:space="preserve">Smooth 24"  </t>
  </si>
  <si>
    <t xml:space="preserve">8/Ca    </t>
  </si>
  <si>
    <t>911243</t>
  </si>
  <si>
    <t xml:space="preserve">18oz        </t>
  </si>
  <si>
    <t>5798-04</t>
  </si>
  <si>
    <t xml:space="preserve">Scope Cabinet Side Mounted    </t>
  </si>
  <si>
    <t>680350</t>
  </si>
  <si>
    <t xml:space="preserve">Kleenex Naturals Face Tissue  </t>
  </si>
  <si>
    <t xml:space="preserve">48Bx/Ca </t>
  </si>
  <si>
    <t>546318</t>
  </si>
  <si>
    <t>5555187</t>
  </si>
  <si>
    <t xml:space="preserve">Elastikon Elastic Tape        </t>
  </si>
  <si>
    <t xml:space="preserve">2"x2.5Yds   </t>
  </si>
  <si>
    <t>J&amp;JATH</t>
  </si>
  <si>
    <t>700517400</t>
  </si>
  <si>
    <t xml:space="preserve">Label Ephedrine 1.5x.5        </t>
  </si>
  <si>
    <t xml:space="preserve">Violet      </t>
  </si>
  <si>
    <t xml:space="preserve">600/Rl  </t>
  </si>
  <si>
    <t>LAN-5</t>
  </si>
  <si>
    <t xml:space="preserve">Over Bed Table U-Based        </t>
  </si>
  <si>
    <t xml:space="preserve">Walnut      </t>
  </si>
  <si>
    <t>TS-160</t>
  </si>
  <si>
    <t>3666301</t>
  </si>
  <si>
    <t xml:space="preserve">Sticker I Got A Shot - Animal </t>
  </si>
  <si>
    <t xml:space="preserve">100/Rl  </t>
  </si>
  <si>
    <t>SHERMN</t>
  </si>
  <si>
    <t>PS603</t>
  </si>
  <si>
    <t xml:space="preserve">ECG Paper Permitrace f/Quest  </t>
  </si>
  <si>
    <t xml:space="preserve">8PK/CA  </t>
  </si>
  <si>
    <t>007984</t>
  </si>
  <si>
    <t>1172051</t>
  </si>
  <si>
    <t xml:space="preserve">Dressing Tegaderm Wound LF    </t>
  </si>
  <si>
    <t>2-1/2x2-3/4"</t>
  </si>
  <si>
    <t>4x100/Ca</t>
  </si>
  <si>
    <t>1683</t>
  </si>
  <si>
    <t>3680350</t>
  </si>
  <si>
    <t xml:space="preserve">Coffee GMT French Vanilla     </t>
  </si>
  <si>
    <t>5000202619</t>
  </si>
  <si>
    <t>1149257</t>
  </si>
  <si>
    <t xml:space="preserve">Hemostat Kelly 183            </t>
  </si>
  <si>
    <t xml:space="preserve">Cvd         </t>
  </si>
  <si>
    <t>16-32</t>
  </si>
  <si>
    <t xml:space="preserve">Ambu Bag w/Adult Mask Clear   </t>
  </si>
  <si>
    <t>8500P</t>
  </si>
  <si>
    <t>2282906</t>
  </si>
  <si>
    <t xml:space="preserve">Drysol Solution 37.5mL        </t>
  </si>
  <si>
    <t xml:space="preserve">20%         </t>
  </si>
  <si>
    <t>1222561</t>
  </si>
  <si>
    <t>5900080</t>
  </si>
  <si>
    <t xml:space="preserve">Handwash Antimcr Foam w/PCMX  </t>
  </si>
  <si>
    <t>1344-03</t>
  </si>
  <si>
    <t>5138931</t>
  </si>
  <si>
    <t xml:space="preserve">Inflation System - 2 Tube     </t>
  </si>
  <si>
    <t xml:space="preserve">Lrg Adult   </t>
  </si>
  <si>
    <t>5082-23</t>
  </si>
  <si>
    <t xml:space="preserve">Arthritis Glove               </t>
  </si>
  <si>
    <t xml:space="preserve">1/Pr    </t>
  </si>
  <si>
    <t>A20172</t>
  </si>
  <si>
    <t>1169486</t>
  </si>
  <si>
    <t xml:space="preserve">Timer w/Long Ring Bell        </t>
  </si>
  <si>
    <t>ALIMED</t>
  </si>
  <si>
    <t>5535</t>
  </si>
  <si>
    <t xml:space="preserve">Bacti Drop KOH 10%            </t>
  </si>
  <si>
    <t xml:space="preserve">50/PK   </t>
  </si>
  <si>
    <t>R21524</t>
  </si>
  <si>
    <t>1224908</t>
  </si>
  <si>
    <t xml:space="preserve">Soap Endure Foam Hand         </t>
  </si>
  <si>
    <t xml:space="preserve">4x1250mL    </t>
  </si>
  <si>
    <t>6000069</t>
  </si>
  <si>
    <t>8905193</t>
  </si>
  <si>
    <t xml:space="preserve">Curity AMD Sponge Sterile     </t>
  </si>
  <si>
    <t xml:space="preserve">2x2         </t>
  </si>
  <si>
    <t>2506-</t>
  </si>
  <si>
    <t xml:space="preserve">Pant Yoga Jockey MP Md Tl     </t>
  </si>
  <si>
    <t>2358-15-MT</t>
  </si>
  <si>
    <t xml:space="preserve">JERGENS SOOTH ALOE RLF LOTION </t>
  </si>
  <si>
    <t xml:space="preserve">10oz/Bt </t>
  </si>
  <si>
    <t>3735362</t>
  </si>
  <si>
    <t>1084443</t>
  </si>
  <si>
    <t xml:space="preserve">Mineral Oil Light             </t>
  </si>
  <si>
    <t xml:space="preserve">16oz        </t>
  </si>
  <si>
    <t xml:space="preserve">16oz/Ea </t>
  </si>
  <si>
    <t>GERTRX</t>
  </si>
  <si>
    <t>MO16</t>
  </si>
  <si>
    <t>9870808</t>
  </si>
  <si>
    <t xml:space="preserve">IV Catheter Nexiva Yellow     </t>
  </si>
  <si>
    <t xml:space="preserve">24gx3/4     </t>
  </si>
  <si>
    <t>383590</t>
  </si>
  <si>
    <t>1089633</t>
  </si>
  <si>
    <t xml:space="preserve">Tensogrip White 2.75"x11yd Rl </t>
  </si>
  <si>
    <t xml:space="preserve">Size C      </t>
  </si>
  <si>
    <t xml:space="preserve">1/Rl    </t>
  </si>
  <si>
    <t>7581</t>
  </si>
  <si>
    <t>3078250</t>
  </si>
  <si>
    <t>Brace Knee Hinged Black Medium</t>
  </si>
  <si>
    <t xml:space="preserve">14"-16"     </t>
  </si>
  <si>
    <t>MUESPO</t>
  </si>
  <si>
    <t>2333MD</t>
  </si>
  <si>
    <t xml:space="preserve">Cuff BP f/Agilent A1 Monitor  </t>
  </si>
  <si>
    <t>M4554B</t>
  </si>
  <si>
    <t>9870092</t>
  </si>
  <si>
    <t xml:space="preserve">Needle Disposable             </t>
  </si>
  <si>
    <t xml:space="preserve">25gx1-1/2"  </t>
  </si>
  <si>
    <t>305127</t>
  </si>
  <si>
    <t xml:space="preserve">Masimo LNCS Sensor Adult      </t>
  </si>
  <si>
    <t xml:space="preserve">Reuse       </t>
  </si>
  <si>
    <t>0600-00-0126</t>
  </si>
  <si>
    <t>9533362</t>
  </si>
  <si>
    <t xml:space="preserve">Pessary Ringknob W/Sprt       </t>
  </si>
  <si>
    <t xml:space="preserve">3.00" Sz5   </t>
  </si>
  <si>
    <t>30-RKS5</t>
  </si>
  <si>
    <t>9210011</t>
  </si>
  <si>
    <t xml:space="preserve">Pillow Covers White           </t>
  </si>
  <si>
    <t xml:space="preserve">21"x30"     </t>
  </si>
  <si>
    <t>701A</t>
  </si>
  <si>
    <t>8900026</t>
  </si>
  <si>
    <t xml:space="preserve">Saline Sterile SOL            </t>
  </si>
  <si>
    <t xml:space="preserve">100mL       </t>
  </si>
  <si>
    <t>1020</t>
  </si>
  <si>
    <t>1267116</t>
  </si>
  <si>
    <t xml:space="preserve">Levalbuterol Tart HFA Inhal   </t>
  </si>
  <si>
    <t xml:space="preserve">45mcg 200MD </t>
  </si>
  <si>
    <t xml:space="preserve">15g/Bt  </t>
  </si>
  <si>
    <t>00591292754</t>
  </si>
  <si>
    <t>1186274</t>
  </si>
  <si>
    <t xml:space="preserve">Sensory Test Filament 10gm    </t>
  </si>
  <si>
    <t xml:space="preserve">B-Handle    </t>
  </si>
  <si>
    <t xml:space="preserve">20/Pk   </t>
  </si>
  <si>
    <t>MEDMON</t>
  </si>
  <si>
    <t>10G-B</t>
  </si>
  <si>
    <t>9880095</t>
  </si>
  <si>
    <t>Mask Insta-Gard Earloop Yellow</t>
  </si>
  <si>
    <t xml:space="preserve">Yellow      </t>
  </si>
  <si>
    <t>AT7004</t>
  </si>
  <si>
    <t>1279663</t>
  </si>
  <si>
    <t xml:space="preserve">Tubing Tevadapter OnGuard LL  </t>
  </si>
  <si>
    <t>412114</t>
  </si>
  <si>
    <t>6430251</t>
  </si>
  <si>
    <t xml:space="preserve">Kleenex Lotion Facial Tissue  </t>
  </si>
  <si>
    <t xml:space="preserve">2Ply        </t>
  </si>
  <si>
    <t>25829</t>
  </si>
  <si>
    <t xml:space="preserve">Pen Bp Dr. Grip Bca Cog Pink  </t>
  </si>
  <si>
    <t>534642</t>
  </si>
  <si>
    <t xml:space="preserve">Diabetes Control f/A1C Vl     </t>
  </si>
  <si>
    <t xml:space="preserve">6Vl/Bx  </t>
  </si>
  <si>
    <t>740</t>
  </si>
  <si>
    <t>9870313</t>
  </si>
  <si>
    <t xml:space="preserve">Spinal Needles                </t>
  </si>
  <si>
    <t xml:space="preserve">22gx3-1/2"  </t>
  </si>
  <si>
    <t>405181</t>
  </si>
  <si>
    <t xml:space="preserve">Bag Reclosable 2Mil           </t>
  </si>
  <si>
    <t xml:space="preserve">8X8         </t>
  </si>
  <si>
    <t>MGRL2P0808</t>
  </si>
  <si>
    <t>1009046</t>
  </si>
  <si>
    <t xml:space="preserve">Lugols Solution OB/GYN 8ml    </t>
  </si>
  <si>
    <t xml:space="preserve">5%          </t>
  </si>
  <si>
    <t>9045056</t>
  </si>
  <si>
    <t xml:space="preserve">IV Admin Set CADD Male-LL     </t>
  </si>
  <si>
    <t xml:space="preserve">90"         </t>
  </si>
  <si>
    <t>21-7394-24</t>
  </si>
  <si>
    <t>3680303</t>
  </si>
  <si>
    <t xml:space="preserve">Coffee GMT Dark Magic X-Bold  </t>
  </si>
  <si>
    <t>5000202617</t>
  </si>
  <si>
    <t>1285647</t>
  </si>
  <si>
    <t xml:space="preserve">Sani-Cloth Prime XL           </t>
  </si>
  <si>
    <t xml:space="preserve">7.5X15      </t>
  </si>
  <si>
    <t xml:space="preserve">70/Cn   </t>
  </si>
  <si>
    <t>NICEPK</t>
  </si>
  <si>
    <t>P24284</t>
  </si>
  <si>
    <t>2056150</t>
  </si>
  <si>
    <t xml:space="preserve">Specimen Catheter Kit Ped     </t>
  </si>
  <si>
    <t xml:space="preserve">8fr         </t>
  </si>
  <si>
    <t>DYND10815</t>
  </si>
  <si>
    <t xml:space="preserve">Pinch Gauge Mech Red 60lb     </t>
  </si>
  <si>
    <t xml:space="preserve">w/Case      </t>
  </si>
  <si>
    <t>12-0201</t>
  </si>
  <si>
    <t>GMT14738</t>
  </si>
  <si>
    <t>1160611</t>
  </si>
  <si>
    <t xml:space="preserve">IV Admin Set Bravo 24HR 84"   </t>
  </si>
  <si>
    <t xml:space="preserve">15Drop      </t>
  </si>
  <si>
    <t>B9900-118</t>
  </si>
  <si>
    <t xml:space="preserve">Pessary Gelhorn W/Drain       </t>
  </si>
  <si>
    <t xml:space="preserve">1.50" Sz0   </t>
  </si>
  <si>
    <t>30-GD0</t>
  </si>
  <si>
    <t>1960137</t>
  </si>
  <si>
    <t xml:space="preserve">DuoDERM Extra Thin Dressing   </t>
  </si>
  <si>
    <t xml:space="preserve">6"x6"       </t>
  </si>
  <si>
    <t>187957</t>
  </si>
  <si>
    <t xml:space="preserve">63mm Sz8    </t>
  </si>
  <si>
    <t>30-CU8</t>
  </si>
  <si>
    <t>7578615</t>
  </si>
  <si>
    <t xml:space="preserve">Cortrosyn Inj SDV             </t>
  </si>
  <si>
    <t xml:space="preserve">0.25mg      </t>
  </si>
  <si>
    <t>AMPPHA</t>
  </si>
  <si>
    <t>00548590000</t>
  </si>
  <si>
    <t>3728014</t>
  </si>
  <si>
    <t xml:space="preserve">Stat Arm Sling W/Pad          </t>
  </si>
  <si>
    <t>8066-23</t>
  </si>
  <si>
    <t>6114160</t>
  </si>
  <si>
    <t xml:space="preserve">Spot Vtl Sn Mntr NIBP/Pls     </t>
  </si>
  <si>
    <t xml:space="preserve">Oximter     </t>
  </si>
  <si>
    <t>42N0B-E1</t>
  </si>
  <si>
    <t xml:space="preserve">Cane 500Lb Off Set Quad Hd    </t>
  </si>
  <si>
    <t xml:space="preserve">29.5-38.5   </t>
  </si>
  <si>
    <t>CNE0022B</t>
  </si>
  <si>
    <t xml:space="preserve">HP Toner Cartridge CE413A     </t>
  </si>
  <si>
    <t xml:space="preserve">Magenta     </t>
  </si>
  <si>
    <t>898579</t>
  </si>
  <si>
    <t xml:space="preserve">Needle Counter                </t>
  </si>
  <si>
    <t>31142378</t>
  </si>
  <si>
    <t xml:space="preserve">Airway Adapter DryLine        </t>
  </si>
  <si>
    <t xml:space="preserve">Straight    </t>
  </si>
  <si>
    <t>11504302000</t>
  </si>
  <si>
    <t>2489959</t>
  </si>
  <si>
    <t>Gentamicin Sulf Inj Non Return</t>
  </si>
  <si>
    <t xml:space="preserve">40mg/mL     </t>
  </si>
  <si>
    <t xml:space="preserve">2mL/Vl  </t>
  </si>
  <si>
    <t>00409120703</t>
  </si>
  <si>
    <t>9193544</t>
  </si>
  <si>
    <t xml:space="preserve">Trach Tube Shiley Lpc04       </t>
  </si>
  <si>
    <t>4LPC</t>
  </si>
  <si>
    <t>1066923</t>
  </si>
  <si>
    <t>Pad Tricot Cath Secure Sterile</t>
  </si>
  <si>
    <t>PIC0220</t>
  </si>
  <si>
    <t>5823496</t>
  </si>
  <si>
    <t>Adhesive Liqibnd Butl Tpl Skin</t>
  </si>
  <si>
    <t>LQB003T</t>
  </si>
  <si>
    <t>2881761</t>
  </si>
  <si>
    <t xml:space="preserve">Wipe Cloth Sp Dry/Lint-Free   </t>
  </si>
  <si>
    <t>C6372-13</t>
  </si>
  <si>
    <t xml:space="preserve">Tape Deltalite Conf Fbgl Mxd  </t>
  </si>
  <si>
    <t xml:space="preserve">2"X4Yds     </t>
  </si>
  <si>
    <t xml:space="preserve">10Rl/Bx </t>
  </si>
  <si>
    <t>6055</t>
  </si>
  <si>
    <t>2882276</t>
  </si>
  <si>
    <t xml:space="preserve">Cautery Loop Tip              </t>
  </si>
  <si>
    <t>65410-183</t>
  </si>
  <si>
    <t>9004416</t>
  </si>
  <si>
    <t xml:space="preserve">One Step iFOBT Return Mailers </t>
  </si>
  <si>
    <t xml:space="preserve">Envelopes   </t>
  </si>
  <si>
    <t>IMMUNO</t>
  </si>
  <si>
    <t>HSSPENV20HSI</t>
  </si>
  <si>
    <t>9533234</t>
  </si>
  <si>
    <t xml:space="preserve">Pessary Shortstem Gelhrn      </t>
  </si>
  <si>
    <t xml:space="preserve">2.00" Sz2   </t>
  </si>
  <si>
    <t>30-GS2</t>
  </si>
  <si>
    <t>6432613</t>
  </si>
  <si>
    <t xml:space="preserve">Purple Nitrile Glove PF LF    </t>
  </si>
  <si>
    <t>50602</t>
  </si>
  <si>
    <t>00006496300</t>
  </si>
  <si>
    <t>1108512</t>
  </si>
  <si>
    <t xml:space="preserve">Needle Neuro Mono 1" 28G      </t>
  </si>
  <si>
    <t xml:space="preserve">40/Pk   </t>
  </si>
  <si>
    <t>AMBU</t>
  </si>
  <si>
    <t>74325-36/40</t>
  </si>
  <si>
    <t>1156315</t>
  </si>
  <si>
    <t xml:space="preserve">Gentian Violet 2%             </t>
  </si>
  <si>
    <t xml:space="preserve">2 oz Bt     </t>
  </si>
  <si>
    <t>HUMCO</t>
  </si>
  <si>
    <t>100592001</t>
  </si>
  <si>
    <t>2882022</t>
  </si>
  <si>
    <t>Pack Hot Lrg Instant Singleuse</t>
  </si>
  <si>
    <t xml:space="preserve">16/Ca   </t>
  </si>
  <si>
    <t>11443-012</t>
  </si>
  <si>
    <t>2882128</t>
  </si>
  <si>
    <t xml:space="preserve">Towel OR Blue Non Ster Bulk   </t>
  </si>
  <si>
    <t xml:space="preserve">17x24in     </t>
  </si>
  <si>
    <t>28100-999</t>
  </si>
  <si>
    <t>9880096</t>
  </si>
  <si>
    <t>Mask Face Securgard Earloop Bl</t>
  </si>
  <si>
    <t xml:space="preserve">Blue        </t>
  </si>
  <si>
    <t>AT74531</t>
  </si>
  <si>
    <t xml:space="preserve">Plastic Bar 12" Black         </t>
  </si>
  <si>
    <t>468564</t>
  </si>
  <si>
    <t xml:space="preserve">Diaper Briefs Attends Adult   </t>
  </si>
  <si>
    <t xml:space="preserve">2XL         </t>
  </si>
  <si>
    <t>37739</t>
  </si>
  <si>
    <t>6190041</t>
  </si>
  <si>
    <t xml:space="preserve">Surgeon Blade SS              </t>
  </si>
  <si>
    <t xml:space="preserve">#11         </t>
  </si>
  <si>
    <t>3001T-11</t>
  </si>
  <si>
    <t>6356294</t>
  </si>
  <si>
    <t xml:space="preserve">Weight Cuff                   </t>
  </si>
  <si>
    <t xml:space="preserve">10lb        </t>
  </si>
  <si>
    <t>10-0215</t>
  </si>
  <si>
    <t>1108555</t>
  </si>
  <si>
    <t xml:space="preserve">Foot Stool w/Handle           </t>
  </si>
  <si>
    <t>53919020099</t>
  </si>
  <si>
    <t xml:space="preserve">Jacket Ladies Snap Front      </t>
  </si>
  <si>
    <t xml:space="preserve">Royal       </t>
  </si>
  <si>
    <t>2356-064-2XL</t>
  </si>
  <si>
    <t xml:space="preserve">Cable Extension f/SpO2 Nelcor </t>
  </si>
  <si>
    <t xml:space="preserve">6-Pin       </t>
  </si>
  <si>
    <t>00102042595</t>
  </si>
  <si>
    <t xml:space="preserve">Oximeter Pulse PalmSAT 2500   </t>
  </si>
  <si>
    <t xml:space="preserve">Pediatric   </t>
  </si>
  <si>
    <t>2500A-04</t>
  </si>
  <si>
    <t>9871141</t>
  </si>
  <si>
    <t xml:space="preserve">Needle Disposable TW          </t>
  </si>
  <si>
    <t xml:space="preserve">19x1-1/2"   </t>
  </si>
  <si>
    <t>305187</t>
  </si>
  <si>
    <t>1194209</t>
  </si>
  <si>
    <t>Bin Akrobins PP 7.375x4.125x3"</t>
  </si>
  <si>
    <t xml:space="preserve">Clear       </t>
  </si>
  <si>
    <t>30220SCLAR</t>
  </si>
  <si>
    <t>9876787</t>
  </si>
  <si>
    <t xml:space="preserve">Eclipse Syringe w/Needle 3cc  </t>
  </si>
  <si>
    <t xml:space="preserve">21gX1-1/2"  </t>
  </si>
  <si>
    <t>305784</t>
  </si>
  <si>
    <t xml:space="preserve">Walker Folding Aluminum       </t>
  </si>
  <si>
    <t xml:space="preserve">400Lb Adult </t>
  </si>
  <si>
    <t>G07767</t>
  </si>
  <si>
    <t xml:space="preserve">ASSORTED PARTY MIX,5LB BA     </t>
  </si>
  <si>
    <t>823609</t>
  </si>
  <si>
    <t>3954448</t>
  </si>
  <si>
    <t xml:space="preserve">2-Ply Plasbak Pro Twl Wht     </t>
  </si>
  <si>
    <t xml:space="preserve">17x18       </t>
  </si>
  <si>
    <t>GREBAY</t>
  </si>
  <si>
    <t>186</t>
  </si>
  <si>
    <t xml:space="preserve">Cartridge Ink HP #951XL       </t>
  </si>
  <si>
    <t xml:space="preserve">Cyan        </t>
  </si>
  <si>
    <t>781764</t>
  </si>
  <si>
    <t>5824410</t>
  </si>
  <si>
    <t>Baby Wipes Fragr Free Travl Pk</t>
  </si>
  <si>
    <t xml:space="preserve">12 CT       </t>
  </si>
  <si>
    <t>2BWSU-12</t>
  </si>
  <si>
    <t>9875624</t>
  </si>
  <si>
    <t xml:space="preserve">30gx1"      </t>
  </si>
  <si>
    <t>305128</t>
  </si>
  <si>
    <t xml:space="preserve">2.25"       </t>
  </si>
  <si>
    <t xml:space="preserve">3/Pk    </t>
  </si>
  <si>
    <t>NC1146510</t>
  </si>
  <si>
    <t>2488109</t>
  </si>
  <si>
    <t>Sodium Bicarb Inj SDV Non Retr</t>
  </si>
  <si>
    <t xml:space="preserve">50ml/Vl </t>
  </si>
  <si>
    <t xml:space="preserve">Automatic   </t>
  </si>
  <si>
    <t>8000-004007-01</t>
  </si>
  <si>
    <t>5557836</t>
  </si>
  <si>
    <t xml:space="preserve">Tape Deltalite Conf Fbgl Orn  </t>
  </si>
  <si>
    <t xml:space="preserve">3"X4Yds     </t>
  </si>
  <si>
    <t>6023</t>
  </si>
  <si>
    <t>1215140</t>
  </si>
  <si>
    <t xml:space="preserve">Brief Tena Stretch Ultra      </t>
  </si>
  <si>
    <t xml:space="preserve">Large/XL    </t>
  </si>
  <si>
    <t xml:space="preserve">2x36/Ca </t>
  </si>
  <si>
    <t>SCAMOL</t>
  </si>
  <si>
    <t>67803</t>
  </si>
  <si>
    <t xml:space="preserve">Dispenser Hand Touchfree      </t>
  </si>
  <si>
    <t>92021121</t>
  </si>
  <si>
    <t>1024826</t>
  </si>
  <si>
    <t xml:space="preserve">Reaction Tubes For Sysmex     </t>
  </si>
  <si>
    <t xml:space="preserve">1000/CA </t>
  </si>
  <si>
    <t>5530</t>
  </si>
  <si>
    <t xml:space="preserve">7lb         </t>
  </si>
  <si>
    <t>10-0211</t>
  </si>
  <si>
    <t xml:space="preserve">Acu-Punch Kit Ultra 4mm       </t>
  </si>
  <si>
    <t xml:space="preserve">20Kt/Bx </t>
  </si>
  <si>
    <t>PKU420</t>
  </si>
  <si>
    <t xml:space="preserve">Tube Trach Shiley             </t>
  </si>
  <si>
    <t xml:space="preserve">CFN04       </t>
  </si>
  <si>
    <t>4CFN</t>
  </si>
  <si>
    <t xml:space="preserve">Pants Scrub Unisex Rev Lrg    </t>
  </si>
  <si>
    <t xml:space="preserve">NavyBlue    </t>
  </si>
  <si>
    <t>895-L</t>
  </si>
  <si>
    <t xml:space="preserve">Bin Stor Open Stack 18x11x10" </t>
  </si>
  <si>
    <t xml:space="preserve">Semi-Clear  </t>
  </si>
  <si>
    <t>30260SCLAR</t>
  </si>
  <si>
    <t>1179781</t>
  </si>
  <si>
    <t xml:space="preserve">Diluent MMR Sterile           </t>
  </si>
  <si>
    <t xml:space="preserve">.7mL        </t>
  </si>
  <si>
    <t>0006-4309-00</t>
  </si>
  <si>
    <t>6543032</t>
  </si>
  <si>
    <t xml:space="preserve">Suture Surg Gut Chrom Bge M1  </t>
  </si>
  <si>
    <t xml:space="preserve">4-0 12"     </t>
  </si>
  <si>
    <t>744G</t>
  </si>
  <si>
    <t>2882066</t>
  </si>
  <si>
    <t xml:space="preserve">Protexis Ltx Classic Glove PF </t>
  </si>
  <si>
    <t xml:space="preserve">Sz 8 Cream  </t>
  </si>
  <si>
    <t>2D72N80X</t>
  </si>
  <si>
    <t>6020179</t>
  </si>
  <si>
    <t xml:space="preserve">Incision And Drainage Tray    </t>
  </si>
  <si>
    <t xml:space="preserve">11" Scalpel </t>
  </si>
  <si>
    <t>61200</t>
  </si>
  <si>
    <t>1195684</t>
  </si>
  <si>
    <t xml:space="preserve">Pedialyte Freezer Pops Ped    </t>
  </si>
  <si>
    <t>Asst Flavors</t>
  </si>
  <si>
    <t xml:space="preserve">64/Ca   </t>
  </si>
  <si>
    <t>ROSRET</t>
  </si>
  <si>
    <t>62605</t>
  </si>
  <si>
    <t xml:space="preserve">Inflation System              </t>
  </si>
  <si>
    <t xml:space="preserve">Adult       </t>
  </si>
  <si>
    <t>5082-22H</t>
  </si>
  <si>
    <t xml:space="preserve">Scissor Fiscar Titanium       </t>
  </si>
  <si>
    <t xml:space="preserve">8"          </t>
  </si>
  <si>
    <t>691026</t>
  </si>
  <si>
    <t>8901349</t>
  </si>
  <si>
    <t xml:space="preserve">Underpad Wings 30x36"         </t>
  </si>
  <si>
    <t xml:space="preserve">Heavy       </t>
  </si>
  <si>
    <t>958B10</t>
  </si>
  <si>
    <t>1257081</t>
  </si>
  <si>
    <t xml:space="preserve">Isopropyl Alcohol             </t>
  </si>
  <si>
    <t xml:space="preserve">70%         </t>
  </si>
  <si>
    <t xml:space="preserve">4oz/Ea  </t>
  </si>
  <si>
    <t>AS-IPAL4</t>
  </si>
  <si>
    <t>1257079</t>
  </si>
  <si>
    <t xml:space="preserve">Hydrogen Peroxide 3% 8oz      </t>
  </si>
  <si>
    <t xml:space="preserve">8oz Bottle  </t>
  </si>
  <si>
    <t>AS-HPL8</t>
  </si>
  <si>
    <t xml:space="preserve">500lb       </t>
  </si>
  <si>
    <t>499KLHR</t>
  </si>
  <si>
    <t>1500069</t>
  </si>
  <si>
    <t xml:space="preserve">Xylocaine MPF 5mL SDV         </t>
  </si>
  <si>
    <t>63323049257</t>
  </si>
  <si>
    <t>7453044</t>
  </si>
  <si>
    <t xml:space="preserve">Tube Trach Shiley Cfs#6 E     </t>
  </si>
  <si>
    <t xml:space="preserve">A           </t>
  </si>
  <si>
    <t>6CFS</t>
  </si>
  <si>
    <t>1208148</t>
  </si>
  <si>
    <t xml:space="preserve">Wipes Sntzr Hand Purell Alc   </t>
  </si>
  <si>
    <t xml:space="preserve">175/Tub     </t>
  </si>
  <si>
    <t>9031-06</t>
  </si>
  <si>
    <t>1048972</t>
  </si>
  <si>
    <t xml:space="preserve">Forcep Nail Splitting         </t>
  </si>
  <si>
    <t xml:space="preserve">5" Merit    </t>
  </si>
  <si>
    <t>98-492</t>
  </si>
  <si>
    <t>8903805</t>
  </si>
  <si>
    <t xml:space="preserve">Water ST w/Safe Seal 100ml    </t>
  </si>
  <si>
    <t xml:space="preserve">100ml Str   </t>
  </si>
  <si>
    <t>1024-</t>
  </si>
  <si>
    <t>1132705</t>
  </si>
  <si>
    <t xml:space="preserve">Tape Measure 1/8"             </t>
  </si>
  <si>
    <t xml:space="preserve">Wall Mount  </t>
  </si>
  <si>
    <t>2061817139</t>
  </si>
  <si>
    <t>1114717</t>
  </si>
  <si>
    <t xml:space="preserve">Iogel Electrodes 3.5cc        </t>
  </si>
  <si>
    <t>5000023</t>
  </si>
  <si>
    <t xml:space="preserve">Logo Application Fee          </t>
  </si>
  <si>
    <t xml:space="preserve">Custom      </t>
  </si>
  <si>
    <t>8137384</t>
  </si>
  <si>
    <t xml:space="preserve">Cradle Arm Sling Bckl Clsr    </t>
  </si>
  <si>
    <t>8066-55</t>
  </si>
  <si>
    <t xml:space="preserve">Thyrogen PDI Inj.             </t>
  </si>
  <si>
    <t xml:space="preserve">1.1mg/Vl    </t>
  </si>
  <si>
    <t xml:space="preserve">2Vl/Bx  </t>
  </si>
  <si>
    <t>58468003002</t>
  </si>
  <si>
    <t>9873386</t>
  </si>
  <si>
    <t xml:space="preserve">Filter Ndle 19Gx1-1/2 TW      </t>
  </si>
  <si>
    <t xml:space="preserve">5 micron    </t>
  </si>
  <si>
    <t>305200</t>
  </si>
  <si>
    <t xml:space="preserve">12FR        </t>
  </si>
  <si>
    <t xml:space="preserve">10/BX   </t>
  </si>
  <si>
    <t>170605120</t>
  </si>
  <si>
    <t xml:space="preserve">Cart f/Infant Scale           </t>
  </si>
  <si>
    <t>SPBT-1728</t>
  </si>
  <si>
    <t xml:space="preserve">Device Wound Measurement      </t>
  </si>
  <si>
    <t xml:space="preserve">15cm        </t>
  </si>
  <si>
    <t>1506-PFB DM</t>
  </si>
  <si>
    <t>6780016</t>
  </si>
  <si>
    <t xml:space="preserve">Catheter Kit Neo-Natal        </t>
  </si>
  <si>
    <t xml:space="preserve">5fr         </t>
  </si>
  <si>
    <t>DYND10820</t>
  </si>
  <si>
    <t xml:space="preserve">Pessary Hodge W/O Suprt       </t>
  </si>
  <si>
    <t xml:space="preserve">80mm Sz3    </t>
  </si>
  <si>
    <t>30-HD3</t>
  </si>
  <si>
    <t xml:space="preserve">QGard A-Polisher Crtdg Exchg  </t>
  </si>
  <si>
    <t xml:space="preserve">w/Ion       </t>
  </si>
  <si>
    <t>CP2ALLREST</t>
  </si>
  <si>
    <t xml:space="preserve">Creamer Coffeemate 50ct R     </t>
  </si>
  <si>
    <t>326921</t>
  </si>
  <si>
    <t xml:space="preserve">CUP HOT DIXIE PATHWAYS        </t>
  </si>
  <si>
    <t xml:space="preserve">12 Oz       </t>
  </si>
  <si>
    <t>249207</t>
  </si>
  <si>
    <t>5450428</t>
  </si>
  <si>
    <t xml:space="preserve">Detecto Scale Height Rod      </t>
  </si>
  <si>
    <t>3PHTROD-1</t>
  </si>
  <si>
    <t>4953856</t>
  </si>
  <si>
    <t xml:space="preserve">Applicator Foam Tip w/Ruler   </t>
  </si>
  <si>
    <t xml:space="preserve">6"          </t>
  </si>
  <si>
    <t>25-15061PFDM</t>
  </si>
  <si>
    <t xml:space="preserve">Warmer Blanket SS Solid Door  </t>
  </si>
  <si>
    <t xml:space="preserve">2.5CuFt     </t>
  </si>
  <si>
    <t>EC250</t>
  </si>
  <si>
    <t>1184455</t>
  </si>
  <si>
    <t xml:space="preserve">Splint Finger Oval-8 Combo Pk </t>
  </si>
  <si>
    <t xml:space="preserve">Sz 6-10     </t>
  </si>
  <si>
    <t xml:space="preserve">1St/Pk  </t>
  </si>
  <si>
    <t>P1008-C2</t>
  </si>
  <si>
    <t>7982258</t>
  </si>
  <si>
    <t xml:space="preserve">SURGIFOAM GELATIN POWD        </t>
  </si>
  <si>
    <t>1978</t>
  </si>
  <si>
    <t>5135141</t>
  </si>
  <si>
    <t xml:space="preserve">Tubing Coil 8' W/twist        </t>
  </si>
  <si>
    <t>5089-13</t>
  </si>
  <si>
    <t>4980006</t>
  </si>
  <si>
    <t xml:space="preserve">BD PhaSeal Protector 50       </t>
  </si>
  <si>
    <t>515105</t>
  </si>
  <si>
    <t>1087068</t>
  </si>
  <si>
    <t>Pad Panty Line Prevail Bladder</t>
  </si>
  <si>
    <t xml:space="preserve">Thin        </t>
  </si>
  <si>
    <t>26x12/Ca</t>
  </si>
  <si>
    <t>FIRSTQ</t>
  </si>
  <si>
    <t>PV-926</t>
  </si>
  <si>
    <t>1164932</t>
  </si>
  <si>
    <t xml:space="preserve">Caps Faucet f/Eyewash Station </t>
  </si>
  <si>
    <t xml:space="preserve">Green       </t>
  </si>
  <si>
    <t>NEVIN</t>
  </si>
  <si>
    <t>630GC</t>
  </si>
  <si>
    <t>2661945</t>
  </si>
  <si>
    <t xml:space="preserve">Needle Blunt                  </t>
  </si>
  <si>
    <t xml:space="preserve">15x1.5      </t>
  </si>
  <si>
    <t>8881202314</t>
  </si>
  <si>
    <t xml:space="preserve">Lollipops Bankers Pops        </t>
  </si>
  <si>
    <t xml:space="preserve">1440/Bx </t>
  </si>
  <si>
    <t>656355</t>
  </si>
  <si>
    <t xml:space="preserve">Osteotome Guard Vent Clr      </t>
  </si>
  <si>
    <t xml:space="preserve">9.5x25mm    </t>
  </si>
  <si>
    <t xml:space="preserve">50/Bg   </t>
  </si>
  <si>
    <t>094032BBG</t>
  </si>
  <si>
    <t>2486614</t>
  </si>
  <si>
    <t>Dextrose Inj FTV Non-Returnble</t>
  </si>
  <si>
    <t>00409664802</t>
  </si>
  <si>
    <t xml:space="preserve">Tube Centrifuge Polypro Grad  </t>
  </si>
  <si>
    <t xml:space="preserve">15mL ST     </t>
  </si>
  <si>
    <t>6285</t>
  </si>
  <si>
    <t>2480493</t>
  </si>
  <si>
    <t xml:space="preserve">Lidocaine Jelly Urojet NR PF  </t>
  </si>
  <si>
    <t>76329301305</t>
  </si>
  <si>
    <t xml:space="preserve">Airway LMA Flexible Disp      </t>
  </si>
  <si>
    <t xml:space="preserve">Size 3      </t>
  </si>
  <si>
    <t>115030</t>
  </si>
  <si>
    <t xml:space="preserve">Notes Post-It 3x3 Asst Neon   </t>
  </si>
  <si>
    <t xml:space="preserve">Colors      </t>
  </si>
  <si>
    <t>570995</t>
  </si>
  <si>
    <t xml:space="preserve">Magni-Focuser Binocular Loupe </t>
  </si>
  <si>
    <t xml:space="preserve">8"-2-1/4x   </t>
  </si>
  <si>
    <t>1201</t>
  </si>
  <si>
    <t>4728261</t>
  </si>
  <si>
    <t xml:space="preserve">Lidocaine HCL Viscous Sol     </t>
  </si>
  <si>
    <t>100ml/Bt</t>
  </si>
  <si>
    <t>50383077504</t>
  </si>
  <si>
    <t>5731932</t>
  </si>
  <si>
    <t xml:space="preserve">Underpads Extra 23"X36"       </t>
  </si>
  <si>
    <t>355</t>
  </si>
  <si>
    <t>7722551</t>
  </si>
  <si>
    <t xml:space="preserve">Midwest Carbide Bur           </t>
  </si>
  <si>
    <t xml:space="preserve">FGSS    2   </t>
  </si>
  <si>
    <t>MIDWES</t>
  </si>
  <si>
    <t>389404</t>
  </si>
  <si>
    <t xml:space="preserve">Pin &amp; Wire Puller 6mm         </t>
  </si>
  <si>
    <t xml:space="preserve">7"   Tc     </t>
  </si>
  <si>
    <t>27-165TC</t>
  </si>
  <si>
    <t>1305018</t>
  </si>
  <si>
    <t xml:space="preserve">Tray Dressing Change Central  </t>
  </si>
  <si>
    <t xml:space="preserve">Line        </t>
  </si>
  <si>
    <t>DYNJ03033</t>
  </si>
  <si>
    <t>5700329</t>
  </si>
  <si>
    <t xml:space="preserve">True Metrix Pro Meter Kit     </t>
  </si>
  <si>
    <t>HOMDIA</t>
  </si>
  <si>
    <t>RE4099P-43</t>
  </si>
  <si>
    <t xml:space="preserve">Station Hygiene f/Respiratory </t>
  </si>
  <si>
    <t>BD106-0012</t>
  </si>
  <si>
    <t>9533349</t>
  </si>
  <si>
    <t xml:space="preserve">Pessary Ringknob W/Sprt SS    </t>
  </si>
  <si>
    <t xml:space="preserve">2.25" Sz2   </t>
  </si>
  <si>
    <t>30-RKS2</t>
  </si>
  <si>
    <t xml:space="preserve">Cabinet Wall f/Powerheart AED </t>
  </si>
  <si>
    <t xml:space="preserve">w/Alarm     </t>
  </si>
  <si>
    <t>50-00392-20</t>
  </si>
  <si>
    <t xml:space="preserve">BP Cuff Thigh Reus            </t>
  </si>
  <si>
    <t>M4559B</t>
  </si>
  <si>
    <t>2882421</t>
  </si>
  <si>
    <t xml:space="preserve">Astound Gown Reinforced Surg  </t>
  </si>
  <si>
    <t>9511</t>
  </si>
  <si>
    <t xml:space="preserve">Coffee Cinnabon Cinnamon Roll </t>
  </si>
  <si>
    <t xml:space="preserve">K-cup       </t>
  </si>
  <si>
    <t>GMT6305</t>
  </si>
  <si>
    <t>8877957</t>
  </si>
  <si>
    <t xml:space="preserve">Medipore H Soft Cloth Tape    </t>
  </si>
  <si>
    <t xml:space="preserve">1"x10yd     </t>
  </si>
  <si>
    <t>2861</t>
  </si>
  <si>
    <t>5552317</t>
  </si>
  <si>
    <t xml:space="preserve">Tape Deltalite Conf Fbgl Grn  </t>
  </si>
  <si>
    <t xml:space="preserve">4"X4Yds     </t>
  </si>
  <si>
    <t>5954</t>
  </si>
  <si>
    <t xml:space="preserve">Shield Nipple 20mm            </t>
  </si>
  <si>
    <t>67218</t>
  </si>
  <si>
    <t>1292524</t>
  </si>
  <si>
    <t xml:space="preserve">Tropicamide Ophth Solution 1% </t>
  </si>
  <si>
    <t xml:space="preserve">15mL/Bt </t>
  </si>
  <si>
    <t>1168129</t>
  </si>
  <si>
    <t xml:space="preserve">Clean U/S Prb Cover (100/Box) </t>
  </si>
  <si>
    <t>E8350TA</t>
  </si>
  <si>
    <t>1239414</t>
  </si>
  <si>
    <t xml:space="preserve">Donnatal Grape Elixir         </t>
  </si>
  <si>
    <t xml:space="preserve">16.2mg      </t>
  </si>
  <si>
    <t xml:space="preserve">4oz/Bt  </t>
  </si>
  <si>
    <t>5093554</t>
  </si>
  <si>
    <t>5200545</t>
  </si>
  <si>
    <t xml:space="preserve">Electrode Adult Foam          </t>
  </si>
  <si>
    <t xml:space="preserve">10x3/Bx </t>
  </si>
  <si>
    <t>1500-003</t>
  </si>
  <si>
    <t xml:space="preserve">Loop Exercise TheraBand Latex </t>
  </si>
  <si>
    <t xml:space="preserve">Medium Red  </t>
  </si>
  <si>
    <t>10-1942</t>
  </si>
  <si>
    <t>VET7-OG-Y</t>
  </si>
  <si>
    <t>5590030</t>
  </si>
  <si>
    <t xml:space="preserve">Ibuprofen Tablets             </t>
  </si>
  <si>
    <t xml:space="preserve">2/Pk        </t>
  </si>
  <si>
    <t>FAE-7014</t>
  </si>
  <si>
    <t>365794</t>
  </si>
  <si>
    <t>2881685</t>
  </si>
  <si>
    <t>Mask Eyeshield Splashres Tieon</t>
  </si>
  <si>
    <t xml:space="preserve">Tie-On      </t>
  </si>
  <si>
    <t>AT74635</t>
  </si>
  <si>
    <t>1009073</t>
  </si>
  <si>
    <t xml:space="preserve">Exam Lamp Standard Chrome     </t>
  </si>
  <si>
    <t>41123</t>
  </si>
  <si>
    <t xml:space="preserve">Dynamometer Dual Grip         </t>
  </si>
  <si>
    <t xml:space="preserve">Baseline    </t>
  </si>
  <si>
    <t>12-0389</t>
  </si>
  <si>
    <t>2540030</t>
  </si>
  <si>
    <t xml:space="preserve">Twinrix Hep A/B Adt Pfs TL    </t>
  </si>
  <si>
    <t xml:space="preserve">1mL         </t>
  </si>
  <si>
    <t>58160081552</t>
  </si>
  <si>
    <t xml:space="preserve">XL Stack File Tote BoxLetter  </t>
  </si>
  <si>
    <t xml:space="preserve">Cl/Gry      </t>
  </si>
  <si>
    <t>656408</t>
  </si>
  <si>
    <t>5823000</t>
  </si>
  <si>
    <t>Wheelchair 300Lb Basc Dsk Swng</t>
  </si>
  <si>
    <t xml:space="preserve">20x16"      </t>
  </si>
  <si>
    <t xml:space="preserve">1/Ca    </t>
  </si>
  <si>
    <t>CW0005PS</t>
  </si>
  <si>
    <t>6150018</t>
  </si>
  <si>
    <t>Gripper Plus Sfty Needle YSite</t>
  </si>
  <si>
    <t xml:space="preserve">20gx1 1/4   </t>
  </si>
  <si>
    <t>21-2867-24</t>
  </si>
  <si>
    <t>5701032</t>
  </si>
  <si>
    <t xml:space="preserve">Knee Brace Hinged LG          </t>
  </si>
  <si>
    <t>TLCMED</t>
  </si>
  <si>
    <t xml:space="preserve">Foam Cnt Opn Cell 16" Adh     </t>
  </si>
  <si>
    <t>CA4881</t>
  </si>
  <si>
    <t>1195040</t>
  </si>
  <si>
    <t>Defibrillator Powerheart AEDG3</t>
  </si>
  <si>
    <t>9390E-1001SP</t>
  </si>
  <si>
    <t>1217780</t>
  </si>
  <si>
    <t xml:space="preserve">Splint Wrist Med Right        </t>
  </si>
  <si>
    <t>79-87345</t>
  </si>
  <si>
    <t xml:space="preserve">Biopak C Clinical UltraFilter </t>
  </si>
  <si>
    <t>CDUFBC001</t>
  </si>
  <si>
    <t xml:space="preserve">20.3        </t>
  </si>
  <si>
    <t>641</t>
  </si>
  <si>
    <t>3909710</t>
  </si>
  <si>
    <t>Liquid Dial w/Moisturize 7.5oz</t>
  </si>
  <si>
    <t xml:space="preserve">w/Pump      </t>
  </si>
  <si>
    <t>OPTINT</t>
  </si>
  <si>
    <t>2340084024</t>
  </si>
  <si>
    <t xml:space="preserve">Stand Instrument Mayo 5-Leg   </t>
  </si>
  <si>
    <t xml:space="preserve">SS          </t>
  </si>
  <si>
    <t>13071</t>
  </si>
  <si>
    <t xml:space="preserve">Plura-Seal Thoracentesis Kit  </t>
  </si>
  <si>
    <t>ARWAK01000</t>
  </si>
  <si>
    <t>7778177</t>
  </si>
  <si>
    <t>Lifestyles Condom w/Spermicide</t>
  </si>
  <si>
    <t xml:space="preserve">Lbrctd      </t>
  </si>
  <si>
    <t xml:space="preserve">1008/Ca </t>
  </si>
  <si>
    <t>SXWELL</t>
  </si>
  <si>
    <t>5500</t>
  </si>
  <si>
    <t>1080471</t>
  </si>
  <si>
    <t xml:space="preserve">Acetic Acid 3%                </t>
  </si>
  <si>
    <t xml:space="preserve">Gallon      </t>
  </si>
  <si>
    <t>400422</t>
  </si>
  <si>
    <t>9007506</t>
  </si>
  <si>
    <t xml:space="preserve">Strip Wound Closure           </t>
  </si>
  <si>
    <t xml:space="preserve">1x4"        </t>
  </si>
  <si>
    <t>7776660</t>
  </si>
  <si>
    <t xml:space="preserve">Tegaderm Transparent Dressing </t>
  </si>
  <si>
    <t>2-3/8x2-3/4"</t>
  </si>
  <si>
    <t>9505W</t>
  </si>
  <si>
    <t>1105603</t>
  </si>
  <si>
    <t xml:space="preserve">Specimen Transfer Bags        </t>
  </si>
  <si>
    <t xml:space="preserve">6x9 Green   </t>
  </si>
  <si>
    <t>ELKPLA</t>
  </si>
  <si>
    <t>LAB20609GR</t>
  </si>
  <si>
    <t>8634458</t>
  </si>
  <si>
    <t xml:space="preserve">Iontopatch 80                 </t>
  </si>
  <si>
    <t xml:space="preserve">80MA-Min    </t>
  </si>
  <si>
    <t>13-5220</t>
  </si>
  <si>
    <t xml:space="preserve">Pulse Ox Ear Clip Sensor      </t>
  </si>
  <si>
    <t>1895</t>
  </si>
  <si>
    <t>1115112</t>
  </si>
  <si>
    <t xml:space="preserve">Scale Clinical Stand-On       </t>
  </si>
  <si>
    <t>w/Hand Rails</t>
  </si>
  <si>
    <t>1100KL</t>
  </si>
  <si>
    <t>5698478</t>
  </si>
  <si>
    <t xml:space="preserve">Electrode Resting NikoTabs    </t>
  </si>
  <si>
    <t>NIK0515</t>
  </si>
  <si>
    <t>8406282</t>
  </si>
  <si>
    <t xml:space="preserve">Holder Blood Sampler Saf-T    </t>
  </si>
  <si>
    <t>96000</t>
  </si>
  <si>
    <t>7630031</t>
  </si>
  <si>
    <t xml:space="preserve">Hand Sanitizer Moist Gel      </t>
  </si>
  <si>
    <t xml:space="preserve">1000ml      </t>
  </si>
  <si>
    <t>6084642</t>
  </si>
  <si>
    <t>3933768</t>
  </si>
  <si>
    <t xml:space="preserve">Med Set Secondary Male LL     </t>
  </si>
  <si>
    <t xml:space="preserve">Needleless  </t>
  </si>
  <si>
    <t xml:space="preserve">48/CA   </t>
  </si>
  <si>
    <t>TRAVOL</t>
  </si>
  <si>
    <t>2C7461</t>
  </si>
  <si>
    <t>1047072</t>
  </si>
  <si>
    <t xml:space="preserve">Sodium Bicarb Inj ABJ Syr PED </t>
  </si>
  <si>
    <t xml:space="preserve">10x10ml </t>
  </si>
  <si>
    <t>00409490034</t>
  </si>
  <si>
    <t>5660222</t>
  </si>
  <si>
    <t xml:space="preserve">Flexiport Disp Blood Pressure </t>
  </si>
  <si>
    <t xml:space="preserve">Adult Lg    </t>
  </si>
  <si>
    <t>VINYL-12-1HP</t>
  </si>
  <si>
    <t xml:space="preserve">Monitor BP Automatic/Digital  </t>
  </si>
  <si>
    <t xml:space="preserve">Wrist       </t>
  </si>
  <si>
    <t>MDS3003</t>
  </si>
  <si>
    <t xml:space="preserve">Cannula Trach Inner Size 4    </t>
  </si>
  <si>
    <t>4DIC</t>
  </si>
  <si>
    <t xml:space="preserve">NSL CO2 Canula PEDI Loflo     </t>
  </si>
  <si>
    <t>121-0575</t>
  </si>
  <si>
    <t>1022293</t>
  </si>
  <si>
    <t xml:space="preserve">Lab Coat Basic                </t>
  </si>
  <si>
    <t xml:space="preserve">25/ca   </t>
  </si>
  <si>
    <t>10121</t>
  </si>
  <si>
    <t>1530163</t>
  </si>
  <si>
    <t xml:space="preserve">Halyard100 Procedure Mask     </t>
  </si>
  <si>
    <t>25869</t>
  </si>
  <si>
    <t>3950191</t>
  </si>
  <si>
    <t xml:space="preserve">Motrin Infant Drops DF Berry  </t>
  </si>
  <si>
    <t xml:space="preserve">50mg/1.25mL </t>
  </si>
  <si>
    <t>WARNLB</t>
  </si>
  <si>
    <t>301980100</t>
  </si>
  <si>
    <t xml:space="preserve">Slo-Foam Hand Exerciser       </t>
  </si>
  <si>
    <t>NC59553</t>
  </si>
  <si>
    <t>1272542</t>
  </si>
  <si>
    <t xml:space="preserve">Diphenhydramine HCL Elixir    </t>
  </si>
  <si>
    <t xml:space="preserve">16oz/Bt </t>
  </si>
  <si>
    <t>2524981</t>
  </si>
  <si>
    <t xml:space="preserve">Highlighter 1 Assorted        </t>
  </si>
  <si>
    <t>128853</t>
  </si>
  <si>
    <t xml:space="preserve">Transducer Cover ST           </t>
  </si>
  <si>
    <t xml:space="preserve">20"x28"     </t>
  </si>
  <si>
    <t>610-1037</t>
  </si>
  <si>
    <t xml:space="preserve">Sound Intrauterine Fundus XM  </t>
  </si>
  <si>
    <t>1196</t>
  </si>
  <si>
    <t>6850152</t>
  </si>
  <si>
    <t xml:space="preserve">Gammex PF LF Surg Glove Green </t>
  </si>
  <si>
    <t xml:space="preserve">Sz 5.5      </t>
  </si>
  <si>
    <t xml:space="preserve">50Pr/Bx </t>
  </si>
  <si>
    <t>ANSELL</t>
  </si>
  <si>
    <t>8511</t>
  </si>
  <si>
    <t>2880347</t>
  </si>
  <si>
    <t xml:space="preserve">Solution Anti Fog W/ Foam Pad </t>
  </si>
  <si>
    <t>CF-1001</t>
  </si>
  <si>
    <t>9880167</t>
  </si>
  <si>
    <t>Headwear Bouffant Cap Blue 24"</t>
  </si>
  <si>
    <t xml:space="preserve">24"         </t>
  </si>
  <si>
    <t>3274</t>
  </si>
  <si>
    <t>3682873</t>
  </si>
  <si>
    <t xml:space="preserve">Jeter 2019 ET Label Gray      </t>
  </si>
  <si>
    <t xml:space="preserve">1.5 x .75   </t>
  </si>
  <si>
    <t xml:space="preserve">500/Rl  </t>
  </si>
  <si>
    <t>POSMAR</t>
  </si>
  <si>
    <t>0719JGYWH</t>
  </si>
  <si>
    <t>5824193</t>
  </si>
  <si>
    <t>Underpad Premi Max Absorb Teal</t>
  </si>
  <si>
    <t xml:space="preserve">24x18       </t>
  </si>
  <si>
    <t xml:space="preserve">90/Ca   </t>
  </si>
  <si>
    <t>UPPM1824</t>
  </si>
  <si>
    <t>1219860</t>
  </si>
  <si>
    <t xml:space="preserve">Haloperidol Lactate SDV 1mL   </t>
  </si>
  <si>
    <t xml:space="preserve">5Mg/mL      </t>
  </si>
  <si>
    <t>BIONIC</t>
  </si>
  <si>
    <t>67457042612</t>
  </si>
  <si>
    <t>7779662</t>
  </si>
  <si>
    <t xml:space="preserve">Z100 Capsule Refill           </t>
  </si>
  <si>
    <t xml:space="preserve">Pedo        </t>
  </si>
  <si>
    <t xml:space="preserve">9/Bt    </t>
  </si>
  <si>
    <t>THREEM</t>
  </si>
  <si>
    <t>5907P</t>
  </si>
  <si>
    <t>1285667</t>
  </si>
  <si>
    <t xml:space="preserve">Blue Beacon GI Marker         </t>
  </si>
  <si>
    <t xml:space="preserve">5mL         </t>
  </si>
  <si>
    <t>MICRTK</t>
  </si>
  <si>
    <t>IC62021</t>
  </si>
  <si>
    <t xml:space="preserve">Dressing Bioguard Barrier     </t>
  </si>
  <si>
    <t xml:space="preserve">4x5"        </t>
  </si>
  <si>
    <t>97045</t>
  </si>
  <si>
    <t>5070003</t>
  </si>
  <si>
    <t xml:space="preserve">Heparin Flush PF Syringe      </t>
  </si>
  <si>
    <t xml:space="preserve">5x10mL      </t>
  </si>
  <si>
    <t>513604</t>
  </si>
  <si>
    <t>4309918</t>
  </si>
  <si>
    <t xml:space="preserve">Pillow Pos Nylon W/Cvr Tn     </t>
  </si>
  <si>
    <t xml:space="preserve">21"X20"X27" </t>
  </si>
  <si>
    <t>MDT219715</t>
  </si>
  <si>
    <t xml:space="preserve">Soft Plug Silicone Punctum    </t>
  </si>
  <si>
    <t xml:space="preserve">0.8mm       </t>
  </si>
  <si>
    <t>6614-D</t>
  </si>
  <si>
    <t xml:space="preserve">Tape Adh f/LNCS Neo-3 Sensor  </t>
  </si>
  <si>
    <t xml:space="preserve">102/Bx  </t>
  </si>
  <si>
    <t>2308</t>
  </si>
  <si>
    <t>1254918</t>
  </si>
  <si>
    <t xml:space="preserve">Benzonatate Capsules          </t>
  </si>
  <si>
    <t xml:space="preserve">100mg       </t>
  </si>
  <si>
    <t xml:space="preserve">100/Bt  </t>
  </si>
  <si>
    <t>ZYDPHA</t>
  </si>
  <si>
    <t>68382024701</t>
  </si>
  <si>
    <t>1204128</t>
  </si>
  <si>
    <t xml:space="preserve">Oxygen Mask Non-Rebreather    </t>
  </si>
  <si>
    <t>1060</t>
  </si>
  <si>
    <t>1531321</t>
  </si>
  <si>
    <t xml:space="preserve">InterLink IV Cath Ext Set     </t>
  </si>
  <si>
    <t xml:space="preserve">7.3"        </t>
  </si>
  <si>
    <t>2N3378</t>
  </si>
  <si>
    <t xml:space="preserve">Forcep Forester Sponge St     </t>
  </si>
  <si>
    <t xml:space="preserve">9.5         </t>
  </si>
  <si>
    <t>2733</t>
  </si>
  <si>
    <t>1045506</t>
  </si>
  <si>
    <t xml:space="preserve">Forceps Mosquito Halsted Cvd  </t>
  </si>
  <si>
    <t xml:space="preserve">Del         </t>
  </si>
  <si>
    <t>104-5506</t>
  </si>
  <si>
    <t xml:space="preserve">Wristband Alert Allergy Vinyl </t>
  </si>
  <si>
    <t xml:space="preserve">Red         </t>
  </si>
  <si>
    <t>130A-84-PDM</t>
  </si>
  <si>
    <t>9575694</t>
  </si>
  <si>
    <t>Potassium Hydroxide 10% Droppe</t>
  </si>
  <si>
    <t>261191</t>
  </si>
  <si>
    <t xml:space="preserve">Super Shears                  </t>
  </si>
  <si>
    <t>A3715</t>
  </si>
  <si>
    <t>1689548</t>
  </si>
  <si>
    <t xml:space="preserve">Curette Dermal Disposable     </t>
  </si>
  <si>
    <t xml:space="preserve">3mm         </t>
  </si>
  <si>
    <t>96-1192</t>
  </si>
  <si>
    <t xml:space="preserve">Immuno Assay + 12x5 Lev 3     </t>
  </si>
  <si>
    <t>363</t>
  </si>
  <si>
    <t xml:space="preserve">Peak Flow Meter, Children     </t>
  </si>
  <si>
    <t>E5020-2</t>
  </si>
  <si>
    <t>1276552</t>
  </si>
  <si>
    <t>Specula Vaginal ER-SPEC Lightd</t>
  </si>
  <si>
    <t xml:space="preserve">18/Bx   </t>
  </si>
  <si>
    <t>C020110-1</t>
  </si>
  <si>
    <t xml:space="preserve">Punch Paper 2-Hole 20Sheet    </t>
  </si>
  <si>
    <t>825307</t>
  </si>
  <si>
    <t>1157857</t>
  </si>
  <si>
    <t xml:space="preserve">Digital Cap Ribbed Knit       </t>
  </si>
  <si>
    <t>SILINC</t>
  </si>
  <si>
    <t>10207</t>
  </si>
  <si>
    <t>1292824</t>
  </si>
  <si>
    <t xml:space="preserve">Povidone-Iodine Swabsticks 3s </t>
  </si>
  <si>
    <t>APLS3111</t>
  </si>
  <si>
    <t>8120004</t>
  </si>
  <si>
    <t xml:space="preserve">Lugol's Unidose Vials         </t>
  </si>
  <si>
    <t xml:space="preserve">8mL         </t>
  </si>
  <si>
    <t>GORLAB</t>
  </si>
  <si>
    <t>0111-8</t>
  </si>
  <si>
    <t>6020132</t>
  </si>
  <si>
    <t xml:space="preserve">Statlock PICC + Tricot Anchor </t>
  </si>
  <si>
    <t>PIC0222</t>
  </si>
  <si>
    <t>9880136</t>
  </si>
  <si>
    <t>Cone Resp Securegard N95 Md/Lg</t>
  </si>
  <si>
    <t>Medium/Large</t>
  </si>
  <si>
    <t>N95-ML</t>
  </si>
  <si>
    <t xml:space="preserve">Coffee Gloria Jean Hazelnut   </t>
  </si>
  <si>
    <t>DIE60051052</t>
  </si>
  <si>
    <t>9870488</t>
  </si>
  <si>
    <t xml:space="preserve">Heparin Flush Syr 5mL Fil     </t>
  </si>
  <si>
    <t xml:space="preserve">10mL        </t>
  </si>
  <si>
    <t>306513</t>
  </si>
  <si>
    <t>1046538</t>
  </si>
  <si>
    <t xml:space="preserve">Fentanyl Citrate Inj SDV 2ml  </t>
  </si>
  <si>
    <t xml:space="preserve">50mcg/mL    </t>
  </si>
  <si>
    <t xml:space="preserve">25x2ml  </t>
  </si>
  <si>
    <t>ABBNRX</t>
  </si>
  <si>
    <t>00409909422</t>
  </si>
  <si>
    <t xml:space="preserve">Battery Alkaline AA General   </t>
  </si>
  <si>
    <t xml:space="preserve">Purpose     </t>
  </si>
  <si>
    <t>587454</t>
  </si>
  <si>
    <t>1048779</t>
  </si>
  <si>
    <t>Water For Inj Sterl Plas Vl PF</t>
  </si>
  <si>
    <t xml:space="preserve">50ml        </t>
  </si>
  <si>
    <t>00409488750</t>
  </si>
  <si>
    <t>5553962</t>
  </si>
  <si>
    <t xml:space="preserve">Tape Deltalite Conf Fbgl Pur  </t>
  </si>
  <si>
    <t>5974</t>
  </si>
  <si>
    <t xml:space="preserve">PUNCH,3HOLE,ADJ RUBBER HD     </t>
  </si>
  <si>
    <t>427151</t>
  </si>
  <si>
    <t>7772234</t>
  </si>
  <si>
    <t xml:space="preserve">Dressing Tegaderm+Pad Island  </t>
  </si>
  <si>
    <t xml:space="preserve">3.5x4"      </t>
  </si>
  <si>
    <t>3586</t>
  </si>
  <si>
    <t>5556335</t>
  </si>
  <si>
    <t xml:space="preserve">Tape Deltalite Conf Fbgl Red  </t>
  </si>
  <si>
    <t>5934</t>
  </si>
  <si>
    <t>1167366</t>
  </si>
  <si>
    <t xml:space="preserve">ECG Clips Sure-Lock           </t>
  </si>
  <si>
    <t xml:space="preserve">Univ        </t>
  </si>
  <si>
    <t>2056813-010</t>
  </si>
  <si>
    <t xml:space="preserve">Catheter 100%Silicone 5cc     </t>
  </si>
  <si>
    <t xml:space="preserve">20FR        </t>
  </si>
  <si>
    <t>1758SI20</t>
  </si>
  <si>
    <t>3079348</t>
  </si>
  <si>
    <t xml:space="preserve">Brace Knee Hinged Black Small </t>
  </si>
  <si>
    <t xml:space="preserve">12"-14"     </t>
  </si>
  <si>
    <t>2333SM</t>
  </si>
  <si>
    <t>1044687</t>
  </si>
  <si>
    <t>Methylprednisolone Acetate SDV</t>
  </si>
  <si>
    <t xml:space="preserve">1ml Vl  </t>
  </si>
  <si>
    <t>00703003101</t>
  </si>
  <si>
    <t xml:space="preserve">Coffee Donut House Decaf      </t>
  </si>
  <si>
    <t>GMT7534</t>
  </si>
  <si>
    <t>6353166</t>
  </si>
  <si>
    <t xml:space="preserve">Walker Folding                </t>
  </si>
  <si>
    <t>31-38" Adult</t>
  </si>
  <si>
    <t>6802</t>
  </si>
  <si>
    <t>9533158</t>
  </si>
  <si>
    <t xml:space="preserve">Pessary Dish W/Suport         </t>
  </si>
  <si>
    <t xml:space="preserve">70m Sz4     </t>
  </si>
  <si>
    <t>30-DSHS4</t>
  </si>
  <si>
    <t>1280441</t>
  </si>
  <si>
    <t>Stethscpe Stainles Dual Hd Adt</t>
  </si>
  <si>
    <t>SMD33ABK</t>
  </si>
  <si>
    <t>9007027</t>
  </si>
  <si>
    <t xml:space="preserve">Electrode Tab Resting HSI     </t>
  </si>
  <si>
    <t>900-7027-</t>
  </si>
  <si>
    <t xml:space="preserve">Immuno Assay + 12x5 Lev 1     </t>
  </si>
  <si>
    <t>361</t>
  </si>
  <si>
    <t>2270456</t>
  </si>
  <si>
    <t xml:space="preserve">Serum Tube 10mL               </t>
  </si>
  <si>
    <t>PATHTE</t>
  </si>
  <si>
    <t>366430</t>
  </si>
  <si>
    <t xml:space="preserve">Cutlery Spoon Hvymed Wht      </t>
  </si>
  <si>
    <t>780875</t>
  </si>
  <si>
    <t>2882099</t>
  </si>
  <si>
    <t xml:space="preserve">Protexis PI NeuThera Glove PF </t>
  </si>
  <si>
    <t xml:space="preserve">Sz 8 Blue   </t>
  </si>
  <si>
    <t>2D73TE80</t>
  </si>
  <si>
    <t>9875975</t>
  </si>
  <si>
    <t xml:space="preserve">Syringe w/Cannula Twin Pack   </t>
  </si>
  <si>
    <t xml:space="preserve">10cc        </t>
  </si>
  <si>
    <t>303393</t>
  </si>
  <si>
    <t xml:space="preserve">X-Soft      </t>
  </si>
  <si>
    <t>NC59551</t>
  </si>
  <si>
    <t>1271292</t>
  </si>
  <si>
    <t>Bandage First Aid Adh Flexible</t>
  </si>
  <si>
    <t xml:space="preserve">Asst Pk     </t>
  </si>
  <si>
    <t xml:space="preserve">36/BX   </t>
  </si>
  <si>
    <t>1626600</t>
  </si>
  <si>
    <t xml:space="preserve">Tubing Stethoscope            </t>
  </si>
  <si>
    <t>5079-102</t>
  </si>
  <si>
    <t>1172772</t>
  </si>
  <si>
    <t xml:space="preserve">Needle SteriJect Blister Pack </t>
  </si>
  <si>
    <t xml:space="preserve">32gx1/2"    </t>
  </si>
  <si>
    <t>AIRTIT</t>
  </si>
  <si>
    <t>TSK3213B</t>
  </si>
  <si>
    <t>1261735</t>
  </si>
  <si>
    <t xml:space="preserve">Ropivacaine HCL Inj 30mL PF   </t>
  </si>
  <si>
    <t>17478008130</t>
  </si>
  <si>
    <t xml:space="preserve">Cup Hot Od 12oz               </t>
  </si>
  <si>
    <t>426220</t>
  </si>
  <si>
    <t xml:space="preserve">Jacket Unisex Warm-Up         </t>
  </si>
  <si>
    <t xml:space="preserve">Cobalt XS   </t>
  </si>
  <si>
    <t>7675-XS</t>
  </si>
  <si>
    <t>2201850</t>
  </si>
  <si>
    <t xml:space="preserve">Adaptor Tips                  </t>
  </si>
  <si>
    <t>LAERP</t>
  </si>
  <si>
    <t>985002</t>
  </si>
  <si>
    <t xml:space="preserve">Elbow       </t>
  </si>
  <si>
    <t>90001007487</t>
  </si>
  <si>
    <t>1100057</t>
  </si>
  <si>
    <t xml:space="preserve">AED G3 Wall Mount             </t>
  </si>
  <si>
    <t>180-2022-001</t>
  </si>
  <si>
    <t xml:space="preserve">Canister Suction Reusable     </t>
  </si>
  <si>
    <t xml:space="preserve">1000mL      </t>
  </si>
  <si>
    <t>65652-512</t>
  </si>
  <si>
    <t>4260094</t>
  </si>
  <si>
    <t>Diagnostix Aneroid Sphyg Black</t>
  </si>
  <si>
    <t xml:space="preserve">Lg Adult    </t>
  </si>
  <si>
    <t>720-12XBK</t>
  </si>
  <si>
    <t>1284846</t>
  </si>
  <si>
    <t>Kit hCG Pregnancy Test Control</t>
  </si>
  <si>
    <t xml:space="preserve">2x4ml       </t>
  </si>
  <si>
    <t>JANT</t>
  </si>
  <si>
    <t>PC57</t>
  </si>
  <si>
    <t>6002910</t>
  </si>
  <si>
    <t xml:space="preserve">Depacon Inj SDV               </t>
  </si>
  <si>
    <t xml:space="preserve">100mg/mL    </t>
  </si>
  <si>
    <t xml:space="preserve">BX      </t>
  </si>
  <si>
    <t>ABBOTT</t>
  </si>
  <si>
    <t>00074156410</t>
  </si>
  <si>
    <t>1086379</t>
  </si>
  <si>
    <t xml:space="preserve">B/P Kit w/Stethescope         </t>
  </si>
  <si>
    <t>04-174-021</t>
  </si>
  <si>
    <t>2480715</t>
  </si>
  <si>
    <t xml:space="preserve">Hydralazine Inj SDV 1ml N-R   </t>
  </si>
  <si>
    <t xml:space="preserve">20mg/ml     </t>
  </si>
  <si>
    <t>17478093415</t>
  </si>
  <si>
    <t>1126073</t>
  </si>
  <si>
    <t xml:space="preserve">Pocket Sphyg Pro LF Black     </t>
  </si>
  <si>
    <t xml:space="preserve">Child       </t>
  </si>
  <si>
    <t>760-9CBKHS</t>
  </si>
  <si>
    <t>5667457</t>
  </si>
  <si>
    <t>TR-1 Aneroid Gauge &amp; Bulb Only</t>
  </si>
  <si>
    <t>5098-31</t>
  </si>
  <si>
    <t xml:space="preserve">Thermometer Traceable Mini IR </t>
  </si>
  <si>
    <t>4475</t>
  </si>
  <si>
    <t>6662504</t>
  </si>
  <si>
    <t xml:space="preserve">Chemo Spill Kit               </t>
  </si>
  <si>
    <t xml:space="preserve">4/CA    </t>
  </si>
  <si>
    <t>CT4004</t>
  </si>
  <si>
    <t>8900603</t>
  </si>
  <si>
    <t xml:space="preserve">Petroleum Jelly Vaseline Wht  </t>
  </si>
  <si>
    <t xml:space="preserve">0.6oz       </t>
  </si>
  <si>
    <t>8884430100</t>
  </si>
  <si>
    <t>1204175</t>
  </si>
  <si>
    <t>Cardiosense Resting Electrodes</t>
  </si>
  <si>
    <t>ET00095-</t>
  </si>
  <si>
    <t>1211197</t>
  </si>
  <si>
    <t xml:space="preserve">4-1/2" SS   </t>
  </si>
  <si>
    <t>12-118</t>
  </si>
  <si>
    <t xml:space="preserve">Connector Extendex To         </t>
  </si>
  <si>
    <t xml:space="preserve">STRGT       </t>
  </si>
  <si>
    <t>2935</t>
  </si>
  <si>
    <t xml:space="preserve">Malaria Binax Now             </t>
  </si>
  <si>
    <t xml:space="preserve">25test      </t>
  </si>
  <si>
    <t>665-025</t>
  </si>
  <si>
    <t xml:space="preserve">Cord Power f/Pro BP           </t>
  </si>
  <si>
    <t>716019</t>
  </si>
  <si>
    <t xml:space="preserve">Binder Abdominal 10'          </t>
  </si>
  <si>
    <t>13550008</t>
  </si>
  <si>
    <t>2700070</t>
  </si>
  <si>
    <t xml:space="preserve">Assembled Straight Knee Wrap  </t>
  </si>
  <si>
    <t>GAMREA</t>
  </si>
  <si>
    <t>590100-03</t>
  </si>
  <si>
    <t>6780286</t>
  </si>
  <si>
    <t xml:space="preserve">Scissor Iris                  </t>
  </si>
  <si>
    <t>MDS10033</t>
  </si>
  <si>
    <t>6350024</t>
  </si>
  <si>
    <t xml:space="preserve">Tape Measure Infant           </t>
  </si>
  <si>
    <t xml:space="preserve">1000/Bx </t>
  </si>
  <si>
    <t>4413</t>
  </si>
  <si>
    <t xml:space="preserve">Bardex Lubricath 3-Way        </t>
  </si>
  <si>
    <t xml:space="preserve">24FR        </t>
  </si>
  <si>
    <t>0167L24</t>
  </si>
  <si>
    <t>9535461</t>
  </si>
  <si>
    <t xml:space="preserve">Locke Elevator Nar Blade      </t>
  </si>
  <si>
    <t>40-94</t>
  </si>
  <si>
    <t xml:space="preserve">Easy Pak Medical Kit          </t>
  </si>
  <si>
    <t xml:space="preserve">5 Gallon    </t>
  </si>
  <si>
    <t>MS-EP05G-KIT</t>
  </si>
  <si>
    <t xml:space="preserve">Brush Trach Tbe 14" For       </t>
  </si>
  <si>
    <t xml:space="preserve">5-9         </t>
  </si>
  <si>
    <t>3399-1</t>
  </si>
  <si>
    <t>2242669</t>
  </si>
  <si>
    <t xml:space="preserve">Culture Swab Medium           </t>
  </si>
  <si>
    <t>SP130X</t>
  </si>
  <si>
    <t xml:space="preserve">Dumbbell Set Vinyl            </t>
  </si>
  <si>
    <t xml:space="preserve">1-10Lb      </t>
  </si>
  <si>
    <t xml:space="preserve">20/St   </t>
  </si>
  <si>
    <t>10-0565</t>
  </si>
  <si>
    <t>2580672</t>
  </si>
  <si>
    <t>Lidocaine w/Epi MDV Non-Return</t>
  </si>
  <si>
    <t xml:space="preserve">Label Zofran 1-1/2"x1/2"      </t>
  </si>
  <si>
    <t>LAN-58</t>
  </si>
  <si>
    <t>1340752</t>
  </si>
  <si>
    <t xml:space="preserve">Pre-Wrap Bandage              </t>
  </si>
  <si>
    <t xml:space="preserve">2.75"x30yd  </t>
  </si>
  <si>
    <t>CRAPRO</t>
  </si>
  <si>
    <t>214546</t>
  </si>
  <si>
    <t>8407874</t>
  </si>
  <si>
    <t>Tenderskin Hypoallergenic Tape</t>
  </si>
  <si>
    <t xml:space="preserve">1"x10Yds    </t>
  </si>
  <si>
    <t>1914C</t>
  </si>
  <si>
    <t xml:space="preserve">Nutrigrain Bar Strawberry     </t>
  </si>
  <si>
    <t xml:space="preserve">1.3-oz      </t>
  </si>
  <si>
    <t xml:space="preserve">16/Bx   </t>
  </si>
  <si>
    <t>635063</t>
  </si>
  <si>
    <t>1223190</t>
  </si>
  <si>
    <t xml:space="preserve">Lugol's Iodine Solution 2.1%  </t>
  </si>
  <si>
    <t>400715</t>
  </si>
  <si>
    <t xml:space="preserve">Pessary Gellhorn Flexible     </t>
  </si>
  <si>
    <t xml:space="preserve">2-1/4"      </t>
  </si>
  <si>
    <t>MXKPGE2-1/4</t>
  </si>
  <si>
    <t>1133438</t>
  </si>
  <si>
    <t>NON27209M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</si>
  <si>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</si>
  <si>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</si>
  <si>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</si>
  <si>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</si>
  <si>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</si>
  <si>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 xml:space="preserve">Scrub Pant Cargo 4 Pkt        </t>
  </si>
  <si>
    <t xml:space="preserve">Royal 2XL   </t>
  </si>
  <si>
    <t>2249-064-2X</t>
  </si>
  <si>
    <t>1210314</t>
  </si>
  <si>
    <t>Sanitizer Purell LTX Foam Refl</t>
  </si>
  <si>
    <t>1306-03</t>
  </si>
  <si>
    <t>5280961</t>
  </si>
  <si>
    <t xml:space="preserve">Boxer Disposable Black        </t>
  </si>
  <si>
    <t xml:space="preserve">Lg/XL       </t>
  </si>
  <si>
    <t>SYSGRP</t>
  </si>
  <si>
    <t>SPA-55</t>
  </si>
  <si>
    <t>1203698</t>
  </si>
  <si>
    <t xml:space="preserve">Fluid Solidifier RedZ         </t>
  </si>
  <si>
    <t xml:space="preserve">8oz Btl     </t>
  </si>
  <si>
    <t>2030</t>
  </si>
  <si>
    <t xml:space="preserve">Holter Kit                    </t>
  </si>
  <si>
    <t>327960-14-2</t>
  </si>
  <si>
    <t>1003026</t>
  </si>
  <si>
    <t xml:space="preserve">Tray Catheter Stainless Steel </t>
  </si>
  <si>
    <t xml:space="preserve">8.5X3X1.5   </t>
  </si>
  <si>
    <t>82830</t>
  </si>
  <si>
    <t>6940025</t>
  </si>
  <si>
    <t xml:space="preserve">Magellan Safety Needle        </t>
  </si>
  <si>
    <t xml:space="preserve">23X5/8      </t>
  </si>
  <si>
    <t>8881850358</t>
  </si>
  <si>
    <t>5824027</t>
  </si>
  <si>
    <t>Closure Skin Filament Reinford</t>
  </si>
  <si>
    <t xml:space="preserve">1/4X1 1/2   </t>
  </si>
  <si>
    <t>S1042</t>
  </si>
  <si>
    <t>1238522</t>
  </si>
  <si>
    <t xml:space="preserve">Sprintec 28 Day Tablet        </t>
  </si>
  <si>
    <t xml:space="preserve">.25-.035mg  </t>
  </si>
  <si>
    <t xml:space="preserve">6x28/Pk </t>
  </si>
  <si>
    <t>3413937</t>
  </si>
  <si>
    <t>1080345</t>
  </si>
  <si>
    <t xml:space="preserve">Steriject Needle 2.75-3"      </t>
  </si>
  <si>
    <t xml:space="preserve">22G         </t>
  </si>
  <si>
    <t>TSK2276</t>
  </si>
  <si>
    <t>A20171</t>
  </si>
  <si>
    <t xml:space="preserve">Push Pins Sparco 3/8"         </t>
  </si>
  <si>
    <t xml:space="preserve">Asort Color </t>
  </si>
  <si>
    <t>559319</t>
  </si>
  <si>
    <t xml:space="preserve">2-3/4"      </t>
  </si>
  <si>
    <t>MXKPGE2-3/4</t>
  </si>
  <si>
    <t xml:space="preserve">Dual-Port   </t>
  </si>
  <si>
    <t>MX130</t>
  </si>
  <si>
    <t>3378495</t>
  </si>
  <si>
    <t xml:space="preserve">Multi-Sample Needles-TW       </t>
  </si>
  <si>
    <t xml:space="preserve">21x11/2     </t>
  </si>
  <si>
    <t>26504</t>
  </si>
  <si>
    <t>1189059</t>
  </si>
  <si>
    <t xml:space="preserve">Stockinette Delta-Dry LF NS   </t>
  </si>
  <si>
    <t xml:space="preserve">1"x11Yd     </t>
  </si>
  <si>
    <t xml:space="preserve">2Rl/Ca  </t>
  </si>
  <si>
    <t>7456400</t>
  </si>
  <si>
    <t>1205943</t>
  </si>
  <si>
    <t xml:space="preserve">Odor Eliminator Drops         </t>
  </si>
  <si>
    <t>HOLLIS</t>
  </si>
  <si>
    <t>7717</t>
  </si>
  <si>
    <t>1154011</t>
  </si>
  <si>
    <t xml:space="preserve">Abdominal Supp.fit 28"-50     </t>
  </si>
  <si>
    <t xml:space="preserve">10"         </t>
  </si>
  <si>
    <t>79-89080</t>
  </si>
  <si>
    <t>1271322</t>
  </si>
  <si>
    <t xml:space="preserve">Bandage Adhesive CAre Bears   </t>
  </si>
  <si>
    <t xml:space="preserve">3/4"x3"     </t>
  </si>
  <si>
    <t>10852</t>
  </si>
  <si>
    <t xml:space="preserve">Jacket Warm-Up Unisex XL      </t>
  </si>
  <si>
    <t xml:space="preserve">Cobalt Blue </t>
  </si>
  <si>
    <t>7675-XL</t>
  </si>
  <si>
    <t xml:space="preserve">Trophon Printer Paper         </t>
  </si>
  <si>
    <t>E8350PB</t>
  </si>
  <si>
    <t xml:space="preserve">Sheet Prot Od Hvy Clr 100/Bx  </t>
  </si>
  <si>
    <t>491658</t>
  </si>
  <si>
    <t xml:space="preserve">Stethoscope Littmann Card IV  </t>
  </si>
  <si>
    <t xml:space="preserve">Turquoise   </t>
  </si>
  <si>
    <t>6171</t>
  </si>
  <si>
    <t xml:space="preserve">Moistener Finger Sortkwik     </t>
  </si>
  <si>
    <t xml:space="preserve">1.5oz Pink  </t>
  </si>
  <si>
    <t>215597</t>
  </si>
  <si>
    <t xml:space="preserve">Hand Sanitizer OD Aloe Pump   </t>
  </si>
  <si>
    <t xml:space="preserve">8 Oz        </t>
  </si>
  <si>
    <t>667858</t>
  </si>
  <si>
    <t>2480414</t>
  </si>
  <si>
    <t xml:space="preserve">Xylocaine w/EPI NR MDV        </t>
  </si>
  <si>
    <t>63323048357</t>
  </si>
  <si>
    <t xml:space="preserve">Stethoscope Littmann Cls III  </t>
  </si>
  <si>
    <t>Burgundy 27"</t>
  </si>
  <si>
    <t>5627</t>
  </si>
  <si>
    <t xml:space="preserve">Bin Storage 14-3/4x8-1/4x7"   </t>
  </si>
  <si>
    <t>30240SCLAR</t>
  </si>
  <si>
    <t xml:space="preserve">Tubing Foam                   </t>
  </si>
  <si>
    <t>625102</t>
  </si>
  <si>
    <t>1003673</t>
  </si>
  <si>
    <t xml:space="preserve">Goniometer Deluxe Finger      </t>
  </si>
  <si>
    <t>12-1011</t>
  </si>
  <si>
    <t>1141139</t>
  </si>
  <si>
    <t xml:space="preserve">Pulse Oximeter Fingertip      </t>
  </si>
  <si>
    <t>2100</t>
  </si>
  <si>
    <t xml:space="preserve">Infusion Set Safety Butterfly </t>
  </si>
  <si>
    <t xml:space="preserve">21gx3/4"    </t>
  </si>
  <si>
    <t>27704</t>
  </si>
  <si>
    <t xml:space="preserve">Gown Impervious NS            </t>
  </si>
  <si>
    <t xml:space="preserve">10/Bg   </t>
  </si>
  <si>
    <t>303BL</t>
  </si>
  <si>
    <t>2882956</t>
  </si>
  <si>
    <t>Slve Hot/Cld Dignity Health Md</t>
  </si>
  <si>
    <t xml:space="preserve">6X6.5       </t>
  </si>
  <si>
    <t>D11450-040</t>
  </si>
  <si>
    <t xml:space="preserve">Cobalt L    </t>
  </si>
  <si>
    <t>7675-L</t>
  </si>
  <si>
    <t xml:space="preserve">2" Wide     </t>
  </si>
  <si>
    <t>ACL-2-S</t>
  </si>
  <si>
    <t>1195566</t>
  </si>
  <si>
    <t>Heparin Inj Flush Syr 5mL/12mL</t>
  </si>
  <si>
    <t xml:space="preserve">0.9%        </t>
  </si>
  <si>
    <t xml:space="preserve">60/Bx   </t>
  </si>
  <si>
    <t>ADVMED</t>
  </si>
  <si>
    <t>MIH-3335</t>
  </si>
  <si>
    <t xml:space="preserve">Stand f/ 6 D+E Oxygn Cylndrs  </t>
  </si>
  <si>
    <t>2004P</t>
  </si>
  <si>
    <t>3680793</t>
  </si>
  <si>
    <t xml:space="preserve">Bag Scatter Winter            </t>
  </si>
  <si>
    <t xml:space="preserve">Clear 7x10  </t>
  </si>
  <si>
    <t>98ZL</t>
  </si>
  <si>
    <t xml:space="preserve">ValuBand LF Blueberry         </t>
  </si>
  <si>
    <t>10-6124</t>
  </si>
  <si>
    <t>1850040</t>
  </si>
  <si>
    <t xml:space="preserve">Helix3-CP Collagen Powder     </t>
  </si>
  <si>
    <t xml:space="preserve">1 gram      </t>
  </si>
  <si>
    <t>AMERX</t>
  </si>
  <si>
    <t>H40111</t>
  </si>
  <si>
    <t>1046989</t>
  </si>
  <si>
    <t xml:space="preserve">Sodium Chloride INJ SDV 50ml  </t>
  </si>
  <si>
    <t>00409488850</t>
  </si>
  <si>
    <t xml:space="preserve">Labels O Blue 1.25x1 50       </t>
  </si>
  <si>
    <t>147777</t>
  </si>
  <si>
    <t>1279952</t>
  </si>
  <si>
    <t xml:space="preserve">Epinephrine Jr Auto Inject    </t>
  </si>
  <si>
    <t>AKYMA</t>
  </si>
  <si>
    <t>00115169549</t>
  </si>
  <si>
    <t>165234</t>
  </si>
  <si>
    <t xml:space="preserve">HP 951 Cartridge Magenta Ink  </t>
  </si>
  <si>
    <t xml:space="preserve">CN051AN#140 </t>
  </si>
  <si>
    <t>781494</t>
  </si>
  <si>
    <t>1539304</t>
  </si>
  <si>
    <t xml:space="preserve">FogFree Surgical Ulti Mask    </t>
  </si>
  <si>
    <t xml:space="preserve">Non-Sterile </t>
  </si>
  <si>
    <t>49310</t>
  </si>
  <si>
    <t xml:space="preserve">Clamp Towel Backhaus          </t>
  </si>
  <si>
    <t xml:space="preserve">3.5"        </t>
  </si>
  <si>
    <t>47-2935</t>
  </si>
  <si>
    <t>9556702</t>
  </si>
  <si>
    <t xml:space="preserve">Bra Surgical 34-36            </t>
  </si>
  <si>
    <t xml:space="preserve">B &amp; C       </t>
  </si>
  <si>
    <t>DALEMP</t>
  </si>
  <si>
    <t>702</t>
  </si>
  <si>
    <t xml:space="preserve">Original    </t>
  </si>
  <si>
    <t>123911</t>
  </si>
  <si>
    <t>3680336</t>
  </si>
  <si>
    <t xml:space="preserve">Coffee Barista Colombia Dark  </t>
  </si>
  <si>
    <t>5000203540</t>
  </si>
  <si>
    <t>5553040</t>
  </si>
  <si>
    <t xml:space="preserve">3X35"       </t>
  </si>
  <si>
    <t>72335</t>
  </si>
  <si>
    <t>9477270</t>
  </si>
  <si>
    <t xml:space="preserve">Adson Tissue Forcep 1x2 3/4"  </t>
  </si>
  <si>
    <t>50-3047</t>
  </si>
  <si>
    <t>2480404</t>
  </si>
  <si>
    <t xml:space="preserve">Sensorcaine Plain MDV N-R     </t>
  </si>
  <si>
    <t>63323046557</t>
  </si>
  <si>
    <t>1207845</t>
  </si>
  <si>
    <t xml:space="preserve">Ultra 3-in-1 Earloop Mask     </t>
  </si>
  <si>
    <t xml:space="preserve">Multi       </t>
  </si>
  <si>
    <t>5630E-PGO</t>
  </si>
  <si>
    <t xml:space="preserve">Tip Elctrd Sharp Dermal Strl  </t>
  </si>
  <si>
    <t xml:space="preserve">2.3mm       </t>
  </si>
  <si>
    <t>A805</t>
  </si>
  <si>
    <t xml:space="preserve">Tourniquet Multi-Colors LF    </t>
  </si>
  <si>
    <t xml:space="preserve">4Rl/Pk      </t>
  </si>
  <si>
    <t>3044</t>
  </si>
  <si>
    <t xml:space="preserve">Sign Employees Wash Hands ADA </t>
  </si>
  <si>
    <t xml:space="preserve">6x9"        </t>
  </si>
  <si>
    <t>693307</t>
  </si>
  <si>
    <t>1334638</t>
  </si>
  <si>
    <t>Tampon Kotex w/Plastic Applica</t>
  </si>
  <si>
    <t xml:space="preserve">Regular     </t>
  </si>
  <si>
    <t xml:space="preserve">18/Pk   </t>
  </si>
  <si>
    <t>43212</t>
  </si>
  <si>
    <t>8190013</t>
  </si>
  <si>
    <t xml:space="preserve">Kit Suture Removal Wire Form  </t>
  </si>
  <si>
    <t>56605</t>
  </si>
  <si>
    <t>1182072</t>
  </si>
  <si>
    <t xml:space="preserve">Lubricating Jelly Packet      </t>
  </si>
  <si>
    <t xml:space="preserve">3g Sterile  </t>
  </si>
  <si>
    <t>HRPHAR</t>
  </si>
  <si>
    <t>207</t>
  </si>
  <si>
    <t>4868840</t>
  </si>
  <si>
    <t xml:space="preserve">Gauze Sterile Plastic Tray    </t>
  </si>
  <si>
    <t xml:space="preserve">4x4 12 Ply  </t>
  </si>
  <si>
    <t>412-10</t>
  </si>
  <si>
    <t>1183469</t>
  </si>
  <si>
    <t>Shield Face Optical Grade Disp</t>
  </si>
  <si>
    <t xml:space="preserve">13x7"       </t>
  </si>
  <si>
    <t>2210-100</t>
  </si>
  <si>
    <t>9901251</t>
  </si>
  <si>
    <t xml:space="preserve">Bandage Cast Gypsona Plst Wh  </t>
  </si>
  <si>
    <t xml:space="preserve">2"X3Yds     </t>
  </si>
  <si>
    <t>30-7362</t>
  </si>
  <si>
    <t xml:space="preserve">Tape Mgc Scth 3/4x1000        </t>
  </si>
  <si>
    <t>489461</t>
  </si>
  <si>
    <t>9901252</t>
  </si>
  <si>
    <t xml:space="preserve">Eye Wash Station Double       </t>
  </si>
  <si>
    <t>BEL-A</t>
  </si>
  <si>
    <t>F248680000</t>
  </si>
  <si>
    <t>2730073</t>
  </si>
  <si>
    <t xml:space="preserve">Bulb Halogen 06300 20W 1.67A  </t>
  </si>
  <si>
    <t xml:space="preserve">12 V 2 PIN  </t>
  </si>
  <si>
    <t>BULBTR</t>
  </si>
  <si>
    <t>0000358</t>
  </si>
  <si>
    <t>1145986</t>
  </si>
  <si>
    <t xml:space="preserve">Shorts Exam Blue Disp         </t>
  </si>
  <si>
    <t>NON27209XXL</t>
  </si>
  <si>
    <t>1329467</t>
  </si>
  <si>
    <t xml:space="preserve">Pain Ease Med Stream Spray    </t>
  </si>
  <si>
    <t xml:space="preserve">1oz/Cn  </t>
  </si>
  <si>
    <t>00386000804</t>
  </si>
  <si>
    <t>5823025</t>
  </si>
  <si>
    <t>Wheelchair 500Lb Desk Swing Ft</t>
  </si>
  <si>
    <t xml:space="preserve">24Wx18D     </t>
  </si>
  <si>
    <t>CW0007CS</t>
  </si>
  <si>
    <t>4995520</t>
  </si>
  <si>
    <t xml:space="preserve">Blood Pressure Unit Thigh     </t>
  </si>
  <si>
    <t>MS-BP500</t>
  </si>
  <si>
    <t xml:space="preserve">Scrub Top Womens Zip Pocket   </t>
  </si>
  <si>
    <t xml:space="preserve">Galaxy M    </t>
  </si>
  <si>
    <t>2299-1031-M</t>
  </si>
  <si>
    <t>2881755</t>
  </si>
  <si>
    <t>SP Cntner Formalin 10%Buffered</t>
  </si>
  <si>
    <t xml:space="preserve">60mL        </t>
  </si>
  <si>
    <t>C4320-60B</t>
  </si>
  <si>
    <t xml:space="preserve">Swiffer Duster Refills        </t>
  </si>
  <si>
    <t>641583</t>
  </si>
  <si>
    <t xml:space="preserve">Cup Measuring Intake Plastic  </t>
  </si>
  <si>
    <t>02067</t>
  </si>
  <si>
    <t>8510029</t>
  </si>
  <si>
    <t xml:space="preserve">Normal Saline Ampules         </t>
  </si>
  <si>
    <t xml:space="preserve">15mL        </t>
  </si>
  <si>
    <t>5262</t>
  </si>
  <si>
    <t>1179471</t>
  </si>
  <si>
    <t>Provon Soap LTX Antibct Refill</t>
  </si>
  <si>
    <t xml:space="preserve">1200mL      </t>
  </si>
  <si>
    <t>1942-02</t>
  </si>
  <si>
    <t>1178038</t>
  </si>
  <si>
    <t>Coverall Shield Full Face 7mil</t>
  </si>
  <si>
    <t xml:space="preserve">w/Cmft Band </t>
  </si>
  <si>
    <t>ALFA</t>
  </si>
  <si>
    <t>2807</t>
  </si>
  <si>
    <t xml:space="preserve">Coffee Cafe Escapes Mocha     </t>
  </si>
  <si>
    <t>GMT6803</t>
  </si>
  <si>
    <t>2480644</t>
  </si>
  <si>
    <t xml:space="preserve">Lidocaine HCL Inj Non-Ret MDV </t>
  </si>
  <si>
    <t>00409427602</t>
  </si>
  <si>
    <t xml:space="preserve">103mmx18mm  </t>
  </si>
  <si>
    <t>C060120</t>
  </si>
  <si>
    <t>A20170</t>
  </si>
  <si>
    <t xml:space="preserve">Renuzit Super Odor Killer 7.5 </t>
  </si>
  <si>
    <t>122666</t>
  </si>
  <si>
    <t>1257078</t>
  </si>
  <si>
    <t xml:space="preserve">Hydrogen Peroxide 3% 4oz      </t>
  </si>
  <si>
    <t>AS-HPL4</t>
  </si>
  <si>
    <t>2883064</t>
  </si>
  <si>
    <t xml:space="preserve">Suctur Remov Kt W/Iris Scssr  </t>
  </si>
  <si>
    <t xml:space="preserve">AdsonForcep </t>
  </si>
  <si>
    <t>06-7000</t>
  </si>
  <si>
    <t>1066770</t>
  </si>
  <si>
    <t xml:space="preserve">Basin Irrigation Plastic Blue </t>
  </si>
  <si>
    <t>BIONX</t>
  </si>
  <si>
    <t>3700</t>
  </si>
  <si>
    <t>9533156</t>
  </si>
  <si>
    <t xml:space="preserve">60m Sz2     </t>
  </si>
  <si>
    <t>30-DSHS2</t>
  </si>
  <si>
    <t>6909219</t>
  </si>
  <si>
    <t xml:space="preserve">Betadine Swabsticks 1's       </t>
  </si>
  <si>
    <t>EMEHEA</t>
  </si>
  <si>
    <t>BSWS1S</t>
  </si>
  <si>
    <t xml:space="preserve">Pants Modern Yoga Jockey XL   </t>
  </si>
  <si>
    <t>2358-15-XL</t>
  </si>
  <si>
    <t xml:space="preserve">Monofilament Baseline Tactile </t>
  </si>
  <si>
    <t xml:space="preserve">Hand        </t>
  </si>
  <si>
    <t xml:space="preserve">5/St    </t>
  </si>
  <si>
    <t>12-1662</t>
  </si>
  <si>
    <t>9007663</t>
  </si>
  <si>
    <t>Syringe/Needle Combo Safety1cc</t>
  </si>
  <si>
    <t xml:space="preserve">25gX1       </t>
  </si>
  <si>
    <t>SOLMIL</t>
  </si>
  <si>
    <t>12510SN</t>
  </si>
  <si>
    <t xml:space="preserve">Minor ER Laceration Tray      </t>
  </si>
  <si>
    <t>96-1715</t>
  </si>
  <si>
    <t>4500037</t>
  </si>
  <si>
    <t xml:space="preserve">Electrode Pepin Round         </t>
  </si>
  <si>
    <t>ICOMED</t>
  </si>
  <si>
    <t>WF2</t>
  </si>
  <si>
    <t>1105167</t>
  </si>
  <si>
    <t xml:space="preserve">Drape f/Video Camera Sterile  </t>
  </si>
  <si>
    <t xml:space="preserve">5x96        </t>
  </si>
  <si>
    <t>DYNJE4250</t>
  </si>
  <si>
    <t>9920005</t>
  </si>
  <si>
    <t xml:space="preserve">BD Veritor Clinical RSV Test  </t>
  </si>
  <si>
    <t xml:space="preserve">Mod Complex </t>
  </si>
  <si>
    <t>256042</t>
  </si>
  <si>
    <t xml:space="preserve">Cable Patient ECG f/Multilink </t>
  </si>
  <si>
    <t xml:space="preserve">3-Lead      </t>
  </si>
  <si>
    <t>2017003-001</t>
  </si>
  <si>
    <t xml:space="preserve">Scrub Pants Blue              </t>
  </si>
  <si>
    <t>1518L</t>
  </si>
  <si>
    <t>2583354</t>
  </si>
  <si>
    <t xml:space="preserve">Water for Inj Sterile         </t>
  </si>
  <si>
    <t>0799009</t>
  </si>
  <si>
    <t xml:space="preserve">Wipes Cleaning LLD 100/Can    </t>
  </si>
  <si>
    <t xml:space="preserve">6Cn/Bx  </t>
  </si>
  <si>
    <t>E8350MQ</t>
  </si>
  <si>
    <t xml:space="preserve">Attest AutoReader BI Steam    </t>
  </si>
  <si>
    <t xml:space="preserve">Rapid       </t>
  </si>
  <si>
    <t>390</t>
  </si>
  <si>
    <t>9193575</t>
  </si>
  <si>
    <t>Chart Digestive System Lamintd</t>
  </si>
  <si>
    <t xml:space="preserve">20X26       </t>
  </si>
  <si>
    <t>ANATOM</t>
  </si>
  <si>
    <t>9781587790065</t>
  </si>
  <si>
    <t>1102679</t>
  </si>
  <si>
    <t>BP Port Fitting 2-Tube Locking</t>
  </si>
  <si>
    <t>2-MQ</t>
  </si>
  <si>
    <t>1000269</t>
  </si>
  <si>
    <t>Surflo Winged Infusion Set 12"</t>
  </si>
  <si>
    <t xml:space="preserve">19gx3/4"    </t>
  </si>
  <si>
    <t>TERUMO</t>
  </si>
  <si>
    <t>SV-19BLK</t>
  </si>
  <si>
    <t xml:space="preserve">Jamar Hand Dynanometer        </t>
  </si>
  <si>
    <t>12-0600</t>
  </si>
  <si>
    <t xml:space="preserve">Nasal Septal Button 3cm       </t>
  </si>
  <si>
    <t>SP-78100</t>
  </si>
  <si>
    <t>1199860</t>
  </si>
  <si>
    <t>Basket 12.25x8x4.5" Plstc Stck</t>
  </si>
  <si>
    <t>18325</t>
  </si>
  <si>
    <t>6131125</t>
  </si>
  <si>
    <t xml:space="preserve">Amies Gel Swab W/O Charcoal   </t>
  </si>
  <si>
    <t xml:space="preserve">Doubles     </t>
  </si>
  <si>
    <t>220117</t>
  </si>
  <si>
    <t>1157049</t>
  </si>
  <si>
    <t xml:space="preserve">Coban Lite Comp System        </t>
  </si>
  <si>
    <t xml:space="preserve">2-Layer     </t>
  </si>
  <si>
    <t xml:space="preserve">8Kt/Ca  </t>
  </si>
  <si>
    <t>2794N</t>
  </si>
  <si>
    <t>6859248</t>
  </si>
  <si>
    <t xml:space="preserve">NextStep PF Latex Exam Glove  </t>
  </si>
  <si>
    <t>3201</t>
  </si>
  <si>
    <t xml:space="preserve">Tape Atropine 1-1/2x1/2"      </t>
  </si>
  <si>
    <t>AN-1</t>
  </si>
  <si>
    <t>7772153</t>
  </si>
  <si>
    <t xml:space="preserve">Cavilon Lotion                </t>
  </si>
  <si>
    <t>9205</t>
  </si>
  <si>
    <t xml:space="preserve">Vaginal Dilator Set Small     </t>
  </si>
  <si>
    <t xml:space="preserve">Silicone    </t>
  </si>
  <si>
    <t xml:space="preserve">4/Set   </t>
  </si>
  <si>
    <t>90-5260</t>
  </si>
  <si>
    <t>5553146</t>
  </si>
  <si>
    <t>5952</t>
  </si>
  <si>
    <t xml:space="preserve">37mm Sz3    </t>
  </si>
  <si>
    <t>30-CU3</t>
  </si>
  <si>
    <t>RS001-0212</t>
  </si>
  <si>
    <t>3785658</t>
  </si>
  <si>
    <t xml:space="preserve">Nail Clipper Plier Type       </t>
  </si>
  <si>
    <t>CHANBY</t>
  </si>
  <si>
    <t>CH 152</t>
  </si>
  <si>
    <t xml:space="preserve">Stadiometer f/Height Rod      </t>
  </si>
  <si>
    <t xml:space="preserve">Mobile      </t>
  </si>
  <si>
    <t>2171821009</t>
  </si>
  <si>
    <t xml:space="preserve">Orange      </t>
  </si>
  <si>
    <t>3-2507V</t>
  </si>
  <si>
    <t>1271320</t>
  </si>
  <si>
    <t xml:space="preserve">Bandage Adhsv Strwbrry Shrtck </t>
  </si>
  <si>
    <t>10851</t>
  </si>
  <si>
    <t>9754610</t>
  </si>
  <si>
    <t xml:space="preserve">Physician Scale EyeLevel Dig  </t>
  </si>
  <si>
    <t>w/Height Rod</t>
  </si>
  <si>
    <t>597KL</t>
  </si>
  <si>
    <t>BERFRIDGETAG2L</t>
  </si>
  <si>
    <t>2776620</t>
  </si>
  <si>
    <t xml:space="preserve">Support Knee Blk Neo          </t>
  </si>
  <si>
    <t xml:space="preserve">large       </t>
  </si>
  <si>
    <t>NE7702-74</t>
  </si>
  <si>
    <t>1206328</t>
  </si>
  <si>
    <t xml:space="preserve">Exam Capes Blue TPT           </t>
  </si>
  <si>
    <t>9810857</t>
  </si>
  <si>
    <t xml:space="preserve">Airway LMA Gastro             </t>
  </si>
  <si>
    <t xml:space="preserve">Size 4      </t>
  </si>
  <si>
    <t>1E5040</t>
  </si>
  <si>
    <t>6922001</t>
  </si>
  <si>
    <t xml:space="preserve">CRY-AC-3 Mini Cryogun         </t>
  </si>
  <si>
    <t xml:space="preserve">10oz        </t>
  </si>
  <si>
    <t>BRYMIL</t>
  </si>
  <si>
    <t>B-800</t>
  </si>
  <si>
    <t>1208954</t>
  </si>
  <si>
    <t xml:space="preserve">Finger Splint Curve 6" Padded </t>
  </si>
  <si>
    <t>79-71927</t>
  </si>
  <si>
    <t>1103164</t>
  </si>
  <si>
    <t xml:space="preserve">Cuff Reus Adult Small         </t>
  </si>
  <si>
    <t xml:space="preserve">2-Tube      </t>
  </si>
  <si>
    <t>REUSE-10-2BV</t>
  </si>
  <si>
    <t>9870343</t>
  </si>
  <si>
    <t>Syringes Luer Lok Disp Sterile</t>
  </si>
  <si>
    <t xml:space="preserve">20cc        </t>
  </si>
  <si>
    <t xml:space="preserve">48/Bx   </t>
  </si>
  <si>
    <t>302830</t>
  </si>
  <si>
    <t>7144473</t>
  </si>
  <si>
    <t xml:space="preserve">Tubigrip Med Arm Sm Ank       </t>
  </si>
  <si>
    <t xml:space="preserve">C Beige     </t>
  </si>
  <si>
    <t>1450</t>
  </si>
  <si>
    <t>3680327</t>
  </si>
  <si>
    <t xml:space="preserve">Coffee GMT Brkfst Blend Decaf </t>
  </si>
  <si>
    <t>5000202669</t>
  </si>
  <si>
    <t xml:space="preserve">Clip Nose f/Orbit Spirometer  </t>
  </si>
  <si>
    <t>724050-00</t>
  </si>
  <si>
    <t xml:space="preserve">Toner Cartridge Brother TN850 </t>
  </si>
  <si>
    <t>275534</t>
  </si>
  <si>
    <t>5557571</t>
  </si>
  <si>
    <t xml:space="preserve">Tape Deltalite Conf Fbgl Blk  </t>
  </si>
  <si>
    <t>6064</t>
  </si>
  <si>
    <t xml:space="preserve">Locker Storage Single Tier    </t>
  </si>
  <si>
    <t xml:space="preserve">Gray        </t>
  </si>
  <si>
    <t>5522GR</t>
  </si>
  <si>
    <t xml:space="preserve">Step Stool High Rigid 9"      </t>
  </si>
  <si>
    <t>4908</t>
  </si>
  <si>
    <t>6780341</t>
  </si>
  <si>
    <t xml:space="preserve">Drape Sheet 2-Ply White       </t>
  </si>
  <si>
    <t xml:space="preserve">40x60       </t>
  </si>
  <si>
    <t>NON24339A</t>
  </si>
  <si>
    <t xml:space="preserve">SilverMed Hydrogel Antimicro  </t>
  </si>
  <si>
    <t xml:space="preserve">.5oz Tube   </t>
  </si>
  <si>
    <t>ABSM1404</t>
  </si>
  <si>
    <t xml:space="preserve">Progard S2 Pack Preatreatment </t>
  </si>
  <si>
    <t>PR0G0T0S2</t>
  </si>
  <si>
    <t>9238209</t>
  </si>
  <si>
    <t>GBG AloeGel Instant Hand Sanit</t>
  </si>
  <si>
    <t xml:space="preserve">18OZ        </t>
  </si>
  <si>
    <t>7776</t>
  </si>
  <si>
    <t>1043735</t>
  </si>
  <si>
    <t xml:space="preserve">Ful-Glo Ophth Strips          </t>
  </si>
  <si>
    <t xml:space="preserve">1mg         </t>
  </si>
  <si>
    <t>17478040401</t>
  </si>
  <si>
    <t>5200011</t>
  </si>
  <si>
    <t>Suction Tubing Sterile Connect</t>
  </si>
  <si>
    <t xml:space="preserve">3/16x10     </t>
  </si>
  <si>
    <t>0036770</t>
  </si>
  <si>
    <t>1185665</t>
  </si>
  <si>
    <t xml:space="preserve">Stadiometer/Height Rod        </t>
  </si>
  <si>
    <t>DS1100</t>
  </si>
  <si>
    <t xml:space="preserve">Cover Dust f/Eye Wash 109421  </t>
  </si>
  <si>
    <t xml:space="preserve">Replacement </t>
  </si>
  <si>
    <t>1FBE8</t>
  </si>
  <si>
    <t xml:space="preserve">Label Ij Ship Wht 250ct       </t>
  </si>
  <si>
    <t>983932</t>
  </si>
  <si>
    <t>1335544</t>
  </si>
  <si>
    <t xml:space="preserve">Catheter Spray 2.2mm          </t>
  </si>
  <si>
    <t xml:space="preserve">220cm       </t>
  </si>
  <si>
    <t>SC62241</t>
  </si>
  <si>
    <t>9007649</t>
  </si>
  <si>
    <t xml:space="preserve">Needle Disposable Safety      </t>
  </si>
  <si>
    <t xml:space="preserve">18gX1 1/2   </t>
  </si>
  <si>
    <t>SN1815</t>
  </si>
  <si>
    <t>5825025</t>
  </si>
  <si>
    <t xml:space="preserve">Towel Polylined Absorbent     </t>
  </si>
  <si>
    <t>3520CE</t>
  </si>
  <si>
    <t xml:space="preserve">Wite-Out Correction Tape      </t>
  </si>
  <si>
    <t>523193</t>
  </si>
  <si>
    <t>BL-2024</t>
  </si>
  <si>
    <t xml:space="preserve">Lysol Disin Wipes Dual Actn   </t>
  </si>
  <si>
    <t>565074</t>
  </si>
  <si>
    <t xml:space="preserve">Clinitek Status + Analyzer    </t>
  </si>
  <si>
    <t>1780</t>
  </si>
  <si>
    <t xml:space="preserve">Theraputty Blue Heavy         </t>
  </si>
  <si>
    <t xml:space="preserve">5LB         </t>
  </si>
  <si>
    <t>10-0926</t>
  </si>
  <si>
    <t xml:space="preserve">1.5lb       </t>
  </si>
  <si>
    <t>10-0204</t>
  </si>
  <si>
    <t>1315284</t>
  </si>
  <si>
    <t xml:space="preserve">Bupivacaine SDV Inj 30mL PF   </t>
  </si>
  <si>
    <t>55150016830</t>
  </si>
  <si>
    <t>8409168</t>
  </si>
  <si>
    <t xml:space="preserve">Vaseline Petrlm Gauze Sterile </t>
  </si>
  <si>
    <t xml:space="preserve">3"x9"       </t>
  </si>
  <si>
    <t>8884423600</t>
  </si>
  <si>
    <t xml:space="preserve">Scale Pediatric w/ Baby Seat  </t>
  </si>
  <si>
    <t xml:space="preserve">10" Bracket </t>
  </si>
  <si>
    <t>DS4200-10</t>
  </si>
  <si>
    <t xml:space="preserve">Separator Toe Visco-Gel       </t>
  </si>
  <si>
    <t>P31-XL</t>
  </si>
  <si>
    <t>1336329</t>
  </si>
  <si>
    <t>Norepinephrine Bit Inj SDV 4mL</t>
  </si>
  <si>
    <t>67457085204</t>
  </si>
  <si>
    <t xml:space="preserve">273 Basic Stool w/ Back       </t>
  </si>
  <si>
    <t xml:space="preserve">Linen       </t>
  </si>
  <si>
    <t>273-001-856</t>
  </si>
  <si>
    <t>1044293</t>
  </si>
  <si>
    <t xml:space="preserve">Conforming Stretch Gauze Ster </t>
  </si>
  <si>
    <t>DUKALD</t>
  </si>
  <si>
    <t>BR12-21010</t>
  </si>
  <si>
    <t xml:space="preserve">Straw Urine Transfer          </t>
  </si>
  <si>
    <t>11.1240</t>
  </si>
  <si>
    <t>9533157</t>
  </si>
  <si>
    <t xml:space="preserve">65m Sz3     </t>
  </si>
  <si>
    <t>30-DSHS3</t>
  </si>
  <si>
    <t xml:space="preserve">Wipes Skin Prep No-sting      </t>
  </si>
  <si>
    <t>20X50/Ca</t>
  </si>
  <si>
    <t>59420600</t>
  </si>
  <si>
    <t xml:space="preserve">Caster w/Lock                 </t>
  </si>
  <si>
    <t>016-0675-01</t>
  </si>
  <si>
    <t>3210077</t>
  </si>
  <si>
    <t xml:space="preserve">Imodium Multi-Symptom Caplets </t>
  </si>
  <si>
    <t xml:space="preserve">2mg/125mg   </t>
  </si>
  <si>
    <t>302121200</t>
  </si>
  <si>
    <t>1223448</t>
  </si>
  <si>
    <t xml:space="preserve">Dressing Aquacel Ag Foam      </t>
  </si>
  <si>
    <t xml:space="preserve">3x3"        </t>
  </si>
  <si>
    <t>420805</t>
  </si>
  <si>
    <t xml:space="preserve">Pinch Gauge Hydraulic 5x2.5x1 </t>
  </si>
  <si>
    <t xml:space="preserve">50lb        </t>
  </si>
  <si>
    <t>12-0226</t>
  </si>
  <si>
    <t>8902315</t>
  </si>
  <si>
    <t xml:space="preserve">2"x2" 12ply </t>
  </si>
  <si>
    <t>2252</t>
  </si>
  <si>
    <t>1263765</t>
  </si>
  <si>
    <t>Propofol Inj Emulsion SDV 20mL</t>
  </si>
  <si>
    <t xml:space="preserve">10mg/mL     </t>
  </si>
  <si>
    <t>00591213695</t>
  </si>
  <si>
    <t xml:space="preserve">Jacket Scrub Warm-Up 3XL      </t>
  </si>
  <si>
    <t>7675-XXXL</t>
  </si>
  <si>
    <t xml:space="preserve">Forcep Sponge 9-1/2" Plastic  </t>
  </si>
  <si>
    <t>NI16-1037</t>
  </si>
  <si>
    <t>9870456</t>
  </si>
  <si>
    <t>Needle 27gx1-1/2" Prcsgld Gray</t>
  </si>
  <si>
    <t xml:space="preserve">Hypodermic  </t>
  </si>
  <si>
    <t>301629</t>
  </si>
  <si>
    <t>5551853</t>
  </si>
  <si>
    <t xml:space="preserve">Cidex Instrument Soak Tray    </t>
  </si>
  <si>
    <t>J&amp;JAS</t>
  </si>
  <si>
    <t>82010</t>
  </si>
  <si>
    <t xml:space="preserve">Shelf f/ Lab/ Pharma Fridge   </t>
  </si>
  <si>
    <t xml:space="preserve">Ajustable   </t>
  </si>
  <si>
    <t>ABT-FS-G/S26</t>
  </si>
  <si>
    <t>1290909</t>
  </si>
  <si>
    <t xml:space="preserve">Aquaphor Ointment Body Spray  </t>
  </si>
  <si>
    <t>3.7oz/Cn</t>
  </si>
  <si>
    <t>BEIFUT</t>
  </si>
  <si>
    <t>88968</t>
  </si>
  <si>
    <t>1021185</t>
  </si>
  <si>
    <t xml:space="preserve">Surgeons Skin Secret          </t>
  </si>
  <si>
    <t xml:space="preserve">4oz         </t>
  </si>
  <si>
    <t>JAMARK</t>
  </si>
  <si>
    <t>61501010404</t>
  </si>
  <si>
    <t>5665595</t>
  </si>
  <si>
    <t>Durashock Aneroid Family Pract</t>
  </si>
  <si>
    <t xml:space="preserve">Kit         </t>
  </si>
  <si>
    <t>DS58-MC</t>
  </si>
  <si>
    <t xml:space="preserve">Refrigerant PolarPack Brick   </t>
  </si>
  <si>
    <t xml:space="preserve">15oz        </t>
  </si>
  <si>
    <t xml:space="preserve">36/Ca   </t>
  </si>
  <si>
    <t>FPP15</t>
  </si>
  <si>
    <t>8772787</t>
  </si>
  <si>
    <t xml:space="preserve">Touhy Needle Epidural         </t>
  </si>
  <si>
    <t xml:space="preserve">20Gx6"      </t>
  </si>
  <si>
    <t>TU20G601</t>
  </si>
  <si>
    <t>7388387</t>
  </si>
  <si>
    <t xml:space="preserve">Medicine Cup S/S              </t>
  </si>
  <si>
    <t>84920</t>
  </si>
  <si>
    <t>4992643</t>
  </si>
  <si>
    <t xml:space="preserve">Propaq 3 Lead Cable           </t>
  </si>
  <si>
    <t>008-0315-00</t>
  </si>
  <si>
    <t>2771146</t>
  </si>
  <si>
    <t xml:space="preserve">Forcep Tissue 1 X 2 teeth     </t>
  </si>
  <si>
    <t xml:space="preserve">5-1/2" Econ </t>
  </si>
  <si>
    <t>EG6-44</t>
  </si>
  <si>
    <t xml:space="preserve">Stand Instrument 5 Wheels     </t>
  </si>
  <si>
    <t xml:space="preserve">Ss 31-50"   </t>
  </si>
  <si>
    <t>M-20</t>
  </si>
  <si>
    <t xml:space="preserve">Endo-Caddy Sterilizer Single  </t>
  </si>
  <si>
    <t xml:space="preserve">Rigid Scope </t>
  </si>
  <si>
    <t>BR82-11010</t>
  </si>
  <si>
    <t>1207139</t>
  </si>
  <si>
    <t xml:space="preserve">Oxygen Mask Non-Rebreath      </t>
  </si>
  <si>
    <t>1058</t>
  </si>
  <si>
    <t xml:space="preserve">Glove Therapeutic Full Finger </t>
  </si>
  <si>
    <t>NC53023-2</t>
  </si>
  <si>
    <t>7630030</t>
  </si>
  <si>
    <t xml:space="preserve">540ml       </t>
  </si>
  <si>
    <t>6073540</t>
  </si>
  <si>
    <t xml:space="preserve">Band Loops Thera-Band Ltx 12" </t>
  </si>
  <si>
    <t>X-Heavy Blue</t>
  </si>
  <si>
    <t>10-1944</t>
  </si>
  <si>
    <t>1110107</t>
  </si>
  <si>
    <t xml:space="preserve">Tray Laceration               </t>
  </si>
  <si>
    <t>DYNJ03145</t>
  </si>
  <si>
    <t xml:space="preserve">Clorox Disinfect Wipes        </t>
  </si>
  <si>
    <t xml:space="preserve">Fresh Scent </t>
  </si>
  <si>
    <t>821808</t>
  </si>
  <si>
    <t xml:space="preserve">Punctum Silicone Plugs        </t>
  </si>
  <si>
    <t xml:space="preserve">0.7mm       </t>
  </si>
  <si>
    <t>6613-D</t>
  </si>
  <si>
    <t>5203424</t>
  </si>
  <si>
    <t xml:space="preserve">Electrode Resting Tab Style   </t>
  </si>
  <si>
    <t>1915-100</t>
  </si>
  <si>
    <t xml:space="preserve">Needle Holder Mayo Hegar      </t>
  </si>
  <si>
    <t>MH8-46</t>
  </si>
  <si>
    <t>1064640</t>
  </si>
  <si>
    <t xml:space="preserve">Huber Safety Needle/Wing      </t>
  </si>
  <si>
    <t xml:space="preserve">20Gx3/4"    </t>
  </si>
  <si>
    <t>MSY2034</t>
  </si>
  <si>
    <t>4997927</t>
  </si>
  <si>
    <t xml:space="preserve">Diagnostix Aneroid Sphyg Navy </t>
  </si>
  <si>
    <t>700-11AN</t>
  </si>
  <si>
    <t>2480237</t>
  </si>
  <si>
    <t xml:space="preserve">Lidocaine w/EPI Inj MDV N-R   </t>
  </si>
  <si>
    <t>4086762</t>
  </si>
  <si>
    <t xml:space="preserve">Ted Stocking Thigh Hi Ltx     </t>
  </si>
  <si>
    <t xml:space="preserve">High Med    </t>
  </si>
  <si>
    <t xml:space="preserve">6Pr/Cr  </t>
  </si>
  <si>
    <t>3416LF-</t>
  </si>
  <si>
    <t>1173992</t>
  </si>
  <si>
    <t xml:space="preserve">Extension Set MaxPlus Ndls    </t>
  </si>
  <si>
    <t>MP5301-C</t>
  </si>
  <si>
    <t>1140483</t>
  </si>
  <si>
    <t>Basics Green Certif Liqui Soap</t>
  </si>
  <si>
    <t xml:space="preserve">16-oz       </t>
  </si>
  <si>
    <t>1700006044</t>
  </si>
  <si>
    <t>1335343</t>
  </si>
  <si>
    <t xml:space="preserve">Ferrous Sulfate Oral Elixir   </t>
  </si>
  <si>
    <t xml:space="preserve">220mg/5mL   </t>
  </si>
  <si>
    <t>GERIP</t>
  </si>
  <si>
    <t>Q701-16-GCP</t>
  </si>
  <si>
    <t xml:space="preserve">Container Step-on 12 Gal      </t>
  </si>
  <si>
    <t xml:space="preserve">Beige       </t>
  </si>
  <si>
    <t>FG614400BEIG</t>
  </si>
  <si>
    <t>1134964</t>
  </si>
  <si>
    <t xml:space="preserve">Nice &amp; Clean Baby Wipes       </t>
  </si>
  <si>
    <t xml:space="preserve">Unscented   </t>
  </si>
  <si>
    <t>Q70040</t>
  </si>
  <si>
    <t xml:space="preserve">Group B Strep Control         </t>
  </si>
  <si>
    <t>3184</t>
  </si>
  <si>
    <t xml:space="preserve">Glove Dispenser W/Bracket     </t>
  </si>
  <si>
    <t>8550B</t>
  </si>
  <si>
    <t>5556701</t>
  </si>
  <si>
    <t xml:space="preserve">Barrier Protective Goggles    </t>
  </si>
  <si>
    <t>1701</t>
  </si>
  <si>
    <t xml:space="preserve">Sensor Oximax Finger          </t>
  </si>
  <si>
    <t>DS-100A</t>
  </si>
  <si>
    <t xml:space="preserve">Single Tier Locker 1 wide     </t>
  </si>
  <si>
    <t>809631</t>
  </si>
  <si>
    <t xml:space="preserve">Kleenex Facial Flat 2Ply      </t>
  </si>
  <si>
    <t xml:space="preserve">100/Bx      </t>
  </si>
  <si>
    <t xml:space="preserve">5Bx/Pk  </t>
  </si>
  <si>
    <t>333036</t>
  </si>
  <si>
    <t>1012552</t>
  </si>
  <si>
    <t>Pillowcase Economy Tissue Poly</t>
  </si>
  <si>
    <t xml:space="preserve">21x30" Blue </t>
  </si>
  <si>
    <t xml:space="preserve">100Ca   </t>
  </si>
  <si>
    <t>919363</t>
  </si>
  <si>
    <t>5664195</t>
  </si>
  <si>
    <t xml:space="preserve">Hydrocollator Model E-2       </t>
  </si>
  <si>
    <t xml:space="preserve">Each    </t>
  </si>
  <si>
    <t>2802</t>
  </si>
  <si>
    <t xml:space="preserve">Cartridge #96 Black Ink       </t>
  </si>
  <si>
    <t>440520</t>
  </si>
  <si>
    <t>1226780</t>
  </si>
  <si>
    <t xml:space="preserve">Liner Tray Absorbent          </t>
  </si>
  <si>
    <t xml:space="preserve">400/Ca  </t>
  </si>
  <si>
    <t>AT31019B</t>
  </si>
  <si>
    <t>8900243</t>
  </si>
  <si>
    <t xml:space="preserve">AMD Antimicrobial Foam Disc   </t>
  </si>
  <si>
    <t xml:space="preserve">4mm         </t>
  </si>
  <si>
    <t xml:space="preserve">10/Cr   </t>
  </si>
  <si>
    <t>55511AMD</t>
  </si>
  <si>
    <t>1160942</t>
  </si>
  <si>
    <t xml:space="preserve">Gown Activity Bears 20x36     </t>
  </si>
  <si>
    <t>283</t>
  </si>
  <si>
    <t>6770016</t>
  </si>
  <si>
    <t>Gold Bond Ultimate Healing Ltn</t>
  </si>
  <si>
    <t xml:space="preserve">Healing     </t>
  </si>
  <si>
    <t xml:space="preserve">14oz/Bt </t>
  </si>
  <si>
    <t>CHAINC</t>
  </si>
  <si>
    <t>06651</t>
  </si>
  <si>
    <t>1271332</t>
  </si>
  <si>
    <t xml:space="preserve">Bandage Strip Waterseal Ad LF </t>
  </si>
  <si>
    <t xml:space="preserve">3/4"x2.75"  </t>
  </si>
  <si>
    <t>17977</t>
  </si>
  <si>
    <t xml:space="preserve">Disposable 6" Bowls           </t>
  </si>
  <si>
    <t xml:space="preserve">125/Pk  </t>
  </si>
  <si>
    <t>508562</t>
  </si>
  <si>
    <t>6023287</t>
  </si>
  <si>
    <t>Bupivacaine HCL MDV Non-Return</t>
  </si>
  <si>
    <t xml:space="preserve">Jacket Scrub Warm-Up XXL      </t>
  </si>
  <si>
    <t>7675-XXL</t>
  </si>
  <si>
    <t>1222080</t>
  </si>
  <si>
    <t xml:space="preserve">Vaqta Hepatitis A PFS Ped     </t>
  </si>
  <si>
    <t>00006409502</t>
  </si>
  <si>
    <t xml:space="preserve">Brace Wrist D-Ring Left Beige </t>
  </si>
  <si>
    <t xml:space="preserve">SM          </t>
  </si>
  <si>
    <t>A611LS</t>
  </si>
  <si>
    <t>1284883</t>
  </si>
  <si>
    <t xml:space="preserve">Tip Disposable f/ Ear Washer  </t>
  </si>
  <si>
    <t>DREASY</t>
  </si>
  <si>
    <t>TI</t>
  </si>
  <si>
    <t>2760004</t>
  </si>
  <si>
    <t xml:space="preserve">Tape Measure 201 Circumferenc </t>
  </si>
  <si>
    <t xml:space="preserve">Inches      </t>
  </si>
  <si>
    <t>2011817009</t>
  </si>
  <si>
    <t>1026761</t>
  </si>
  <si>
    <t xml:space="preserve">Cefazolin Sodium Inj SDV 10mL </t>
  </si>
  <si>
    <t xml:space="preserve">1gm         </t>
  </si>
  <si>
    <t>00143992490</t>
  </si>
  <si>
    <t>1296430</t>
  </si>
  <si>
    <t xml:space="preserve">CaviWipes Bleach Wipes        </t>
  </si>
  <si>
    <t xml:space="preserve">6"x10.5"    </t>
  </si>
  <si>
    <t xml:space="preserve">90/Cn   </t>
  </si>
  <si>
    <t>METREX</t>
  </si>
  <si>
    <t>13-9100</t>
  </si>
  <si>
    <t>1184454</t>
  </si>
  <si>
    <t xml:space="preserve">Sz 3-7      </t>
  </si>
  <si>
    <t>P1008-C1</t>
  </si>
  <si>
    <t>1229219</t>
  </si>
  <si>
    <t xml:space="preserve">Bin Storage PP Open Stack     </t>
  </si>
  <si>
    <t>30224SCLAR</t>
  </si>
  <si>
    <t>3140019</t>
  </si>
  <si>
    <t xml:space="preserve">INFUSABLE BAG SYSTEM          </t>
  </si>
  <si>
    <t xml:space="preserve">1000CC      </t>
  </si>
  <si>
    <t xml:space="preserve">12/CS   </t>
  </si>
  <si>
    <t>IN900012</t>
  </si>
  <si>
    <t xml:space="preserve">IV Bar Kit f/ Logic Cabinet   </t>
  </si>
  <si>
    <t xml:space="preserve">4'          </t>
  </si>
  <si>
    <t>3858601</t>
  </si>
  <si>
    <t xml:space="preserve">Lysol Citrus Sanit Wipes/110  </t>
  </si>
  <si>
    <t>406019</t>
  </si>
  <si>
    <t xml:space="preserve">Pen Roller Gelink G-2 X-F     </t>
  </si>
  <si>
    <t>790741</t>
  </si>
  <si>
    <t xml:space="preserve">Tube Trach Shiley Lpc#06      </t>
  </si>
  <si>
    <t>6LPC</t>
  </si>
  <si>
    <t>1047098</t>
  </si>
  <si>
    <t xml:space="preserve">Sodium Chloride Inj SDV 10ml  </t>
  </si>
  <si>
    <t>63323018610</t>
  </si>
  <si>
    <t xml:space="preserve">Sodium Chloride Inh 4mL       </t>
  </si>
  <si>
    <t xml:space="preserve">7%          </t>
  </si>
  <si>
    <t>5342407</t>
  </si>
  <si>
    <t>3752605</t>
  </si>
  <si>
    <t xml:space="preserve">Haloperidol Dec Inj SDV       </t>
  </si>
  <si>
    <t xml:space="preserve">50mg/mL     </t>
  </si>
  <si>
    <t>63323046901</t>
  </si>
  <si>
    <t xml:space="preserve">Sz 2-6      </t>
  </si>
  <si>
    <t>P1008-CB1</t>
  </si>
  <si>
    <t xml:space="preserve">Cover Outlet Safety Plastic   </t>
  </si>
  <si>
    <t xml:space="preserve">288/St  </t>
  </si>
  <si>
    <t>286538</t>
  </si>
  <si>
    <t>8952504</t>
  </si>
  <si>
    <t xml:space="preserve">Cape Exam Deluxe Mauve        </t>
  </si>
  <si>
    <t xml:space="preserve">30x21       </t>
  </si>
  <si>
    <t>910516</t>
  </si>
  <si>
    <t xml:space="preserve">Microdrop Urine Dipstick I/II </t>
  </si>
  <si>
    <t xml:space="preserve">10x5ml      </t>
  </si>
  <si>
    <t xml:space="preserve">1/Kt    </t>
  </si>
  <si>
    <t>K064M-10</t>
  </si>
  <si>
    <t>6028241</t>
  </si>
  <si>
    <t xml:space="preserve">Exidine 2%                    </t>
  </si>
  <si>
    <t>29900-204</t>
  </si>
  <si>
    <t xml:space="preserve">Uni-Hanger F/Lead Aprons      </t>
  </si>
  <si>
    <t>16401</t>
  </si>
  <si>
    <t xml:space="preserve">Labels S Pink 1.25x1 50       </t>
  </si>
  <si>
    <t>147801</t>
  </si>
  <si>
    <t xml:space="preserve">Digital     </t>
  </si>
  <si>
    <t>024011</t>
  </si>
  <si>
    <t>1003697</t>
  </si>
  <si>
    <t xml:space="preserve">Mirror U-C All Hand           </t>
  </si>
  <si>
    <t xml:space="preserve">4 1/2"      </t>
  </si>
  <si>
    <t>MIRTEC</t>
  </si>
  <si>
    <t>UC41/2</t>
  </si>
  <si>
    <t xml:space="preserve">Waste Can 20 Qt               </t>
  </si>
  <si>
    <t>TR-20W</t>
  </si>
  <si>
    <t xml:space="preserve">Adapter DS45 w/Large Bulb     </t>
  </si>
  <si>
    <t>1DSAL</t>
  </si>
  <si>
    <t>1141951</t>
  </si>
  <si>
    <t xml:space="preserve">LNCS Sensor f/SpO2 Passport 2 </t>
  </si>
  <si>
    <t>1863</t>
  </si>
  <si>
    <t>3025254</t>
  </si>
  <si>
    <t xml:space="preserve">Central Line Dressing Kit     </t>
  </si>
  <si>
    <t>262834</t>
  </si>
  <si>
    <t>1188484</t>
  </si>
  <si>
    <t xml:space="preserve">Thiamine Hcl Inj MDV 2mL      </t>
  </si>
  <si>
    <t>67457019602</t>
  </si>
  <si>
    <t>1161640</t>
  </si>
  <si>
    <t xml:space="preserve">Cape Exam 3-Ply Mauve         </t>
  </si>
  <si>
    <t>905A</t>
  </si>
  <si>
    <t xml:space="preserve">Cuff Comp. Child Sngl Sys     </t>
  </si>
  <si>
    <t>1881SS</t>
  </si>
  <si>
    <t xml:space="preserve">Cup 4oz Cone Water White      </t>
  </si>
  <si>
    <t>223970</t>
  </si>
  <si>
    <t xml:space="preserve">Multiqual Assay Lev 3         </t>
  </si>
  <si>
    <t>696</t>
  </si>
  <si>
    <t xml:space="preserve">Biohazard Bag Red             </t>
  </si>
  <si>
    <t xml:space="preserve">25"x34"     </t>
  </si>
  <si>
    <t>30x10/Ca</t>
  </si>
  <si>
    <t>R108M</t>
  </si>
  <si>
    <t xml:space="preserve">Forcep Jewelers #1 Straight   </t>
  </si>
  <si>
    <t xml:space="preserve">SS 4-3/4"   </t>
  </si>
  <si>
    <t>BR10-33101</t>
  </si>
  <si>
    <t xml:space="preserve">Cart Only E Cylinder f/Oxygen </t>
  </si>
  <si>
    <t xml:space="preserve">2 Parts     </t>
  </si>
  <si>
    <t>CART101-A</t>
  </si>
  <si>
    <t xml:space="preserve">Kwik Swab Strep Pyogenes      </t>
  </si>
  <si>
    <t>3187</t>
  </si>
  <si>
    <t>576090</t>
  </si>
  <si>
    <t xml:space="preserve">Cups Wax 5oz Pathways         </t>
  </si>
  <si>
    <t xml:space="preserve">Dixie       </t>
  </si>
  <si>
    <t>623893</t>
  </si>
  <si>
    <t>2480609</t>
  </si>
  <si>
    <t xml:space="preserve">Naloxone SYR Needleless N-R   </t>
  </si>
  <si>
    <t xml:space="preserve">1Mg/mL      </t>
  </si>
  <si>
    <t xml:space="preserve">2mL/Ea  </t>
  </si>
  <si>
    <t>76329336901</t>
  </si>
  <si>
    <t xml:space="preserve">Theraputty Hand Exercise      </t>
  </si>
  <si>
    <t xml:space="preserve">Tan 5Lb     </t>
  </si>
  <si>
    <t>10-0995</t>
  </si>
  <si>
    <t xml:space="preserve">Container Gravity f/TPN       </t>
  </si>
  <si>
    <t>2112360</t>
  </si>
  <si>
    <t>1127082</t>
  </si>
  <si>
    <t xml:space="preserve">Criterion CR Surgeons Glove   </t>
  </si>
  <si>
    <t xml:space="preserve">Size 7.0    </t>
  </si>
  <si>
    <t>PTMEDI</t>
  </si>
  <si>
    <t>CR-SG130-7.0</t>
  </si>
  <si>
    <t>4638254</t>
  </si>
  <si>
    <t xml:space="preserve">Catheter Greer Seroma Teflon  </t>
  </si>
  <si>
    <t xml:space="preserve">14gx3.5"    </t>
  </si>
  <si>
    <t>GR-1035</t>
  </si>
  <si>
    <t>1319097</t>
  </si>
  <si>
    <t xml:space="preserve">Lidocaine HCl Inj MDV 10mL    </t>
  </si>
  <si>
    <t>55150025110</t>
  </si>
  <si>
    <t>024-910</t>
  </si>
  <si>
    <t xml:space="preserve">Handle f/Forcep Biopsy Univ   </t>
  </si>
  <si>
    <t>90-7575</t>
  </si>
  <si>
    <t>4990644</t>
  </si>
  <si>
    <t xml:space="preserve">Forcep Splinter Plain         </t>
  </si>
  <si>
    <t xml:space="preserve">4-1/2"      </t>
  </si>
  <si>
    <t>MAGMED</t>
  </si>
  <si>
    <t>10-2410</t>
  </si>
  <si>
    <t xml:space="preserve">Swabsticks Alcohol Sterile    </t>
  </si>
  <si>
    <t xml:space="preserve">250/Ca  </t>
  </si>
  <si>
    <t>MDS093810</t>
  </si>
  <si>
    <t xml:space="preserve">Crash Cart Full Drawer -DR321 </t>
  </si>
  <si>
    <t xml:space="preserve">Brkawy Red  </t>
  </si>
  <si>
    <t>AM10MC-ER-B-DR321</t>
  </si>
  <si>
    <t>1149486</t>
  </si>
  <si>
    <t xml:space="preserve">Splint Cast Gypsona Xfast     </t>
  </si>
  <si>
    <t xml:space="preserve">3"x15"      </t>
  </si>
  <si>
    <t>30-7390</t>
  </si>
  <si>
    <t xml:space="preserve">Electrode ECG Snap            </t>
  </si>
  <si>
    <t xml:space="preserve">3x20/Pk </t>
  </si>
  <si>
    <t>068100010002</t>
  </si>
  <si>
    <t>3950138</t>
  </si>
  <si>
    <t>SafeTGard Dispenser Toilet Cvr</t>
  </si>
  <si>
    <t>GEOPAC</t>
  </si>
  <si>
    <t>57710</t>
  </si>
  <si>
    <t>1241570</t>
  </si>
  <si>
    <t xml:space="preserve">Stethoscope Ltmn Clssc3       </t>
  </si>
  <si>
    <t xml:space="preserve">Rainbow 27" </t>
  </si>
  <si>
    <t>5806</t>
  </si>
  <si>
    <t>7293654</t>
  </si>
  <si>
    <t xml:space="preserve">Otoscope Pneum W/o Spec       </t>
  </si>
  <si>
    <t xml:space="preserve">3.5V        </t>
  </si>
  <si>
    <t>20201</t>
  </si>
  <si>
    <t>1179385</t>
  </si>
  <si>
    <t xml:space="preserve">WoundSeal MD Nose Bleed       </t>
  </si>
  <si>
    <t>NPS061</t>
  </si>
  <si>
    <t>1133610</t>
  </si>
  <si>
    <t xml:space="preserve">Applicator Cotton Tip St      </t>
  </si>
  <si>
    <t xml:space="preserve">3" Wood     </t>
  </si>
  <si>
    <t>31-848</t>
  </si>
  <si>
    <t xml:space="preserve">2.5lb       </t>
  </si>
  <si>
    <t>10-0206</t>
  </si>
  <si>
    <t>1222910</t>
  </si>
  <si>
    <t>Dexamethasone Sod Pho 10mL MDV</t>
  </si>
  <si>
    <t xml:space="preserve">10Mg/mL     </t>
  </si>
  <si>
    <t>67457042010</t>
  </si>
  <si>
    <t>5654903</t>
  </si>
  <si>
    <t xml:space="preserve">Neopro PF Synth LF Glove Exm  </t>
  </si>
  <si>
    <t>Green Medium</t>
  </si>
  <si>
    <t>NPG-888-M</t>
  </si>
  <si>
    <t>3076286</t>
  </si>
  <si>
    <t xml:space="preserve">Brace Knee Hinged Black Large </t>
  </si>
  <si>
    <t xml:space="preserve">16"-18"     </t>
  </si>
  <si>
    <t>2333LG</t>
  </si>
  <si>
    <t>5550133</t>
  </si>
  <si>
    <t xml:space="preserve">OrthoGlass Comfort Roll       </t>
  </si>
  <si>
    <t xml:space="preserve">2x15        </t>
  </si>
  <si>
    <t>7344102</t>
  </si>
  <si>
    <t>8950217</t>
  </si>
  <si>
    <t xml:space="preserve">Exam Cape Tissue 3Ply Blue    </t>
  </si>
  <si>
    <t>918407</t>
  </si>
  <si>
    <t>2881688</t>
  </si>
  <si>
    <t>Msk Proc Face Loop Adlt Pdprnt</t>
  </si>
  <si>
    <t xml:space="preserve">PedPrint    </t>
  </si>
  <si>
    <t>AT771141</t>
  </si>
  <si>
    <t xml:space="preserve">Splint Finger Curved          </t>
  </si>
  <si>
    <t>49-3203-000</t>
  </si>
  <si>
    <t xml:space="preserve">6lb         </t>
  </si>
  <si>
    <t>10-0210</t>
  </si>
  <si>
    <t xml:space="preserve">Hamper Linen w/Tilt Lid       </t>
  </si>
  <si>
    <t xml:space="preserve">Square      </t>
  </si>
  <si>
    <t>4512</t>
  </si>
  <si>
    <t>1202924</t>
  </si>
  <si>
    <t xml:space="preserve">Table Paper Encore Smooth     </t>
  </si>
  <si>
    <t>980914</t>
  </si>
  <si>
    <t xml:space="preserve">First Aid Kit Travel          </t>
  </si>
  <si>
    <t xml:space="preserve">68 Piece    </t>
  </si>
  <si>
    <t>7107</t>
  </si>
  <si>
    <t xml:space="preserve">Holder Needle Halsey Smooth   </t>
  </si>
  <si>
    <t xml:space="preserve">5"          </t>
  </si>
  <si>
    <t>20-1750</t>
  </si>
  <si>
    <t xml:space="preserve">WINDEX SPRAY BOTTLE           </t>
  </si>
  <si>
    <t xml:space="preserve">32 oz       </t>
  </si>
  <si>
    <t>347930</t>
  </si>
  <si>
    <t xml:space="preserve">Sign"Caution Radiat Material" </t>
  </si>
  <si>
    <t>024-948</t>
  </si>
  <si>
    <t xml:space="preserve">Swab Nasopharyngeal Nylon     </t>
  </si>
  <si>
    <t xml:space="preserve">Flocked     </t>
  </si>
  <si>
    <t>23600950</t>
  </si>
  <si>
    <t>1184456</t>
  </si>
  <si>
    <t xml:space="preserve">Sz 10-14    </t>
  </si>
  <si>
    <t>P1008-C3</t>
  </si>
  <si>
    <t xml:space="preserve">Tape Acetate Invisibl 3/4"    </t>
  </si>
  <si>
    <t xml:space="preserve">Refill      </t>
  </si>
  <si>
    <t xml:space="preserve">16Rl/Pk </t>
  </si>
  <si>
    <t>473576</t>
  </si>
  <si>
    <t>9880145</t>
  </si>
  <si>
    <t xml:space="preserve">Instant Cold Pk Non Sweat Lrg </t>
  </si>
  <si>
    <t>11440-012</t>
  </si>
  <si>
    <t>1197434</t>
  </si>
  <si>
    <t xml:space="preserve">Leg Straps Deluxe Fabric 24"  </t>
  </si>
  <si>
    <t>150507</t>
  </si>
  <si>
    <t xml:space="preserve">Forcep Mosquito Halsted-Micro </t>
  </si>
  <si>
    <t xml:space="preserve">5" Cvd      </t>
  </si>
  <si>
    <t>BR12-22312</t>
  </si>
  <si>
    <t xml:space="preserve">Meter Test Blood Glucose      </t>
  </si>
  <si>
    <t xml:space="preserve">Verio       </t>
  </si>
  <si>
    <t>023194</t>
  </si>
  <si>
    <t xml:space="preserve">Expo Small Dry-Erase Marker   </t>
  </si>
  <si>
    <t xml:space="preserve">Refill  </t>
  </si>
  <si>
    <t>592255</t>
  </si>
  <si>
    <t>3453230</t>
  </si>
  <si>
    <t xml:space="preserve">Epipen Junior Twin Pack       </t>
  </si>
  <si>
    <t>49502050102</t>
  </si>
  <si>
    <t xml:space="preserve">Blood Gas Kit                 </t>
  </si>
  <si>
    <t>4660P-1</t>
  </si>
  <si>
    <t xml:space="preserve">Needle APS Dry Ndlng Pink Tip </t>
  </si>
  <si>
    <t xml:space="preserve">.30x50mm    </t>
  </si>
  <si>
    <t>11-0338</t>
  </si>
  <si>
    <t>2730022</t>
  </si>
  <si>
    <t xml:space="preserve">Mepitel Dress Non-Adh SIL     </t>
  </si>
  <si>
    <t xml:space="preserve">2"x3"       </t>
  </si>
  <si>
    <t>290599</t>
  </si>
  <si>
    <t xml:space="preserve">Pant Scrub Disp               </t>
  </si>
  <si>
    <t xml:space="preserve">2XL Blue    </t>
  </si>
  <si>
    <t>NON27203XXL</t>
  </si>
  <si>
    <t>5824362</t>
  </si>
  <si>
    <t xml:space="preserve">Thermometer Rec Digital Clin  </t>
  </si>
  <si>
    <t xml:space="preserve">REC F CLIN  </t>
  </si>
  <si>
    <t>16811-100R</t>
  </si>
  <si>
    <t xml:space="preserve">Specimen Cup Sterile          </t>
  </si>
  <si>
    <t>4930A</t>
  </si>
  <si>
    <t>3901869</t>
  </si>
  <si>
    <t xml:space="preserve">Dynamometer Hand Hydrauli     </t>
  </si>
  <si>
    <t xml:space="preserve">JAMAR       </t>
  </si>
  <si>
    <t>12-0240</t>
  </si>
  <si>
    <t>2488793</t>
  </si>
  <si>
    <t>Magnesium Sulf Inj SYR Non-Ret</t>
  </si>
  <si>
    <t>00409175410</t>
  </si>
  <si>
    <t>5734217</t>
  </si>
  <si>
    <t xml:space="preserve">Lidocaine Top Soln Glass      </t>
  </si>
  <si>
    <t xml:space="preserve">50ml/Bt </t>
  </si>
  <si>
    <t>1350547</t>
  </si>
  <si>
    <t>9331103</t>
  </si>
  <si>
    <t>Ulti-Med O.R.Towel Sterile Blu</t>
  </si>
  <si>
    <t>17"x27" Blue</t>
  </si>
  <si>
    <t>CT-04B</t>
  </si>
  <si>
    <t xml:space="preserve">Tea Earl Grey Bigelow         </t>
  </si>
  <si>
    <t>GMT6082</t>
  </si>
  <si>
    <t>1136822</t>
  </si>
  <si>
    <t xml:space="preserve">Sign:Caution,Oxygen 10x14     </t>
  </si>
  <si>
    <t xml:space="preserve">Vinyl       </t>
  </si>
  <si>
    <t>VWRSC</t>
  </si>
  <si>
    <t>94006-852</t>
  </si>
  <si>
    <t>2882103</t>
  </si>
  <si>
    <t xml:space="preserve">Sz 8 Brown  </t>
  </si>
  <si>
    <t>2D73TP80</t>
  </si>
  <si>
    <t>3784075</t>
  </si>
  <si>
    <t xml:space="preserve">#5          </t>
  </si>
  <si>
    <t>1040405</t>
  </si>
  <si>
    <t>6923769</t>
  </si>
  <si>
    <t xml:space="preserve">CPR Assistance Pack           </t>
  </si>
  <si>
    <t>21-008</t>
  </si>
  <si>
    <t xml:space="preserve">Scissors Iris Disp Cvd        </t>
  </si>
  <si>
    <t>4.5" Sterile</t>
  </si>
  <si>
    <t>96-2507</t>
  </si>
  <si>
    <t>1140455</t>
  </si>
  <si>
    <t>Profore Dressing Four Layer LF</t>
  </si>
  <si>
    <t>66020626</t>
  </si>
  <si>
    <t xml:space="preserve">Durashock w/Cuff Adult        </t>
  </si>
  <si>
    <t>DS45-10</t>
  </si>
  <si>
    <t>1317182</t>
  </si>
  <si>
    <t xml:space="preserve">Heparin Sod Porc Inj MDV 1mL  </t>
  </si>
  <si>
    <t xml:space="preserve">10MU/mL     </t>
  </si>
  <si>
    <t>5037569</t>
  </si>
  <si>
    <t>6430277</t>
  </si>
  <si>
    <t xml:space="preserve">Kleenex Anti-Viral Tissue     </t>
  </si>
  <si>
    <t xml:space="preserve">Facial      </t>
  </si>
  <si>
    <t xml:space="preserve">68/Bx   </t>
  </si>
  <si>
    <t>25836</t>
  </si>
  <si>
    <t>9332268</t>
  </si>
  <si>
    <t xml:space="preserve">Wet Wipes Adult               </t>
  </si>
  <si>
    <t xml:space="preserve">9"x13"      </t>
  </si>
  <si>
    <t xml:space="preserve">64/Pk   </t>
  </si>
  <si>
    <t>7720</t>
  </si>
  <si>
    <t>6430540</t>
  </si>
  <si>
    <t>Cottonelle Bath Tissue Coreles</t>
  </si>
  <si>
    <t>4.0" x 3.94"</t>
  </si>
  <si>
    <t>7001</t>
  </si>
  <si>
    <t xml:space="preserve">Pin Push Clear                </t>
  </si>
  <si>
    <t>825265</t>
  </si>
  <si>
    <t xml:space="preserve">Sodium Bicarbonate Powder     </t>
  </si>
  <si>
    <t xml:space="preserve">500 grams   </t>
  </si>
  <si>
    <t>7941-500G</t>
  </si>
  <si>
    <t xml:space="preserve">Mr.Clean Floor Cleaner        </t>
  </si>
  <si>
    <t xml:space="preserve">1Gal        </t>
  </si>
  <si>
    <t>133663</t>
  </si>
  <si>
    <t>6020246</t>
  </si>
  <si>
    <t xml:space="preserve">Prep Pad Electrode w/ Pumis   </t>
  </si>
  <si>
    <t>B59800</t>
  </si>
  <si>
    <t>1000886</t>
  </si>
  <si>
    <t xml:space="preserve">Forcep Alligator Economy      </t>
  </si>
  <si>
    <t xml:space="preserve">5-1/2"      </t>
  </si>
  <si>
    <t>JINSTR</t>
  </si>
  <si>
    <t>100-0886</t>
  </si>
  <si>
    <t xml:space="preserve">Sanitizer Foam Quik-Care      </t>
  </si>
  <si>
    <t>6000098</t>
  </si>
  <si>
    <t>1126072</t>
  </si>
  <si>
    <t>760-11ABKHS</t>
  </si>
  <si>
    <t xml:space="preserve">Suture Pds Mono Vio Cp2       </t>
  </si>
  <si>
    <t xml:space="preserve">2-0 27"     </t>
  </si>
  <si>
    <t xml:space="preserve">36/Bx   </t>
  </si>
  <si>
    <t>Z969H</t>
  </si>
  <si>
    <t xml:space="preserve">12 GAL STORAGE BOX            </t>
  </si>
  <si>
    <t>859245</t>
  </si>
  <si>
    <t xml:space="preserve">Binder Abdominal 12"          </t>
  </si>
  <si>
    <t xml:space="preserve">LG          </t>
  </si>
  <si>
    <t>79-89327</t>
  </si>
  <si>
    <t xml:space="preserve">Theraputty Medium Green       </t>
  </si>
  <si>
    <t>10-0925</t>
  </si>
  <si>
    <t>5660560</t>
  </si>
  <si>
    <t>Speculum Vaginal KleenSpec LED</t>
  </si>
  <si>
    <t>59001-LED</t>
  </si>
  <si>
    <t>1500101</t>
  </si>
  <si>
    <t xml:space="preserve">Xylocaine Plain 2% SDV        </t>
  </si>
  <si>
    <t xml:space="preserve">5mL MPF     </t>
  </si>
  <si>
    <t>63323049507</t>
  </si>
  <si>
    <t>1500111</t>
  </si>
  <si>
    <t xml:space="preserve">Sensorcaine Plain MDV 50mL    </t>
  </si>
  <si>
    <t>63323046757</t>
  </si>
  <si>
    <t>3124756</t>
  </si>
  <si>
    <t xml:space="preserve">Mirror Defogger               </t>
  </si>
  <si>
    <t xml:space="preserve">1qt         </t>
  </si>
  <si>
    <t>SULTAN</t>
  </si>
  <si>
    <t>20902</t>
  </si>
  <si>
    <t>4628672</t>
  </si>
  <si>
    <t xml:space="preserve">Condoms Lubricated Assort     </t>
  </si>
  <si>
    <t>5300</t>
  </si>
  <si>
    <t>1127081</t>
  </si>
  <si>
    <t xml:space="preserve">Size 6.5    </t>
  </si>
  <si>
    <t>CR-SG130-6.5</t>
  </si>
  <si>
    <t xml:space="preserve">Tubing Disposable f/Endoscope </t>
  </si>
  <si>
    <t>100160</t>
  </si>
  <si>
    <t xml:space="preserve">Pad Lock Numbered Seal Yellow </t>
  </si>
  <si>
    <t>7903</t>
  </si>
  <si>
    <t xml:space="preserve">Label "Neo-Synephrine"        </t>
  </si>
  <si>
    <t xml:space="preserve">1.5x.5"     </t>
  </si>
  <si>
    <t>LAN-72D100</t>
  </si>
  <si>
    <t>1219353</t>
  </si>
  <si>
    <t xml:space="preserve">Splint Wrist Cock-Up Lace     </t>
  </si>
  <si>
    <t xml:space="preserve">Lft/Md      </t>
  </si>
  <si>
    <t>79-87355</t>
  </si>
  <si>
    <t xml:space="preserve">E. Coli Swab                  </t>
  </si>
  <si>
    <t>3164</t>
  </si>
  <si>
    <t>1167111</t>
  </si>
  <si>
    <t xml:space="preserve">Catheter Word Bartholin Kit   </t>
  </si>
  <si>
    <t>MEDGYN</t>
  </si>
  <si>
    <t>022719</t>
  </si>
  <si>
    <t>1269450</t>
  </si>
  <si>
    <t xml:space="preserve">Jelly Lubricating E-Z Pkt     </t>
  </si>
  <si>
    <t xml:space="preserve">5gm         </t>
  </si>
  <si>
    <t xml:space="preserve">150/Bx  </t>
  </si>
  <si>
    <t>MACSUP</t>
  </si>
  <si>
    <t>000305</t>
  </si>
  <si>
    <t>7775057</t>
  </si>
  <si>
    <t xml:space="preserve">Steth Ltmn Blue 2Hd Ltwt2     </t>
  </si>
  <si>
    <t>2452</t>
  </si>
  <si>
    <t>7618856</t>
  </si>
  <si>
    <t xml:space="preserve">Ethyl Chloride Fine Spray     </t>
  </si>
  <si>
    <t xml:space="preserve">Glass       </t>
  </si>
  <si>
    <t>00386000104</t>
  </si>
  <si>
    <t>1235386</t>
  </si>
  <si>
    <t xml:space="preserve">Dickinson'S Witch Hazel       </t>
  </si>
  <si>
    <t xml:space="preserve">8oz/Bt  </t>
  </si>
  <si>
    <t>4459004</t>
  </si>
  <si>
    <t>1127153</t>
  </si>
  <si>
    <t xml:space="preserve">Scale Floor Digital           </t>
  </si>
  <si>
    <t xml:space="preserve">400Lbs      </t>
  </si>
  <si>
    <t>HS-BSF100-5</t>
  </si>
  <si>
    <t>1411092</t>
  </si>
  <si>
    <t xml:space="preserve">Drape Minor Procedure Sterile </t>
  </si>
  <si>
    <t xml:space="preserve">24x26in     </t>
  </si>
  <si>
    <t>D1092</t>
  </si>
  <si>
    <t xml:space="preserve">Suture Nylon Dsm13/C-3        </t>
  </si>
  <si>
    <t xml:space="preserve">4/0 18"     </t>
  </si>
  <si>
    <t>A699N</t>
  </si>
  <si>
    <t>1305078</t>
  </si>
  <si>
    <t xml:space="preserve">Basket For Sphyg              </t>
  </si>
  <si>
    <t>952-025</t>
  </si>
  <si>
    <t xml:space="preserve">DVD-R Media Spindle           </t>
  </si>
  <si>
    <t xml:space="preserve">4.7GB       </t>
  </si>
  <si>
    <t>492432</t>
  </si>
  <si>
    <t>5831412</t>
  </si>
  <si>
    <t xml:space="preserve">Crystal Gentian Violet 2%     </t>
  </si>
  <si>
    <t>WAVE</t>
  </si>
  <si>
    <t>583A-16OZ</t>
  </si>
  <si>
    <t>3150034</t>
  </si>
  <si>
    <t xml:space="preserve">Surguard3 Safety Needle       </t>
  </si>
  <si>
    <t xml:space="preserve">20gx1.5     </t>
  </si>
  <si>
    <t>SG3-2038</t>
  </si>
  <si>
    <t>1264441</t>
  </si>
  <si>
    <t xml:space="preserve">Renuzyme Foam Spray           </t>
  </si>
  <si>
    <t>61301604584</t>
  </si>
  <si>
    <t xml:space="preserve">Catheter 100% Sil Foley 30ML  </t>
  </si>
  <si>
    <t xml:space="preserve">22Fr        </t>
  </si>
  <si>
    <t>DYND11535</t>
  </si>
  <si>
    <t xml:space="preserve">Wet Ones Antibacterial W/Aloe </t>
  </si>
  <si>
    <t>2835742</t>
  </si>
  <si>
    <t>3678951</t>
  </si>
  <si>
    <t xml:space="preserve">Sticker Captain America       </t>
  </si>
  <si>
    <t>Asst 2.5x2.5</t>
  </si>
  <si>
    <t>PS616</t>
  </si>
  <si>
    <t xml:space="preserve">Warmer Gel Single UL Listed   </t>
  </si>
  <si>
    <t xml:space="preserve">2.5" White  </t>
  </si>
  <si>
    <t>GW116</t>
  </si>
  <si>
    <t xml:space="preserve">Delta-net Stockinet           </t>
  </si>
  <si>
    <t xml:space="preserve">6"x25yd     </t>
  </si>
  <si>
    <t xml:space="preserve">Rl      </t>
  </si>
  <si>
    <t>6866</t>
  </si>
  <si>
    <t xml:space="preserve">Container Sterilite 6qt       </t>
  </si>
  <si>
    <t>MM1642</t>
  </si>
  <si>
    <t>5841453</t>
  </si>
  <si>
    <t>Charging Base Surgical Clipper</t>
  </si>
  <si>
    <t>CAH4414</t>
  </si>
  <si>
    <t>1190471</t>
  </si>
  <si>
    <t xml:space="preserve">Life Trace Gel Ultrasound     </t>
  </si>
  <si>
    <t xml:space="preserve">5Ltr w/Disp </t>
  </si>
  <si>
    <t>4061-</t>
  </si>
  <si>
    <t>7118379</t>
  </si>
  <si>
    <t xml:space="preserve">Barrier Dressing Duoderm      </t>
  </si>
  <si>
    <t xml:space="preserve">6X6Str      </t>
  </si>
  <si>
    <t>187661</t>
  </si>
  <si>
    <t>2212372</t>
  </si>
  <si>
    <t xml:space="preserve">Stethoscope Adscope Lvn 2Hd   </t>
  </si>
  <si>
    <t xml:space="preserve">22" Adlt    </t>
  </si>
  <si>
    <t>609LV</t>
  </si>
  <si>
    <t>1296515</t>
  </si>
  <si>
    <t>Lidocaine HCl SDV 5mL Pre-Free</t>
  </si>
  <si>
    <t>00143959425</t>
  </si>
  <si>
    <t xml:space="preserve">BILING WET FLOOR SIGN         </t>
  </si>
  <si>
    <t>499012</t>
  </si>
  <si>
    <t xml:space="preserve">Tray Unit, Medical,SS         </t>
  </si>
  <si>
    <t xml:space="preserve">30"-40"     </t>
  </si>
  <si>
    <t>P-65</t>
  </si>
  <si>
    <t xml:space="preserve">Cart Wire 5-Shelf 18x48x72"   </t>
  </si>
  <si>
    <t xml:space="preserve">w/Casters   </t>
  </si>
  <si>
    <t>R184872CC-5</t>
  </si>
  <si>
    <t>1235843</t>
  </si>
  <si>
    <t xml:space="preserve">Gown Exam Disposable 42x50"   </t>
  </si>
  <si>
    <t xml:space="preserve">2X-3X Blue  </t>
  </si>
  <si>
    <t>65336</t>
  </si>
  <si>
    <t>1298003</t>
  </si>
  <si>
    <t xml:space="preserve">Data Logger Refrig/ Freez     </t>
  </si>
  <si>
    <t>2 Btl Probes</t>
  </si>
  <si>
    <t>6441</t>
  </si>
  <si>
    <t>9875906</t>
  </si>
  <si>
    <t xml:space="preserve">Safetyglide Syringe 3cc       </t>
  </si>
  <si>
    <t xml:space="preserve">22x1-1/2"   </t>
  </si>
  <si>
    <t>305906</t>
  </si>
  <si>
    <t xml:space="preserve">Sponge Scotch-Brite Natural   </t>
  </si>
  <si>
    <t xml:space="preserve">Paper/Agave </t>
  </si>
  <si>
    <t>667257</t>
  </si>
  <si>
    <t xml:space="preserve">Trach Tube Inner Cannula      </t>
  </si>
  <si>
    <t xml:space="preserve">SZ#4        </t>
  </si>
  <si>
    <t xml:space="preserve">1/BX    </t>
  </si>
  <si>
    <t>4DCFN</t>
  </si>
  <si>
    <t xml:space="preserve">Labels Phenylephrine Violet   </t>
  </si>
  <si>
    <t xml:space="preserve">100mcg/ml   </t>
  </si>
  <si>
    <t>LAN-81D100</t>
  </si>
  <si>
    <t xml:space="preserve">FILE,STEP,MESH,BLACK          </t>
  </si>
  <si>
    <t>346411</t>
  </si>
  <si>
    <t xml:space="preserve">Thermometer Digital Flex Tip  </t>
  </si>
  <si>
    <t xml:space="preserve">9seconds    </t>
  </si>
  <si>
    <t>15-736-000</t>
  </si>
  <si>
    <t>1195540</t>
  </si>
  <si>
    <t xml:space="preserve">Medi-Aire Bio Refill          </t>
  </si>
  <si>
    <t xml:space="preserve">Bt      </t>
  </si>
  <si>
    <t>7008A</t>
  </si>
  <si>
    <t>1081933</t>
  </si>
  <si>
    <t xml:space="preserve">Bupivacaine Epi Inj SDV 10mL  </t>
  </si>
  <si>
    <t xml:space="preserve">.5%/1:200M  </t>
  </si>
  <si>
    <t>00409904501</t>
  </si>
  <si>
    <t>2487957</t>
  </si>
  <si>
    <t xml:space="preserve">Sodium Bicarb Inj Abj LFS N-R </t>
  </si>
  <si>
    <t xml:space="preserve">4.2%        </t>
  </si>
  <si>
    <t>00409553434</t>
  </si>
  <si>
    <t>1209084</t>
  </si>
  <si>
    <t xml:space="preserve">Syringe Single w/QFT          </t>
  </si>
  <si>
    <t xml:space="preserve">Tri-Pak     </t>
  </si>
  <si>
    <t>SSS-CTP-QFT</t>
  </si>
  <si>
    <t>1152667</t>
  </si>
  <si>
    <t xml:space="preserve">Flo-Sensor f/PB100            </t>
  </si>
  <si>
    <t xml:space="preserve">Generic     </t>
  </si>
  <si>
    <t>SDIDIA</t>
  </si>
  <si>
    <t>29-8011</t>
  </si>
  <si>
    <t>6003193</t>
  </si>
  <si>
    <t xml:space="preserve">Mask Oxygen 7' Tubing         </t>
  </si>
  <si>
    <t>001210</t>
  </si>
  <si>
    <t>3484276</t>
  </si>
  <si>
    <t xml:space="preserve">Ear Curette Magnifier         </t>
  </si>
  <si>
    <t>2265</t>
  </si>
  <si>
    <t>4490040</t>
  </si>
  <si>
    <t>68909</t>
  </si>
  <si>
    <t xml:space="preserve">Rack Sundry Jar Acrylic Clear </t>
  </si>
  <si>
    <t xml:space="preserve">24X7-1/2    </t>
  </si>
  <si>
    <t>T-88</t>
  </si>
  <si>
    <t>1500092</t>
  </si>
  <si>
    <t xml:space="preserve">Xylocaine w/Epi MDV 20mL      </t>
  </si>
  <si>
    <t>63323048227</t>
  </si>
  <si>
    <t>1137492</t>
  </si>
  <si>
    <t xml:space="preserve">IV Admin Gemini 20-Drop       </t>
  </si>
  <si>
    <t>10010453</t>
  </si>
  <si>
    <t>1313212</t>
  </si>
  <si>
    <t xml:space="preserve">Wipes Disinfectant Oxivir I   </t>
  </si>
  <si>
    <t xml:space="preserve">160/Pk  </t>
  </si>
  <si>
    <t>100850923</t>
  </si>
  <si>
    <t>9530813</t>
  </si>
  <si>
    <t xml:space="preserve">Kelly Hemostat Straight       </t>
  </si>
  <si>
    <t xml:space="preserve">5 1/2"      </t>
  </si>
  <si>
    <t>V97-36</t>
  </si>
  <si>
    <t>7003336</t>
  </si>
  <si>
    <t xml:space="preserve">CPR-2 BVM Adult Mask          </t>
  </si>
  <si>
    <t>MRCMED</t>
  </si>
  <si>
    <t>1056004</t>
  </si>
  <si>
    <t>1248925</t>
  </si>
  <si>
    <t xml:space="preserve">Thermometer Dual Refrig/Frzr  </t>
  </si>
  <si>
    <t xml:space="preserve">2Bt Probe   </t>
  </si>
  <si>
    <t>4306</t>
  </si>
  <si>
    <t>1068309</t>
  </si>
  <si>
    <t xml:space="preserve">Stool 5 Legs                  </t>
  </si>
  <si>
    <t>270-001-312</t>
  </si>
  <si>
    <t>9406714</t>
  </si>
  <si>
    <t xml:space="preserve">Ext Set 6",Male LL,Fem Luer   </t>
  </si>
  <si>
    <t xml:space="preserve">Slide Clamp </t>
  </si>
  <si>
    <t>MX448L</t>
  </si>
  <si>
    <t>1048583</t>
  </si>
  <si>
    <t xml:space="preserve">Sodium Chloride INJ MDV 30ml  </t>
  </si>
  <si>
    <t xml:space="preserve">0.9%BACT    </t>
  </si>
  <si>
    <t>00409196607</t>
  </si>
  <si>
    <t>6595550</t>
  </si>
  <si>
    <t>Catheter Foley 5cc.18fr. Infec</t>
  </si>
  <si>
    <t>0165SI18</t>
  </si>
  <si>
    <t xml:space="preserve">Pessary Ringknob W/O sprt     </t>
  </si>
  <si>
    <t xml:space="preserve">3.50" Sz7   </t>
  </si>
  <si>
    <t>30-RK7</t>
  </si>
  <si>
    <t>7802799</t>
  </si>
  <si>
    <t xml:space="preserve">Angiocath 18g X 1.16          </t>
  </si>
  <si>
    <t>381144</t>
  </si>
  <si>
    <t>5551775</t>
  </si>
  <si>
    <t xml:space="preserve">Tape Deltalite Conf Fbgl Pnk  </t>
  </si>
  <si>
    <t>6054</t>
  </si>
  <si>
    <t>4201531</t>
  </si>
  <si>
    <t>79-87353</t>
  </si>
  <si>
    <t>1276855</t>
  </si>
  <si>
    <t xml:space="preserve">Tetracaine HCL Ophth Sol 4mL  </t>
  </si>
  <si>
    <t>5294491</t>
  </si>
  <si>
    <t>2770531</t>
  </si>
  <si>
    <t xml:space="preserve">Triamcinolone Acetonide Cream </t>
  </si>
  <si>
    <t xml:space="preserve">0.025%      </t>
  </si>
  <si>
    <t xml:space="preserve">15Gm/Tb </t>
  </si>
  <si>
    <t>1092337</t>
  </si>
  <si>
    <t>3722117</t>
  </si>
  <si>
    <t xml:space="preserve">Stack Finger Splint           </t>
  </si>
  <si>
    <t xml:space="preserve">SZ-4        </t>
  </si>
  <si>
    <t>9121-04</t>
  </si>
  <si>
    <t xml:space="preserve">HOOK,JUMBO,ADHESIVE,3M CO     </t>
  </si>
  <si>
    <t>394761</t>
  </si>
  <si>
    <t>13Dram Green</t>
  </si>
  <si>
    <t xml:space="preserve">320/Ca  </t>
  </si>
  <si>
    <t>24013</t>
  </si>
  <si>
    <t xml:space="preserve">Syringe Dual w/QFT            </t>
  </si>
  <si>
    <t xml:space="preserve">Quad-Pak    </t>
  </si>
  <si>
    <t>SDS-CTP-QFT</t>
  </si>
  <si>
    <t>2770763</t>
  </si>
  <si>
    <t xml:space="preserve">Ceftriaxone f/Inj SDV         </t>
  </si>
  <si>
    <t xml:space="preserve">500Mg/Vl    </t>
  </si>
  <si>
    <t>3664513</t>
  </si>
  <si>
    <t xml:space="preserve">Marker f/Cassette "Elite"     </t>
  </si>
  <si>
    <t xml:space="preserve">Rt&amp;Lft      </t>
  </si>
  <si>
    <t xml:space="preserve">1/St    </t>
  </si>
  <si>
    <t>50163</t>
  </si>
  <si>
    <t>1148634</t>
  </si>
  <si>
    <t>Bag Biohazard Red 1.2mil 30x36</t>
  </si>
  <si>
    <t xml:space="preserve">Blk Print   </t>
  </si>
  <si>
    <t>F145</t>
  </si>
  <si>
    <t xml:space="preserve">IV Pole SS 4-Leg Caster       </t>
  </si>
  <si>
    <t>FHC1410-2</t>
  </si>
  <si>
    <t>1278543</t>
  </si>
  <si>
    <t>Calibrated V-Lok Inflation Sys</t>
  </si>
  <si>
    <t>1820</t>
  </si>
  <si>
    <t xml:space="preserve">Binder Trading Card Ofc Depot </t>
  </si>
  <si>
    <t>181095</t>
  </si>
  <si>
    <t xml:space="preserve">Cups Plastic SOLO Galaxy      </t>
  </si>
  <si>
    <t xml:space="preserve">12oz        </t>
  </si>
  <si>
    <t>1385461</t>
  </si>
  <si>
    <t xml:space="preserve">Board Cork 18x24 Oak Frame    </t>
  </si>
  <si>
    <t>836547</t>
  </si>
  <si>
    <t xml:space="preserve">Tube Holder Red 100mm         </t>
  </si>
  <si>
    <t>f/Centrifuge</t>
  </si>
  <si>
    <t>7713031</t>
  </si>
  <si>
    <t xml:space="preserve">Cobalt M    </t>
  </si>
  <si>
    <t>7675-M</t>
  </si>
  <si>
    <t xml:space="preserve">Spot Vision Screener VS100    </t>
  </si>
  <si>
    <t xml:space="preserve">Set         </t>
  </si>
  <si>
    <t>VS100S-B</t>
  </si>
  <si>
    <t>5700883</t>
  </si>
  <si>
    <t>Secondary IV Administration Se</t>
  </si>
  <si>
    <t xml:space="preserve">40"         </t>
  </si>
  <si>
    <t>AMSIPL</t>
  </si>
  <si>
    <t>1078050</t>
  </si>
  <si>
    <t>UNIMID</t>
  </si>
  <si>
    <t>KIT-CW</t>
  </si>
  <si>
    <t xml:space="preserve">Digi Finger Sleeves 55"       </t>
  </si>
  <si>
    <t>A8689</t>
  </si>
  <si>
    <t xml:space="preserve">Wastebasket Trash PP 3.25gal  </t>
  </si>
  <si>
    <t>195343</t>
  </si>
  <si>
    <t xml:space="preserve">Pant Scrub Lady Cargo 4Pkt XL </t>
  </si>
  <si>
    <t>Petite Black</t>
  </si>
  <si>
    <t>2249-015-XLP</t>
  </si>
  <si>
    <t>1085399</t>
  </si>
  <si>
    <t xml:space="preserve">Foot Switch F/ 1250 &amp; 2250    </t>
  </si>
  <si>
    <t>BV-1253B</t>
  </si>
  <si>
    <t xml:space="preserve">Benedryl Chldrns Allrgy Rlf   </t>
  </si>
  <si>
    <t xml:space="preserve">12.5mg      </t>
  </si>
  <si>
    <t>5233176</t>
  </si>
  <si>
    <t>9533364</t>
  </si>
  <si>
    <t xml:space="preserve">3.25" Sz6   </t>
  </si>
  <si>
    <t>30-RKS6</t>
  </si>
  <si>
    <t xml:space="preserve">Accessory Kit Rapid Rivets    </t>
  </si>
  <si>
    <t xml:space="preserve">1/4"        </t>
  </si>
  <si>
    <t>Z0-3293</t>
  </si>
  <si>
    <t xml:space="preserve">Tea Breakfast Blend Bigelow   </t>
  </si>
  <si>
    <t>GMT6080</t>
  </si>
  <si>
    <t xml:space="preserve">Cuff Blood Pressure XL        </t>
  </si>
  <si>
    <t>MDS9773</t>
  </si>
  <si>
    <t xml:space="preserve">Cannula Nasal CO2 f/Loflo     </t>
  </si>
  <si>
    <t xml:space="preserve">Ped         </t>
  </si>
  <si>
    <t>3468PED-00</t>
  </si>
  <si>
    <t>1092654</t>
  </si>
  <si>
    <t xml:space="preserve">Gel Warmer Single Ul Listed   </t>
  </si>
  <si>
    <t>GW108</t>
  </si>
  <si>
    <t xml:space="preserve">Electrode Ekg Invisatrace     </t>
  </si>
  <si>
    <t>1680-001</t>
  </si>
  <si>
    <t xml:space="preserve">Anesthesia Tape Blank         </t>
  </si>
  <si>
    <t>White 333/Rl</t>
  </si>
  <si>
    <t>ANW-B</t>
  </si>
  <si>
    <t>1517229</t>
  </si>
  <si>
    <t xml:space="preserve">Disposable Tweezers           </t>
  </si>
  <si>
    <t>MEDIQ</t>
  </si>
  <si>
    <t>77233</t>
  </si>
  <si>
    <t xml:space="preserve">Storage Bins                  </t>
  </si>
  <si>
    <t>30239BLUE</t>
  </si>
  <si>
    <t>7776732</t>
  </si>
  <si>
    <t>Stethoscope Ltmn Blk 2Hd Ltwt2</t>
  </si>
  <si>
    <t>2450</t>
  </si>
  <si>
    <t>9206293</t>
  </si>
  <si>
    <t xml:space="preserve">4X30"       </t>
  </si>
  <si>
    <t>72430</t>
  </si>
  <si>
    <t>8910028</t>
  </si>
  <si>
    <t xml:space="preserve">Accu-Chek Performa Test Strip </t>
  </si>
  <si>
    <t>BIODYN</t>
  </si>
  <si>
    <t>07299702001</t>
  </si>
  <si>
    <t xml:space="preserve">Pacific Handy Box Cutter      </t>
  </si>
  <si>
    <t>906890</t>
  </si>
  <si>
    <t>5825144</t>
  </si>
  <si>
    <t xml:space="preserve">Canister Guardian Hard        </t>
  </si>
  <si>
    <t xml:space="preserve">1200CC      </t>
  </si>
  <si>
    <t>65651-896</t>
  </si>
  <si>
    <t>2487453</t>
  </si>
  <si>
    <t>Lidocaine/Epi MDV Non-Returnbl</t>
  </si>
  <si>
    <t>1142714</t>
  </si>
  <si>
    <t xml:space="preserve">Stethoscope Disposable        </t>
  </si>
  <si>
    <t>MDS9543</t>
  </si>
  <si>
    <t xml:space="preserve">Walther Dilator/Cath Set 5"   </t>
  </si>
  <si>
    <t xml:space="preserve">12-38Fr Fem </t>
  </si>
  <si>
    <t xml:space="preserve">14/St   </t>
  </si>
  <si>
    <t>BR66-29110</t>
  </si>
  <si>
    <t>7310444</t>
  </si>
  <si>
    <t xml:space="preserve">#10         </t>
  </si>
  <si>
    <t>V6008TR-10</t>
  </si>
  <si>
    <t xml:space="preserve">Chemo Block Spill Kit         </t>
  </si>
  <si>
    <t>DP5016K</t>
  </si>
  <si>
    <t>1046982</t>
  </si>
  <si>
    <t xml:space="preserve">Bupivacaine HCL SDV PF        </t>
  </si>
  <si>
    <t xml:space="preserve">0.25% 30mL  </t>
  </si>
  <si>
    <t>00409115902</t>
  </si>
  <si>
    <t>1314473</t>
  </si>
  <si>
    <t xml:space="preserve">Bupivacaine HCL SDV 30ml PF   </t>
  </si>
  <si>
    <t xml:space="preserve">0.75%       </t>
  </si>
  <si>
    <t>55150017230</t>
  </si>
  <si>
    <t xml:space="preserve">Jacket Unisex Warm-Up Cobalt  </t>
  </si>
  <si>
    <t>7675-S</t>
  </si>
  <si>
    <t>1271419</t>
  </si>
  <si>
    <t xml:space="preserve">Bulb Only Baum                </t>
  </si>
  <si>
    <t>1893</t>
  </si>
  <si>
    <t>1285653</t>
  </si>
  <si>
    <t xml:space="preserve">Sani-Cloth Prime Large        </t>
  </si>
  <si>
    <t xml:space="preserve">6x6.75      </t>
  </si>
  <si>
    <t xml:space="preserve">160/Cn  </t>
  </si>
  <si>
    <t>P25372</t>
  </si>
  <si>
    <t xml:space="preserve">Dressing Cutimed Sorbact WCL  </t>
  </si>
  <si>
    <t xml:space="preserve">8x8"        </t>
  </si>
  <si>
    <t>7266205</t>
  </si>
  <si>
    <t>1244663</t>
  </si>
  <si>
    <t xml:space="preserve">Diphenhydramine HCL Caplets   </t>
  </si>
  <si>
    <t xml:space="preserve">25mg        </t>
  </si>
  <si>
    <t>RELONE</t>
  </si>
  <si>
    <t>36961802501</t>
  </si>
  <si>
    <t>4378576</t>
  </si>
  <si>
    <t xml:space="preserve">TSA 5% Sheep Blood/EMB        </t>
  </si>
  <si>
    <t>1272</t>
  </si>
  <si>
    <t xml:space="preserve">Thermometer Digital Alarm     </t>
  </si>
  <si>
    <t>Refrigerator</t>
  </si>
  <si>
    <t>ACC821REFV</t>
  </si>
  <si>
    <t>1271560</t>
  </si>
  <si>
    <t xml:space="preserve">Kinesiology Tape 30M          </t>
  </si>
  <si>
    <t>27631</t>
  </si>
  <si>
    <t xml:space="preserve">Sensor Clip Pediatric         </t>
  </si>
  <si>
    <t xml:space="preserve">Finger      </t>
  </si>
  <si>
    <t>2360-000</t>
  </si>
  <si>
    <t>7827028</t>
  </si>
  <si>
    <t xml:space="preserve">Nose Clips                    </t>
  </si>
  <si>
    <t>29-7964</t>
  </si>
  <si>
    <t xml:space="preserve">Tootsie Rolls Asst            </t>
  </si>
  <si>
    <t xml:space="preserve">28oz        </t>
  </si>
  <si>
    <t>423725</t>
  </si>
  <si>
    <t>9871639</t>
  </si>
  <si>
    <t xml:space="preserve">25x1"       </t>
  </si>
  <si>
    <t>305125</t>
  </si>
  <si>
    <t>3492946</t>
  </si>
  <si>
    <t xml:space="preserve">Chemobloc Nitrile PF LF Glove </t>
  </si>
  <si>
    <t xml:space="preserve">Blue Med    </t>
  </si>
  <si>
    <t>CT5072G-</t>
  </si>
  <si>
    <t xml:space="preserve">Multiqual Assay Lev 1         </t>
  </si>
  <si>
    <t>694</t>
  </si>
  <si>
    <t xml:space="preserve">Pilling Forcep Ring Lng Strt  </t>
  </si>
  <si>
    <t xml:space="preserve">12-5/8"     </t>
  </si>
  <si>
    <t>841010</t>
  </si>
  <si>
    <t xml:space="preserve">Thermal Paper Z-Fold          </t>
  </si>
  <si>
    <t xml:space="preserve">12Pk/Ca </t>
  </si>
  <si>
    <t>9100-026-01</t>
  </si>
  <si>
    <t>6353856</t>
  </si>
  <si>
    <t xml:space="preserve">Stand For Hem-907             </t>
  </si>
  <si>
    <t>MARSHA</t>
  </si>
  <si>
    <t>HEM-907-STAND</t>
  </si>
  <si>
    <t xml:space="preserve">Cup PerfecTouch               </t>
  </si>
  <si>
    <t>251849</t>
  </si>
  <si>
    <t>1098719</t>
  </si>
  <si>
    <t xml:space="preserve">Costar Reagent Reservoir      </t>
  </si>
  <si>
    <t>4870</t>
  </si>
  <si>
    <t>1245655</t>
  </si>
  <si>
    <t xml:space="preserve">Admin Set Back Check Valve    </t>
  </si>
  <si>
    <t xml:space="preserve">105" 20Drp  </t>
  </si>
  <si>
    <t>ZYNMED</t>
  </si>
  <si>
    <t>B2-70072</t>
  </si>
  <si>
    <t>1203700</t>
  </si>
  <si>
    <t xml:space="preserve">Gauze Rolled 2" Sterile       </t>
  </si>
  <si>
    <t>452</t>
  </si>
  <si>
    <t>5664508</t>
  </si>
  <si>
    <t xml:space="preserve">Opthalmoscope Halog Coaxial   </t>
  </si>
  <si>
    <t xml:space="preserve">3.5v        </t>
  </si>
  <si>
    <t>11730</t>
  </si>
  <si>
    <t>7770505</t>
  </si>
  <si>
    <t xml:space="preserve">Stapler Precise Titanium 5Ct  </t>
  </si>
  <si>
    <t xml:space="preserve">REG Arcuat  </t>
  </si>
  <si>
    <t>DS-5</t>
  </si>
  <si>
    <t>2882366</t>
  </si>
  <si>
    <t xml:space="preserve">Cover Mayo Stand Sterile      </t>
  </si>
  <si>
    <t xml:space="preserve">29.5x55in   </t>
  </si>
  <si>
    <t>8339</t>
  </si>
  <si>
    <t>3674757</t>
  </si>
  <si>
    <t xml:space="preserve">Sticker SpongeBob 2           </t>
  </si>
  <si>
    <t>PS269</t>
  </si>
  <si>
    <t>1531024</t>
  </si>
  <si>
    <t xml:space="preserve">Nasal Cannula Curved Flare    </t>
  </si>
  <si>
    <t xml:space="preserve">7'          </t>
  </si>
  <si>
    <t>001320</t>
  </si>
  <si>
    <t>20.5x24x3.75</t>
  </si>
  <si>
    <t>MR24-8MH</t>
  </si>
  <si>
    <t xml:space="preserve">SS 4-1/2"   </t>
  </si>
  <si>
    <t>MH6-304</t>
  </si>
  <si>
    <t xml:space="preserve">Bin Interlocking              </t>
  </si>
  <si>
    <t xml:space="preserve">9x6x2       </t>
  </si>
  <si>
    <t>11063</t>
  </si>
  <si>
    <t xml:space="preserve">Patient Cable Red Links       </t>
  </si>
  <si>
    <t xml:space="preserve">1-Ft        </t>
  </si>
  <si>
    <t>2365</t>
  </si>
  <si>
    <t xml:space="preserve">Seracult Plus Developer       </t>
  </si>
  <si>
    <t>37701500</t>
  </si>
  <si>
    <t xml:space="preserve">Protector Toe Visco-GEL       </t>
  </si>
  <si>
    <t>P82-XL</t>
  </si>
  <si>
    <t xml:space="preserve">500lb cap   </t>
  </si>
  <si>
    <t>RIS100</t>
  </si>
  <si>
    <t>5070026</t>
  </si>
  <si>
    <t xml:space="preserve">Needle Safety Huber Whin      </t>
  </si>
  <si>
    <t xml:space="preserve">20Gx0.75"   </t>
  </si>
  <si>
    <t>573112</t>
  </si>
  <si>
    <t xml:space="preserve">Cutlery Knife Hvymed Wht      </t>
  </si>
  <si>
    <t>780845</t>
  </si>
  <si>
    <t>1152723</t>
  </si>
  <si>
    <t xml:space="preserve">Dressing Xeroform Petrolatum  </t>
  </si>
  <si>
    <t>8884433605</t>
  </si>
  <si>
    <t>7614004</t>
  </si>
  <si>
    <t xml:space="preserve">Ethyl Chloride Med Spray Gls  </t>
  </si>
  <si>
    <t xml:space="preserve">3.5oz/ea    </t>
  </si>
  <si>
    <t>00386000103</t>
  </si>
  <si>
    <t>2883178</t>
  </si>
  <si>
    <t xml:space="preserve">Laceration Tray W/Prep        </t>
  </si>
  <si>
    <t>25004-020</t>
  </si>
  <si>
    <t>6063207</t>
  </si>
  <si>
    <t xml:space="preserve">Neuropen Holding Device       </t>
  </si>
  <si>
    <t xml:space="preserve">W/NEUTP     </t>
  </si>
  <si>
    <t>NT0100</t>
  </si>
  <si>
    <t>4992016</t>
  </si>
  <si>
    <t xml:space="preserve">Adscope Steth 609 Series      </t>
  </si>
  <si>
    <t xml:space="preserve">Teal        </t>
  </si>
  <si>
    <t>609TL</t>
  </si>
  <si>
    <t>1236230</t>
  </si>
  <si>
    <t xml:space="preserve">Contour Blood Glucose Strips  </t>
  </si>
  <si>
    <t>ASCCIA</t>
  </si>
  <si>
    <t>7090</t>
  </si>
  <si>
    <t>1084361</t>
  </si>
  <si>
    <t xml:space="preserve">Tray Instrument SS w/Lid      </t>
  </si>
  <si>
    <t xml:space="preserve">8.x4        </t>
  </si>
  <si>
    <t>COMMED</t>
  </si>
  <si>
    <t>5749</t>
  </si>
  <si>
    <t>1028344</t>
  </si>
  <si>
    <t xml:space="preserve">Maxi-Dispenz Glove Box Holder </t>
  </si>
  <si>
    <t>Clear Triple</t>
  </si>
  <si>
    <t>CCG3061282S</t>
  </si>
  <si>
    <t xml:space="preserve">Glove Edema 3/4 Finger        </t>
  </si>
  <si>
    <t>Right Medium</t>
  </si>
  <si>
    <t>NC53225</t>
  </si>
  <si>
    <t>1146107</t>
  </si>
  <si>
    <t>Stocking T.E.D. Regular Length</t>
  </si>
  <si>
    <t xml:space="preserve">Size Small  </t>
  </si>
  <si>
    <t>3130LF</t>
  </si>
  <si>
    <t xml:space="preserve">4 Color     </t>
  </si>
  <si>
    <t>434207</t>
  </si>
  <si>
    <t>4996136</t>
  </si>
  <si>
    <t xml:space="preserve">Stethoscope Dual Head         </t>
  </si>
  <si>
    <t>MS-70031</t>
  </si>
  <si>
    <t xml:space="preserve">Booties Slideboard Bigfoot    </t>
  </si>
  <si>
    <t xml:space="preserve">Up to Sz 24 </t>
  </si>
  <si>
    <t>BIGFOOTBOOTIES</t>
  </si>
  <si>
    <t>8950278</t>
  </si>
  <si>
    <t xml:space="preserve">Rose PF NIT, Glove Starmed    </t>
  </si>
  <si>
    <t xml:space="preserve">X-Large     </t>
  </si>
  <si>
    <t xml:space="preserve">180/Bx  </t>
  </si>
  <si>
    <t>SEMPER</t>
  </si>
  <si>
    <t>SMNR205</t>
  </si>
  <si>
    <t>7777904</t>
  </si>
  <si>
    <t>Stethoscope Ltmn Blue 1Hd Slct</t>
  </si>
  <si>
    <t>2298</t>
  </si>
  <si>
    <t>1046844</t>
  </si>
  <si>
    <t xml:space="preserve">Epinephrine Inj ABJ LFS Syr   </t>
  </si>
  <si>
    <t xml:space="preserve">1:10m       </t>
  </si>
  <si>
    <t>00409492134</t>
  </si>
  <si>
    <t>1248898</t>
  </si>
  <si>
    <t>IV Start Kit w/ PDI Prevantics</t>
  </si>
  <si>
    <t>01-8000C</t>
  </si>
  <si>
    <t xml:space="preserve">Connector Female Metal Screg  </t>
  </si>
  <si>
    <t xml:space="preserve">f/BP Cuff   </t>
  </si>
  <si>
    <t>07-325-060</t>
  </si>
  <si>
    <t>1162063</t>
  </si>
  <si>
    <t xml:space="preserve">Electrode Resting Tab         </t>
  </si>
  <si>
    <t>RT-41</t>
  </si>
  <si>
    <t>9533214</t>
  </si>
  <si>
    <t xml:space="preserve">2.25" Sz3   </t>
  </si>
  <si>
    <t>30-GD3</t>
  </si>
  <si>
    <t>9900638</t>
  </si>
  <si>
    <t xml:space="preserve">Sterile OR Towel Blue Disp.   </t>
  </si>
  <si>
    <t xml:space="preserve">Sterile     </t>
  </si>
  <si>
    <t>MEDCI</t>
  </si>
  <si>
    <t>80-2002</t>
  </si>
  <si>
    <t xml:space="preserve">Self-Inking Micro Mssge Dater </t>
  </si>
  <si>
    <t>421118</t>
  </si>
  <si>
    <t>1160819</t>
  </si>
  <si>
    <t xml:space="preserve">Monocryl Plus Violet P-3      </t>
  </si>
  <si>
    <t xml:space="preserve">5-0 18"     </t>
  </si>
  <si>
    <t>MCP463G</t>
  </si>
  <si>
    <t>1114716</t>
  </si>
  <si>
    <t xml:space="preserve">Iogel Electrodes 2.5cc        </t>
  </si>
  <si>
    <t>5000022</t>
  </si>
  <si>
    <t>5822916</t>
  </si>
  <si>
    <t>Click Seal Contr Formalin 20mL</t>
  </si>
  <si>
    <t xml:space="preserve">20ML        </t>
  </si>
  <si>
    <t xml:space="preserve">128/Ca  </t>
  </si>
  <si>
    <t>CL20</t>
  </si>
  <si>
    <t xml:space="preserve">Acu-Punch Kit                 </t>
  </si>
  <si>
    <t>PK420</t>
  </si>
  <si>
    <t xml:space="preserve">Foot Stool Crutch Tips        </t>
  </si>
  <si>
    <t xml:space="preserve">4/PK    </t>
  </si>
  <si>
    <t>077</t>
  </si>
  <si>
    <t>2924</t>
  </si>
  <si>
    <t>1226789</t>
  </si>
  <si>
    <t xml:space="preserve">Mask Surg Fog-Free Anti Glare </t>
  </si>
  <si>
    <t>AT74635-I</t>
  </si>
  <si>
    <t xml:space="preserve">Shirt Scrub Navy Large        </t>
  </si>
  <si>
    <t>6786-L</t>
  </si>
  <si>
    <t xml:space="preserve">Spandage Latex Free 10yds     </t>
  </si>
  <si>
    <t xml:space="preserve">Size 12     </t>
  </si>
  <si>
    <t>MT12</t>
  </si>
  <si>
    <t xml:space="preserve">Coffee GMT Pumpkin Spice      </t>
  </si>
  <si>
    <t>GMT6758</t>
  </si>
  <si>
    <t>1256276</t>
  </si>
  <si>
    <t>05-5400</t>
  </si>
  <si>
    <t>6065797</t>
  </si>
  <si>
    <t xml:space="preserve">Scale Electronic              </t>
  </si>
  <si>
    <t xml:space="preserve">Baby        </t>
  </si>
  <si>
    <t>3341321008</t>
  </si>
  <si>
    <t>8907281</t>
  </si>
  <si>
    <t xml:space="preserve">Removal Suture Skin           </t>
  </si>
  <si>
    <t>66200-</t>
  </si>
  <si>
    <t>1948540</t>
  </si>
  <si>
    <t xml:space="preserve">Needle Aluminum Hub           </t>
  </si>
  <si>
    <t xml:space="preserve">25gx2"      </t>
  </si>
  <si>
    <t>8881200441</t>
  </si>
  <si>
    <t>7775253</t>
  </si>
  <si>
    <t xml:space="preserve">Removal Precise Staple        </t>
  </si>
  <si>
    <t>SR-1</t>
  </si>
  <si>
    <t>4766255</t>
  </si>
  <si>
    <t xml:space="preserve">WaveSense Presto Sys Kit      </t>
  </si>
  <si>
    <t>AGAMAT</t>
  </si>
  <si>
    <t>8000-02649</t>
  </si>
  <si>
    <t xml:space="preserve">Panel Binder Univ.62-82       </t>
  </si>
  <si>
    <t xml:space="preserve">15"         </t>
  </si>
  <si>
    <t>79-92149</t>
  </si>
  <si>
    <t xml:space="preserve">DOORSTOP,BIG FOOT,BEIGE       </t>
  </si>
  <si>
    <t>681331</t>
  </si>
  <si>
    <t xml:space="preserve">Rin Cutter Blade For 06-4     </t>
  </si>
  <si>
    <t xml:space="preserve">152         </t>
  </si>
  <si>
    <t>06-4153</t>
  </si>
  <si>
    <t>2881242</t>
  </si>
  <si>
    <t>Bandage Self Close Elast LF St</t>
  </si>
  <si>
    <t xml:space="preserve">2"x5.8yd    </t>
  </si>
  <si>
    <t>23593-12LF</t>
  </si>
  <si>
    <t>1317025</t>
  </si>
  <si>
    <t>Carbamide Ear Wax Removal Drop</t>
  </si>
  <si>
    <t xml:space="preserve">6.5%        </t>
  </si>
  <si>
    <t>5233-024</t>
  </si>
  <si>
    <t>6357425</t>
  </si>
  <si>
    <t xml:space="preserve">1lb         </t>
  </si>
  <si>
    <t>10-0203</t>
  </si>
  <si>
    <t>MEDSTAR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</si>
  <si>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</si>
  <si>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</si>
  <si>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</si>
  <si>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</si>
  <si>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</si>
  <si>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</si>
  <si>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</si>
  <si>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</si>
  <si>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</si>
  <si>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</si>
  <si>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</si>
  <si>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</si>
  <si>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</si>
  <si>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</si>
  <si>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</si>
  <si>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</si>
  <si>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Drop-ship only</t>
  </si>
  <si>
    <t>Manufacturers back order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</si>
  <si>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</si>
  <si>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</si>
  <si>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</si>
  <si>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</si>
  <si>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Demand increase - converted to stock</t>
  </si>
  <si>
    <t>Status</t>
  </si>
  <si>
    <t>Monthly Demand - Denver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</si>
  <si>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</si>
  <si>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</si>
  <si>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</si>
  <si>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</si>
  <si>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</si>
  <si>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Q4</t>
  </si>
  <si>
    <t>Q3</t>
  </si>
  <si>
    <t xml:space="preserve">Q2 </t>
  </si>
  <si>
    <t>Q1</t>
  </si>
  <si>
    <t>Network Fill Rate</t>
  </si>
  <si>
    <t>Primary Fill Rate</t>
  </si>
  <si>
    <t>Quarter</t>
  </si>
  <si>
    <t>MEDSTAR -  Quarterly Fill Rate Trend</t>
  </si>
  <si>
    <t>Stock Status</t>
  </si>
  <si>
    <t>Corporate non-stock</t>
  </si>
  <si>
    <t>Non-stock in the Primary DC</t>
  </si>
  <si>
    <t>Stocked in the Primary DC</t>
  </si>
  <si>
    <t>MEDSTAR Item Impact Summary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</si>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</sst>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4" fillId="7" borderId="0"/>
    <xf numFmtId="0" fontId="20" fillId="7" borderId="0"/>
    <xf numFmtId="9" fontId="20" fillId="7" borderId="0" applyFont="0" applyFill="0" applyBorder="0" applyAlignment="0" applyProtection="0"/>
  </cellStyleXfs>
  <cellXfs count="91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1" xfId="0" applyBorder="1"/>
    <xf numFmtId="0" fontId="19" fillId="7" borderId="1" xfId="1" applyFont="1" applyFill="1" applyBorder="1" applyAlignment="1">
      <alignment wrapText="1"/>
    </xf>
    <xf numFmtId="0" fontId="20" fillId="7" borderId="0" xfId="2"/>
    <xf numFmtId="10" fontId="21" fillId="7" borderId="1" xfId="3" applyNumberFormat="1" applyFont="1" applyFill="1" applyBorder="1" applyAlignment="1">
      <alignment vertical="center"/>
    </xf>
    <xf numFmtId="0" fontId="2" fillId="7" borderId="1" xfId="2" applyFont="1" applyFill="1" applyBorder="1"/>
    <xf numFmtId="10" fontId="4" fillId="7" borderId="1" xfId="2" applyNumberFormat="1" applyFont="1" applyFill="1" applyBorder="1" applyAlignment="1">
      <alignment vertical="center"/>
    </xf>
    <xf numFmtId="3" fontId="4" fillId="7" borderId="1" xfId="2" applyNumberFormat="1" applyFont="1" applyFill="1" applyBorder="1" applyAlignment="1">
      <alignment vertical="center"/>
    </xf>
    <xf numFmtId="0" fontId="2" fillId="7" borderId="1" xfId="2" applyFont="1" applyBorder="1"/>
    <xf numFmtId="0" fontId="22" fillId="3" borderId="1" xfId="2" applyFont="1" applyFill="1" applyBorder="1" applyAlignment="1">
      <alignment horizontal="center" wrapText="1"/>
    </xf>
    <xf numFmtId="0" fontId="20" fillId="7" borderId="1" xfId="2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3" xfId="0" applyNumberFormat="1" applyBorder="1"/>
    <xf numFmtId="0" fontId="24" fillId="3" borderId="17" xfId="0" applyFont="1" applyFill="1" applyBorder="1" applyAlignment="1">
      <alignment horizontal="left" wrapText="1"/>
    </xf>
    <xf numFmtId="0" fontId="24" fillId="3" borderId="18" xfId="0" applyFont="1" applyFill="1" applyBorder="1" applyAlignment="1">
      <alignment horizontal="left" wrapText="1"/>
    </xf>
    <xf numFmtId="0" fontId="24" fillId="3" borderId="19" xfId="0" applyFont="1" applyFill="1" applyBorder="1" applyAlignment="1">
      <alignment horizontal="left" wrapText="1"/>
    </xf>
    <xf numFmtId="0" fontId="0" fillId="9" borderId="24" xfId="0" applyFill="1" applyBorder="1" applyAlignment="1">
      <alignment horizontal="left"/>
    </xf>
    <xf numFmtId="0" fontId="0" fillId="9" borderId="24" xfId="0" applyNumberFormat="1" applyFill="1" applyBorder="1"/>
    <xf numFmtId="0" fontId="0" fillId="9" borderId="25" xfId="0" applyNumberFormat="1" applyFill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0" fillId="7" borderId="2" xfId="2" applyBorder="1" applyAlignment="1">
      <alignment horizontal="center"/>
    </xf>
    <xf numFmtId="0" fontId="20" fillId="7" borderId="0" xfId="2" applyBorder="1" applyAlignment="1">
      <alignment horizontal="center"/>
    </xf>
    <xf numFmtId="0" fontId="20" fillId="7" borderId="7" xfId="2" applyBorder="1" applyAlignment="1">
      <alignment horizontal="center" vertical="center"/>
    </xf>
    <xf numFmtId="0" fontId="20" fillId="7" borderId="8" xfId="2" applyBorder="1" applyAlignment="1">
      <alignment horizontal="center" vertical="center"/>
    </xf>
    <xf numFmtId="0" fontId="20" fillId="7" borderId="1" xfId="2" applyBorder="1" applyAlignment="1">
      <alignment horizontal="center" vertical="center"/>
    </xf>
    <xf numFmtId="0" fontId="23" fillId="7" borderId="3" xfId="2" applyFont="1" applyBorder="1" applyAlignment="1">
      <alignment horizontal="center"/>
    </xf>
    <xf numFmtId="0" fontId="23" fillId="7" borderId="6" xfId="2" applyFont="1" applyBorder="1" applyAlignment="1">
      <alignment horizontal="center"/>
    </xf>
    <xf numFmtId="0" fontId="22" fillId="3" borderId="5" xfId="2" applyFont="1" applyFill="1" applyBorder="1" applyAlignment="1">
      <alignment horizontal="center"/>
    </xf>
    <xf numFmtId="0" fontId="22" fillId="3" borderId="4" xfId="2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26" fillId="0" borderId="8" xfId="0" applyFont="1" applyBorder="1" applyAlignment="1">
      <alignment horizontal="left"/>
    </xf>
    <xf numFmtId="0" fontId="26" fillId="0" borderId="8" xfId="0" applyNumberFormat="1" applyFont="1" applyBorder="1"/>
    <xf numFmtId="0" fontId="26" fillId="0" borderId="23" xfId="0" applyNumberFormat="1" applyFont="1" applyBorder="1"/>
    <xf numFmtId="0" fontId="26" fillId="0" borderId="10" xfId="0" applyFont="1" applyBorder="1" applyAlignment="1">
      <alignment horizontal="left"/>
    </xf>
    <xf numFmtId="0" fontId="26" fillId="0" borderId="10" xfId="0" applyNumberFormat="1" applyFont="1" applyBorder="1"/>
    <xf numFmtId="0" fontId="26" fillId="0" borderId="11" xfId="0" applyNumberFormat="1" applyFont="1" applyBorder="1"/>
    <xf numFmtId="0" fontId="26" fillId="0" borderId="1" xfId="0" applyFont="1" applyBorder="1" applyAlignment="1">
      <alignment horizontal="left"/>
    </xf>
    <xf numFmtId="0" fontId="26" fillId="0" borderId="1" xfId="0" applyNumberFormat="1" applyFont="1" applyBorder="1"/>
    <xf numFmtId="0" fontId="26" fillId="0" borderId="13" xfId="0" applyNumberFormat="1" applyFont="1" applyBorder="1"/>
    <xf numFmtId="0" fontId="25" fillId="0" borderId="15" xfId="0" applyFont="1" applyBorder="1" applyAlignment="1">
      <alignment horizontal="left"/>
    </xf>
    <xf numFmtId="0" fontId="25" fillId="0" borderId="15" xfId="0" applyNumberFormat="1" applyFont="1" applyBorder="1"/>
    <xf numFmtId="0" fontId="25" fillId="0" borderId="16" xfId="0" applyNumberFormat="1" applyFont="1" applyBorder="1"/>
    <xf numFmtId="0" fontId="25" fillId="0" borderId="7" xfId="0" applyFont="1" applyBorder="1" applyAlignment="1">
      <alignment horizontal="left"/>
    </xf>
    <xf numFmtId="0" fontId="25" fillId="0" borderId="7" xfId="0" applyNumberFormat="1" applyFont="1" applyBorder="1"/>
    <xf numFmtId="0" fontId="25" fillId="0" borderId="21" xfId="0" applyNumberFormat="1" applyFont="1" applyBorder="1"/>
    <xf numFmtId="0" fontId="27" fillId="0" borderId="26" xfId="0" applyFont="1" applyBorder="1" applyAlignment="1">
      <alignment horizontal="center"/>
    </xf>
    <xf numFmtId="0" fontId="23" fillId="7" borderId="3" xfId="2" applyFont="1" applyBorder="1" applyAlignment="1"/>
  </cellXfs>
  <cellStyles count="4">
    <cellStyle name="Normal" xfId="0" builtinId="0"/>
    <cellStyle name="Normal 2" xfId="2" xr:uid="{02C0293E-1B21-4DA2-8895-B8D213C4ADE4}"/>
    <cellStyle name="Normal_Item Detail" xfId="1" xr:uid="{034CECC6-7DCA-4AE3-99A2-777692E0EAF3}"/>
    <cellStyle name="Percent 2" xfId="3" xr:uid="{107B6DEE-4FA7-4515-8C51-221D727A5A02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MEDSTAR - 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Trend'!$N$9:$O$13</c:f>
              <c:multiLvlStrCache>
                <c:ptCount val="5"/>
                <c:lvl>
                  <c:pt idx="0">
                    <c:v>Q1</c:v>
                  </c:pt>
                  <c:pt idx="1">
                    <c:v>Q2 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Trend'!$P$3:$P$13</c15:sqref>
                  </c15:fullRef>
                </c:ext>
              </c:extLst>
              <c:f>'Quarterly Trend'!$P$9:$P$13</c:f>
              <c:numCache>
                <c:formatCode>0.00%</c:formatCode>
                <c:ptCount val="5"/>
                <c:pt idx="0">
                  <c:v>0.86298149376092592</c:v>
                </c:pt>
                <c:pt idx="1">
                  <c:v>0.87992495309568464</c:v>
                </c:pt>
                <c:pt idx="2">
                  <c:v>0.88624130631992737</c:v>
                </c:pt>
                <c:pt idx="3">
                  <c:v>0.87773953993841691</c:v>
                </c:pt>
                <c:pt idx="4">
                  <c:v>0.88929479034307501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4-417F-866C-6B7D268D3F4F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Trend'!$N$9:$O$13</c:f>
              <c:multiLvlStrCache>
                <c:ptCount val="5"/>
                <c:lvl>
                  <c:pt idx="0">
                    <c:v>Q1</c:v>
                  </c:pt>
                  <c:pt idx="1">
                    <c:v>Q2 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Trend'!$Q$3:$Q$13</c15:sqref>
                  </c15:fullRef>
                </c:ext>
              </c:extLst>
              <c:f>'Quarterly Trend'!$Q$9:$Q$13</c:f>
              <c:numCache>
                <c:formatCode>0.00%</c:formatCode>
                <c:ptCount val="5"/>
                <c:pt idx="0">
                  <c:v>0.90807161371993483</c:v>
                </c:pt>
                <c:pt idx="1">
                  <c:v>0.92180596743932697</c:v>
                </c:pt>
                <c:pt idx="2">
                  <c:v>0.92942243725430918</c:v>
                </c:pt>
                <c:pt idx="3">
                  <c:v>0.92676447503471593</c:v>
                </c:pt>
                <c:pt idx="4">
                  <c:v>0.92624947056332063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4-417F-866C-6B7D268D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02528"/>
        <c:axId val="470607120"/>
      </c:lineChart>
      <c:catAx>
        <c:axId val="4706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70607120"/>
        <c:crosses val="autoZero"/>
        <c:auto val="1"/>
        <c:lblAlgn val="ctr"/>
        <c:lblOffset val="100"/>
        <c:noMultiLvlLbl val="0"/>
      </c:catAx>
      <c:valAx>
        <c:axId val="47060712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7060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MEDSTAR - 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Trend'!$R$9:$S$13</c:f>
              <c:multiLvlStrCache>
                <c:ptCount val="5"/>
                <c:lvl>
                  <c:pt idx="0">
                    <c:v>Q1</c:v>
                  </c:pt>
                  <c:pt idx="1">
                    <c:v>Q2 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Trend'!$T$3:$T$13</c15:sqref>
                  </c15:fullRef>
                </c:ext>
              </c:extLst>
              <c:f>'Quarterly Trend'!$T$9:$T$13</c:f>
              <c:numCache>
                <c:formatCode>0.00%</c:formatCode>
                <c:ptCount val="5"/>
                <c:pt idx="0">
                  <c:v>0.91325577189704021</c:v>
                </c:pt>
                <c:pt idx="1">
                  <c:v>0.92707135508079641</c:v>
                </c:pt>
                <c:pt idx="2">
                  <c:v>0.9319625037798609</c:v>
                </c:pt>
                <c:pt idx="3">
                  <c:v>0.92350419609974044</c:v>
                </c:pt>
                <c:pt idx="4">
                  <c:v>0.93413807708598051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2-4F39-A0C7-E826DCAD8EF3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Trend'!$R$9:$S$13</c:f>
              <c:multiLvlStrCache>
                <c:ptCount val="5"/>
                <c:lvl>
                  <c:pt idx="0">
                    <c:v>Q1</c:v>
                  </c:pt>
                  <c:pt idx="1">
                    <c:v>Q2 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Trend'!$U$3:$U$13</c15:sqref>
                  </c15:fullRef>
                </c:ext>
              </c:extLst>
              <c:f>'Quarterly Trend'!$U$9:$U$13</c:f>
              <c:numCache>
                <c:formatCode>0.00%</c:formatCode>
                <c:ptCount val="5"/>
                <c:pt idx="0">
                  <c:v>0.95834589185604924</c:v>
                </c:pt>
                <c:pt idx="1">
                  <c:v>0.96895236942443863</c:v>
                </c:pt>
                <c:pt idx="2">
                  <c:v>0.97514363471424248</c:v>
                </c:pt>
                <c:pt idx="3">
                  <c:v>0.97252913119603934</c:v>
                </c:pt>
                <c:pt idx="4">
                  <c:v>0.97109275730622613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2-4F39-A0C7-E826DCAD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03184"/>
        <c:axId val="470609088"/>
      </c:lineChart>
      <c:catAx>
        <c:axId val="470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70609088"/>
        <c:crosses val="autoZero"/>
        <c:auto val="1"/>
        <c:lblAlgn val="ctr"/>
        <c:lblOffset val="100"/>
        <c:noMultiLvlLbl val="0"/>
      </c:catAx>
      <c:valAx>
        <c:axId val="47060908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7060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0.91887613771270282</c:v>
                </c:pt>
                <c:pt idx="1">
                  <c:v>0.92129304286718205</c:v>
                </c:pt>
                <c:pt idx="2">
                  <c:v>0.93057222889155666</c:v>
                </c:pt>
                <c:pt idx="3">
                  <c:v>0.92100724387719912</c:v>
                </c:pt>
                <c:pt idx="4">
                  <c:v>0.93888888888888888</c:v>
                </c:pt>
                <c:pt idx="5">
                  <c:v>0.92764958936253417</c:v>
                </c:pt>
                <c:pt idx="6">
                  <c:v>0.91532436825772134</c:v>
                </c:pt>
                <c:pt idx="7">
                  <c:v>0.91473892927957712</c:v>
                </c:pt>
                <c:pt idx="8">
                  <c:v>0.93176261391420312</c:v>
                </c:pt>
                <c:pt idx="9">
                  <c:v>0.93335273573923161</c:v>
                </c:pt>
                <c:pt idx="10">
                  <c:v>0.92818402842715542</c:v>
                </c:pt>
                <c:pt idx="11">
                  <c:v>0.93135697900123526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0D-4791-B4C6-F61B3682B93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0.96268656716417911</c:v>
                </c:pt>
                <c:pt idx="1">
                  <c:v>0.96610169491525422</c:v>
                </c:pt>
                <c:pt idx="2">
                  <c:v>0.96895833333333348</c:v>
                </c:pt>
                <c:pt idx="3">
                  <c:v>0.9712622771917061</c:v>
                </c:pt>
                <c:pt idx="4">
                  <c:v>0.97687861271676302</c:v>
                </c:pt>
                <c:pt idx="5">
                  <c:v>0.97034158314583763</c:v>
                </c:pt>
                <c:pt idx="6">
                  <c:v>0.96630265210608424</c:v>
                </c:pt>
                <c:pt idx="7">
                  <c:v>0.96715583508036351</c:v>
                </c:pt>
                <c:pt idx="8">
                  <c:v>0.9771561771561772</c:v>
                </c:pt>
                <c:pt idx="9">
                  <c:v>0.97078855759043436</c:v>
                </c:pt>
                <c:pt idx="10">
                  <c:v>0.96518864255153636</c:v>
                </c:pt>
                <c:pt idx="11">
                  <c:v>0.96861809506331442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0D-4791-B4C6-F61B3682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0.87705382436260626</c:v>
                </c:pt>
                <c:pt idx="1">
                  <c:v>0.87706974410436511</c:v>
                </c:pt>
                <c:pt idx="2">
                  <c:v>0.88607353781672704</c:v>
                </c:pt>
                <c:pt idx="3">
                  <c:v>0.87959150057651125</c:v>
                </c:pt>
                <c:pt idx="4">
                  <c:v>0.89805156465262737</c:v>
                </c:pt>
                <c:pt idx="5">
                  <c:v>0.88244047619047616</c:v>
                </c:pt>
                <c:pt idx="6">
                  <c:v>0.87116736990154708</c:v>
                </c:pt>
                <c:pt idx="7">
                  <c:v>0.873186119873817</c:v>
                </c:pt>
                <c:pt idx="8">
                  <c:v>0.89229459344401874</c:v>
                </c:pt>
                <c:pt idx="9">
                  <c:v>0.89046230737192833</c:v>
                </c:pt>
                <c:pt idx="10">
                  <c:v>0.88530146271851573</c:v>
                </c:pt>
                <c:pt idx="11">
                  <c:v>0.89140347914203677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27-49E2-A977-86B03B30E4C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0.92049102927289894</c:v>
                </c:pt>
                <c:pt idx="1">
                  <c:v>0.92122428499749121</c:v>
                </c:pt>
                <c:pt idx="2">
                  <c:v>0.92379500857306152</c:v>
                </c:pt>
                <c:pt idx="3">
                  <c:v>0.9290067534178883</c:v>
                </c:pt>
                <c:pt idx="4">
                  <c:v>0.93524896673883096</c:v>
                </c:pt>
                <c:pt idx="5">
                  <c:v>0.92429315476190477</c:v>
                </c:pt>
                <c:pt idx="6">
                  <c:v>0.92137834036568211</c:v>
                </c:pt>
                <c:pt idx="7">
                  <c:v>0.92492113564668765</c:v>
                </c:pt>
                <c:pt idx="8">
                  <c:v>0.93678160919540232</c:v>
                </c:pt>
                <c:pt idx="9">
                  <c:v>0.92725253366652782</c:v>
                </c:pt>
                <c:pt idx="10">
                  <c:v>0.92186942561541196</c:v>
                </c:pt>
                <c:pt idx="11">
                  <c:v>0.92822158419185952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27-49E2-A977-86B03B30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8933E78-F2CA-43D2-9012-F3900CF20267}"/>
            </a:ext>
          </a:extLst>
        </xdr:cNvPr>
        <xdr:cNvGrpSpPr/>
      </xdr:nvGrpSpPr>
      <xdr:grpSpPr>
        <a:xfrm>
          <a:off x="0" y="2552700"/>
          <a:ext cx="9964420" cy="2768600"/>
          <a:chOff x="0" y="2552700"/>
          <a:chExt cx="9964420" cy="27686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140FE0BF-B3DF-499A-BF89-074EAD7C7BC1}"/>
              </a:ext>
            </a:extLst>
          </xdr:cNvPr>
          <xdr:cNvGraphicFramePr/>
        </xdr:nvGraphicFramePr>
        <xdr:xfrm>
          <a:off x="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0C86791-1158-42A1-BE3F-AF2EDBAA8629}"/>
              </a:ext>
            </a:extLst>
          </xdr:cNvPr>
          <xdr:cNvGraphicFramePr/>
        </xdr:nvGraphicFramePr>
        <xdr:xfrm>
          <a:off x="507492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4.491805555554" createdVersion="6" refreshedVersion="6" minRefreshableVersion="3" recordCount="1175" xr:uid="{CBC0D110-D8B7-4DB7-B3F6-52E936D9FDF4}">
  <cacheSource type="worksheet">
    <worksheetSource ref="A2:N1177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0"/>
    </cacheField>
    <cacheField name="QTY" numFmtId="0">
      <sharedItems containsSemiMixedTypes="0" containsString="0" containsNumber="1" containsInteger="1" minValue="1" maxValue="183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9">
        <s v="Drop-ship only"/>
        <s v="Manufacturers back order"/>
        <s v="Corporate non-stock - demand too low to convert"/>
        <s v="Corporate non-stock – demand increase – Sales to convert to stock "/>
        <s v="Discontinued"/>
        <s v="Demand increase - converted to stock"/>
        <s v="Non-stock in the primary DC - demand too low to convert"/>
        <s v="Demand increase – forecast adjusted"/>
        <s v="Low impact - only 1 or 2 line impact"/>
      </sharedItems>
    </cacheField>
    <cacheField name="Monthly Demand - Denver" numFmtId="0">
      <sharedItems containsString="0" containsBlank="1" containsNumber="1" containsInteger="1" minValue="2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5">
  <r>
    <s v="4982546"/>
    <s v="Botox Inj Vial non-return     "/>
    <s v="            "/>
    <s v="100U/Vl "/>
    <s v="ALLERG"/>
    <s v="91223US"/>
    <n v="30"/>
    <n v="183"/>
    <n v="0"/>
    <n v="0"/>
    <n v="0"/>
    <n v="1"/>
    <x v="0"/>
    <m/>
  </r>
  <r>
    <s v="5581592"/>
    <s v="Varivax Chickenpox All Sdv    "/>
    <s v=".5ml        "/>
    <s v="10/Pk   "/>
    <s v="MERVAC"/>
    <s v="482700"/>
    <n v="26"/>
    <n v="48"/>
    <n v="0"/>
    <n v="0"/>
    <n v="0"/>
    <n v="1"/>
    <x v="0"/>
    <m/>
  </r>
  <r>
    <s v="8900194"/>
    <s v="Gel Electrode Prepping NuPrep "/>
    <s v="4oz Tube    "/>
    <s v="1/Ea    "/>
    <s v="CARDKN"/>
    <s v="30806726"/>
    <n v="26"/>
    <n v="78"/>
    <n v="0.80769230769230771"/>
    <n v="0.19230769230769229"/>
    <n v="0"/>
    <n v="0"/>
    <x v="1"/>
    <m/>
  </r>
  <r>
    <s v="5580053"/>
    <s v="ProQuad MMR Varivax Combo Vacc"/>
    <s v="0.5mL SDV   "/>
    <s v="10/Pk   "/>
    <s v="MERVAC"/>
    <s v="00006417100"/>
    <n v="26"/>
    <n v="56"/>
    <n v="0"/>
    <n v="0"/>
    <n v="0"/>
    <n v="1"/>
    <x v="0"/>
    <m/>
  </r>
  <r>
    <s v="1250996"/>
    <s v="Mirena IUD System             "/>
    <s v="52mg        "/>
    <s v="Bx      "/>
    <s v="BAYPHA"/>
    <s v="50419042301"/>
    <n v="21"/>
    <n v="114"/>
    <n v="0"/>
    <n v="0"/>
    <n v="0"/>
    <n v="1"/>
    <x v="0"/>
    <m/>
  </r>
  <r>
    <s v="3451926"/>
    <s v="Epipen Adult Twin Pack        "/>
    <s v="0.3mg       "/>
    <s v="2/Pk    "/>
    <s v="DEY"/>
    <s v="49502050002"/>
    <n v="20"/>
    <n v="20"/>
    <n v="1"/>
    <n v="0"/>
    <n v="0"/>
    <n v="0"/>
    <x v="1"/>
    <m/>
  </r>
  <r>
    <s v="1046963"/>
    <s v="Bupivacaine HCL MDV 50ml      "/>
    <s v="0.25%       "/>
    <s v="25/Bx   "/>
    <s v="PFIZNJ"/>
    <s v="00409116001"/>
    <n v="19"/>
    <n v="30"/>
    <n v="1"/>
    <n v="0"/>
    <n v="0"/>
    <n v="0"/>
    <x v="1"/>
    <m/>
  </r>
  <r>
    <s v="2610229"/>
    <s v="Assure Platinum Blood Glucose "/>
    <s v="Meter       "/>
    <s v="Ea      "/>
    <s v="ABCO"/>
    <s v="500001"/>
    <n v="18"/>
    <n v="42"/>
    <n v="0"/>
    <n v="0"/>
    <n v="0"/>
    <n v="1"/>
    <x v="2"/>
    <m/>
  </r>
  <r>
    <s v="1098228"/>
    <s v="Crackers Club/Cheddar         "/>
    <s v="            "/>
    <s v="12/Bx   "/>
    <s v="ODEPOT"/>
    <s v="397552"/>
    <n v="18"/>
    <n v="31"/>
    <n v="0"/>
    <n v="0"/>
    <n v="0"/>
    <n v="1"/>
    <x v="0"/>
    <m/>
  </r>
  <r>
    <s v="1276483"/>
    <s v="Epinephrine Auto Injector Jr  "/>
    <s v="0.15mg      "/>
    <s v="2/Pk    "/>
    <s v="CARDGN"/>
    <s v="5325550"/>
    <n v="15"/>
    <n v="15"/>
    <n v="1"/>
    <n v="0"/>
    <n v="0"/>
    <n v="0"/>
    <x v="1"/>
    <m/>
  </r>
  <r>
    <s v="1152629"/>
    <s v="Pack Hot Med Instant Disp     "/>
    <s v="6x6.5       "/>
    <s v="10/Bx   "/>
    <s v="ALLEG"/>
    <s v="11450-040"/>
    <n v="14"/>
    <n v="37"/>
    <n v="0.5"/>
    <n v="0.5"/>
    <n v="0"/>
    <n v="0"/>
    <x v="1"/>
    <m/>
  </r>
  <r>
    <s v="2480687"/>
    <s v="Diphenhydramine IJ SDV NR     "/>
    <s v="50mg/ml     "/>
    <s v="1ml/Vl  "/>
    <s v="GIVREP"/>
    <s v="63323066401"/>
    <n v="13"/>
    <n v="59"/>
    <n v="0.92307692307692302"/>
    <n v="7.6923076923076927E-2"/>
    <n v="0"/>
    <n v="0"/>
    <x v="1"/>
    <m/>
  </r>
  <r>
    <s v="9052132"/>
    <s v="Cracker Cheese/Pntbtr         "/>
    <s v="            "/>
    <s v="8/Pk    "/>
    <s v="ODEPOT"/>
    <s v="111488"/>
    <n v="13"/>
    <n v="31"/>
    <n v="0"/>
    <n v="0"/>
    <n v="0"/>
    <n v="1"/>
    <x v="0"/>
    <m/>
  </r>
  <r>
    <s v="1168044"/>
    <s v="Tags Gas Cylinder Status      "/>
    <s v="6.25x3-1/8&quot; "/>
    <s v="100/Pk  "/>
    <s v="GRAING"/>
    <s v="9HN35"/>
    <n v="11"/>
    <n v="11"/>
    <n v="0"/>
    <n v="0"/>
    <n v="1"/>
    <n v="0"/>
    <x v="3"/>
    <n v="4"/>
  </r>
  <r>
    <s v="1430203"/>
    <s v="Myobloc Inj. Vial             "/>
    <s v="5000u/1mL   "/>
    <s v="1/Bx    "/>
    <s v="SOLNUR"/>
    <s v="1045471110"/>
    <n v="11"/>
    <n v="34"/>
    <n v="0"/>
    <n v="0"/>
    <n v="0"/>
    <n v="1"/>
    <x v="3"/>
    <n v="8"/>
  </r>
  <r>
    <s v="1267908"/>
    <s v="Kyleena IUD System            "/>
    <s v="19.5mg      "/>
    <s v="Bx      "/>
    <s v="BAYPHA"/>
    <s v="50419042401"/>
    <n v="11"/>
    <n v="23"/>
    <n v="0"/>
    <n v="0"/>
    <n v="0"/>
    <n v="1"/>
    <x v="0"/>
    <m/>
  </r>
  <r>
    <s v="1211134"/>
    <s v="Gel-One Glass Syringe         "/>
    <s v="3mL         "/>
    <s v="Ea      "/>
    <s v="ZIMINC"/>
    <s v="00111100100"/>
    <n v="10"/>
    <n v="17"/>
    <n v="0"/>
    <n v="0"/>
    <n v="0"/>
    <n v="1"/>
    <x v="3"/>
    <n v="6"/>
  </r>
  <r>
    <s v="1148668"/>
    <s v="Betamethasone Combo Inj Susp  "/>
    <s v="6MG/mL      "/>
    <s v="5mL/Vl  "/>
    <s v="AMERQU"/>
    <s v="072001"/>
    <n v="10"/>
    <n v="82"/>
    <n v="0.9"/>
    <n v="0.1"/>
    <n v="0"/>
    <n v="0"/>
    <x v="4"/>
    <m/>
  </r>
  <r>
    <s v="2587008"/>
    <s v="Lidocaine Inj MDV Non-Return  "/>
    <s v="1%          "/>
    <s v="20mL/Ea "/>
    <s v="GIVREP"/>
    <s v="00409427601"/>
    <n v="10"/>
    <n v="63"/>
    <n v="0.8"/>
    <n v="0.2"/>
    <n v="0"/>
    <n v="0"/>
    <x v="1"/>
    <m/>
  </r>
  <r>
    <s v="1013003"/>
    <s v="Table Paper Crepe White       "/>
    <s v="18&quot;x125'    "/>
    <s v="12Rl/Ca "/>
    <s v="TIDI-E"/>
    <s v="916183"/>
    <n v="10"/>
    <n v="32"/>
    <n v="0"/>
    <n v="1"/>
    <n v="0"/>
    <n v="0"/>
    <x v="1"/>
    <m/>
  </r>
  <r>
    <s v="1046883"/>
    <s v="Bupivacaine HCL MDV 50ml      "/>
    <s v="0.5%        "/>
    <s v="25/Bx   "/>
    <s v="PFIZNJ"/>
    <s v="00409116301"/>
    <n v="9"/>
    <n v="12"/>
    <n v="1"/>
    <n v="0"/>
    <n v="0"/>
    <n v="0"/>
    <x v="1"/>
    <m/>
  </r>
  <r>
    <s v="1024486"/>
    <s v="Dexamethasone Sod Phos MDV    "/>
    <s v="4mg/ml      "/>
    <s v="30ml    "/>
    <s v="AMEPHA"/>
    <s v="63323016530"/>
    <n v="8"/>
    <n v="38"/>
    <n v="1"/>
    <n v="0"/>
    <n v="0"/>
    <n v="0"/>
    <x v="1"/>
    <m/>
  </r>
  <r>
    <s v="2540029"/>
    <s v="Engerix-B Hep B Adt Syr PF    "/>
    <s v="20mcg/mL    "/>
    <s v="10/Pk   "/>
    <s v="SKBEEC"/>
    <s v="58160082152"/>
    <n v="8"/>
    <n v="10"/>
    <n v="0.75"/>
    <n v="0.25"/>
    <n v="0"/>
    <n v="0"/>
    <x v="1"/>
    <m/>
  </r>
  <r>
    <s v="1125809"/>
    <s v="Emesis Basin Mauve 16oz       "/>
    <s v="8.5&quot;        "/>
    <s v="25/Bx   "/>
    <s v="DUKAL"/>
    <s v="1125809"/>
    <n v="8"/>
    <n v="14"/>
    <n v="0.75"/>
    <n v="0.25"/>
    <n v="0"/>
    <n v="0"/>
    <x v="1"/>
    <m/>
  </r>
  <r>
    <s v="1240016"/>
    <s v="Havrix Hep A Adult PFS        "/>
    <s v="1440ELU/mL  "/>
    <s v="10/Pk   "/>
    <s v="SKBEEC"/>
    <s v="58160082652"/>
    <n v="8"/>
    <n v="14"/>
    <n v="1"/>
    <n v="0"/>
    <n v="0"/>
    <n v="0"/>
    <x v="1"/>
    <m/>
  </r>
  <r>
    <s v="1047099"/>
    <s v="Lidocaine W/EPI Inj MDV 50ml  "/>
    <s v="1:100m 1%   "/>
    <s v="25/Bx   "/>
    <s v="PFIZNJ"/>
    <s v="00409317803"/>
    <n v="7"/>
    <n v="12"/>
    <n v="1"/>
    <n v="0"/>
    <n v="0"/>
    <n v="0"/>
    <x v="1"/>
    <m/>
  </r>
  <r>
    <s v="4067616"/>
    <s v="Dexamethasone Pres Fr SDV 1mL "/>
    <s v="10mg/1mL    "/>
    <s v="25/Bx   "/>
    <s v="AMEPHA"/>
    <s v="63323050601"/>
    <n v="7"/>
    <n v="18"/>
    <n v="1"/>
    <n v="0"/>
    <n v="0"/>
    <n v="0"/>
    <x v="1"/>
    <m/>
  </r>
  <r>
    <s v="1430204"/>
    <s v="Myobloc Inj. Vial             "/>
    <s v="10000u/2mL  "/>
    <s v="1/Bx    "/>
    <s v="SOLNUR"/>
    <s v="1045471210"/>
    <n v="7"/>
    <n v="23"/>
    <n v="0"/>
    <n v="0"/>
    <n v="0"/>
    <n v="1"/>
    <x v="2"/>
    <m/>
  </r>
  <r>
    <s v="1112975"/>
    <s v="Instrument Wipe Ivalon Sterile"/>
    <s v="2mm         "/>
    <s v="20/Bx   "/>
    <s v="FABCO"/>
    <s v="Q604202"/>
    <n v="7"/>
    <n v="12"/>
    <n v="0"/>
    <n v="1"/>
    <n v="0"/>
    <n v="0"/>
    <x v="5"/>
    <n v="6"/>
  </r>
  <r>
    <s v="3750168"/>
    <s v="Dexamethasone Sodphos SDV     "/>
    <s v="4mg/ml      "/>
    <s v="25x1ml  "/>
    <s v="AMEPHA"/>
    <s v="63323016501"/>
    <n v="7"/>
    <n v="13"/>
    <n v="0.8571428571428571"/>
    <n v="0.14285714285714288"/>
    <n v="0"/>
    <n v="0"/>
    <x v="1"/>
    <m/>
  </r>
  <r>
    <s v="9029481"/>
    <s v="Label Ij Addr Wht 500ct       "/>
    <s v="            "/>
    <s v="500/Bx  "/>
    <s v="ODEPOT"/>
    <s v="683219"/>
    <n v="7"/>
    <n v="21"/>
    <n v="0"/>
    <n v="0"/>
    <n v="0"/>
    <n v="1"/>
    <x v="0"/>
    <m/>
  </r>
  <r>
    <s v="1284493"/>
    <s v="Celestone Soluspan Inj MDV    "/>
    <s v="6MG/mL      "/>
    <s v="5mL/Vl  "/>
    <s v="MERCSD"/>
    <s v="00085432001"/>
    <n v="7"/>
    <n v="71"/>
    <n v="1"/>
    <n v="0"/>
    <n v="0"/>
    <n v="0"/>
    <x v="1"/>
    <m/>
  </r>
  <r>
    <s v="1177151"/>
    <s v="Candies Fruit-Filled Assorted "/>
    <s v="5Lb Bag     "/>
    <s v="Ea      "/>
    <s v="ODEPOT"/>
    <s v="823526"/>
    <n v="7"/>
    <n v="16"/>
    <n v="0"/>
    <n v="0"/>
    <n v="0"/>
    <n v="1"/>
    <x v="0"/>
    <m/>
  </r>
  <r>
    <s v="1048645"/>
    <s v="Diphenhydramine Inj SDV 1ml   "/>
    <s v="50mg/ml     "/>
    <s v="25/Bx   "/>
    <s v="AMEPHA"/>
    <s v="63323066401"/>
    <n v="7"/>
    <n v="7"/>
    <n v="0.8571428571428571"/>
    <n v="0.14285714285714288"/>
    <n v="0"/>
    <n v="0"/>
    <x v="1"/>
    <m/>
  </r>
  <r>
    <s v="1335372"/>
    <s v="Prednisone Tablets UD         "/>
    <s v="20mg        "/>
    <s v="100/Pk  "/>
    <s v="W-WARD"/>
    <s v="00054001820"/>
    <n v="6"/>
    <n v="7"/>
    <n v="1"/>
    <n v="0"/>
    <n v="0"/>
    <n v="0"/>
    <x v="1"/>
    <m/>
  </r>
  <r>
    <s v="1249927"/>
    <s v="Juice Apple Welch's Liquid    "/>
    <s v="5.5oz       "/>
    <s v="48/Ca   "/>
    <s v="ODEPOT"/>
    <s v="987203"/>
    <n v="6"/>
    <n v="6"/>
    <n v="0"/>
    <n v="0"/>
    <n v="0"/>
    <n v="1"/>
    <x v="0"/>
    <m/>
  </r>
  <r>
    <s v="2488072"/>
    <s v="Bupivacaine HCL MDV Non Return"/>
    <s v="0.5%        "/>
    <s v="50mL/Vl "/>
    <s v="GIVREP"/>
    <s v="00409116301"/>
    <n v="6"/>
    <n v="38"/>
    <n v="0.83333333333333326"/>
    <n v="0.16666666666666669"/>
    <n v="0"/>
    <n v="0"/>
    <x v="1"/>
    <m/>
  </r>
  <r>
    <s v="1099730"/>
    <s v="Beads Paraffin Waxwel         "/>
    <s v="            "/>
    <s v="6/Bx    "/>
    <s v="FABENT"/>
    <s v="11-1750-6"/>
    <n v="6"/>
    <n v="17"/>
    <n v="1"/>
    <n v="0"/>
    <n v="0"/>
    <n v="0"/>
    <x v="1"/>
    <m/>
  </r>
  <r>
    <s v="5580054"/>
    <s v="Tice BCG Live                 "/>
    <s v="2mL/SDV     "/>
    <s v="Ea      "/>
    <s v="MERCSD"/>
    <s v="00052060202"/>
    <n v="6"/>
    <n v="46"/>
    <n v="1"/>
    <n v="0"/>
    <n v="0"/>
    <n v="0"/>
    <x v="5"/>
    <n v="150"/>
  </r>
  <r>
    <s v="1214083"/>
    <s v="Bupivacaine Hcl SDV 30mL PF   "/>
    <s v="0.5%        "/>
    <s v="25/Bx   "/>
    <s v="AURPHA"/>
    <s v="55150017030"/>
    <n v="6"/>
    <n v="9"/>
    <n v="1"/>
    <n v="0"/>
    <n v="0"/>
    <n v="0"/>
    <x v="1"/>
    <m/>
  </r>
  <r>
    <s v="1240381"/>
    <s v="Data Logger Vaccine           "/>
    <s v="Ambient     "/>
    <s v="Ea      "/>
    <s v="THERMC"/>
    <s v="ACCRT8002"/>
    <n v="6"/>
    <n v="12"/>
    <n v="0"/>
    <n v="0"/>
    <n v="0"/>
    <n v="1"/>
    <x v="0"/>
    <m/>
  </r>
  <r>
    <s v="9064374"/>
    <s v="Hot Cups &amp; Lids Dixie 12oz    "/>
    <s v="White       "/>
    <s v="100/Pk  "/>
    <s v="ODEPOT"/>
    <s v="210730"/>
    <n v="6"/>
    <n v="10"/>
    <n v="0"/>
    <n v="0"/>
    <n v="0"/>
    <n v="1"/>
    <x v="0"/>
    <m/>
  </r>
  <r>
    <s v="1291433"/>
    <s v="BeyondCare Quality Monitor    "/>
    <s v="XN-L        "/>
    <s v="Ea      "/>
    <s v="SYSMEX"/>
    <s v="BCQM-XNL"/>
    <n v="5"/>
    <n v="5"/>
    <n v="0"/>
    <n v="0"/>
    <n v="0"/>
    <n v="1"/>
    <x v="0"/>
    <m/>
  </r>
  <r>
    <s v="1046822"/>
    <s v="Lidocaine W/EPI Inj MDV 30ml  "/>
    <s v="1%          "/>
    <s v="25/Bx   "/>
    <s v="PFIZNJ"/>
    <s v="00409317802"/>
    <n v="5"/>
    <n v="6"/>
    <n v="1"/>
    <n v="0"/>
    <n v="0"/>
    <n v="0"/>
    <x v="1"/>
    <m/>
  </r>
  <r>
    <s v="1047771"/>
    <s v="Lidocaine HCL Inj MDV 20ml    "/>
    <s v="1%          "/>
    <s v="25/Bx   "/>
    <s v="PFIZNJ"/>
    <s v="00409427601"/>
    <n v="5"/>
    <n v="5"/>
    <n v="1"/>
    <n v="0"/>
    <n v="0"/>
    <n v="0"/>
    <x v="1"/>
    <m/>
  </r>
  <r>
    <s v="1223249"/>
    <s v="Drape Fenestrated Poly ST Blue"/>
    <s v="18x24&quot;      "/>
    <s v="50/Ca   "/>
    <s v="BUSSE"/>
    <s v="692"/>
    <n v="5"/>
    <n v="5"/>
    <n v="0.2"/>
    <n v="0.8"/>
    <n v="0"/>
    <n v="0"/>
    <x v="5"/>
    <n v="2"/>
  </r>
  <r>
    <s v="6010823"/>
    <s v="V-Trode Electrode Self Adher  "/>
    <s v="2.75&quot; RD    "/>
    <s v="4/Pk    "/>
    <s v="METTLR"/>
    <s v="2703"/>
    <n v="5"/>
    <n v="25"/>
    <n v="0"/>
    <n v="1"/>
    <n v="0"/>
    <n v="0"/>
    <x v="5"/>
    <n v="10"/>
  </r>
  <r>
    <s v="1296729"/>
    <s v="Shingrix Shingles SDV w/Diluen"/>
    <s v="0.5mL       "/>
    <s v="10/Pk   "/>
    <s v="SKBEEC"/>
    <s v="58160082311"/>
    <n v="5"/>
    <n v="13"/>
    <n v="1"/>
    <n v="0"/>
    <n v="0"/>
    <n v="0"/>
    <x v="1"/>
    <m/>
  </r>
  <r>
    <s v="2480160"/>
    <s v="Dexamethasone Sod MDV N-R     "/>
    <s v="4mg/mL      "/>
    <s v="30mL/Vl "/>
    <s v="GIVREP"/>
    <s v="67457042130"/>
    <n v="5"/>
    <n v="23"/>
    <n v="0.8"/>
    <n v="0.2"/>
    <n v="0"/>
    <n v="0"/>
    <x v="1"/>
    <m/>
  </r>
  <r>
    <s v="6430390"/>
    <s v="Sterling SG Glv PF Ntrl Exam  "/>
    <s v="Medium      "/>
    <s v="250/Bx  "/>
    <s v="OMHALY"/>
    <s v="41659"/>
    <n v="5"/>
    <n v="39"/>
    <n v="0.2"/>
    <n v="0.8"/>
    <n v="0"/>
    <n v="0"/>
    <x v="1"/>
    <m/>
  </r>
  <r>
    <s v="4889682"/>
    <s v="Lubricath Catheter Tray       "/>
    <s v="w/Seal      "/>
    <s v="Ea      "/>
    <s v="BARDBI"/>
    <s v="899716"/>
    <n v="5"/>
    <n v="8"/>
    <n v="0"/>
    <n v="1"/>
    <n v="0"/>
    <n v="0"/>
    <x v="6"/>
    <m/>
  </r>
  <r>
    <s v="2480724"/>
    <s v="Dextrose Ansyr Syr Non-Retrnbl"/>
    <s v="50%         "/>
    <s v="50mL    "/>
    <s v="GIVREP"/>
    <s v="00409751716"/>
    <n v="5"/>
    <n v="9"/>
    <n v="0.8"/>
    <n v="0.2"/>
    <n v="0"/>
    <n v="0"/>
    <x v="1"/>
    <m/>
  </r>
  <r>
    <s v="2881478"/>
    <s v="Slippers Safety Terry In Prpl "/>
    <s v="3XL         "/>
    <s v="48/Ca   "/>
    <s v="ALLEG"/>
    <s v="68125-PUR"/>
    <n v="5"/>
    <n v="5"/>
    <n v="0"/>
    <n v="1"/>
    <n v="0"/>
    <n v="0"/>
    <x v="6"/>
    <m/>
  </r>
  <r>
    <s v="1239799"/>
    <s v="Prednisolone Oral Solution    "/>
    <s v="15Mg/5mL    "/>
    <s v="240mL/Bt"/>
    <s v="CARDGN"/>
    <s v="3540846"/>
    <n v="5"/>
    <n v="8"/>
    <n v="1"/>
    <n v="0"/>
    <n v="0"/>
    <n v="0"/>
    <x v="1"/>
    <m/>
  </r>
  <r>
    <s v="6016478"/>
    <s v="V-Trode Electrode Self Adher  "/>
    <s v="2&quot; RD       "/>
    <s v="4/Pk    "/>
    <s v="METTLR"/>
    <s v="2702"/>
    <n v="5"/>
    <n v="17"/>
    <n v="0.8"/>
    <n v="0.2"/>
    <n v="0"/>
    <n v="0"/>
    <x v="1"/>
    <m/>
  </r>
  <r>
    <s v="7966500"/>
    <s v="Timer Big Digit               "/>
    <s v="            "/>
    <s v="Ea      "/>
    <s v="MANNIX"/>
    <s v="TI872"/>
    <n v="5"/>
    <n v="23"/>
    <n v="0"/>
    <n v="1"/>
    <n v="0"/>
    <n v="0"/>
    <x v="7"/>
    <m/>
  </r>
  <r>
    <s v="1238768"/>
    <s v="Oxymetazoline HCl Nasal Spray "/>
    <s v="0.05%       "/>
    <s v="0.5oz/Bt"/>
    <s v="CARDGN"/>
    <s v="3615341"/>
    <n v="5"/>
    <n v="37"/>
    <n v="1"/>
    <n v="0"/>
    <n v="0"/>
    <n v="0"/>
    <x v="1"/>
    <m/>
  </r>
  <r>
    <s v="1272029"/>
    <s v="Ibuprofen Oral Susp UD Cups   "/>
    <s v="100mg/5mL   "/>
    <s v="40/Ca   "/>
    <s v="AKORN"/>
    <s v="50383058406"/>
    <n v="5"/>
    <n v="6"/>
    <n v="1"/>
    <n v="0"/>
    <n v="0"/>
    <n v="0"/>
    <x v="4"/>
    <m/>
  </r>
  <r>
    <s v="6430392"/>
    <s v="Sterling SG Glv PF Ntrl Exam  "/>
    <s v="XL          "/>
    <s v="230/Bx  "/>
    <s v="OMHALY"/>
    <s v="41662"/>
    <n v="5"/>
    <n v="18"/>
    <n v="0.4"/>
    <n v="0.6"/>
    <n v="0"/>
    <n v="0"/>
    <x v="1"/>
    <m/>
  </r>
  <r>
    <s v="7310445"/>
    <s v="NovaPlus Scalpel Safety       "/>
    <s v="#15         "/>
    <s v="10/Bx   "/>
    <s v="MYCMED"/>
    <s v="V6008TR-15"/>
    <n v="4"/>
    <n v="6"/>
    <n v="0"/>
    <n v="1"/>
    <n v="0"/>
    <n v="0"/>
    <x v="4"/>
    <m/>
  </r>
  <r>
    <s v="1002808"/>
    <s v="Sodium Chloride Sol Non-DEHP  "/>
    <s v="0.9% Inj    "/>
    <s v="1000Ml  "/>
    <s v="MCGAW"/>
    <s v="L8000"/>
    <n v="4"/>
    <n v="124"/>
    <n v="0.5"/>
    <n v="0.5"/>
    <n v="0"/>
    <n v="0"/>
    <x v="1"/>
    <m/>
  </r>
  <r>
    <s v="1147523"/>
    <s v="Bupivacaine Hcl Vial 30mL     "/>
    <s v="0.5% PF     "/>
    <s v="25/Bx   "/>
    <s v="PFIZNJ"/>
    <s v="00409116202"/>
    <n v="4"/>
    <n v="4"/>
    <n v="0"/>
    <n v="1"/>
    <n v="0"/>
    <n v="0"/>
    <x v="5"/>
    <n v="20"/>
  </r>
  <r>
    <s v="1049659"/>
    <s v="Lidocaine W/EPI Inj MDV 20mL  "/>
    <s v="1% 1:100m   "/>
    <s v="25/Bx   "/>
    <s v="PFIZNJ"/>
    <s v="00409317801"/>
    <n v="4"/>
    <n v="4"/>
    <n v="0.5"/>
    <n v="0.5"/>
    <n v="0"/>
    <n v="0"/>
    <x v="1"/>
    <m/>
  </r>
  <r>
    <s v="1351987"/>
    <s v="Trophon Chem Indicator        "/>
    <s v="            "/>
    <s v="300/Bx  "/>
    <s v="GEULDD"/>
    <s v="E8350MB"/>
    <n v="4"/>
    <n v="4"/>
    <n v="0"/>
    <n v="0"/>
    <n v="0"/>
    <n v="1"/>
    <x v="3"/>
    <n v="20"/>
  </r>
  <r>
    <s v="1249361"/>
    <s v="Cartridge Refill LTX12        "/>
    <s v="White       "/>
    <s v="2/Ca    "/>
    <s v="GOJO"/>
    <s v="1911-02"/>
    <n v="4"/>
    <n v="28"/>
    <n v="0"/>
    <n v="0"/>
    <n v="1"/>
    <n v="0"/>
    <x v="2"/>
    <m/>
  </r>
  <r>
    <s v="1106874"/>
    <s v="Swiffer Dry Refill            "/>
    <s v="            "/>
    <s v="32/Pk   "/>
    <s v="ODEPOT"/>
    <s v="545031"/>
    <n v="4"/>
    <n v="4"/>
    <n v="0"/>
    <n v="0"/>
    <n v="0"/>
    <n v="1"/>
    <x v="0"/>
    <m/>
  </r>
  <r>
    <s v="9061018"/>
    <s v="Water Pure Life Bottled Nestle"/>
    <s v="8oz         "/>
    <s v="24/Ca   "/>
    <s v="ODEPOT"/>
    <s v="595347"/>
    <n v="4"/>
    <n v="26"/>
    <n v="0"/>
    <n v="0"/>
    <n v="0"/>
    <n v="1"/>
    <x v="0"/>
    <m/>
  </r>
  <r>
    <s v="1292414"/>
    <s v="Illuminator Kleenspec Cordless"/>
    <s v="            "/>
    <s v="Ea      "/>
    <s v="WELCH"/>
    <s v="80000"/>
    <n v="4"/>
    <n v="4"/>
    <n v="0.5"/>
    <n v="0"/>
    <n v="0.5"/>
    <n v="0"/>
    <x v="1"/>
    <m/>
  </r>
  <r>
    <s v="1282074"/>
    <s v="Labetalol Hcl Inj MDV         "/>
    <s v="5mg/mL      "/>
    <s v="20mL/Vl "/>
    <s v="BRECK"/>
    <s v="51991093498"/>
    <n v="4"/>
    <n v="12"/>
    <n v="1"/>
    <n v="0"/>
    <n v="0"/>
    <n v="0"/>
    <x v="1"/>
    <m/>
  </r>
  <r>
    <s v="3031636"/>
    <s v="Hyfercator Wall Mount Bracket "/>
    <s v="            "/>
    <s v="1/EA    "/>
    <s v="ABCO"/>
    <s v="779620"/>
    <n v="4"/>
    <n v="4"/>
    <n v="0"/>
    <n v="0"/>
    <n v="1"/>
    <n v="0"/>
    <x v="2"/>
    <m/>
  </r>
  <r>
    <s v="8300120"/>
    <s v="Liner Scale Baby Advent       "/>
    <s v="17&quot;X22&quot;     "/>
    <s v="1000/Ca "/>
    <s v="PILFAC"/>
    <s v="62468-010"/>
    <n v="4"/>
    <n v="6"/>
    <n v="0"/>
    <n v="1"/>
    <n v="0"/>
    <n v="0"/>
    <x v="6"/>
    <m/>
  </r>
  <r>
    <s v="1247709"/>
    <s v="Liner Cast Waterproof         "/>
    <s v="            "/>
    <s v="12/Bx   "/>
    <s v="AQUACL"/>
    <s v="ACL-3-S"/>
    <n v="4"/>
    <n v="5"/>
    <n v="0"/>
    <n v="0"/>
    <n v="0"/>
    <n v="1"/>
    <x v="2"/>
    <m/>
  </r>
  <r>
    <s v="1272678"/>
    <s v="Epinephrine Jr Auto-Inject    "/>
    <s v="0.15mg      "/>
    <s v="2/Pk    "/>
    <s v="DEY"/>
    <s v="49502010102"/>
    <n v="4"/>
    <n v="4"/>
    <n v="0.75"/>
    <n v="0.25"/>
    <n v="0"/>
    <n v="0"/>
    <x v="1"/>
    <m/>
  </r>
  <r>
    <s v="1046880"/>
    <s v="Lidocaine HCL Inj MDV 20ml    "/>
    <s v="2%          "/>
    <s v="25/Bx   "/>
    <s v="PFIZNJ"/>
    <s v="00409427701"/>
    <n v="4"/>
    <n v="6"/>
    <n v="1"/>
    <n v="0"/>
    <n v="0"/>
    <n v="0"/>
    <x v="1"/>
    <m/>
  </r>
  <r>
    <s v="1255895"/>
    <s v="Transport Tray f/ Endoscope   "/>
    <s v="            "/>
    <s v="30/Ca   "/>
    <s v="CYGMED"/>
    <s v="OT1230NH"/>
    <n v="4"/>
    <n v="5"/>
    <n v="0"/>
    <n v="0"/>
    <n v="1"/>
    <n v="0"/>
    <x v="3"/>
    <n v="6"/>
  </r>
  <r>
    <s v="1047004"/>
    <s v="Lidocaine HCL Ansyr Syr 5ml PF"/>
    <s v="1%          "/>
    <s v="10/Bx   "/>
    <s v="PFIZNJ"/>
    <s v="00409913705"/>
    <n v="4"/>
    <n v="14"/>
    <n v="0.25"/>
    <n v="0.75"/>
    <n v="0"/>
    <n v="0"/>
    <x v="1"/>
    <m/>
  </r>
  <r>
    <s v="7848231"/>
    <s v="Ceftriaxone Sod F/Inj SDV     "/>
    <s v="500mg/vl    "/>
    <s v="10/bx   "/>
    <s v="LUPIN"/>
    <s v="68180062210"/>
    <n v="4"/>
    <n v="8"/>
    <n v="1"/>
    <n v="0"/>
    <n v="0"/>
    <n v="0"/>
    <x v="4"/>
    <m/>
  </r>
  <r>
    <s v="8798581"/>
    <s v="Medi-Trace Snap Foam Electrode"/>
    <s v="530ECG      "/>
    <s v="30/Pk   "/>
    <s v="CARDKN"/>
    <s v="31013926-"/>
    <n v="4"/>
    <n v="63"/>
    <n v="0.5"/>
    <n v="0.5"/>
    <n v="0"/>
    <n v="0"/>
    <x v="1"/>
    <m/>
  </r>
  <r>
    <s v="8409672"/>
    <s v="Face Mask Child               "/>
    <s v="            "/>
    <s v="75/Bx   "/>
    <s v="MARS"/>
    <s v="15150"/>
    <n v="4"/>
    <n v="35"/>
    <n v="0.5"/>
    <n v="0.5"/>
    <n v="0"/>
    <n v="0"/>
    <x v="1"/>
    <m/>
  </r>
  <r>
    <s v="1253672"/>
    <s v="Catheter Intermittant 8fr     "/>
    <s v="Self-Cath   "/>
    <s v="30/Bx   "/>
    <s v="COLPLA"/>
    <s v="208"/>
    <n v="4"/>
    <n v="10"/>
    <n v="0"/>
    <n v="1"/>
    <n v="0"/>
    <n v="0"/>
    <x v="5"/>
    <m/>
  </r>
  <r>
    <s v="1166621"/>
    <s v="Cyanocobalamin Inj (B-12)     "/>
    <s v="1000mcg/mL  "/>
    <s v="25x1mL  "/>
    <s v="AMEPHA"/>
    <s v="63323004401"/>
    <n v="4"/>
    <n v="8"/>
    <n v="0"/>
    <n v="1"/>
    <n v="0"/>
    <n v="0"/>
    <x v="1"/>
    <m/>
  </r>
  <r>
    <s v="1145542"/>
    <s v="Safestep Port Access Kit w/o Y"/>
    <s v="20Gx.75     "/>
    <s v="5/Ca    "/>
    <s v="BARDAC"/>
    <s v="PA-0031"/>
    <n v="4"/>
    <n v="34"/>
    <n v="0"/>
    <n v="1"/>
    <n v="0"/>
    <n v="0"/>
    <x v="1"/>
    <m/>
  </r>
  <r>
    <s v="1208536"/>
    <s v="Liner Clear 55-Gal 16 Micron  "/>
    <s v="36&quot;x60&quot;     "/>
    <s v="200/Ca  "/>
    <s v="STRPAR"/>
    <s v="TYCOHR366016N"/>
    <n v="4"/>
    <n v="4"/>
    <n v="0"/>
    <n v="1"/>
    <n v="0"/>
    <n v="0"/>
    <x v="5"/>
    <n v="4"/>
  </r>
  <r>
    <s v="1339591"/>
    <s v="Levalbuterol Inhaler Solution "/>
    <s v="1.25mg/3mL  "/>
    <s v="30/Bx   "/>
    <s v="TEVA"/>
    <s v="00093414856"/>
    <n v="4"/>
    <n v="7"/>
    <n v="0.75"/>
    <n v="0.25"/>
    <n v="0"/>
    <n v="0"/>
    <x v="6"/>
    <m/>
  </r>
  <r>
    <s v="3694691"/>
    <s v="Dispenser B/bag Wall Hang     "/>
    <s v="1GAL        "/>
    <s v="6/CA    "/>
    <s v="MEDGEN"/>
    <s v="A510"/>
    <n v="4"/>
    <n v="8"/>
    <n v="0"/>
    <n v="0"/>
    <n v="1"/>
    <n v="0"/>
    <x v="2"/>
    <m/>
  </r>
  <r>
    <s v="6006499"/>
    <s v="Probe f/Temperature           "/>
    <s v="Rectal      "/>
    <s v="Ea      "/>
    <s v="WELCH"/>
    <s v="02895-100"/>
    <n v="4"/>
    <n v="5"/>
    <n v="0.75"/>
    <n v="0.25"/>
    <n v="0"/>
    <n v="0"/>
    <x v="1"/>
    <m/>
  </r>
  <r>
    <s v="2282925"/>
    <s v="NTI Carbide Bur FGSS  556     "/>
    <s v="            "/>
    <s v="5/Pk    "/>
    <s v="AXIS"/>
    <s v="H556-FGSS"/>
    <n v="4"/>
    <n v="12"/>
    <n v="0"/>
    <n v="1"/>
    <n v="0"/>
    <n v="0"/>
    <x v="5"/>
    <n v="4"/>
  </r>
  <r>
    <s v="1223399"/>
    <s v="Lidocaine HCl Inj 5mL PF SDV  "/>
    <s v="2%          "/>
    <s v="10/Bx   "/>
    <s v="AURPHA"/>
    <s v="55150016505"/>
    <n v="4"/>
    <n v="7"/>
    <n v="0"/>
    <n v="1"/>
    <n v="0"/>
    <n v="0"/>
    <x v="1"/>
    <m/>
  </r>
  <r>
    <s v="1124163"/>
    <s v="Flex-Plus EMS Electrode Oval  "/>
    <s v="1.75&quot;x3.75&quot; "/>
    <s v="20/PK   "/>
    <s v="PROSPC"/>
    <s v="PROM-028"/>
    <n v="4"/>
    <n v="24"/>
    <n v="0.25"/>
    <n v="0.75"/>
    <n v="0"/>
    <n v="0"/>
    <x v="6"/>
    <m/>
  </r>
  <r>
    <s v="1229924"/>
    <s v="Jelly Lubricating             "/>
    <s v="3gm Packet  "/>
    <s v="144/Pk  "/>
    <s v="ASEPTI"/>
    <s v="024-PKT-BX"/>
    <n v="4"/>
    <n v="9"/>
    <n v="0"/>
    <n v="1"/>
    <n v="0"/>
    <n v="0"/>
    <x v="5"/>
    <n v="3"/>
  </r>
  <r>
    <s v="6139733"/>
    <s v="Stopcock Hi-flo 3-way W/s     "/>
    <s v="MALE LL     "/>
    <s v="50/Ca   "/>
    <s v="SIMPOR"/>
    <s v="MX931-1L"/>
    <n v="3"/>
    <n v="24"/>
    <n v="1"/>
    <n v="0"/>
    <n v="0"/>
    <n v="0"/>
    <x v="1"/>
    <m/>
  </r>
  <r>
    <s v="1293163"/>
    <s v="Tag Full/Empty f/O2 Cylinders "/>
    <s v="            "/>
    <s v="Ea      "/>
    <s v="MADA"/>
    <s v="900450"/>
    <n v="3"/>
    <n v="26"/>
    <n v="0"/>
    <n v="0"/>
    <n v="1"/>
    <n v="0"/>
    <x v="6"/>
    <m/>
  </r>
  <r>
    <s v="1017584"/>
    <s v="Splint Scotchcast Conform Fbgl"/>
    <s v="5X30&quot;       "/>
    <s v="10/Ca   "/>
    <s v="3MMED"/>
    <s v="72530"/>
    <n v="3"/>
    <n v="3"/>
    <n v="0"/>
    <n v="1"/>
    <n v="0"/>
    <n v="0"/>
    <x v="6"/>
    <m/>
  </r>
  <r>
    <s v="1133581"/>
    <s v="Dipper Urine Control Level 1&amp;2"/>
    <s v="15ml        "/>
    <s v="6/Bx    "/>
    <s v="QUNTI"/>
    <s v="1440-01"/>
    <n v="3"/>
    <n v="3"/>
    <n v="0"/>
    <n v="1"/>
    <n v="0"/>
    <n v="0"/>
    <x v="1"/>
    <m/>
  </r>
  <r>
    <s v="1249864"/>
    <s v="Dexamethasone Sod Inj 1mL     "/>
    <s v="4mg/mL      "/>
    <s v="25/Bx   "/>
    <s v="AURPHA"/>
    <s v="55150023701"/>
    <n v="3"/>
    <n v="4"/>
    <n v="1"/>
    <n v="0"/>
    <n v="0"/>
    <n v="0"/>
    <x v="1"/>
    <m/>
  </r>
  <r>
    <s v="2515214"/>
    <s v="Sklar Ring Cutter 6&quot;          "/>
    <s v="            "/>
    <s v="Ea      "/>
    <s v="MISDFK"/>
    <s v="06-4152"/>
    <n v="3"/>
    <n v="4"/>
    <n v="0"/>
    <n v="0"/>
    <n v="0"/>
    <n v="1"/>
    <x v="2"/>
    <m/>
  </r>
  <r>
    <s v="1223638"/>
    <s v="Bin Storage PP Stack SemiClear"/>
    <s v="18x16.5     "/>
    <s v="3/Ca    "/>
    <s v="AKRO"/>
    <s v="30270SCLAR"/>
    <n v="3"/>
    <n v="5"/>
    <n v="0"/>
    <n v="0"/>
    <n v="1"/>
    <n v="0"/>
    <x v="2"/>
    <m/>
  </r>
  <r>
    <s v="1169628"/>
    <s v="Chek-Stix Combo Pos/Neg       "/>
    <s v="25+25       "/>
    <s v="6/Ca    "/>
    <s v="AMES"/>
    <s v="10310483"/>
    <n v="3"/>
    <n v="3"/>
    <n v="0"/>
    <n v="1"/>
    <n v="0"/>
    <n v="0"/>
    <x v="6"/>
    <m/>
  </r>
  <r>
    <s v="9043274"/>
    <s v="Lance Cookies and Snacks      "/>
    <s v="            "/>
    <s v="24/Pk   "/>
    <s v="ODEPOT"/>
    <s v="850978"/>
    <n v="3"/>
    <n v="3"/>
    <n v="0"/>
    <n v="0"/>
    <n v="0"/>
    <n v="1"/>
    <x v="0"/>
    <m/>
  </r>
  <r>
    <s v="9040208"/>
    <s v="Label,Address 1-1/8&quot;x3&quot;       "/>
    <s v="            "/>
    <s v="700/Rl  "/>
    <s v="ODEPOT"/>
    <s v="463314"/>
    <n v="3"/>
    <n v="4"/>
    <n v="0"/>
    <n v="0"/>
    <n v="0"/>
    <n v="1"/>
    <x v="0"/>
    <m/>
  </r>
  <r>
    <s v="9063099"/>
    <s v="Swiffer WetJet Pad Refills    "/>
    <s v="            "/>
    <s v="24/Pk   "/>
    <s v="ODEPOT"/>
    <s v="559892"/>
    <n v="3"/>
    <n v="9"/>
    <n v="0"/>
    <n v="0"/>
    <n v="0"/>
    <n v="1"/>
    <x v="0"/>
    <m/>
  </r>
  <r>
    <s v="9875903"/>
    <s v="Safetyglide Syringe 1cc       "/>
    <s v="25x5/8&quot;     "/>
    <s v="50/Bx   "/>
    <s v="BD"/>
    <s v="305903"/>
    <n v="3"/>
    <n v="8"/>
    <n v="0.66666666666666674"/>
    <n v="0.33333333333333337"/>
    <n v="0"/>
    <n v="0"/>
    <x v="1"/>
    <m/>
  </r>
  <r>
    <s v="7610026"/>
    <s v="Ethyl Chloride Mist Spray Can "/>
    <s v="3.5oz       "/>
    <s v="Ea      "/>
    <s v="GEBAUE"/>
    <s v="7610026-1PK"/>
    <n v="3"/>
    <n v="4"/>
    <n v="0.33333333333333337"/>
    <n v="0.66666666666666674"/>
    <n v="0"/>
    <n v="0"/>
    <x v="1"/>
    <m/>
  </r>
  <r>
    <s v="1193255"/>
    <s v="Sensor LNCS Inf-3 SPO2 Adh 3' "/>
    <s v="Direct Conn "/>
    <s v="20/Bx   "/>
    <s v="MASIMO"/>
    <s v="2319"/>
    <n v="3"/>
    <n v="5"/>
    <n v="0"/>
    <n v="0"/>
    <n v="1"/>
    <n v="0"/>
    <x v="6"/>
    <m/>
  </r>
  <r>
    <s v="9065558"/>
    <s v="Verbatim CD-R 700MG 52X White "/>
    <s v="Printable   "/>
    <s v="100/Pk  "/>
    <s v="ODEPOT"/>
    <s v="994705"/>
    <n v="3"/>
    <n v="3"/>
    <n v="0"/>
    <n v="0"/>
    <n v="0"/>
    <n v="1"/>
    <x v="0"/>
    <m/>
  </r>
  <r>
    <s v="5582895"/>
    <s v="Zostavax Shingles Adult Sdv   "/>
    <s v=".65mL       "/>
    <s v="10/Pk   "/>
    <s v="MERVAC"/>
    <s v="00006496341"/>
    <n v="3"/>
    <n v="4"/>
    <n v="0"/>
    <n v="0"/>
    <n v="0"/>
    <n v="1"/>
    <x v="0"/>
    <m/>
  </r>
  <r>
    <s v="2480676"/>
    <s v="Dexamethasone Sod Inj MDV N-R "/>
    <s v="4mg/mL      "/>
    <s v="5mL/Vl  "/>
    <s v="GIVREP"/>
    <s v="67457042254"/>
    <n v="3"/>
    <n v="35"/>
    <n v="1"/>
    <n v="0"/>
    <n v="0"/>
    <n v="0"/>
    <x v="1"/>
    <m/>
  </r>
  <r>
    <s v="1092852"/>
    <s v="Pipet Redi-Tip 2&quot; Yellow      "/>
    <s v="            "/>
    <s v="960/Pk  "/>
    <s v="TROY"/>
    <s v="02707501"/>
    <n v="3"/>
    <n v="24"/>
    <n v="0"/>
    <n v="0"/>
    <n v="0"/>
    <n v="1"/>
    <x v="2"/>
    <m/>
  </r>
  <r>
    <s v="9879570"/>
    <s v="PosiFlush Syringe Saline      "/>
    <s v="Prefill 3ml "/>
    <s v="30/Bx   "/>
    <s v="BD"/>
    <s v="306507"/>
    <n v="3"/>
    <n v="15"/>
    <n v="1"/>
    <n v="0"/>
    <n v="0"/>
    <n v="0"/>
    <x v="4"/>
    <m/>
  </r>
  <r>
    <s v="1161871"/>
    <s v="Lysol Neutra Air Morning Dew  "/>
    <s v="10oz/Cn     "/>
    <s v="Ea      "/>
    <s v="ODEPOT"/>
    <s v="547730"/>
    <n v="3"/>
    <n v="12"/>
    <n v="0"/>
    <n v="0"/>
    <n v="0"/>
    <n v="1"/>
    <x v="0"/>
    <m/>
  </r>
  <r>
    <s v="8580133"/>
    <s v="Medi-Aire Lemon Scent         "/>
    <s v="1oz         "/>
    <s v="Ea      "/>
    <s v="BARDBI"/>
    <s v="7000L"/>
    <n v="3"/>
    <n v="29"/>
    <n v="0"/>
    <n v="1"/>
    <n v="0"/>
    <n v="0"/>
    <x v="1"/>
    <m/>
  </r>
  <r>
    <s v="1272677"/>
    <s v="Epinephrine Adult Auto-Inject "/>
    <s v="0.3mg       "/>
    <s v="2/Pk    "/>
    <s v="DEY"/>
    <s v="49502010202"/>
    <n v="3"/>
    <n v="4"/>
    <n v="0"/>
    <n v="1"/>
    <n v="0"/>
    <n v="0"/>
    <x v="1"/>
    <m/>
  </r>
  <r>
    <s v="1178976"/>
    <s v="Vial Cryo Round Bottom PP     "/>
    <s v="2mL         "/>
    <s v="500/Ca  "/>
    <s v="CORNLI"/>
    <s v="430488"/>
    <n v="3"/>
    <n v="12"/>
    <n v="0"/>
    <n v="0"/>
    <n v="1"/>
    <n v="0"/>
    <x v="2"/>
    <m/>
  </r>
  <r>
    <s v="6430389"/>
    <s v="Sterling SG Glv PF Ntrl Exam  "/>
    <s v="Small       "/>
    <s v="250/Bx  "/>
    <s v="OMHALY"/>
    <s v="41658"/>
    <n v="3"/>
    <n v="13"/>
    <n v="0.66666666666666674"/>
    <n v="0.33333333333333337"/>
    <n v="0"/>
    <n v="0"/>
    <x v="1"/>
    <m/>
  </r>
  <r>
    <s v="1098195"/>
    <s v="Gentamicin Sulf 2ml MDV       "/>
    <s v="40mg/ml     "/>
    <s v="25/PK   "/>
    <s v="AMEPHA"/>
    <s v="63323001002"/>
    <n v="3"/>
    <n v="4"/>
    <n v="1"/>
    <n v="0"/>
    <n v="0"/>
    <n v="0"/>
    <x v="1"/>
    <m/>
  </r>
  <r>
    <s v="1049654"/>
    <s v="Lidocaine W/EPI Inj MDV 20ml  "/>
    <s v="2% 1:100m   "/>
    <s v="25/Bx   "/>
    <s v="PFIZNJ"/>
    <s v="00409318201"/>
    <n v="3"/>
    <n v="3"/>
    <n v="1"/>
    <n v="0"/>
    <n v="0"/>
    <n v="0"/>
    <x v="1"/>
    <m/>
  </r>
  <r>
    <s v="5824402"/>
    <s v="Wipe Perineal Frag Free Flush "/>
    <s v="42EA/PK     "/>
    <s v="12/Ca   "/>
    <s v="ALLEG"/>
    <s v="2AWUF-42"/>
    <n v="3"/>
    <n v="3"/>
    <n v="0.33333333333333337"/>
    <n v="0.66666666666666674"/>
    <n v="0"/>
    <n v="0"/>
    <x v="1"/>
    <m/>
  </r>
  <r>
    <s v="4999551"/>
    <s v="Gauze Bandage 6Pl 4x5&quot;x4y Ster"/>
    <s v="Individ Wrap"/>
    <s v="Ea      "/>
    <s v="MDSRCE"/>
    <s v="MS-RG001"/>
    <n v="3"/>
    <n v="12"/>
    <n v="0"/>
    <n v="1"/>
    <n v="0"/>
    <n v="0"/>
    <x v="6"/>
    <m/>
  </r>
  <r>
    <s v="9920003"/>
    <s v="BD Veritor System Reader      "/>
    <s v="            "/>
    <s v="Ea      "/>
    <s v="B-DMIC"/>
    <s v="256055"/>
    <n v="3"/>
    <n v="4"/>
    <n v="0"/>
    <n v="0"/>
    <n v="0"/>
    <n v="1"/>
    <x v="0"/>
    <m/>
  </r>
  <r>
    <s v="8903211"/>
    <s v="Curity Gauze Sponge N/S       "/>
    <s v="2&quot;x2&quot; 8ply  "/>
    <s v="200/Bg  "/>
    <s v="CARDKN"/>
    <s v="2146-"/>
    <n v="3"/>
    <n v="8"/>
    <n v="1"/>
    <n v="0"/>
    <n v="0"/>
    <n v="0"/>
    <x v="1"/>
    <m/>
  </r>
  <r>
    <s v="5700602"/>
    <s v="Electrode Resting Tab HSI     "/>
    <s v="            "/>
    <s v="100/Pk  "/>
    <s v="CARDKN"/>
    <s v="31433538--"/>
    <n v="3"/>
    <n v="45"/>
    <n v="0.33333333333333337"/>
    <n v="0.66666666666666674"/>
    <n v="0"/>
    <n v="0"/>
    <x v="4"/>
    <m/>
  </r>
  <r>
    <s v="9059296"/>
    <s v="Wipes Clorox5ct Lavendar      "/>
    <s v="            "/>
    <s v="Ea      "/>
    <s v="ODEPOT"/>
    <s v="405475"/>
    <n v="3"/>
    <n v="6"/>
    <n v="0"/>
    <n v="0"/>
    <n v="0"/>
    <n v="1"/>
    <x v="0"/>
    <m/>
  </r>
  <r>
    <s v="1200353"/>
    <s v="Mask Face Child Earloop       "/>
    <s v="Multicolor  "/>
    <s v="50/Bx   "/>
    <s v="VALUMX"/>
    <s v="5610E-PGO"/>
    <n v="3"/>
    <n v="10"/>
    <n v="0"/>
    <n v="1"/>
    <n v="0"/>
    <n v="0"/>
    <x v="4"/>
    <m/>
  </r>
  <r>
    <s v="6430391"/>
    <s v="Sterling SG Glv PF Ntrl Exam  "/>
    <s v="Large       "/>
    <s v="250/Bx  "/>
    <s v="OMHALY"/>
    <s v="41660"/>
    <n v="3"/>
    <n v="40"/>
    <n v="0"/>
    <n v="1"/>
    <n v="0"/>
    <n v="0"/>
    <x v="1"/>
    <m/>
  </r>
  <r>
    <s v="2862022"/>
    <s v="Forceps Adson Serrated 4 1/2&quot; "/>
    <s v="            "/>
    <s v="20/Bx   "/>
    <s v="MEDACT"/>
    <s v="56305"/>
    <n v="3"/>
    <n v="3"/>
    <n v="0"/>
    <n v="1"/>
    <n v="0"/>
    <n v="0"/>
    <x v="6"/>
    <m/>
  </r>
  <r>
    <s v="1171357"/>
    <s v="Check Valve IV Tubing Gemini  "/>
    <s v="20 Drops/mL "/>
    <s v="20/Ca   "/>
    <s v="BD"/>
    <s v="2430-0500"/>
    <n v="3"/>
    <n v="6"/>
    <n v="0"/>
    <n v="1"/>
    <n v="0"/>
    <n v="0"/>
    <x v="6"/>
    <m/>
  </r>
  <r>
    <s v="1195894"/>
    <s v="Gauze Sponge Avant LF Sterile "/>
    <s v="2x2&quot; 4 Ply  "/>
    <s v="3000/Ca "/>
    <s v="MEDLIN"/>
    <s v="NON21224"/>
    <n v="3"/>
    <n v="4"/>
    <n v="0"/>
    <n v="0"/>
    <n v="0"/>
    <n v="1"/>
    <x v="2"/>
    <m/>
  </r>
  <r>
    <s v="1205769"/>
    <s v="Wet Jet Multipurpose Swiffer  "/>
    <s v="42.2oz Bt   "/>
    <s v="Ea      "/>
    <s v="ODEPOT"/>
    <s v="560513"/>
    <n v="3"/>
    <n v="10"/>
    <n v="0"/>
    <n v="0"/>
    <n v="0"/>
    <n v="1"/>
    <x v="0"/>
    <m/>
  </r>
  <r>
    <s v="8954063"/>
    <s v="Paper Table Schooltime Smooth "/>
    <s v="18&quot;x225     "/>
    <s v="6/Ca    "/>
    <s v="TIDI-E"/>
    <s v="982018"/>
    <n v="3"/>
    <n v="6"/>
    <n v="0"/>
    <n v="1"/>
    <n v="0"/>
    <n v="0"/>
    <x v="1"/>
    <m/>
  </r>
  <r>
    <s v="1199873"/>
    <s v="Botox Inj Vial non-return     "/>
    <s v="            "/>
    <s v="200U/Vl "/>
    <s v="ALLERG"/>
    <s v="93921"/>
    <n v="3"/>
    <n v="7"/>
    <n v="0"/>
    <n v="0"/>
    <n v="0"/>
    <n v="1"/>
    <x v="0"/>
    <m/>
  </r>
  <r>
    <s v="1208435"/>
    <s v="Catheter Tray Fl Bdx Adv      "/>
    <s v="16fr        "/>
    <s v="10/Ca   "/>
    <s v="BARDBI"/>
    <s v="303316A"/>
    <n v="3"/>
    <n v="4"/>
    <n v="0"/>
    <n v="0"/>
    <n v="0"/>
    <n v="1"/>
    <x v="2"/>
    <m/>
  </r>
  <r>
    <s v="8401563"/>
    <s v="Aloe Vesta 2-N-1 Sk Cond      "/>
    <s v="2oz         "/>
    <s v="98/Ca   "/>
    <s v="BRISTL"/>
    <s v="324802"/>
    <n v="3"/>
    <n v="3"/>
    <n v="0"/>
    <n v="0"/>
    <n v="1"/>
    <n v="0"/>
    <x v="2"/>
    <m/>
  </r>
  <r>
    <s v="1168847"/>
    <s v="Specimen Collect Commode Grad "/>
    <s v="1Qt/.95L    "/>
    <s v="100/Ca  "/>
    <s v="MEDGEN"/>
    <s v="02050"/>
    <n v="3"/>
    <n v="3"/>
    <n v="0"/>
    <n v="1"/>
    <n v="0"/>
    <n v="0"/>
    <x v="6"/>
    <m/>
  </r>
  <r>
    <s v="1101239"/>
    <s v="Difftrol Tri-Level            "/>
    <s v="3ml         "/>
    <s v="12/Bx   "/>
    <s v="ABXHEM"/>
    <s v="5300000502"/>
    <n v="3"/>
    <n v="3"/>
    <n v="0"/>
    <n v="0"/>
    <n v="0"/>
    <n v="1"/>
    <x v="0"/>
    <m/>
  </r>
  <r>
    <s v="1948259"/>
    <s v="Vaseline Petroleum Jelly White"/>
    <s v="1oz         "/>
    <s v="Ea      "/>
    <s v="CARDKN"/>
    <s v="8884430200"/>
    <n v="3"/>
    <n v="17"/>
    <n v="0.66666666666666674"/>
    <n v="0.33333333333333337"/>
    <n v="0"/>
    <n v="0"/>
    <x v="1"/>
    <m/>
  </r>
  <r>
    <s v="1247619"/>
    <s v="Sonex Btl Trophon f/Prb Strlz "/>
    <s v="            "/>
    <s v="6/Ca    "/>
    <s v="IMAGNG"/>
    <s v="N05002"/>
    <n v="3"/>
    <n v="3"/>
    <n v="0"/>
    <n v="0"/>
    <n v="1"/>
    <n v="0"/>
    <x v="2"/>
    <m/>
  </r>
  <r>
    <s v="9060272"/>
    <s v="Batteries Alkaline Aaa        "/>
    <s v="            "/>
    <s v="12/Pk   "/>
    <s v="ODEPOT"/>
    <s v="751419"/>
    <n v="3"/>
    <n v="5"/>
    <n v="0"/>
    <n v="0"/>
    <n v="0"/>
    <n v="1"/>
    <x v="0"/>
    <m/>
  </r>
  <r>
    <s v="1233505"/>
    <s v="NAROPIN 0.5% 20ML PF          "/>
    <s v="5MG/ML      "/>
    <s v="25/Pk   "/>
    <s v="ABRAX"/>
    <s v="63323028623"/>
    <n v="3"/>
    <n v="7"/>
    <n v="0"/>
    <n v="0"/>
    <n v="1"/>
    <n v="0"/>
    <x v="6"/>
    <m/>
  </r>
  <r>
    <s v="9052266"/>
    <s v="Soda Diet Coke 12oz           "/>
    <s v="            "/>
    <s v="24/Pk   "/>
    <s v="ODEPOT"/>
    <s v="208185"/>
    <n v="3"/>
    <n v="3"/>
    <n v="0"/>
    <n v="0"/>
    <n v="0"/>
    <n v="1"/>
    <x v="0"/>
    <m/>
  </r>
  <r>
    <s v="3090106"/>
    <s v="OSOM Ultra Flu A&amp;B Test       "/>
    <s v="            "/>
    <s v="27/Bx   "/>
    <s v="WYNTEK"/>
    <s v="1006"/>
    <n v="3"/>
    <n v="6"/>
    <n v="1"/>
    <n v="0"/>
    <n v="0"/>
    <n v="0"/>
    <x v="1"/>
    <m/>
  </r>
  <r>
    <s v="5824350"/>
    <s v="Thermometer Oral Dual Scle Cln"/>
    <s v="ORAL CLIN   "/>
    <s v="12/Bx   "/>
    <s v="ALLEG"/>
    <s v="16811-DS"/>
    <n v="3"/>
    <n v="25"/>
    <n v="0.33333333333333337"/>
    <n v="0.66666666666666674"/>
    <n v="0"/>
    <n v="0"/>
    <x v="6"/>
    <m/>
  </r>
  <r>
    <s v="1264771"/>
    <s v="Extension Set MaxZero         "/>
    <s v="7&quot;          "/>
    <s v="50/Ca   "/>
    <s v="BD"/>
    <s v="MZ5303"/>
    <n v="3"/>
    <n v="4"/>
    <n v="0"/>
    <n v="1"/>
    <n v="0"/>
    <n v="0"/>
    <x v="6"/>
    <m/>
  </r>
  <r>
    <s v="3240036"/>
    <s v="Electrode Biotac 7600 Series  "/>
    <s v="Cloth       "/>
    <s v="20x3/Cr "/>
    <s v="CARDKN"/>
    <s v="31043063"/>
    <n v="3"/>
    <n v="80"/>
    <n v="0"/>
    <n v="1"/>
    <n v="0"/>
    <n v="0"/>
    <x v="1"/>
    <m/>
  </r>
  <r>
    <s v="1226580"/>
    <s v="KleenSpec Speculum Vaginal LED"/>
    <s v="Small Disp  "/>
    <s v="96/Ca   "/>
    <s v="WELCH"/>
    <s v="59000-LED"/>
    <n v="3"/>
    <n v="4"/>
    <n v="0.33333333333333337"/>
    <n v="0.66666666666666674"/>
    <n v="0"/>
    <n v="0"/>
    <x v="1"/>
    <m/>
  </r>
  <r>
    <s v="1047823"/>
    <s v="Water For Inj Sterile Vl SDV  "/>
    <s v="10ml        "/>
    <s v="25/Bx   "/>
    <s v="PFIZNJ"/>
    <s v="00409488710"/>
    <n v="3"/>
    <n v="34"/>
    <n v="0.33333333333333337"/>
    <n v="0.66666666666666674"/>
    <n v="0"/>
    <n v="0"/>
    <x v="1"/>
    <m/>
  </r>
  <r>
    <s v="1145283"/>
    <s v="Renuzyme Plus                 "/>
    <s v="1Gallon     "/>
    <s v="4Ga/Ca  "/>
    <s v="MDTBIO"/>
    <s v="61301605269"/>
    <n v="3"/>
    <n v="3"/>
    <n v="0"/>
    <n v="1"/>
    <n v="0"/>
    <n v="0"/>
    <x v="6"/>
    <m/>
  </r>
  <r>
    <s v="1266686"/>
    <s v="Lidocaine HCL Viscous Solution"/>
    <s v="2%          "/>
    <s v="100mL/Bt"/>
    <s v="CARDGN"/>
    <s v="2782514"/>
    <n v="3"/>
    <n v="9"/>
    <n v="1"/>
    <n v="0"/>
    <n v="0"/>
    <n v="0"/>
    <x v="1"/>
    <m/>
  </r>
  <r>
    <s v="8900682"/>
    <s v="Webcol Alcohol Preps 2ply     "/>
    <s v="Large       "/>
    <s v="200/Bx  "/>
    <s v="CARDKN"/>
    <s v="5110"/>
    <n v="3"/>
    <n v="17"/>
    <n v="0"/>
    <n v="1"/>
    <n v="0"/>
    <n v="0"/>
    <x v="1"/>
    <m/>
  </r>
  <r>
    <s v="6027928"/>
    <s v="Actidose w/Sorbitol Bottle    "/>
    <s v="25gm        "/>
    <s v="120ml/Bt"/>
    <s v="CLAY"/>
    <s v="00574012004"/>
    <n v="3"/>
    <n v="4"/>
    <n v="0"/>
    <n v="1"/>
    <n v="0"/>
    <n v="0"/>
    <x v="6"/>
    <m/>
  </r>
  <r>
    <s v="1266889"/>
    <s v="Tubes Toe Visco-GEL           "/>
    <s v="Small       "/>
    <s v="1/Pk    "/>
    <s v="PODPRO"/>
    <s v="P1202S"/>
    <n v="3"/>
    <n v="5"/>
    <n v="0"/>
    <n v="0"/>
    <n v="1"/>
    <n v="0"/>
    <x v="2"/>
    <m/>
  </r>
  <r>
    <s v="3867260"/>
    <s v="EZ Electrodes-Disposable      "/>
    <s v="            "/>
    <s v="500/Bx  "/>
    <s v="MIDMAK"/>
    <s v="2-100-0205"/>
    <n v="3"/>
    <n v="9"/>
    <n v="0.33333333333333337"/>
    <n v="0.66666666666666674"/>
    <n v="0"/>
    <n v="0"/>
    <x v="7"/>
    <m/>
  </r>
  <r>
    <s v="2771270"/>
    <s v="DIHYDROERGOT MES INJ AMP 1ML  "/>
    <s v="1MG/ML      "/>
    <s v="10/Bx   "/>
    <s v="CARDGN"/>
    <s v="3564754"/>
    <n v="3"/>
    <n v="4"/>
    <n v="0"/>
    <n v="1"/>
    <n v="0"/>
    <n v="0"/>
    <x v="6"/>
    <m/>
  </r>
  <r>
    <s v="1098134"/>
    <s v="Famous Amos Chocolate Chip    "/>
    <s v="Cookies     "/>
    <s v="Ea      "/>
    <s v="ODEPOT"/>
    <s v="121271"/>
    <n v="3"/>
    <n v="6"/>
    <n v="0"/>
    <n v="0"/>
    <n v="0"/>
    <n v="1"/>
    <x v="0"/>
    <m/>
  </r>
  <r>
    <s v="9732283"/>
    <s v="Gown Yellow Isolation Regular "/>
    <s v="            "/>
    <s v="50/Ca   "/>
    <s v="RITMED"/>
    <s v="A8009"/>
    <n v="3"/>
    <n v="3"/>
    <n v="0"/>
    <n v="1"/>
    <n v="0"/>
    <n v="0"/>
    <x v="6"/>
    <m/>
  </r>
  <r>
    <s v="2285367"/>
    <s v="Xopenex Inhal Sol 3mL 0.042%  "/>
    <s v="1.25mg      "/>
    <s v="24/Bx   "/>
    <s v="CARDZB"/>
    <s v="5170527"/>
    <n v="3"/>
    <n v="5"/>
    <n v="1"/>
    <n v="0"/>
    <n v="0"/>
    <n v="0"/>
    <x v="1"/>
    <m/>
  </r>
  <r>
    <s v="8959545"/>
    <s v="Bugs &amp; Things Tbl Paper Smooth"/>
    <s v="18&quot;x225'    "/>
    <s v="6/Ca    "/>
    <s v="TIDI-E"/>
    <s v="981518"/>
    <n v="3"/>
    <n v="9"/>
    <n v="0.33333333333333337"/>
    <n v="0.66666666666666674"/>
    <n v="0"/>
    <n v="0"/>
    <x v="1"/>
    <m/>
  </r>
  <r>
    <s v="1313131"/>
    <s v="Trophon Sonex HL              "/>
    <s v="            "/>
    <s v="6/Ca    "/>
    <s v="GEULDD"/>
    <s v="E8350MC"/>
    <n v="3"/>
    <n v="3"/>
    <n v="0.33333333333333337"/>
    <n v="0"/>
    <n v="0"/>
    <n v="0.66666666666666674"/>
    <x v="5"/>
    <n v="3"/>
  </r>
  <r>
    <s v="1174093"/>
    <s v="Label Oxygen Triangular 4x4&quot;  "/>
    <s v="Yellow/Orng "/>
    <s v="15/PK   "/>
    <s v="PHLEB"/>
    <s v="11310"/>
    <n v="3"/>
    <n v="3"/>
    <n v="0"/>
    <n v="0"/>
    <n v="0.66666666666666674"/>
    <n v="0.33333333333333337"/>
    <x v="2"/>
    <m/>
  </r>
  <r>
    <s v="9038719"/>
    <s v="Lysol Sanitizing Wipes        "/>
    <s v="Citrus      "/>
    <s v="80/Pk   "/>
    <s v="ODEPOT"/>
    <s v="512112"/>
    <n v="3"/>
    <n v="18"/>
    <n v="0"/>
    <n v="0"/>
    <n v="0"/>
    <n v="1"/>
    <x v="0"/>
    <m/>
  </r>
  <r>
    <s v="2883074"/>
    <s v="Sucture Remov Tray Adson Sccsr"/>
    <s v="AdsonScissor"/>
    <s v="Ea      "/>
    <s v="CARDSP"/>
    <s v="4651"/>
    <n v="3"/>
    <n v="14"/>
    <n v="0"/>
    <n v="1"/>
    <n v="0"/>
    <n v="0"/>
    <x v="6"/>
    <m/>
  </r>
  <r>
    <s v="6300065"/>
    <s v="Paper ECG Stress Red Grid     "/>
    <s v="            "/>
    <s v="Ea      "/>
    <s v="VYAIRE"/>
    <s v="2009828-024"/>
    <n v="2"/>
    <n v="4"/>
    <n v="0.5"/>
    <n v="0.5"/>
    <n v="0"/>
    <n v="0"/>
    <x v="8"/>
    <m/>
  </r>
  <r>
    <s v="3392031"/>
    <s v="Pant Scrb Mdrn Lds Yoga 2XL   "/>
    <s v="Black       "/>
    <s v="Ea      "/>
    <s v="WHTSWN"/>
    <s v="2358-15-2X"/>
    <n v="2"/>
    <n v="4"/>
    <n v="0"/>
    <n v="0"/>
    <n v="0"/>
    <n v="1"/>
    <x v="2"/>
    <m/>
  </r>
  <r>
    <s v="1234064"/>
    <s v="Slipper/ Sock Tred Mates Adult"/>
    <s v="Royal Blue  "/>
    <s v="48/Ca   "/>
    <s v="PBE"/>
    <s v="3826"/>
    <n v="2"/>
    <n v="2"/>
    <n v="0"/>
    <n v="0"/>
    <n v="0"/>
    <n v="1"/>
    <x v="2"/>
    <m/>
  </r>
  <r>
    <s v="8699449"/>
    <s v="Padding Undercast Webril Ster "/>
    <s v="6&quot;x4yds     "/>
    <s v="24RL/Ca "/>
    <s v="CARDKN"/>
    <s v="2554"/>
    <n v="2"/>
    <n v="2"/>
    <n v="0"/>
    <n v="1"/>
    <n v="0"/>
    <n v="0"/>
    <x v="8"/>
    <m/>
  </r>
  <r>
    <s v="7774516"/>
    <s v="Benzoin Tincture Steri-Strip  "/>
    <s v=".66ml/vl    "/>
    <s v="40/Bx   "/>
    <s v="3MMED"/>
    <s v="C1544"/>
    <n v="2"/>
    <n v="2"/>
    <n v="1"/>
    <n v="0"/>
    <n v="0"/>
    <n v="0"/>
    <x v="8"/>
    <m/>
  </r>
  <r>
    <s v="1148821"/>
    <s v="Electrode Foam Monitoring     "/>
    <s v="            "/>
    <s v="5x200/Ca"/>
    <s v="3MMED"/>
    <s v="2228-5"/>
    <n v="2"/>
    <n v="4"/>
    <n v="1"/>
    <n v="0"/>
    <n v="0"/>
    <n v="0"/>
    <x v="6"/>
    <m/>
  </r>
  <r>
    <s v="6490011"/>
    <s v="Liquid Amies Transport System "/>
    <s v="            "/>
    <s v="300/Ca  "/>
    <s v="HARDWO"/>
    <s v="LA-106"/>
    <n v="2"/>
    <n v="2"/>
    <n v="0"/>
    <n v="0"/>
    <n v="0"/>
    <n v="1"/>
    <x v="2"/>
    <m/>
  </r>
  <r>
    <s v="5501136"/>
    <s v="Waste Can Step Metal 32 Qt    "/>
    <s v="Brewer Beige"/>
    <s v="Ea      "/>
    <s v="DELTUB"/>
    <s v="35268"/>
    <n v="2"/>
    <n v="2"/>
    <n v="0"/>
    <n v="0"/>
    <n v="0"/>
    <n v="1"/>
    <x v="2"/>
    <m/>
  </r>
  <r>
    <s v="4980008"/>
    <s v="Connector Luer Lock           "/>
    <s v="C45         "/>
    <s v="200/Ca  "/>
    <s v="BD"/>
    <s v="515202"/>
    <n v="2"/>
    <n v="2"/>
    <n v="0"/>
    <n v="1"/>
    <n v="0"/>
    <n v="0"/>
    <x v="6"/>
    <m/>
  </r>
  <r>
    <s v="4746653"/>
    <s v="Quantify Cntrl Bilevel Minipak"/>
    <s v="12ml        "/>
    <s v="2/Bx    "/>
    <s v="HEMATR"/>
    <s v="975X"/>
    <n v="2"/>
    <n v="2"/>
    <n v="0"/>
    <n v="0"/>
    <n v="0"/>
    <n v="1"/>
    <x v="2"/>
    <m/>
  </r>
  <r>
    <s v="2113564"/>
    <s v="Aquasonic Gel 250ml           "/>
    <s v="            "/>
    <s v="12/CA   "/>
    <s v="CARDKN"/>
    <s v="30592037"/>
    <n v="2"/>
    <n v="3"/>
    <n v="0"/>
    <n v="1"/>
    <n v="0"/>
    <n v="0"/>
    <x v="8"/>
    <m/>
  </r>
  <r>
    <s v="1174817"/>
    <s v="IV Primary Set 3Way 15 Dr     "/>
    <s v="139&quot;        "/>
    <s v="50/Ca   "/>
    <s v="ICU"/>
    <s v="B9900-467"/>
    <n v="2"/>
    <n v="9"/>
    <n v="1"/>
    <n v="0"/>
    <n v="0"/>
    <n v="0"/>
    <x v="8"/>
    <m/>
  </r>
  <r>
    <s v="2882146"/>
    <s v="Drape Laser Arm Telescopic Fld"/>
    <s v="9x96in      "/>
    <s v="25/Ca   "/>
    <s v="ALLEG"/>
    <s v="29-59029"/>
    <n v="2"/>
    <n v="3"/>
    <n v="0"/>
    <n v="0"/>
    <n v="1"/>
    <n v="0"/>
    <x v="2"/>
    <m/>
  </r>
  <r>
    <s v="1314870"/>
    <s v="Bupivacaine HCl SDV Inj 10mL  "/>
    <s v="0.5% PF     "/>
    <s v="25/Bx   "/>
    <s v="AURPHA"/>
    <s v="55150016910"/>
    <n v="2"/>
    <n v="2"/>
    <n v="0.5"/>
    <n v="0.5"/>
    <n v="0"/>
    <n v="0"/>
    <x v="4"/>
    <m/>
  </r>
  <r>
    <s v="4980011"/>
    <s v="Infusion Adaptor C100         "/>
    <s v="            "/>
    <s v="200/Ca  "/>
    <s v="BD"/>
    <s v="515306"/>
    <n v="2"/>
    <n v="2"/>
    <n v="0"/>
    <n v="1"/>
    <n v="0"/>
    <n v="0"/>
    <x v="6"/>
    <m/>
  </r>
  <r>
    <s v="2883204"/>
    <s v="Laceration Tray               "/>
    <s v="            "/>
    <s v="Ea      "/>
    <s v="CARDSP"/>
    <s v="ACS-S-LAC1"/>
    <n v="2"/>
    <n v="40"/>
    <n v="0"/>
    <n v="1"/>
    <n v="0"/>
    <n v="0"/>
    <x v="8"/>
    <m/>
  </r>
  <r>
    <s v="1316932"/>
    <s v="Metoprolol Tart Inj SDV 5mL   "/>
    <s v="1mg/mL      "/>
    <s v="10/Bx   "/>
    <s v="ALVOGE"/>
    <s v="47781058717"/>
    <n v="2"/>
    <n v="2"/>
    <n v="0.5"/>
    <n v="0.5"/>
    <n v="0"/>
    <n v="0"/>
    <x v="8"/>
    <m/>
  </r>
  <r>
    <s v="1201450"/>
    <s v="Hook IUD Extractor            "/>
    <s v="SS 10-1/2&quot;  "/>
    <s v="Ea      "/>
    <s v="MISDFK"/>
    <s v="90-8210"/>
    <n v="2"/>
    <n v="8"/>
    <n v="0.5"/>
    <n v="0.5"/>
    <n v="0"/>
    <n v="0"/>
    <x v="6"/>
    <m/>
  </r>
  <r>
    <s v="9057191"/>
    <s v="Cutlery Fork Hvymed Wht       "/>
    <s v="            "/>
    <s v="100/Bx  "/>
    <s v="ODEPOT"/>
    <s v="780900"/>
    <n v="2"/>
    <n v="2"/>
    <n v="0"/>
    <n v="0"/>
    <n v="0"/>
    <n v="1"/>
    <x v="0"/>
    <m/>
  </r>
  <r>
    <s v="1315090"/>
    <s v="Bin Biohazard Foot Pedal      "/>
    <s v="RD18 GL     "/>
    <s v="Ea      "/>
    <s v="RUBBMD"/>
    <s v="FG614500RED"/>
    <n v="2"/>
    <n v="6"/>
    <n v="0"/>
    <n v="0"/>
    <n v="1"/>
    <n v="0"/>
    <x v="6"/>
    <m/>
  </r>
  <r>
    <s v="9047013"/>
    <s v="Cartridge #97 Tri-Color Ink   "/>
    <s v="HP 6540     "/>
    <s v="Ea      "/>
    <s v="ODEPOT"/>
    <s v="440648"/>
    <n v="2"/>
    <n v="10"/>
    <n v="0"/>
    <n v="0"/>
    <n v="0"/>
    <n v="1"/>
    <x v="0"/>
    <m/>
  </r>
  <r>
    <s v="6908400"/>
    <s v="Minocal Calibrator            "/>
    <s v="            "/>
    <s v="Kt      "/>
    <s v="ABXHEM"/>
    <s v="5300000276"/>
    <n v="2"/>
    <n v="2"/>
    <n v="0"/>
    <n v="0"/>
    <n v="0"/>
    <n v="1"/>
    <x v="2"/>
    <m/>
  </r>
  <r>
    <s v="1317637"/>
    <s v="Applicator Kit Phenol Apdyne  "/>
    <s v="            "/>
    <s v="6/Bg    "/>
    <s v="MEDLIN"/>
    <s v="A-E1506BG"/>
    <n v="2"/>
    <n v="3"/>
    <n v="0"/>
    <n v="0"/>
    <n v="0"/>
    <n v="1"/>
    <x v="2"/>
    <m/>
  </r>
  <r>
    <s v="3680307"/>
    <s v="Coffee GMT Breakfast Blend    "/>
    <s v="K-Cup       "/>
    <s v="24/Bx   "/>
    <s v="KEURIG"/>
    <s v="5000202670"/>
    <n v="2"/>
    <n v="2"/>
    <n v="0"/>
    <n v="1"/>
    <n v="0"/>
    <n v="0"/>
    <x v="6"/>
    <m/>
  </r>
  <r>
    <s v="1314312"/>
    <s v="Ketorolac Inj IM SDV 2mL      "/>
    <s v="60mg/2mL    "/>
    <s v="25/Bx   "/>
    <s v="ALVOGE"/>
    <s v="47781058568"/>
    <n v="2"/>
    <n v="6"/>
    <n v="1"/>
    <n v="0"/>
    <n v="0"/>
    <n v="0"/>
    <x v="8"/>
    <m/>
  </r>
  <r>
    <s v="1122168"/>
    <s v="Biotac Electrode              "/>
    <s v="            "/>
    <s v="600/Ca  "/>
    <s v="CARDKN"/>
    <s v="31043170"/>
    <n v="2"/>
    <n v="5"/>
    <n v="1"/>
    <n v="0"/>
    <n v="0"/>
    <n v="0"/>
    <x v="8"/>
    <m/>
  </r>
  <r>
    <s v="1126246"/>
    <s v="Maxi-Gard Dual Fabric Cvr Gown"/>
    <s v="Blue XL     "/>
    <s v="10/Pk   "/>
    <s v="ARMEDC"/>
    <s v="1126246"/>
    <n v="2"/>
    <n v="2"/>
    <n v="1"/>
    <n v="0"/>
    <n v="0"/>
    <n v="0"/>
    <x v="8"/>
    <m/>
  </r>
  <r>
    <s v="1263374"/>
    <s v="IQECG Digital ECG w/ Lead Mgmt"/>
    <s v="            "/>
    <s v="Ea      "/>
    <s v="MIDMAK"/>
    <s v="4-000-0062"/>
    <n v="2"/>
    <n v="2"/>
    <n v="0"/>
    <n v="1"/>
    <n v="0"/>
    <n v="0"/>
    <x v="8"/>
    <m/>
  </r>
  <r>
    <s v="1126781"/>
    <s v="Pro's Sphyg/Sprague Kit Adult "/>
    <s v="Royal Blue  "/>
    <s v="Ea      "/>
    <s v="AMDIAG"/>
    <s v="768-641-11ARBHS"/>
    <n v="2"/>
    <n v="8"/>
    <n v="0.5"/>
    <n v="0.5"/>
    <n v="0"/>
    <n v="0"/>
    <x v="6"/>
    <m/>
  </r>
  <r>
    <s v="8300005"/>
    <s v="Liner Trash White             "/>
    <s v="40-45 Gal   "/>
    <s v="100/Ca  "/>
    <s v="HERBAG"/>
    <s v="H8046TW"/>
    <n v="2"/>
    <n v="6"/>
    <n v="0"/>
    <n v="1"/>
    <n v="0"/>
    <n v="0"/>
    <x v="8"/>
    <m/>
  </r>
  <r>
    <s v="2996575"/>
    <s v="Microbore Extension Line      "/>
    <s v="20&quot;         "/>
    <s v="25/Ca   "/>
    <s v="AVAMED"/>
    <s v="18938"/>
    <n v="2"/>
    <n v="3"/>
    <n v="1"/>
    <n v="0"/>
    <n v="0"/>
    <n v="0"/>
    <x v="8"/>
    <m/>
  </r>
  <r>
    <s v="3350063"/>
    <s v="Bacti-Foam Hand-Wash          "/>
    <s v="750mL       "/>
    <s v="6/Ca    "/>
    <s v="HUNMED"/>
    <s v="6000233"/>
    <n v="2"/>
    <n v="11"/>
    <n v="0.5"/>
    <n v="0.5"/>
    <n v="0"/>
    <n v="0"/>
    <x v="8"/>
    <m/>
  </r>
  <r>
    <s v="2487968"/>
    <s v="Clonidine HCL Tablet N-R      "/>
    <s v="0.1mg       "/>
    <s v="1Tab/Ea "/>
    <s v="GIVREP"/>
    <s v="00904565661"/>
    <n v="2"/>
    <n v="13"/>
    <n v="0"/>
    <n v="1"/>
    <n v="0"/>
    <n v="0"/>
    <x v="1"/>
    <m/>
  </r>
  <r>
    <s v="1165863"/>
    <s v="Pulse Oximeter Finger         "/>
    <s v="OxyCheck    "/>
    <s v="Ea      "/>
    <s v="GF"/>
    <s v="JB02017"/>
    <n v="2"/>
    <n v="8"/>
    <n v="1"/>
    <n v="0"/>
    <n v="0"/>
    <n v="0"/>
    <x v="8"/>
    <m/>
  </r>
  <r>
    <s v="9022034"/>
    <s v="PETTY CASH BK 2 PT CBNLS      "/>
    <s v="            "/>
    <s v="1/PK    "/>
    <s v="ODEPOT"/>
    <s v="223446"/>
    <n v="2"/>
    <n v="2"/>
    <n v="0"/>
    <n v="0"/>
    <n v="0"/>
    <n v="1"/>
    <x v="0"/>
    <m/>
  </r>
  <r>
    <s v="1262991"/>
    <s v="Safeline Injection Site       "/>
    <s v="            "/>
    <s v="100/Bx  "/>
    <s v="MCGAW"/>
    <s v="NF9100"/>
    <n v="2"/>
    <n v="2"/>
    <n v="0.5"/>
    <n v="0.5"/>
    <n v="0"/>
    <n v="0"/>
    <x v="1"/>
    <m/>
  </r>
  <r>
    <s v="6812858"/>
    <s v="Splint Cot Finger Padded      "/>
    <s v="3&quot;          "/>
    <s v="12/Pk   "/>
    <s v="TROY"/>
    <s v="8146221"/>
    <n v="2"/>
    <n v="3"/>
    <n v="0"/>
    <n v="1"/>
    <n v="0"/>
    <n v="0"/>
    <x v="6"/>
    <m/>
  </r>
  <r>
    <s v="1092470"/>
    <s v="Shorts Exam Blue SMS Elastic  "/>
    <s v="Large       "/>
    <s v="30/Ca   "/>
    <s v="MEDLIN"/>
    <s v="NON27209L"/>
    <n v="2"/>
    <n v="3"/>
    <n v="0"/>
    <n v="1"/>
    <n v="0"/>
    <n v="0"/>
    <x v="8"/>
    <m/>
  </r>
  <r>
    <s v="1142005"/>
    <s v="Scissors Stitch Littauer      "/>
    <s v="4.5&quot;        "/>
    <s v="Ea      "/>
    <s v="MILTEX"/>
    <s v="MH9-102"/>
    <n v="2"/>
    <n v="4"/>
    <n v="0"/>
    <n v="0"/>
    <n v="0"/>
    <n v="1"/>
    <x v="2"/>
    <m/>
  </r>
  <r>
    <s v="1145546"/>
    <s v="Safestep Port Access Kit w/Y  "/>
    <s v="20Gx1       "/>
    <s v="5/Ca    "/>
    <s v="BARDAC"/>
    <s v="PA-0032YN"/>
    <n v="2"/>
    <n v="7"/>
    <n v="0"/>
    <n v="0"/>
    <n v="0"/>
    <n v="1"/>
    <x v="2"/>
    <m/>
  </r>
  <r>
    <s v="3720263"/>
    <s v="Glove Edema 3/4 Finger Left   "/>
    <s v="Med         "/>
    <s v="Ea      "/>
    <s v="DEROYA"/>
    <s v="902ML"/>
    <n v="2"/>
    <n v="9"/>
    <n v="0"/>
    <n v="0"/>
    <n v="0"/>
    <n v="1"/>
    <x v="2"/>
    <m/>
  </r>
  <r>
    <s v="1224691"/>
    <s v="Holder Wire Glove Box         "/>
    <s v="            "/>
    <s v="Ea      "/>
    <s v="CLINT"/>
    <s v="G-1000"/>
    <n v="2"/>
    <n v="4"/>
    <n v="0"/>
    <n v="0"/>
    <n v="0"/>
    <n v="1"/>
    <x v="2"/>
    <m/>
  </r>
  <r>
    <s v="1265716"/>
    <s v="GOWN STAND STL 2XL BL         "/>
    <s v="XXL         "/>
    <s v="Ea      "/>
    <s v="ALLEG"/>
    <s v="9575"/>
    <n v="2"/>
    <n v="5"/>
    <n v="0"/>
    <n v="1"/>
    <n v="0"/>
    <n v="0"/>
    <x v="8"/>
    <m/>
  </r>
  <r>
    <s v="9533145"/>
    <s v="Pessary Cube W/O Drain        "/>
    <s v="50mm Sz6    "/>
    <s v="Ea      "/>
    <s v="MILTEX"/>
    <s v="30-CU6"/>
    <n v="2"/>
    <n v="6"/>
    <n v="0"/>
    <n v="0"/>
    <n v="0"/>
    <n v="1"/>
    <x v="2"/>
    <m/>
  </r>
  <r>
    <s v="1119900"/>
    <s v="Tevadaptor Spike Port         "/>
    <s v="            "/>
    <s v="100/Cr  "/>
    <s v="MCGAW"/>
    <s v="412113"/>
    <n v="2"/>
    <n v="3"/>
    <n v="0"/>
    <n v="1"/>
    <n v="0"/>
    <n v="0"/>
    <x v="1"/>
    <m/>
  </r>
  <r>
    <s v="3980075"/>
    <s v="Catheter Self Female Straight "/>
    <s v="10Fr        "/>
    <s v="30/Bx   "/>
    <s v="SWEEN"/>
    <s v="210"/>
    <n v="2"/>
    <n v="9"/>
    <n v="0"/>
    <n v="1"/>
    <n v="0"/>
    <n v="0"/>
    <x v="6"/>
    <m/>
  </r>
  <r>
    <s v="2881629"/>
    <s v="Pack Hot Insul Inst Sngluse   "/>
    <s v="6x9         "/>
    <s v="24/Ca   "/>
    <s v="ALLEG"/>
    <s v="30104"/>
    <n v="2"/>
    <n v="5"/>
    <n v="1"/>
    <n v="0"/>
    <n v="0"/>
    <n v="0"/>
    <x v="8"/>
    <m/>
  </r>
  <r>
    <s v="8295751"/>
    <s v="Alumafoam Frog Splint         "/>
    <s v="Lg          "/>
    <s v="6/Pk    "/>
    <s v="CONCO"/>
    <s v="66440000"/>
    <n v="2"/>
    <n v="4"/>
    <n v="0.5"/>
    <n v="0.5"/>
    <n v="0"/>
    <n v="0"/>
    <x v="8"/>
    <m/>
  </r>
  <r>
    <s v="1285091"/>
    <s v="Azithromycin Tablets          "/>
    <s v="500mg       "/>
    <s v="30/Bt   "/>
    <s v="CARDGN"/>
    <s v="3704871"/>
    <n v="2"/>
    <n v="3"/>
    <n v="0.5"/>
    <n v="0.5"/>
    <n v="0"/>
    <n v="0"/>
    <x v="4"/>
    <m/>
  </r>
  <r>
    <s v="6436419"/>
    <s v="Lab Coat Precaution Universal "/>
    <s v="White Large "/>
    <s v="25/Ca   "/>
    <s v="OMHALY"/>
    <s v="10042"/>
    <n v="2"/>
    <n v="2"/>
    <n v="0"/>
    <n v="1"/>
    <n v="0"/>
    <n v="0"/>
    <x v="6"/>
    <m/>
  </r>
  <r>
    <s v="3620007"/>
    <s v="IV Primary Set Bravo24 NonDEHP"/>
    <s v="15 Drop 101&quot;"/>
    <s v="25/Ca   "/>
    <s v="ICU"/>
    <s v="B9900-119"/>
    <n v="2"/>
    <n v="4"/>
    <n v="0.5"/>
    <n v="0.5"/>
    <n v="0"/>
    <n v="0"/>
    <x v="6"/>
    <m/>
  </r>
  <r>
    <s v="1067581"/>
    <s v="R-Lite Foam Blocks Variety    "/>
    <s v="Pack        "/>
    <s v="12/St   "/>
    <s v="TROY"/>
    <s v="A9088"/>
    <n v="2"/>
    <n v="2"/>
    <n v="0"/>
    <n v="0"/>
    <n v="1"/>
    <n v="0"/>
    <x v="2"/>
    <m/>
  </r>
  <r>
    <s v="1198511"/>
    <s v="Valproate Sodium f/Inj        "/>
    <s v="100Mg/mL    "/>
    <s v="10/Bx   "/>
    <s v="W-WARD"/>
    <s v="00143978510"/>
    <n v="2"/>
    <n v="2"/>
    <n v="0.5"/>
    <n v="0.5"/>
    <n v="0"/>
    <n v="0"/>
    <x v="6"/>
    <m/>
  </r>
  <r>
    <s v="3867941"/>
    <s v="Foot Rest Weldment            "/>
    <s v="-216        "/>
    <s v="ea      "/>
    <s v="MIDMAK"/>
    <s v="030-1644-00-216"/>
    <n v="2"/>
    <n v="2"/>
    <n v="0"/>
    <n v="0"/>
    <n v="0"/>
    <n v="1"/>
    <x v="2"/>
    <m/>
  </r>
  <r>
    <s v="1219307"/>
    <s v="Marker Skin Surgical Fine Tip "/>
    <s v="w/Ruler ST  "/>
    <s v="100/Ca  "/>
    <s v="VISCOT"/>
    <s v="VIS1437SR100"/>
    <n v="2"/>
    <n v="2"/>
    <n v="0"/>
    <n v="1"/>
    <n v="0"/>
    <n v="0"/>
    <x v="6"/>
    <m/>
  </r>
  <r>
    <s v="3750004"/>
    <s v="Sensorcaine MPF 10mL SDV      "/>
    <s v="0.25%       "/>
    <s v="25/Pk   "/>
    <s v="ABRAX"/>
    <s v="63323046417"/>
    <n v="2"/>
    <n v="6"/>
    <n v="1"/>
    <n v="0"/>
    <n v="0"/>
    <n v="0"/>
    <x v="8"/>
    <m/>
  </r>
  <r>
    <s v="4431062"/>
    <s v="Theraputty Yellow X-soft      "/>
    <s v="            "/>
    <s v="5LB/EA  "/>
    <s v="FABENT"/>
    <s v="10-0923"/>
    <n v="2"/>
    <n v="2"/>
    <n v="0"/>
    <n v="1"/>
    <n v="0"/>
    <n v="0"/>
    <x v="8"/>
    <m/>
  </r>
  <r>
    <s v="2881953"/>
    <s v="Basin Emesis Plstc Kidney Strl"/>
    <s v="700mL       "/>
    <s v="30/Ca   "/>
    <s v="ALLEG"/>
    <s v="SSK9005A"/>
    <n v="2"/>
    <n v="2"/>
    <n v="0.5"/>
    <n v="0.5"/>
    <n v="0"/>
    <n v="0"/>
    <x v="6"/>
    <m/>
  </r>
  <r>
    <s v="9870000"/>
    <s v="Oral Syringe 5ml w/Tip Cap    "/>
    <s v="Amber       "/>
    <s v="500/Ca  "/>
    <s v="BD"/>
    <s v="305208"/>
    <n v="2"/>
    <n v="2"/>
    <n v="0"/>
    <n v="0"/>
    <n v="1"/>
    <n v="0"/>
    <x v="2"/>
    <m/>
  </r>
  <r>
    <s v="1212824"/>
    <s v="Sheath Probe Cover US LF ST   "/>
    <s v="5x48&quot;       "/>
    <s v="30/Ca   "/>
    <s v="MEDRES"/>
    <s v="50040-485"/>
    <n v="2"/>
    <n v="2"/>
    <n v="0"/>
    <n v="0"/>
    <n v="1"/>
    <n v="0"/>
    <x v="2"/>
    <m/>
  </r>
  <r>
    <s v="1316925"/>
    <s v="Oxymetazoline HCl Nasal Spray "/>
    <s v="0.05%       "/>
    <s v="1oz/Bt  "/>
    <s v="SHFFLD"/>
    <s v="1157014055"/>
    <n v="2"/>
    <n v="16"/>
    <n v="1"/>
    <n v="0"/>
    <n v="0"/>
    <n v="0"/>
    <x v="8"/>
    <m/>
  </r>
  <r>
    <s v="1269729"/>
    <s v="Brush Endoscope Cleaning Disp "/>
    <s v="            "/>
    <s v="50/Bx   "/>
    <s v="DYNDAG"/>
    <s v="BR300"/>
    <n v="2"/>
    <n v="2"/>
    <n v="0"/>
    <n v="1"/>
    <n v="0"/>
    <n v="0"/>
    <x v="6"/>
    <m/>
  </r>
  <r>
    <s v="1174888"/>
    <s v="Cloths Clean Microfiber 16x16&quot;"/>
    <s v="Ast Colors  "/>
    <s v="4/Pk    "/>
    <s v="ODEPOT"/>
    <s v="673305"/>
    <n v="2"/>
    <n v="2"/>
    <n v="0"/>
    <n v="0"/>
    <n v="0"/>
    <n v="1"/>
    <x v="0"/>
    <m/>
  </r>
  <r>
    <s v="1228466"/>
    <s v="Enzymatic Detergent Ecolab    "/>
    <s v="            "/>
    <s v="4/Ca    "/>
    <s v="HUNMED"/>
    <s v="6023175"/>
    <n v="2"/>
    <n v="2"/>
    <n v="0"/>
    <n v="1"/>
    <n v="0"/>
    <n v="0"/>
    <x v="6"/>
    <m/>
  </r>
  <r>
    <s v="8906804"/>
    <s v="Curity ABD Pads N/S           "/>
    <s v="5&quot;x9&quot;       "/>
    <s v="880/Ca  "/>
    <s v="CARDKN"/>
    <s v="6196D"/>
    <n v="2"/>
    <n v="2"/>
    <n v="0"/>
    <n v="0"/>
    <n v="1"/>
    <n v="0"/>
    <x v="2"/>
    <m/>
  </r>
  <r>
    <s v="9007456"/>
    <s v="Unna Boot Calamine            "/>
    <s v="4&quot;x10Yds    "/>
    <s v="1/Bx    "/>
    <s v="KOBUSA"/>
    <s v="9007456HS"/>
    <n v="2"/>
    <n v="30"/>
    <n v="0.5"/>
    <n v="0.5"/>
    <n v="0"/>
    <n v="0"/>
    <x v="8"/>
    <m/>
  </r>
  <r>
    <s v="1268126"/>
    <s v="Dispenser f/ Sweat-Check      "/>
    <s v="            "/>
    <s v="Ea      "/>
    <s v="WESCIN"/>
    <s v="RP-065"/>
    <n v="2"/>
    <n v="40"/>
    <n v="0"/>
    <n v="0"/>
    <n v="0"/>
    <n v="1"/>
    <x v="2"/>
    <m/>
  </r>
  <r>
    <s v="9046780"/>
    <s v="Sanitize Wipes Ocean Fresh    "/>
    <s v="Scent       "/>
    <s v="80/Pk   "/>
    <s v="ODEPOT"/>
    <s v="939760"/>
    <n v="2"/>
    <n v="5"/>
    <n v="0"/>
    <n v="0"/>
    <n v="0"/>
    <n v="1"/>
    <x v="0"/>
    <m/>
  </r>
  <r>
    <s v="1145680"/>
    <s v="Finger Splint Stax            "/>
    <s v="Size-5      "/>
    <s v="Ea      "/>
    <s v="SMINEP"/>
    <s v="PS6-5"/>
    <n v="2"/>
    <n v="12"/>
    <n v="0"/>
    <n v="1"/>
    <n v="0"/>
    <n v="0"/>
    <x v="6"/>
    <m/>
  </r>
  <r>
    <s v="1242485"/>
    <s v="Defibrillator Heartstart      "/>
    <s v="            "/>
    <s v="Ea      "/>
    <s v="PHILMD"/>
    <s v="861304_C01"/>
    <n v="2"/>
    <n v="2"/>
    <n v="1"/>
    <n v="0"/>
    <n v="0"/>
    <n v="0"/>
    <x v="6"/>
    <m/>
  </r>
  <r>
    <s v="2480297"/>
    <s v="Dextrose ABJ LFS Syringe N-R  "/>
    <s v="50%         "/>
    <s v="50mL    "/>
    <s v="GIVREP"/>
    <s v="00409490234"/>
    <n v="2"/>
    <n v="4"/>
    <n v="1"/>
    <n v="0"/>
    <n v="0"/>
    <n v="0"/>
    <x v="1"/>
    <m/>
  </r>
  <r>
    <s v="1314203"/>
    <s v="Battery Kt Lthm Ion f/Spt Vtl "/>
    <s v="6.4V        "/>
    <s v="Ea      "/>
    <s v="WELCH"/>
    <s v="106656"/>
    <n v="2"/>
    <n v="2"/>
    <n v="0"/>
    <n v="0"/>
    <n v="1"/>
    <n v="0"/>
    <x v="5"/>
    <m/>
  </r>
  <r>
    <s v="1203692"/>
    <s v="EKG Paper for Quinton 750     "/>
    <s v="            "/>
    <s v="200/Pk  "/>
    <s v="CARDKN"/>
    <s v="30729225"/>
    <n v="2"/>
    <n v="2"/>
    <n v="0.5"/>
    <n v="0.5"/>
    <n v="0"/>
    <n v="0"/>
    <x v="6"/>
    <m/>
  </r>
  <r>
    <s v="1173440"/>
    <s v="Nestle Pure-Life Water Purifd "/>
    <s v="16.9oz/Bt   "/>
    <s v="24Bt/Ca "/>
    <s v="ODEPOT"/>
    <s v="620007"/>
    <n v="2"/>
    <n v="2"/>
    <n v="0"/>
    <n v="0"/>
    <n v="0"/>
    <n v="1"/>
    <x v="0"/>
    <m/>
  </r>
  <r>
    <s v="6430305"/>
    <s v="Kleenex Lotion Hand &amp; Body    "/>
    <s v="Moisturizing"/>
    <s v="Ea      "/>
    <s v="KIMBER"/>
    <s v="35363"/>
    <n v="2"/>
    <n v="6"/>
    <n v="0"/>
    <n v="1"/>
    <n v="0"/>
    <n v="0"/>
    <x v="6"/>
    <m/>
  </r>
  <r>
    <s v="2480241"/>
    <s v="Calcium Chloride Syr  N-R     "/>
    <s v="10%         "/>
    <s v="10mL/Ea "/>
    <s v="GIVREP"/>
    <s v="00409492834"/>
    <n v="2"/>
    <n v="4"/>
    <n v="0"/>
    <n v="1"/>
    <n v="0"/>
    <n v="0"/>
    <x v="1"/>
    <m/>
  </r>
  <r>
    <s v="2540025"/>
    <s v="Kinrix DTaP/Polio Ped PFS TL  "/>
    <s v="0.5mL       "/>
    <s v="10/Pk   "/>
    <s v="SKBEEC"/>
    <s v="58160081252"/>
    <n v="2"/>
    <n v="2"/>
    <n v="0.5"/>
    <n v="0.5"/>
    <n v="0"/>
    <n v="0"/>
    <x v="8"/>
    <m/>
  </r>
  <r>
    <s v="2586163"/>
    <s v="Sodium Bicarb Inj SDV 5mL     "/>
    <s v="4%          "/>
    <s v="25/Bx   "/>
    <s v="PFIZNJ"/>
    <s v="00409660902"/>
    <n v="2"/>
    <n v="2"/>
    <n v="0"/>
    <n v="1"/>
    <n v="0"/>
    <n v="0"/>
    <x v="1"/>
    <m/>
  </r>
  <r>
    <s v="1317146"/>
    <s v="Azithromycin Tablets UD       "/>
    <s v="500mg       "/>
    <s v="1x3/Bx  "/>
    <s v="CARDGN"/>
    <s v="5396619"/>
    <n v="2"/>
    <n v="25"/>
    <n v="0.5"/>
    <n v="0.5"/>
    <n v="0"/>
    <n v="0"/>
    <x v="8"/>
    <m/>
  </r>
  <r>
    <s v="9052043"/>
    <s v="Paper Aspen 50% Rec 11&quot; Ream  "/>
    <s v="            "/>
    <s v="500/Pk  "/>
    <s v="ODEPOT"/>
    <s v="103610"/>
    <n v="2"/>
    <n v="6"/>
    <n v="0"/>
    <n v="0"/>
    <n v="0"/>
    <n v="1"/>
    <x v="0"/>
    <m/>
  </r>
  <r>
    <s v="1183151"/>
    <s v="Fork Tuning BRS Aluminum Alloy"/>
    <s v="C-128       "/>
    <s v="Ea      "/>
    <s v="BRSURG"/>
    <s v="BR44-06001"/>
    <n v="2"/>
    <n v="9"/>
    <n v="0"/>
    <n v="1"/>
    <n v="0"/>
    <n v="0"/>
    <x v="6"/>
    <m/>
  </r>
  <r>
    <s v="7779236"/>
    <s v="Stethoscope Ltmn Llc 2Hd Ltwt2"/>
    <s v="28&quot; Length  "/>
    <s v="Ea      "/>
    <s v="3MMED"/>
    <s v="2453"/>
    <n v="2"/>
    <n v="2"/>
    <n v="0.5"/>
    <n v="0.5"/>
    <n v="0"/>
    <n v="0"/>
    <x v="8"/>
    <m/>
  </r>
  <r>
    <s v="1142240"/>
    <s v="Drape f/Camera                "/>
    <s v="9&quot;x96&quot;      "/>
    <s v="25/Ca   "/>
    <s v="MEDLIN"/>
    <s v="DYNJE4300"/>
    <n v="2"/>
    <n v="3"/>
    <n v="0"/>
    <n v="0"/>
    <n v="1"/>
    <n v="0"/>
    <x v="2"/>
    <m/>
  </r>
  <r>
    <s v="1027226"/>
    <s v="Tray f/Mayo 16-1/4&quot;x21-1/8&quot;   "/>
    <s v="S/S         "/>
    <s v="EA      "/>
    <s v="PEDIGO"/>
    <s v="20"/>
    <n v="2"/>
    <n v="9"/>
    <n v="0"/>
    <n v="0"/>
    <n v="0"/>
    <n v="1"/>
    <x v="2"/>
    <m/>
  </r>
  <r>
    <s v="1195304"/>
    <s v="Applicator OB/GYN Mouth&amp;Throat"/>
    <s v="NS 8&quot; Plstc "/>
    <s v="500/Ca  "/>
    <s v="RITMED"/>
    <s v="57600"/>
    <n v="2"/>
    <n v="2"/>
    <n v="0"/>
    <n v="1"/>
    <n v="0"/>
    <n v="0"/>
    <x v="6"/>
    <m/>
  </r>
  <r>
    <s v="1182491"/>
    <s v="Visipaque Contrast Media 320mg"/>
    <s v="150mL Bottle"/>
    <s v="10/Bx   "/>
    <s v="NYCOMD"/>
    <s v="V564"/>
    <n v="2"/>
    <n v="2"/>
    <n v="0"/>
    <n v="1"/>
    <n v="0"/>
    <n v="0"/>
    <x v="6"/>
    <m/>
  </r>
  <r>
    <s v="1212311"/>
    <s v="Veritor Flu Swab Control A+/B-"/>
    <s v="10 Count    "/>
    <s v="Ea      "/>
    <s v="B-DMIC"/>
    <s v="256051"/>
    <n v="2"/>
    <n v="3"/>
    <n v="0"/>
    <n v="1"/>
    <n v="0"/>
    <n v="0"/>
    <x v="6"/>
    <m/>
  </r>
  <r>
    <s v="1275851"/>
    <s v="Narcan Nasal Spray            "/>
    <s v="4mg/0.1ml   "/>
    <s v="2/Pk    "/>
    <s v="CARDZB"/>
    <s v="5204037"/>
    <n v="2"/>
    <n v="2"/>
    <n v="0"/>
    <n v="1"/>
    <n v="0"/>
    <n v="0"/>
    <x v="8"/>
    <m/>
  </r>
  <r>
    <s v="9032774"/>
    <s v="Folder 2tone Oxford 100/B     "/>
    <s v="            "/>
    <s v="100/Bx  "/>
    <s v="ODEPOT"/>
    <s v="935429"/>
    <n v="2"/>
    <n v="2"/>
    <n v="0"/>
    <n v="0"/>
    <n v="0"/>
    <n v="1"/>
    <x v="0"/>
    <m/>
  </r>
  <r>
    <s v="6002688"/>
    <s v="Alum Finger Strips Padded     "/>
    <s v="            "/>
    <s v="6/PK    "/>
    <s v="SMTNEP"/>
    <s v="79-72167"/>
    <n v="2"/>
    <n v="2"/>
    <n v="0"/>
    <n v="1"/>
    <n v="0"/>
    <n v="0"/>
    <x v="6"/>
    <m/>
  </r>
  <r>
    <s v="1279954"/>
    <s v="Epinephrine Auto Inject Adult "/>
    <s v="0.3mg       "/>
    <s v="2/Pk    "/>
    <s v="CARDGN"/>
    <s v="5361274"/>
    <n v="2"/>
    <n v="3"/>
    <n v="1"/>
    <n v="0"/>
    <n v="0"/>
    <n v="0"/>
    <x v="8"/>
    <m/>
  </r>
  <r>
    <s v="1337179"/>
    <s v="APAP Suppositories Jr         "/>
    <s v="325mg       "/>
    <s v="6/Bx    "/>
    <s v="CARDGN"/>
    <s v="5013172"/>
    <n v="2"/>
    <n v="4"/>
    <n v="1"/>
    <n v="0"/>
    <n v="0"/>
    <n v="0"/>
    <x v="8"/>
    <m/>
  </r>
  <r>
    <s v="3787222"/>
    <s v="Pessary Cube with Drain       "/>
    <s v="#4          "/>
    <s v="Ea      "/>
    <s v="PREMED"/>
    <s v="1040404"/>
    <n v="2"/>
    <n v="4"/>
    <n v="0.5"/>
    <n v="0.5"/>
    <n v="0"/>
    <n v="0"/>
    <x v="6"/>
    <m/>
  </r>
  <r>
    <s v="1243643"/>
    <s v="Sterling Glove Ntrl Exm Strl  "/>
    <s v="Medium PF   "/>
    <s v="200Pr/Ca"/>
    <s v="OMHALY"/>
    <s v="33024"/>
    <n v="2"/>
    <n v="3"/>
    <n v="0.5"/>
    <n v="0.5"/>
    <n v="0"/>
    <n v="0"/>
    <x v="6"/>
    <m/>
  </r>
  <r>
    <s v="4430068"/>
    <s v="PrFld Frmln Cont PresSens Seal"/>
    <s v="30 mL       "/>
    <s v="100/Ca  "/>
    <s v="AZESCI"/>
    <s v="ES4320-15B"/>
    <n v="2"/>
    <n v="2"/>
    <n v="0"/>
    <n v="0"/>
    <n v="0"/>
    <n v="1"/>
    <x v="2"/>
    <m/>
  </r>
  <r>
    <s v="1166514"/>
    <s v="Dressing Wound Elasto-Gel     "/>
    <s v="4&quot;x4&quot;LF     "/>
    <s v="5/Bx    "/>
    <s v="ABCO"/>
    <s v="DR8000"/>
    <n v="2"/>
    <n v="4"/>
    <n v="0"/>
    <n v="0"/>
    <n v="1"/>
    <n v="0"/>
    <x v="2"/>
    <m/>
  </r>
  <r>
    <s v="1215003"/>
    <s v="Eye Wash Pur-Wash             "/>
    <s v="4oz Bottle  "/>
    <s v="48/Ca   "/>
    <s v="FRSTAD"/>
    <s v="7-006"/>
    <n v="2"/>
    <n v="2"/>
    <n v="0"/>
    <n v="1"/>
    <n v="0"/>
    <n v="0"/>
    <x v="8"/>
    <m/>
  </r>
  <r>
    <s v="6318190"/>
    <s v="Forceps Halstead Mosquito     "/>
    <s v="5&quot; CVD      "/>
    <s v="12/Pk   "/>
    <s v="MILTEX"/>
    <s v="EG7-4"/>
    <n v="2"/>
    <n v="2"/>
    <n v="0"/>
    <n v="1"/>
    <n v="0"/>
    <n v="0"/>
    <x v="6"/>
    <m/>
  </r>
  <r>
    <s v="1101417"/>
    <s v="Foot Control 2 Functions f/   "/>
    <s v="PowerTable  "/>
    <s v="Ea      "/>
    <s v="MIDMAK"/>
    <s v="002-0763-01"/>
    <n v="2"/>
    <n v="2"/>
    <n v="0"/>
    <n v="0"/>
    <n v="0"/>
    <n v="1"/>
    <x v="2"/>
    <m/>
  </r>
  <r>
    <s v="2481288"/>
    <s v="Sodium Bicarb Abj Syr non-rtrn"/>
    <s v="8.4%        "/>
    <s v="50mL/Ea "/>
    <s v="GIVREP"/>
    <s v="00409663734"/>
    <n v="2"/>
    <n v="9"/>
    <n v="1"/>
    <n v="0"/>
    <n v="0"/>
    <n v="0"/>
    <x v="1"/>
    <m/>
  </r>
  <r>
    <s v="2882023"/>
    <s v="Warmer Heel W/Tape Infant     "/>
    <s v="4X4         "/>
    <s v="25/Bx   "/>
    <s v="ALLEG"/>
    <s v="11460-010T"/>
    <n v="2"/>
    <n v="3"/>
    <n v="1"/>
    <n v="0"/>
    <n v="0"/>
    <n v="0"/>
    <x v="8"/>
    <m/>
  </r>
  <r>
    <s v="1259363"/>
    <s v="Forcep Ring 9.0&quot;              "/>
    <s v="            "/>
    <s v="10/Ca   "/>
    <s v="PROSTE"/>
    <s v="525075"/>
    <n v="2"/>
    <n v="2"/>
    <n v="0"/>
    <n v="0"/>
    <n v="1"/>
    <n v="0"/>
    <x v="2"/>
    <m/>
  </r>
  <r>
    <s v="1285996"/>
    <s v="Diphenhydramine Hcl Elixir UD "/>
    <s v="12.5mg/5mL  "/>
    <s v="100/Ca  "/>
    <s v="PHRMAS"/>
    <s v="00121048900"/>
    <n v="2"/>
    <n v="2"/>
    <n v="0"/>
    <n v="0"/>
    <n v="1"/>
    <n v="0"/>
    <x v="5"/>
    <m/>
  </r>
  <r>
    <s v="9083470"/>
    <s v="Gelfoam Dental Pak Size 4     "/>
    <s v="3/4X3/4&quot;    "/>
    <s v="6x2/Pk  "/>
    <s v="PFIINJ"/>
    <s v="00009039605"/>
    <n v="2"/>
    <n v="4"/>
    <n v="1"/>
    <n v="0"/>
    <n v="0"/>
    <n v="0"/>
    <x v="8"/>
    <m/>
  </r>
  <r>
    <s v="1085368"/>
    <s v="Footrest Shelf Pebble Gry     "/>
    <s v="f/Exam Table"/>
    <s v="Ea      "/>
    <s v="MIDMAK"/>
    <s v="053-0828-01"/>
    <n v="2"/>
    <n v="2"/>
    <n v="0"/>
    <n v="0"/>
    <n v="0"/>
    <n v="1"/>
    <x v="2"/>
    <m/>
  </r>
  <r>
    <s v="1225277"/>
    <s v="Clip Alligator White          "/>
    <s v="            "/>
    <s v="10/Pk   "/>
    <s v="NIKO"/>
    <s v="NIK-20W"/>
    <n v="2"/>
    <n v="2"/>
    <n v="0"/>
    <n v="0"/>
    <n v="1"/>
    <n v="0"/>
    <x v="2"/>
    <m/>
  </r>
  <r>
    <s v="9600220"/>
    <s v="ValuBand LF Lime              "/>
    <s v="50 Yard     "/>
    <s v="Ea      "/>
    <s v="FABENT"/>
    <s v="10-6123"/>
    <n v="2"/>
    <n v="2"/>
    <n v="0"/>
    <n v="0"/>
    <n v="1"/>
    <n v="0"/>
    <x v="2"/>
    <m/>
  </r>
  <r>
    <s v="9533146"/>
    <s v="Pessary Cube W/O Drain        "/>
    <s v="56mm Sz7    "/>
    <s v="Ea      "/>
    <s v="MILTEX"/>
    <s v="30-CU7"/>
    <n v="2"/>
    <n v="3"/>
    <n v="0"/>
    <n v="0"/>
    <n v="0"/>
    <n v="1"/>
    <x v="2"/>
    <m/>
  </r>
  <r>
    <s v="1312944"/>
    <s v="Cleaner Oxivir One Step Spray "/>
    <s v="32oz        "/>
    <s v="Ea      "/>
    <s v="DVRSEY"/>
    <s v="4277285"/>
    <n v="2"/>
    <n v="9"/>
    <n v="0"/>
    <n v="1"/>
    <n v="0"/>
    <n v="0"/>
    <x v="8"/>
    <m/>
  </r>
  <r>
    <s v="9359314"/>
    <s v="Hemostats Kelly Sterile Disp S"/>
    <s v="            "/>
    <s v="20/Bx   "/>
    <s v="MEDACT"/>
    <s v="56221"/>
    <n v="2"/>
    <n v="12"/>
    <n v="0"/>
    <n v="0"/>
    <n v="1"/>
    <n v="0"/>
    <x v="2"/>
    <m/>
  </r>
  <r>
    <s v="1235472"/>
    <s v="Insta-Glucose Gl 40%          "/>
    <s v="31gm        "/>
    <s v="3/Bx    "/>
    <s v="CARDWH"/>
    <s v="1758689"/>
    <n v="2"/>
    <n v="2"/>
    <n v="0.5"/>
    <n v="0.5"/>
    <n v="0"/>
    <n v="0"/>
    <x v="8"/>
    <m/>
  </r>
  <r>
    <s v="8581526"/>
    <s v="Exam Table Paper Crepe        "/>
    <s v="21&quot; White   "/>
    <s v="12/Ca   "/>
    <s v="TIDI-E"/>
    <s v="916213"/>
    <n v="2"/>
    <n v="4"/>
    <n v="0.5"/>
    <n v="0.5"/>
    <n v="0"/>
    <n v="0"/>
    <x v="8"/>
    <m/>
  </r>
  <r>
    <s v="1315260"/>
    <s v="Bupivacaine SDV Inj 10mL PF   "/>
    <s v="0.25%       "/>
    <s v="25/Bx   "/>
    <s v="AURPHA"/>
    <s v="55150016710"/>
    <n v="2"/>
    <n v="3"/>
    <n v="1"/>
    <n v="0"/>
    <n v="0"/>
    <n v="0"/>
    <x v="8"/>
    <m/>
  </r>
  <r>
    <s v="9051829"/>
    <s v="P&amp;G Swiffer Duster Plastic    "/>
    <s v="Handle      "/>
    <s v="Ea      "/>
    <s v="ODEPOT"/>
    <s v="115864"/>
    <n v="2"/>
    <n v="2"/>
    <n v="0"/>
    <n v="0"/>
    <n v="0"/>
    <n v="1"/>
    <x v="0"/>
    <m/>
  </r>
  <r>
    <s v="1198857"/>
    <s v="Powder Wound Seal StatSeal    "/>
    <s v="            "/>
    <s v="6/Bx    "/>
    <s v="BIOLIF"/>
    <s v="LP606"/>
    <n v="2"/>
    <n v="2"/>
    <n v="0"/>
    <n v="0"/>
    <n v="0"/>
    <n v="1"/>
    <x v="2"/>
    <m/>
  </r>
  <r>
    <s v="6127070"/>
    <s v="Vaseline Petrlm Jelly 5gm     "/>
    <s v="Packet      "/>
    <s v="144/Bx  "/>
    <s v="CARDKN"/>
    <s v="8884433200"/>
    <n v="2"/>
    <n v="6"/>
    <n v="0.5"/>
    <n v="0.5"/>
    <n v="0"/>
    <n v="0"/>
    <x v="8"/>
    <m/>
  </r>
  <r>
    <s v="1187740"/>
    <s v="Atropine Sulf Inj PF Syr 10mL "/>
    <s v="0.1mg/mL    "/>
    <s v="10/Bx   "/>
    <s v="IMSCO"/>
    <s v="76329333901"/>
    <n v="2"/>
    <n v="13"/>
    <n v="0.5"/>
    <n v="0.5"/>
    <n v="0"/>
    <n v="0"/>
    <x v="8"/>
    <m/>
  </r>
  <r>
    <s v="1250995"/>
    <s v="Skyla IUD System              "/>
    <s v="13.5mg      "/>
    <s v="Bx      "/>
    <s v="BAYPHA"/>
    <s v="50419042201"/>
    <n v="2"/>
    <n v="2"/>
    <n v="0"/>
    <n v="0"/>
    <n v="0"/>
    <n v="1"/>
    <x v="2"/>
    <m/>
  </r>
  <r>
    <s v="1261271"/>
    <s v="Loratadine Tablets UD         "/>
    <s v="10mg        "/>
    <s v="10x10/Bx"/>
    <s v="CARDWH"/>
    <s v="3969946"/>
    <n v="2"/>
    <n v="4"/>
    <n v="0.5"/>
    <n v="0.5"/>
    <n v="0"/>
    <n v="0"/>
    <x v="4"/>
    <m/>
  </r>
  <r>
    <s v="6123739"/>
    <s v="Catheter Nelaton Intermittent "/>
    <s v="            "/>
    <s v="12/Ca   "/>
    <s v="BARDBI"/>
    <s v="277714"/>
    <n v="2"/>
    <n v="2"/>
    <n v="0"/>
    <n v="1"/>
    <n v="0"/>
    <n v="0"/>
    <x v="6"/>
    <m/>
  </r>
  <r>
    <s v="1940249"/>
    <s v="Needle Blunt Metal 16ga x1-1/2"/>
    <s v="25/Bx       "/>
    <s v="4Bx/Ca  "/>
    <s v="CARDKN"/>
    <s v="8881202322"/>
    <n v="2"/>
    <n v="2"/>
    <n v="0.5"/>
    <n v="0.5"/>
    <n v="0"/>
    <n v="0"/>
    <x v="8"/>
    <m/>
  </r>
  <r>
    <s v="3860755"/>
    <s v="Screws  040-0010-47           "/>
    <s v="            "/>
    <s v="ea      "/>
    <s v="MIDMAK"/>
    <s v="040-0010-47"/>
    <n v="2"/>
    <n v="4"/>
    <n v="0"/>
    <n v="0"/>
    <n v="0"/>
    <n v="1"/>
    <x v="2"/>
    <m/>
  </r>
  <r>
    <s v="2587547"/>
    <s v="Sodium Chlr .90 Inj Quadpak   "/>
    <s v="50mL        "/>
    <s v="80/Ca   "/>
    <s v="ABBHOS"/>
    <s v="0798436"/>
    <n v="2"/>
    <n v="3"/>
    <n v="0"/>
    <n v="1"/>
    <n v="0"/>
    <n v="0"/>
    <x v="8"/>
    <m/>
  </r>
  <r>
    <s v="6420209"/>
    <s v="Tube Trach Shiley Cfs04       "/>
    <s v="            "/>
    <s v="EA      "/>
    <s v="KENDAL"/>
    <s v="4CFS"/>
    <n v="2"/>
    <n v="4"/>
    <n v="0"/>
    <n v="1"/>
    <n v="0"/>
    <n v="0"/>
    <x v="6"/>
    <m/>
  </r>
  <r>
    <s v="9057954"/>
    <s v="Sleeve CD/DVD 2sided Wht      "/>
    <s v="            "/>
    <s v="100/Pk  "/>
    <s v="ODEPOT"/>
    <s v="947065"/>
    <n v="2"/>
    <n v="4"/>
    <n v="0"/>
    <n v="0"/>
    <n v="0"/>
    <n v="1"/>
    <x v="0"/>
    <m/>
  </r>
  <r>
    <s v="2880172"/>
    <s v="Mask Surg Adlt Pediatric Print"/>
    <s v="            "/>
    <s v="50/Bx   "/>
    <s v="ALLEG"/>
    <s v="AT771145A"/>
    <n v="2"/>
    <n v="8"/>
    <n v="0"/>
    <n v="1"/>
    <n v="0"/>
    <n v="0"/>
    <x v="6"/>
    <m/>
  </r>
  <r>
    <s v="1114715"/>
    <s v="Iogel Electrodes 1.5cc        "/>
    <s v="Small       "/>
    <s v="12/Bx   "/>
    <s v="SMTNEP"/>
    <s v="5000021"/>
    <n v="2"/>
    <n v="2"/>
    <n v="0"/>
    <n v="1"/>
    <n v="0"/>
    <n v="0"/>
    <x v="6"/>
    <m/>
  </r>
  <r>
    <s v="4990579"/>
    <s v="Aspirin 50x2                  "/>
    <s v="325MG       "/>
    <s v="50/Bx   "/>
    <s v="CERSAF"/>
    <s v="232-018"/>
    <n v="2"/>
    <n v="2"/>
    <n v="0"/>
    <n v="1"/>
    <n v="0"/>
    <n v="0"/>
    <x v="8"/>
    <m/>
  </r>
  <r>
    <s v="9207520"/>
    <s v="Tegasorb Dressing             "/>
    <s v="4.9x5.5     "/>
    <s v="6/Bx    "/>
    <s v="3MMED"/>
    <s v="90007"/>
    <n v="2"/>
    <n v="12"/>
    <n v="0.5"/>
    <n v="0.5"/>
    <n v="0"/>
    <n v="0"/>
    <x v="6"/>
    <m/>
  </r>
  <r>
    <s v="2283208"/>
    <s v="Kristalose Powder             "/>
    <s v="10gram      "/>
    <s v="30Pkt/Bx"/>
    <s v="CARDWH"/>
    <s v="3805488"/>
    <n v="2"/>
    <n v="2"/>
    <n v="0"/>
    <n v="0"/>
    <n v="1"/>
    <n v="0"/>
    <x v="2"/>
    <m/>
  </r>
  <r>
    <s v="9038762"/>
    <s v="GelInk Retract Roller Pen FnPt"/>
    <s v="Blk         "/>
    <s v="12/Pk   "/>
    <s v="ODEPOT"/>
    <s v="510216"/>
    <n v="2"/>
    <n v="10"/>
    <n v="0"/>
    <n v="0"/>
    <n v="0"/>
    <n v="1"/>
    <x v="0"/>
    <m/>
  </r>
  <r>
    <s v="1298777"/>
    <s v="Sitzmarks O-Ring Marker Caps  "/>
    <s v="            "/>
    <s v="10/Bx   "/>
    <s v="KONSYL"/>
    <s v="8100F"/>
    <n v="2"/>
    <n v="2"/>
    <n v="0"/>
    <n v="0"/>
    <n v="1"/>
    <n v="0"/>
    <x v="2"/>
    <m/>
  </r>
  <r>
    <s v="1247299"/>
    <s v="Stethoscope Littmann          "/>
    <s v="Plum        "/>
    <s v="Ea      "/>
    <s v="3MMED"/>
    <s v="5831"/>
    <n v="2"/>
    <n v="2"/>
    <n v="0"/>
    <n v="0.5"/>
    <n v="0.5"/>
    <n v="0"/>
    <x v="6"/>
    <m/>
  </r>
  <r>
    <s v="9041640"/>
    <s v="3M Post-It Note Refills       "/>
    <s v="Pastel      "/>
    <s v="12/Pk   "/>
    <s v="ODEPOT"/>
    <s v="445708"/>
    <n v="2"/>
    <n v="2"/>
    <n v="0"/>
    <n v="0"/>
    <n v="0"/>
    <n v="1"/>
    <x v="0"/>
    <m/>
  </r>
  <r>
    <s v="6329516"/>
    <s v="Q-Trace Electrode Tabs        "/>
    <s v="5400        "/>
    <s v="100/Pk  "/>
    <s v="CARDKN"/>
    <s v="31433538--"/>
    <n v="2"/>
    <n v="10"/>
    <n v="1"/>
    <n v="0"/>
    <n v="0"/>
    <n v="0"/>
    <x v="8"/>
    <m/>
  </r>
  <r>
    <s v="1249879"/>
    <s v="Forcep Doyen                  "/>
    <s v="9&quot; Straight "/>
    <s v="Ea      "/>
    <s v="MISDFK"/>
    <s v="36-3590"/>
    <n v="2"/>
    <n v="5"/>
    <n v="0"/>
    <n v="0"/>
    <n v="0"/>
    <n v="1"/>
    <x v="2"/>
    <m/>
  </r>
  <r>
    <s v="1430202"/>
    <s v="Myobloc Injection Vial        "/>
    <s v="2500u/0.5ml "/>
    <s v="1/Bx    "/>
    <s v="SOLNUR"/>
    <s v="1045471010"/>
    <n v="2"/>
    <n v="2"/>
    <n v="0"/>
    <n v="0"/>
    <n v="0"/>
    <n v="1"/>
    <x v="2"/>
    <m/>
  </r>
  <r>
    <s v="1243780"/>
    <s v="IV Start Kit Sterile          "/>
    <s v="            "/>
    <s v="100/Ca  "/>
    <s v="LSL"/>
    <s v="3330A-1"/>
    <n v="2"/>
    <n v="2"/>
    <n v="0"/>
    <n v="1"/>
    <n v="0"/>
    <n v="0"/>
    <x v="6"/>
    <m/>
  </r>
  <r>
    <s v="3391949"/>
    <s v="Jacket Scrub Tech Fleece      "/>
    <s v="Black Med   "/>
    <s v="Ea      "/>
    <s v="WHTSWN"/>
    <s v="2399-015-M"/>
    <n v="2"/>
    <n v="2"/>
    <n v="0"/>
    <n v="0"/>
    <n v="0"/>
    <n v="1"/>
    <x v="2"/>
    <m/>
  </r>
  <r>
    <s v="1191194"/>
    <s v="Quadtrode Electrode MRI ECG   "/>
    <s v="Standard    "/>
    <s v="25/Bx   "/>
    <s v="PHILMD"/>
    <s v="989803179031"/>
    <n v="2"/>
    <n v="4"/>
    <n v="0"/>
    <n v="1"/>
    <n v="0"/>
    <n v="0"/>
    <x v="6"/>
    <m/>
  </r>
  <r>
    <s v="2480691"/>
    <s v="Adrenalin Inj SDV N-R         "/>
    <s v="1mg/mL      "/>
    <s v="1ml/VL  "/>
    <s v="GIVREP"/>
    <s v="42023015925"/>
    <n v="2"/>
    <n v="7"/>
    <n v="0"/>
    <n v="1"/>
    <n v="0"/>
    <n v="0"/>
    <x v="6"/>
    <m/>
  </r>
  <r>
    <s v="1338731"/>
    <s v="Monovisc Single-Use Syringe   "/>
    <s v="22mg/mL     "/>
    <s v="4mL/Ea  "/>
    <s v="CARDWH"/>
    <s v="4979456"/>
    <n v="2"/>
    <n v="2"/>
    <n v="0"/>
    <n v="0"/>
    <n v="1"/>
    <n v="0"/>
    <x v="4"/>
    <m/>
  </r>
  <r>
    <s v="1264667"/>
    <s v="Sod Chlor Sol.9% Nondehp      "/>
    <s v="1000ML      "/>
    <s v="1/Bg    "/>
    <s v="MCGAW"/>
    <s v="E8000"/>
    <n v="2"/>
    <n v="48"/>
    <n v="0"/>
    <n v="1"/>
    <n v="0"/>
    <n v="0"/>
    <x v="4"/>
    <m/>
  </r>
  <r>
    <s v="7908909"/>
    <s v="Dispenser Biohazard Bags      "/>
    <s v="3GAL        "/>
    <s v="4/Ca    "/>
    <s v="MEDGEN"/>
    <s v="A530"/>
    <n v="2"/>
    <n v="2"/>
    <n v="0"/>
    <n v="0"/>
    <n v="1"/>
    <n v="0"/>
    <x v="2"/>
    <m/>
  </r>
  <r>
    <s v="1195392"/>
    <s v="Container 60mL w/30mL 10% Ntrl"/>
    <s v="Bf Frmln    "/>
    <s v="54/Ca   "/>
    <s v="AZESCI"/>
    <s v="PFNBF-60"/>
    <n v="2"/>
    <n v="2"/>
    <n v="0"/>
    <n v="0"/>
    <n v="0"/>
    <n v="1"/>
    <x v="2"/>
    <m/>
  </r>
  <r>
    <s v="6430369"/>
    <s v="Mask Proce Earloop w/Visor Wht"/>
    <s v="FogFree     "/>
    <s v="25/Bx   "/>
    <s v="OMHALY"/>
    <s v="41803"/>
    <n v="2"/>
    <n v="3"/>
    <n v="0"/>
    <n v="1"/>
    <n v="0"/>
    <n v="0"/>
    <x v="8"/>
    <m/>
  </r>
  <r>
    <s v="5070078"/>
    <s v="Easypump LT 125mL 25 hour     "/>
    <s v="5mL/H       "/>
    <s v="10/Ca   "/>
    <s v="MCGAW"/>
    <s v="4540006-02"/>
    <n v="2"/>
    <n v="2"/>
    <n v="0"/>
    <n v="0"/>
    <n v="1"/>
    <n v="0"/>
    <x v="2"/>
    <m/>
  </r>
  <r>
    <s v="9871962"/>
    <s v="Safety-Lok Syringe LL 3cc     "/>
    <s v="            "/>
    <s v="100/Bx  "/>
    <s v="BD"/>
    <s v="309606"/>
    <n v="2"/>
    <n v="7"/>
    <n v="0.5"/>
    <n v="0.5"/>
    <n v="0"/>
    <n v="0"/>
    <x v="4"/>
    <m/>
  </r>
  <r>
    <s v="1277231"/>
    <s v="Febreze Hawaiian Aloha        "/>
    <s v="            "/>
    <s v="Ea      "/>
    <s v="ODEPOT"/>
    <s v="843485"/>
    <n v="2"/>
    <n v="5"/>
    <n v="0"/>
    <n v="0"/>
    <n v="0"/>
    <n v="1"/>
    <x v="0"/>
    <m/>
  </r>
  <r>
    <s v="9880200"/>
    <s v="Protexis Ltx NeuThera Glove PF"/>
    <s v="Sz 6.5 Brown"/>
    <s v="50/Bx   "/>
    <s v="ALLEG"/>
    <s v="2D73TP65"/>
    <n v="2"/>
    <n v="3"/>
    <n v="0"/>
    <n v="1"/>
    <n v="0"/>
    <n v="0"/>
    <x v="6"/>
    <m/>
  </r>
  <r>
    <s v="2673079"/>
    <s v="Ammonia Inhalants             "/>
    <s v=".33cc       "/>
    <s v="10/Bx   "/>
    <s v="DYNAM"/>
    <s v="1401"/>
    <n v="2"/>
    <n v="2"/>
    <n v="0"/>
    <n v="1"/>
    <n v="0"/>
    <n v="0"/>
    <x v="8"/>
    <m/>
  </r>
  <r>
    <s v="3680280"/>
    <s v="Tea Green Bigelow             "/>
    <s v="K-Cup       "/>
    <s v="24/Bx   "/>
    <s v="LAGASS"/>
    <s v="GMT6085"/>
    <n v="2"/>
    <n v="2"/>
    <n v="0"/>
    <n v="0"/>
    <n v="0"/>
    <n v="1"/>
    <x v="2"/>
    <m/>
  </r>
  <r>
    <s v="6158913"/>
    <s v="Cover Table Sterile           "/>
    <s v="44&quot;x76&quot;     "/>
    <s v="22/Ca   "/>
    <s v="MEDLIN"/>
    <s v="DYNJP2309"/>
    <n v="2"/>
    <n v="2"/>
    <n v="0"/>
    <n v="1"/>
    <n v="0"/>
    <n v="0"/>
    <x v="8"/>
    <m/>
  </r>
  <r>
    <s v="2400899"/>
    <s v="Applicator Calcium Alg St     "/>
    <s v="5.5x.035    "/>
    <s v="50/Bx   "/>
    <s v="HARDWO"/>
    <s v="25-800 A 50"/>
    <n v="2"/>
    <n v="3"/>
    <n v="0.5"/>
    <n v="0.5"/>
    <n v="0"/>
    <n v="0"/>
    <x v="8"/>
    <m/>
  </r>
  <r>
    <s v="2484141"/>
    <s v="Atropine Sulf Abj LFS N/R     "/>
    <s v=".1mg/mL     "/>
    <s v="10mL Syr"/>
    <s v="GIVREP"/>
    <s v="00409491134"/>
    <n v="2"/>
    <n v="7"/>
    <n v="1"/>
    <n v="0"/>
    <n v="0"/>
    <n v="0"/>
    <x v="1"/>
    <m/>
  </r>
  <r>
    <s v="1319598"/>
    <s v="Acetaminophen Oral Solution UD"/>
    <s v="160mg/5mL   "/>
    <s v="100/Ca  "/>
    <s v="CARDGN"/>
    <s v="5321021"/>
    <n v="2"/>
    <n v="2"/>
    <n v="0"/>
    <n v="1"/>
    <n v="0"/>
    <n v="0"/>
    <x v="8"/>
    <m/>
  </r>
  <r>
    <s v="1213846"/>
    <s v="Scissor Iris Straight         "/>
    <s v="4&quot; SS       "/>
    <s v="Ea      "/>
    <s v="DERSUR"/>
    <s v="12-110"/>
    <n v="2"/>
    <n v="10"/>
    <n v="0"/>
    <n v="1"/>
    <n v="0"/>
    <n v="0"/>
    <x v="6"/>
    <m/>
  </r>
  <r>
    <s v="5660227"/>
    <s v="ProBP 3400 Standard NIBP      "/>
    <s v="USB 2 Cuffs "/>
    <s v="Ea      "/>
    <s v="WELCH"/>
    <s v="34XXHT-B"/>
    <n v="2"/>
    <n v="2"/>
    <n v="0"/>
    <n v="1"/>
    <n v="0"/>
    <n v="0"/>
    <x v="8"/>
    <m/>
  </r>
  <r>
    <s v="3678302"/>
    <s v="Rectangular SS Step Can 50L   "/>
    <s v="Steel Pedal "/>
    <s v="Ea      "/>
    <s v="SIMHUM"/>
    <s v="CW1816"/>
    <n v="2"/>
    <n v="2"/>
    <n v="0"/>
    <n v="0"/>
    <n v="0"/>
    <n v="1"/>
    <x v="2"/>
    <m/>
  </r>
  <r>
    <s v="1046823"/>
    <s v="Sodium Bicarb Inj SDV 50ml    "/>
    <s v="8.4%        "/>
    <s v="25/Bx   "/>
    <s v="PFIZNJ"/>
    <s v="00409662502"/>
    <n v="2"/>
    <n v="2"/>
    <n v="1"/>
    <n v="0"/>
    <n v="0"/>
    <n v="0"/>
    <x v="1"/>
    <m/>
  </r>
  <r>
    <s v="3949693"/>
    <s v="Box W/cover 2&quot; Revco #595     "/>
    <s v="4           "/>
    <s v="12/PK   "/>
    <s v="FISHER"/>
    <s v="1167824A"/>
    <n v="2"/>
    <n v="2"/>
    <n v="0"/>
    <n v="0"/>
    <n v="1"/>
    <n v="0"/>
    <x v="2"/>
    <m/>
  </r>
  <r>
    <s v="8908977"/>
    <s v="Kerlix Roll Sterile 3.4&quot;X3.6' "/>
    <s v="3.4X3.6Yd   "/>
    <s v="Ea      "/>
    <s v="CARDKN"/>
    <s v="6725"/>
    <n v="2"/>
    <n v="22"/>
    <n v="1"/>
    <n v="0"/>
    <n v="0"/>
    <n v="0"/>
    <x v="8"/>
    <m/>
  </r>
  <r>
    <s v="1226526"/>
    <s v="Dustpan Combo Genuine Joe     "/>
    <s v="Black       "/>
    <s v="Ea      "/>
    <s v="ODEPOT"/>
    <s v="150019"/>
    <n v="2"/>
    <n v="2"/>
    <n v="0"/>
    <n v="0"/>
    <n v="0"/>
    <n v="1"/>
    <x v="0"/>
    <m/>
  </r>
  <r>
    <s v="1175654"/>
    <s v="Bandage Ace Elastic Velcro    "/>
    <s v="2&quot;          "/>
    <s v="72/Ca   "/>
    <s v="3MCONH"/>
    <s v="207602"/>
    <n v="2"/>
    <n v="2"/>
    <n v="0"/>
    <n v="0"/>
    <n v="1"/>
    <n v="0"/>
    <x v="6"/>
    <m/>
  </r>
  <r>
    <s v="9040399"/>
    <s v="Kleenex 3-ply Facial Tis      "/>
    <s v="Cold Care   "/>
    <s v="80/Pk   "/>
    <s v="ODEPOT"/>
    <s v="143240"/>
    <n v="2"/>
    <n v="22"/>
    <n v="0"/>
    <n v="0"/>
    <n v="0"/>
    <n v="1"/>
    <x v="0"/>
    <m/>
  </r>
  <r>
    <s v="2480706"/>
    <s v="Ketorolac Inj SDV Non/Ret     "/>
    <s v="30mg/ml     "/>
    <s v="1ml/VL  "/>
    <s v="GIVREP"/>
    <s v="47781058468"/>
    <n v="2"/>
    <n v="15"/>
    <n v="1"/>
    <n v="0"/>
    <n v="0"/>
    <n v="0"/>
    <x v="1"/>
    <m/>
  </r>
  <r>
    <s v="1960551"/>
    <s v="Robinson Clr Vnyl Ureth Cath  "/>
    <s v="10FR        "/>
    <s v="100/CA  "/>
    <s v="CARDKN"/>
    <s v="400610"/>
    <n v="2"/>
    <n v="2"/>
    <n v="0"/>
    <n v="0"/>
    <n v="1"/>
    <n v="0"/>
    <x v="2"/>
    <m/>
  </r>
  <r>
    <s v="1211097"/>
    <s v="Freshener Air Febreze         "/>
    <s v="Linen &amp; Sky "/>
    <s v="Ea      "/>
    <s v="ODEPOT"/>
    <s v="510493"/>
    <n v="2"/>
    <n v="7"/>
    <n v="0"/>
    <n v="0"/>
    <n v="0"/>
    <n v="1"/>
    <x v="0"/>
    <m/>
  </r>
  <r>
    <s v="1386758"/>
    <s v="Dexamethasone Sod Phs SDV     "/>
    <s v="10mg/ml     "/>
    <s v="25x1ml  "/>
    <s v="W-WARD"/>
    <s v="00641036725"/>
    <n v="2"/>
    <n v="2"/>
    <n v="1"/>
    <n v="0"/>
    <n v="0"/>
    <n v="0"/>
    <x v="8"/>
    <m/>
  </r>
  <r>
    <s v="9000937"/>
    <s v="Disposable Tray Inserts       "/>
    <s v="            "/>
    <s v="50/Pk   "/>
    <s v="MEDIST"/>
    <s v="9000937"/>
    <n v="2"/>
    <n v="17"/>
    <n v="0.5"/>
    <n v="0.5"/>
    <n v="0"/>
    <n v="0"/>
    <x v="8"/>
    <m/>
  </r>
  <r>
    <s v="1016708"/>
    <s v="Table Paper Extra Wide        "/>
    <s v="Smooth 24&quot;  "/>
    <s v="8/Ca    "/>
    <s v="TIDI-E"/>
    <s v="911243"/>
    <n v="2"/>
    <n v="4"/>
    <n v="0.5"/>
    <n v="0.5"/>
    <n v="0"/>
    <n v="0"/>
    <x v="8"/>
    <m/>
  </r>
  <r>
    <s v="1193734"/>
    <s v="Sanitizer Fm Prl Ethyl Noursih"/>
    <s v="18oz        "/>
    <s v="4/Ca    "/>
    <s v="GOJO"/>
    <s v="5798-04"/>
    <n v="2"/>
    <n v="3"/>
    <n v="0"/>
    <n v="0"/>
    <n v="1"/>
    <n v="0"/>
    <x v="2"/>
    <m/>
  </r>
  <r>
    <s v="1334178"/>
    <s v="Scope Cabinet Side Mounted    "/>
    <s v="            "/>
    <s v="Ea      "/>
    <s v="HARLO"/>
    <s v="680350"/>
    <n v="2"/>
    <n v="2"/>
    <n v="0"/>
    <n v="0"/>
    <n v="0"/>
    <n v="1"/>
    <x v="2"/>
    <m/>
  </r>
  <r>
    <s v="1148141"/>
    <s v="Kleenex Naturals Face Tissue  "/>
    <s v="            "/>
    <s v="48Bx/Ca "/>
    <s v="ODEPOT"/>
    <s v="546318"/>
    <n v="1"/>
    <n v="1"/>
    <n v="0"/>
    <n v="0"/>
    <n v="0"/>
    <n v="1"/>
    <x v="0"/>
    <m/>
  </r>
  <r>
    <s v="5555187"/>
    <s v="Elastikon Elastic Tape        "/>
    <s v="2&quot;x2.5Yds   "/>
    <s v="6/Bx    "/>
    <s v="J&amp;JATH"/>
    <s v="700517400"/>
    <n v="1"/>
    <n v="1"/>
    <n v="0"/>
    <n v="1"/>
    <n v="0"/>
    <n v="0"/>
    <x v="8"/>
    <m/>
  </r>
  <r>
    <s v="1210341"/>
    <s v="Label Ephedrine 1.5x.5        "/>
    <s v="Violet      "/>
    <s v="600/Rl  "/>
    <s v="TIMED"/>
    <s v="LAN-5"/>
    <n v="1"/>
    <n v="1"/>
    <n v="0"/>
    <n v="0"/>
    <n v="1"/>
    <n v="0"/>
    <x v="2"/>
    <m/>
  </r>
  <r>
    <s v="1165679"/>
    <s v="Over Bed Table U-Based        "/>
    <s v="Walnut      "/>
    <s v="Ea      "/>
    <s v="CLINT"/>
    <s v="TS-160"/>
    <n v="1"/>
    <n v="4"/>
    <n v="0"/>
    <n v="0"/>
    <n v="0"/>
    <n v="1"/>
    <x v="2"/>
    <m/>
  </r>
  <r>
    <s v="3666301"/>
    <s v="Sticker I Got A Shot - Animal "/>
    <s v="            "/>
    <s v="100/Rl  "/>
    <s v="SHERMN"/>
    <s v="PS603"/>
    <n v="1"/>
    <n v="1"/>
    <n v="0"/>
    <n v="1"/>
    <n v="0"/>
    <n v="0"/>
    <x v="8"/>
    <m/>
  </r>
  <r>
    <s v="1061008"/>
    <s v="ECG Paper Permitrace f/Quest  "/>
    <s v="            "/>
    <s v="8PK/CA  "/>
    <s v="CARDIO"/>
    <s v="007984"/>
    <n v="1"/>
    <n v="1"/>
    <n v="0"/>
    <n v="0"/>
    <n v="1"/>
    <n v="0"/>
    <x v="2"/>
    <m/>
  </r>
  <r>
    <s v="1172051"/>
    <s v="Dressing Tegaderm Wound LF    "/>
    <s v="2-1/2x2-3/4&quot;"/>
    <s v="4x100/Ca"/>
    <s v="3MMED"/>
    <s v="1683"/>
    <n v="1"/>
    <n v="1"/>
    <n v="1"/>
    <n v="0"/>
    <n v="0"/>
    <n v="0"/>
    <x v="6"/>
    <m/>
  </r>
  <r>
    <s v="3680350"/>
    <s v="Coffee GMT French Vanilla     "/>
    <s v="K-Cup       "/>
    <s v="24/Bx   "/>
    <s v="KEURIG"/>
    <s v="5000202619"/>
    <n v="1"/>
    <n v="1"/>
    <n v="1"/>
    <n v="0"/>
    <n v="0"/>
    <n v="0"/>
    <x v="6"/>
    <m/>
  </r>
  <r>
    <s v="1149257"/>
    <s v="Hemostat Kelly 183            "/>
    <s v="Cvd         "/>
    <s v="Ea      "/>
    <s v="DERSUR"/>
    <s v="16-32"/>
    <n v="1"/>
    <n v="2"/>
    <n v="0"/>
    <n v="1"/>
    <n v="0"/>
    <n v="0"/>
    <x v="6"/>
    <m/>
  </r>
  <r>
    <s v="4996289"/>
    <s v="Ambu Bag w/Adult Mask Clear   "/>
    <s v="            "/>
    <s v="12/Ca   "/>
    <s v="SIMPOR"/>
    <s v="8500P"/>
    <n v="1"/>
    <n v="1"/>
    <n v="0"/>
    <n v="0"/>
    <n v="1"/>
    <n v="0"/>
    <x v="2"/>
    <m/>
  </r>
  <r>
    <s v="2282906"/>
    <s v="Drysol Solution 37.5mL        "/>
    <s v="20%         "/>
    <s v="Ea      "/>
    <s v="CARDZB"/>
    <s v="1222561"/>
    <n v="1"/>
    <n v="10"/>
    <n v="1"/>
    <n v="0"/>
    <n v="0"/>
    <n v="0"/>
    <x v="8"/>
    <m/>
  </r>
  <r>
    <s v="5900080"/>
    <s v="Handwash Antimcr Foam w/PCMX  "/>
    <s v="700mL       "/>
    <s v="3/Ca    "/>
    <s v="GOJO"/>
    <s v="1344-03"/>
    <n v="1"/>
    <n v="1"/>
    <n v="1"/>
    <n v="0"/>
    <n v="0"/>
    <n v="0"/>
    <x v="8"/>
    <m/>
  </r>
  <r>
    <s v="5138931"/>
    <s v="Inflation System - 2 Tube     "/>
    <s v="Lrg Adult   "/>
    <s v="Ea      "/>
    <s v="WELCH"/>
    <s v="5082-23"/>
    <n v="1"/>
    <n v="2"/>
    <n v="0"/>
    <n v="1"/>
    <n v="0"/>
    <n v="0"/>
    <x v="8"/>
    <m/>
  </r>
  <r>
    <s v="6130031"/>
    <s v="Arthritis Glove               "/>
    <s v="Large       "/>
    <s v="1/Pr    "/>
    <s v="BROWNM"/>
    <s v="A20172"/>
    <n v="1"/>
    <n v="1"/>
    <n v="0"/>
    <n v="0"/>
    <n v="0"/>
    <n v="1"/>
    <x v="2"/>
    <m/>
  </r>
  <r>
    <s v="1169486"/>
    <s v="Timer w/Long Ring Bell        "/>
    <s v="White       "/>
    <s v="Ea      "/>
    <s v="ALIMED"/>
    <s v="5535"/>
    <n v="1"/>
    <n v="1"/>
    <n v="0"/>
    <n v="1"/>
    <n v="0"/>
    <n v="0"/>
    <x v="6"/>
    <m/>
  </r>
  <r>
    <s v="8681734"/>
    <s v="Bacti Drop KOH 10%            "/>
    <s v="            "/>
    <s v="50/PK   "/>
    <s v="REMEL"/>
    <s v="R21524"/>
    <n v="1"/>
    <n v="1"/>
    <n v="0"/>
    <n v="0"/>
    <n v="0"/>
    <n v="1"/>
    <x v="2"/>
    <m/>
  </r>
  <r>
    <s v="1224908"/>
    <s v="Soap Endure Foam Hand         "/>
    <s v="4x1250mL    "/>
    <s v="4/Ca    "/>
    <s v="HUNMED"/>
    <s v="6000069"/>
    <n v="1"/>
    <n v="1"/>
    <n v="0"/>
    <n v="1"/>
    <n v="0"/>
    <n v="0"/>
    <x v="6"/>
    <m/>
  </r>
  <r>
    <s v="8905193"/>
    <s v="Curity AMD Sponge Sterile     "/>
    <s v="2x2         "/>
    <s v="100/Bx  "/>
    <s v="CARDKN"/>
    <s v="2506-"/>
    <n v="1"/>
    <n v="10"/>
    <n v="1"/>
    <n v="0"/>
    <n v="0"/>
    <n v="0"/>
    <x v="8"/>
    <m/>
  </r>
  <r>
    <s v="1262554"/>
    <s v="Pant Yoga Jockey MP Md Tl     "/>
    <s v="Black       "/>
    <s v="Ea      "/>
    <s v="WHTSWN"/>
    <s v="2358-15-MT"/>
    <n v="1"/>
    <n v="1"/>
    <n v="0"/>
    <n v="0"/>
    <n v="0"/>
    <n v="1"/>
    <x v="2"/>
    <m/>
  </r>
  <r>
    <s v="1234211"/>
    <s v="JERGENS SOOTH ALOE RLF LOTION "/>
    <s v="            "/>
    <s v="10oz/Bt "/>
    <s v="CARDWH"/>
    <s v="3735362"/>
    <n v="1"/>
    <n v="1"/>
    <n v="0"/>
    <n v="0"/>
    <n v="1"/>
    <n v="0"/>
    <x v="2"/>
    <m/>
  </r>
  <r>
    <s v="1084443"/>
    <s v="Mineral Oil Light             "/>
    <s v="16oz        "/>
    <s v="16oz/Ea "/>
    <s v="GERTRX"/>
    <s v="MO16"/>
    <n v="1"/>
    <n v="2"/>
    <n v="0"/>
    <n v="1"/>
    <n v="0"/>
    <n v="0"/>
    <x v="8"/>
    <m/>
  </r>
  <r>
    <s v="9870808"/>
    <s v="IV Catheter Nexiva Yellow     "/>
    <s v="24gx3/4     "/>
    <s v="20/Bx   "/>
    <s v="BD"/>
    <s v="383590"/>
    <n v="1"/>
    <n v="4"/>
    <n v="0"/>
    <n v="1"/>
    <n v="0"/>
    <n v="0"/>
    <x v="8"/>
    <m/>
  </r>
  <r>
    <s v="1089633"/>
    <s v="Tensogrip White 2.75&quot;x11yd Rl "/>
    <s v="Size C      "/>
    <s v="1/Rl    "/>
    <s v="SMINEP"/>
    <s v="7581"/>
    <n v="1"/>
    <n v="2"/>
    <n v="0"/>
    <n v="1"/>
    <n v="0"/>
    <n v="0"/>
    <x v="6"/>
    <m/>
  </r>
  <r>
    <s v="3078250"/>
    <s v="Brace Knee Hinged Black Medium"/>
    <s v="14&quot;-16&quot;     "/>
    <s v="Ea      "/>
    <s v="MUESPO"/>
    <s v="2333MD"/>
    <n v="1"/>
    <n v="5"/>
    <n v="0"/>
    <n v="1"/>
    <n v="0"/>
    <n v="0"/>
    <x v="6"/>
    <m/>
  </r>
  <r>
    <s v="6970000"/>
    <s v="Cuff BP f/Agilent A1 Monitor  "/>
    <s v="Small       "/>
    <s v="Ea      "/>
    <s v="PHILMD"/>
    <s v="M4554B"/>
    <n v="1"/>
    <n v="1"/>
    <n v="0"/>
    <n v="0"/>
    <n v="1"/>
    <n v="0"/>
    <x v="2"/>
    <m/>
  </r>
  <r>
    <s v="9870092"/>
    <s v="Needle Disposable             "/>
    <s v="25gx1-1/2&quot;  "/>
    <s v="100/Bx  "/>
    <s v="BD"/>
    <s v="305127"/>
    <n v="1"/>
    <n v="2"/>
    <n v="1"/>
    <n v="0"/>
    <n v="0"/>
    <n v="0"/>
    <x v="8"/>
    <m/>
  </r>
  <r>
    <s v="1156121"/>
    <s v="Masimo LNCS Sensor Adult      "/>
    <s v="Reuse       "/>
    <s v="Ea      "/>
    <s v="MINDRY"/>
    <s v="0600-00-0126"/>
    <n v="1"/>
    <n v="1"/>
    <n v="0"/>
    <n v="0"/>
    <n v="0"/>
    <n v="1"/>
    <x v="2"/>
    <m/>
  </r>
  <r>
    <s v="9533362"/>
    <s v="Pessary Ringknob W/Sprt       "/>
    <s v="3.00&quot; Sz5   "/>
    <s v="Ea      "/>
    <s v="MILTEX"/>
    <s v="30-RKS5"/>
    <n v="1"/>
    <n v="1"/>
    <n v="0"/>
    <n v="1"/>
    <n v="0"/>
    <n v="0"/>
    <x v="8"/>
    <m/>
  </r>
  <r>
    <s v="9210011"/>
    <s v="Pillow Covers White           "/>
    <s v="21&quot;x30&quot;     "/>
    <s v="100/Ca  "/>
    <s v="TIDI-E"/>
    <s v="701A"/>
    <n v="1"/>
    <n v="1"/>
    <n v="0"/>
    <n v="1"/>
    <n v="0"/>
    <n v="0"/>
    <x v="8"/>
    <m/>
  </r>
  <r>
    <s v="8900026"/>
    <s v="Saline Sterile SOL            "/>
    <s v="100mL       "/>
    <s v="6/Pk    "/>
    <s v="CARDKN"/>
    <s v="1020"/>
    <n v="1"/>
    <n v="5"/>
    <n v="1"/>
    <n v="0"/>
    <n v="0"/>
    <n v="0"/>
    <x v="8"/>
    <m/>
  </r>
  <r>
    <s v="1267116"/>
    <s v="Levalbuterol Tart HFA Inhal   "/>
    <s v="45mcg 200MD "/>
    <s v="15g/Bt  "/>
    <s v="TEVA"/>
    <s v="00591292754"/>
    <n v="1"/>
    <n v="2"/>
    <n v="1"/>
    <n v="0"/>
    <n v="0"/>
    <n v="0"/>
    <x v="8"/>
    <m/>
  </r>
  <r>
    <s v="1186274"/>
    <s v="Sensory Test Filament 10gm    "/>
    <s v="B-Handle    "/>
    <s v="20/Pk   "/>
    <s v="MEDMON"/>
    <s v="10G-B"/>
    <n v="1"/>
    <n v="3"/>
    <n v="1"/>
    <n v="0"/>
    <n v="0"/>
    <n v="0"/>
    <x v="8"/>
    <m/>
  </r>
  <r>
    <s v="9880095"/>
    <s v="Mask Insta-Gard Earloop Yellow"/>
    <s v="Yellow      "/>
    <s v="50/Bx   "/>
    <s v="ALLEG"/>
    <s v="AT7004"/>
    <n v="1"/>
    <n v="6"/>
    <n v="0"/>
    <n v="1"/>
    <n v="0"/>
    <n v="0"/>
    <x v="8"/>
    <m/>
  </r>
  <r>
    <s v="1279663"/>
    <s v="Tubing Tevadapter OnGuard LL  "/>
    <s v="            "/>
    <s v="100/Bx  "/>
    <s v="MCGAW"/>
    <s v="412114"/>
    <n v="1"/>
    <n v="1"/>
    <n v="0"/>
    <n v="1"/>
    <n v="0"/>
    <n v="0"/>
    <x v="6"/>
    <m/>
  </r>
  <r>
    <s v="6430251"/>
    <s v="Kleenex Lotion Facial Tissue  "/>
    <s v="2Ply        "/>
    <s v="75/Bx   "/>
    <s v="KIMBER"/>
    <s v="25829"/>
    <n v="1"/>
    <n v="27"/>
    <n v="0"/>
    <n v="1"/>
    <n v="0"/>
    <n v="0"/>
    <x v="8"/>
    <m/>
  </r>
  <r>
    <s v="9061675"/>
    <s v="Pen Bp Dr. Grip Bca Cog Pink  "/>
    <s v="            "/>
    <s v="Ea      "/>
    <s v="ODEPOT"/>
    <s v="534642"/>
    <n v="1"/>
    <n v="2"/>
    <n v="0"/>
    <n v="0"/>
    <n v="0"/>
    <n v="1"/>
    <x v="0"/>
    <m/>
  </r>
  <r>
    <s v="7481746"/>
    <s v="Diabetes Control f/A1C Vl     "/>
    <s v="            "/>
    <s v="6Vl/Bx  "/>
    <s v="HEMATR"/>
    <s v="740"/>
    <n v="1"/>
    <n v="15"/>
    <n v="0"/>
    <n v="0"/>
    <n v="0"/>
    <n v="1"/>
    <x v="2"/>
    <m/>
  </r>
  <r>
    <s v="9870313"/>
    <s v="Spinal Needles                "/>
    <s v="22gx3-1/2&quot;  "/>
    <s v="25/Bx   "/>
    <s v="BD"/>
    <s v="405181"/>
    <n v="1"/>
    <n v="1"/>
    <n v="0"/>
    <n v="1"/>
    <n v="0"/>
    <n v="0"/>
    <x v="8"/>
    <m/>
  </r>
  <r>
    <s v="8230144"/>
    <s v="Bag Reclosable 2Mil           "/>
    <s v="8X8         "/>
    <s v="1000/Ca "/>
    <s v="MINGRI"/>
    <s v="MGRL2P0808"/>
    <n v="1"/>
    <n v="1"/>
    <n v="0"/>
    <n v="0"/>
    <n v="0"/>
    <n v="1"/>
    <x v="2"/>
    <m/>
  </r>
  <r>
    <s v="1009046"/>
    <s v="Lugols Solution OB/GYN 8ml    "/>
    <s v="5%          "/>
    <s v="12/Bx   "/>
    <s v="PREMED"/>
    <s v="9045056"/>
    <n v="1"/>
    <n v="2"/>
    <n v="1"/>
    <n v="0"/>
    <n v="0"/>
    <n v="0"/>
    <x v="8"/>
    <m/>
  </r>
  <r>
    <s v="1218674"/>
    <s v="IV Admin Set CADD Male-LL     "/>
    <s v="90&quot;         "/>
    <s v="12/Bx   "/>
    <s v="SIMPOR"/>
    <s v="21-7394-24"/>
    <n v="1"/>
    <n v="1"/>
    <n v="0"/>
    <n v="0"/>
    <n v="1"/>
    <n v="0"/>
    <x v="2"/>
    <m/>
  </r>
  <r>
    <s v="3680303"/>
    <s v="Coffee GMT Dark Magic X-Bold  "/>
    <s v="K-Cup       "/>
    <s v="24/Bx   "/>
    <s v="KEURIG"/>
    <s v="5000202617"/>
    <n v="1"/>
    <n v="1"/>
    <n v="0"/>
    <n v="1"/>
    <n v="0"/>
    <n v="0"/>
    <x v="6"/>
    <m/>
  </r>
  <r>
    <s v="1285647"/>
    <s v="Sani-Cloth Prime XL           "/>
    <s v="7.5X15      "/>
    <s v="70/Cn   "/>
    <s v="NICEPK"/>
    <s v="P24284"/>
    <n v="1"/>
    <n v="12"/>
    <n v="0"/>
    <n v="1"/>
    <n v="0"/>
    <n v="0"/>
    <x v="8"/>
    <m/>
  </r>
  <r>
    <s v="2056150"/>
    <s v="Specimen Catheter Kit Ped     "/>
    <s v="8fr         "/>
    <s v="25/Ca   "/>
    <s v="MEDLIN"/>
    <s v="DYND10815"/>
    <n v="1"/>
    <n v="1"/>
    <n v="0"/>
    <n v="1"/>
    <n v="0"/>
    <n v="0"/>
    <x v="6"/>
    <m/>
  </r>
  <r>
    <s v="1208048"/>
    <s v="Pinch Gauge Mech Red 60lb     "/>
    <s v="w/Case      "/>
    <s v="Ea      "/>
    <s v="FABENT"/>
    <s v="12-0201"/>
    <n v="1"/>
    <n v="1"/>
    <n v="0"/>
    <n v="0"/>
    <n v="1"/>
    <n v="0"/>
    <x v="2"/>
    <m/>
  </r>
  <r>
    <s v="3680276"/>
    <s v="Tea India Spice Chai Celestial"/>
    <s v="K-Cup       "/>
    <s v="24/Bx   "/>
    <s v="LAGASS"/>
    <s v="GMT14738"/>
    <n v="1"/>
    <n v="1"/>
    <n v="0"/>
    <n v="0"/>
    <n v="0"/>
    <n v="1"/>
    <x v="2"/>
    <m/>
  </r>
  <r>
    <s v="1160611"/>
    <s v="IV Admin Set Bravo 24HR 84&quot;   "/>
    <s v="15Drop      "/>
    <s v="25/Ca   "/>
    <s v="ICU"/>
    <s v="B9900-118"/>
    <n v="1"/>
    <n v="4"/>
    <n v="0"/>
    <n v="1"/>
    <n v="0"/>
    <n v="0"/>
    <x v="6"/>
    <m/>
  </r>
  <r>
    <s v="9533209"/>
    <s v="Pessary Gelhorn W/Drain       "/>
    <s v="1.50&quot; Sz0   "/>
    <s v="Ea      "/>
    <s v="MILTEX"/>
    <s v="30-GD0"/>
    <n v="1"/>
    <n v="1"/>
    <n v="0"/>
    <n v="0"/>
    <n v="0"/>
    <n v="1"/>
    <x v="2"/>
    <m/>
  </r>
  <r>
    <s v="1960137"/>
    <s v="DuoDERM Extra Thin Dressing   "/>
    <s v="6&quot;x6&quot;       "/>
    <s v="10/Bx   "/>
    <s v="BRISTL"/>
    <s v="187957"/>
    <n v="1"/>
    <n v="4"/>
    <n v="0"/>
    <n v="1"/>
    <n v="0"/>
    <n v="0"/>
    <x v="6"/>
    <m/>
  </r>
  <r>
    <s v="9533147"/>
    <s v="Pessary Cube W/O Drain        "/>
    <s v="63mm Sz8    "/>
    <s v="Ea      "/>
    <s v="MILTEX"/>
    <s v="30-CU8"/>
    <n v="1"/>
    <n v="1"/>
    <n v="0"/>
    <n v="0"/>
    <n v="0"/>
    <n v="1"/>
    <x v="2"/>
    <m/>
  </r>
  <r>
    <s v="7578615"/>
    <s v="Cortrosyn Inj SDV             "/>
    <s v="0.25mg      "/>
    <s v="10/Bx   "/>
    <s v="AMPPHA"/>
    <s v="00548590000"/>
    <n v="1"/>
    <n v="1"/>
    <n v="0"/>
    <n v="1"/>
    <n v="0"/>
    <n v="0"/>
    <x v="8"/>
    <m/>
  </r>
  <r>
    <s v="3728014"/>
    <s v="Stat Arm Sling W/Pad          "/>
    <s v="Medium      "/>
    <s v="Ea      "/>
    <s v="DEROYA"/>
    <s v="8066-23"/>
    <n v="1"/>
    <n v="1"/>
    <n v="0"/>
    <n v="1"/>
    <n v="0"/>
    <n v="0"/>
    <x v="6"/>
    <m/>
  </r>
  <r>
    <s v="6114160"/>
    <s v="Spot Vtl Sn Mntr NIBP/Pls     "/>
    <s v="Oximter     "/>
    <s v="EA      "/>
    <s v="WELCH"/>
    <s v="42N0B-E1"/>
    <n v="1"/>
    <n v="1"/>
    <n v="0"/>
    <n v="1"/>
    <n v="0"/>
    <n v="0"/>
    <x v="6"/>
    <m/>
  </r>
  <r>
    <s v="5822949"/>
    <s v="Cane 500Lb Off Set Quad Hd    "/>
    <s v="29.5-38.5   "/>
    <s v="2/Ca    "/>
    <s v="ALLEG"/>
    <s v="CNE0022B"/>
    <n v="1"/>
    <n v="1"/>
    <n v="0"/>
    <n v="0"/>
    <n v="1"/>
    <n v="0"/>
    <x v="2"/>
    <m/>
  </r>
  <r>
    <s v="1183555"/>
    <s v="HP Toner Cartridge CE413A     "/>
    <s v="Magenta     "/>
    <s v="Ea      "/>
    <s v="ODEPOT"/>
    <s v="898579"/>
    <n v="1"/>
    <n v="1"/>
    <n v="0"/>
    <n v="0"/>
    <n v="0"/>
    <n v="1"/>
    <x v="0"/>
    <m/>
  </r>
  <r>
    <s v="6442495"/>
    <s v="Needle Counter                "/>
    <s v="            "/>
    <s v="96/Ca   "/>
    <s v="CARDKN"/>
    <s v="31142378"/>
    <n v="1"/>
    <n v="1"/>
    <n v="0"/>
    <n v="0"/>
    <n v="1"/>
    <n v="0"/>
    <x v="2"/>
    <m/>
  </r>
  <r>
    <s v="1185547"/>
    <s v="Airway Adapter DryLine        "/>
    <s v="Straight    "/>
    <s v="10/Bx   "/>
    <s v="MINDRY"/>
    <s v="11504302000"/>
    <n v="1"/>
    <n v="1"/>
    <n v="0"/>
    <n v="0"/>
    <n v="1"/>
    <n v="0"/>
    <x v="2"/>
    <m/>
  </r>
  <r>
    <s v="2489959"/>
    <s v="Gentamicin Sulf Inj Non Return"/>
    <s v="40mg/mL     "/>
    <s v="2mL/Vl  "/>
    <s v="GIVREP"/>
    <s v="00409120703"/>
    <n v="1"/>
    <n v="1"/>
    <n v="1"/>
    <n v="0"/>
    <n v="0"/>
    <n v="0"/>
    <x v="1"/>
    <m/>
  </r>
  <r>
    <s v="9193544"/>
    <s v="Trach Tube Shiley Lpc04       "/>
    <s v="            "/>
    <s v="EA      "/>
    <s v="KENDAL"/>
    <s v="4LPC"/>
    <n v="1"/>
    <n v="2"/>
    <n v="0"/>
    <n v="1"/>
    <n v="0"/>
    <n v="0"/>
    <x v="2"/>
    <m/>
  </r>
  <r>
    <s v="1066923"/>
    <s v="Pad Tricot Cath Secure Sterile"/>
    <s v="            "/>
    <s v="50/Bx   "/>
    <s v="BARDAC"/>
    <s v="PIC0220"/>
    <n v="1"/>
    <n v="1"/>
    <n v="0"/>
    <n v="1"/>
    <n v="0"/>
    <n v="0"/>
    <x v="6"/>
    <m/>
  </r>
  <r>
    <s v="5823496"/>
    <s v="Adhesive Liqibnd Butl Tpl Skin"/>
    <s v="0.5mL       "/>
    <s v="12/Bx   "/>
    <s v="ALLEG"/>
    <s v="LQB003T"/>
    <n v="1"/>
    <n v="1"/>
    <n v="0"/>
    <n v="1"/>
    <n v="0"/>
    <n v="0"/>
    <x v="6"/>
    <m/>
  </r>
  <r>
    <s v="2881761"/>
    <s v="Wipe Cloth Sp Dry/Lint-Free   "/>
    <s v="            "/>
    <s v="Ea      "/>
    <s v="ALLEG"/>
    <s v="C6372-13"/>
    <n v="1"/>
    <n v="3"/>
    <n v="0"/>
    <n v="1"/>
    <n v="0"/>
    <n v="0"/>
    <x v="6"/>
    <m/>
  </r>
  <r>
    <s v="1066844"/>
    <s v="Tape Deltalite Conf Fbgl Mxd  "/>
    <s v="2&quot;X4Yds     "/>
    <s v="10Rl/Bx "/>
    <s v="SMINEP"/>
    <s v="6055"/>
    <n v="1"/>
    <n v="1"/>
    <n v="0"/>
    <n v="0"/>
    <n v="1"/>
    <n v="0"/>
    <x v="2"/>
    <m/>
  </r>
  <r>
    <s v="2882276"/>
    <s v="Cautery Loop Tip              "/>
    <s v="            "/>
    <s v="10/Bx   "/>
    <s v="ALLEG"/>
    <s v="65410-183"/>
    <n v="1"/>
    <n v="1"/>
    <n v="0"/>
    <n v="1"/>
    <n v="0"/>
    <n v="0"/>
    <x v="8"/>
    <m/>
  </r>
  <r>
    <s v="9004416"/>
    <s v="One Step iFOBT Return Mailers "/>
    <s v="Envelopes   "/>
    <s v="20/Bx   "/>
    <s v="IMMUNO"/>
    <s v="HSSPENV20HSI"/>
    <n v="1"/>
    <n v="1"/>
    <n v="1"/>
    <n v="0"/>
    <n v="0"/>
    <n v="0"/>
    <x v="8"/>
    <m/>
  </r>
  <r>
    <s v="9533234"/>
    <s v="Pessary Shortstem Gelhrn      "/>
    <s v="2.00&quot; Sz2   "/>
    <s v="Ea      "/>
    <s v="MILTEX"/>
    <s v="30-GS2"/>
    <n v="1"/>
    <n v="1"/>
    <n v="0"/>
    <n v="1"/>
    <n v="0"/>
    <n v="0"/>
    <x v="8"/>
    <m/>
  </r>
  <r>
    <s v="6432613"/>
    <s v="Purple Nitrile Glove PF LF    "/>
    <s v="Medium      "/>
    <s v="50/Bx   "/>
    <s v="OMHALY"/>
    <s v="50602"/>
    <n v="1"/>
    <n v="3"/>
    <n v="0"/>
    <n v="1"/>
    <n v="0"/>
    <n v="0"/>
    <x v="8"/>
    <m/>
  </r>
  <r>
    <s v="5582363"/>
    <s v="Zostavax Shingles Adult Sdv   "/>
    <s v=".65mL       "/>
    <s v="Ea      "/>
    <s v="MERVAC"/>
    <s v="00006496300"/>
    <n v="1"/>
    <n v="4"/>
    <n v="0"/>
    <n v="0"/>
    <n v="0"/>
    <n v="1"/>
    <x v="0"/>
    <m/>
  </r>
  <r>
    <s v="1108512"/>
    <s v="Needle Neuro Mono 1&quot; 28G      "/>
    <s v="            "/>
    <s v="40/Pk   "/>
    <s v="AMBU"/>
    <s v="74325-36/40"/>
    <n v="1"/>
    <n v="2"/>
    <n v="0"/>
    <n v="1"/>
    <n v="0"/>
    <n v="0"/>
    <x v="6"/>
    <m/>
  </r>
  <r>
    <s v="1156315"/>
    <s v="Gentian Violet 2%             "/>
    <s v="2 oz Bt     "/>
    <s v="Ea      "/>
    <s v="HUMCO"/>
    <s v="100592001"/>
    <n v="1"/>
    <n v="6"/>
    <n v="1"/>
    <n v="0"/>
    <n v="0"/>
    <n v="0"/>
    <x v="8"/>
    <m/>
  </r>
  <r>
    <s v="2882022"/>
    <s v="Pack Hot Lrg Instant Singleuse"/>
    <s v="6x9         "/>
    <s v="16/Ca   "/>
    <s v="ALLEG"/>
    <s v="11443-012"/>
    <n v="1"/>
    <n v="1"/>
    <n v="0"/>
    <n v="1"/>
    <n v="0"/>
    <n v="0"/>
    <x v="8"/>
    <m/>
  </r>
  <r>
    <s v="2882128"/>
    <s v="Towel OR Blue Non Ster Bulk   "/>
    <s v="17x24in     "/>
    <s v="100/Ca  "/>
    <s v="ALLEG"/>
    <s v="28100-999"/>
    <n v="1"/>
    <n v="2"/>
    <n v="0"/>
    <n v="1"/>
    <n v="0"/>
    <n v="0"/>
    <x v="8"/>
    <m/>
  </r>
  <r>
    <s v="9880096"/>
    <s v="Mask Face Securgard Earloop Bl"/>
    <s v="Blue        "/>
    <s v="50/Bx   "/>
    <s v="ALLEG"/>
    <s v="AT74531"/>
    <n v="1"/>
    <n v="6"/>
    <n v="0"/>
    <n v="1"/>
    <n v="0"/>
    <n v="0"/>
    <x v="8"/>
    <m/>
  </r>
  <r>
    <s v="9044714"/>
    <s v="Plastic Bar 12&quot; Black         "/>
    <s v="            "/>
    <s v="2/Pk    "/>
    <s v="ODEPOT"/>
    <s v="468564"/>
    <n v="1"/>
    <n v="1"/>
    <n v="0"/>
    <n v="0"/>
    <n v="0"/>
    <n v="1"/>
    <x v="0"/>
    <m/>
  </r>
  <r>
    <s v="1238361"/>
    <s v="Diaper Briefs Attends Adult   "/>
    <s v="2XL         "/>
    <s v="48/Ca   "/>
    <s v="PAPPK"/>
    <s v="37739"/>
    <n v="1"/>
    <n v="1"/>
    <n v="0"/>
    <n v="0"/>
    <n v="1"/>
    <n v="0"/>
    <x v="2"/>
    <m/>
  </r>
  <r>
    <s v="6190041"/>
    <s v="Surgeon Blade SS              "/>
    <s v="#11         "/>
    <s v="100/Bx  "/>
    <s v="MYCMED"/>
    <s v="3001T-11"/>
    <n v="1"/>
    <n v="1"/>
    <n v="0"/>
    <n v="1"/>
    <n v="0"/>
    <n v="0"/>
    <x v="6"/>
    <m/>
  </r>
  <r>
    <s v="6356294"/>
    <s v="Weight Cuff                   "/>
    <s v="10lb        "/>
    <s v="Ea      "/>
    <s v="FABENT"/>
    <s v="10-0215"/>
    <n v="1"/>
    <n v="2"/>
    <n v="0"/>
    <n v="1"/>
    <n v="0"/>
    <n v="0"/>
    <x v="8"/>
    <m/>
  </r>
  <r>
    <s v="1108555"/>
    <s v="Foot Stool w/Handle           "/>
    <s v="            "/>
    <s v="Ea      "/>
    <s v="MABIS"/>
    <s v="53919020099"/>
    <n v="1"/>
    <n v="9"/>
    <n v="0"/>
    <n v="1"/>
    <n v="0"/>
    <n v="0"/>
    <x v="8"/>
    <m/>
  </r>
  <r>
    <s v="1256925"/>
    <s v="Jacket Ladies Snap Front      "/>
    <s v="Royal       "/>
    <s v="Ea      "/>
    <s v="WHTSWN"/>
    <s v="2356-064-2XL"/>
    <n v="1"/>
    <n v="1"/>
    <n v="0"/>
    <n v="0"/>
    <n v="0"/>
    <n v="1"/>
    <x v="2"/>
    <m/>
  </r>
  <r>
    <s v="1166540"/>
    <s v="Cable Extension f/SpO2 Nelcor "/>
    <s v="6-Pin       "/>
    <s v="Ea      "/>
    <s v="MINDRY"/>
    <s v="00102042595"/>
    <n v="1"/>
    <n v="1"/>
    <n v="0"/>
    <n v="0"/>
    <n v="1"/>
    <n v="0"/>
    <x v="2"/>
    <m/>
  </r>
  <r>
    <s v="1133000"/>
    <s v="Oximeter Pulse PalmSAT 2500   "/>
    <s v="Pediatric   "/>
    <s v="Ea      "/>
    <s v="NONIN"/>
    <s v="2500A-04"/>
    <n v="1"/>
    <n v="1"/>
    <n v="0"/>
    <n v="0"/>
    <n v="1"/>
    <n v="0"/>
    <x v="2"/>
    <m/>
  </r>
  <r>
    <s v="9871141"/>
    <s v="Needle Disposable TW          "/>
    <s v="19x1-1/2&quot;   "/>
    <s v="100/Bx  "/>
    <s v="BD"/>
    <s v="305187"/>
    <n v="1"/>
    <n v="2"/>
    <n v="1"/>
    <n v="0"/>
    <n v="0"/>
    <n v="0"/>
    <x v="8"/>
    <m/>
  </r>
  <r>
    <s v="1194209"/>
    <s v="Bin Akrobins PP 7.375x4.125x3&quot;"/>
    <s v="Clear       "/>
    <s v="24/Ca   "/>
    <s v="AKRO"/>
    <s v="30220SCLAR"/>
    <n v="1"/>
    <n v="8"/>
    <n v="0"/>
    <n v="1"/>
    <n v="0"/>
    <n v="0"/>
    <x v="8"/>
    <m/>
  </r>
  <r>
    <s v="9876787"/>
    <s v="Eclipse Syringe w/Needle 3cc  "/>
    <s v="21gX1-1/2&quot;  "/>
    <s v="50/Bx   "/>
    <s v="BD"/>
    <s v="305784"/>
    <n v="1"/>
    <n v="2"/>
    <n v="0"/>
    <n v="1"/>
    <n v="0"/>
    <n v="0"/>
    <x v="8"/>
    <m/>
  </r>
  <r>
    <s v="8903332"/>
    <s v="Walker Folding Aluminum       "/>
    <s v="400Lb Adult "/>
    <s v="Ea      "/>
    <s v="MEDLIN"/>
    <s v="G07767"/>
    <n v="1"/>
    <n v="1"/>
    <n v="0"/>
    <n v="0"/>
    <n v="1"/>
    <n v="0"/>
    <x v="2"/>
    <m/>
  </r>
  <r>
    <s v="9031218"/>
    <s v="ASSORTED PARTY MIX,5LB BA     "/>
    <s v="            "/>
    <s v="1/PK    "/>
    <s v="ODEPOT"/>
    <s v="823609"/>
    <n v="1"/>
    <n v="2"/>
    <n v="0"/>
    <n v="0"/>
    <n v="0"/>
    <n v="1"/>
    <x v="0"/>
    <m/>
  </r>
  <r>
    <s v="3954448"/>
    <s v="2-Ply Plasbak Pro Twl Wht     "/>
    <s v="17x18       "/>
    <s v="500/Ca  "/>
    <s v="GREBAY"/>
    <s v="186"/>
    <n v="1"/>
    <n v="1"/>
    <n v="0"/>
    <n v="1"/>
    <n v="0"/>
    <n v="0"/>
    <x v="6"/>
    <m/>
  </r>
  <r>
    <s v="9061799"/>
    <s v="Cartridge Ink HP #951XL       "/>
    <s v="Cyan        "/>
    <s v="Ea      "/>
    <s v="ODEPOT"/>
    <s v="781764"/>
    <n v="1"/>
    <n v="2"/>
    <n v="0"/>
    <n v="0"/>
    <n v="0"/>
    <n v="1"/>
    <x v="0"/>
    <m/>
  </r>
  <r>
    <s v="5824410"/>
    <s v="Baby Wipes Fragr Free Travl Pk"/>
    <s v="12 CT       "/>
    <s v="48/Ca   "/>
    <s v="ALLEG"/>
    <s v="2BWSU-12"/>
    <n v="1"/>
    <n v="1"/>
    <n v="0"/>
    <n v="1"/>
    <n v="0"/>
    <n v="0"/>
    <x v="8"/>
    <m/>
  </r>
  <r>
    <s v="9875624"/>
    <s v="Needle Disposable             "/>
    <s v="30gx1&quot;      "/>
    <s v="100/Bx  "/>
    <s v="BD"/>
    <s v="305128"/>
    <n v="1"/>
    <n v="1"/>
    <n v="1"/>
    <n v="0"/>
    <n v="0"/>
    <n v="0"/>
    <x v="8"/>
    <m/>
  </r>
  <r>
    <s v="1264011"/>
    <s v="Paper Thermal f/ Autorefractor"/>
    <s v="2.25&quot;       "/>
    <s v="3/Pk    "/>
    <s v="FISHER"/>
    <s v="NC1146510"/>
    <n v="1"/>
    <n v="1"/>
    <n v="0"/>
    <n v="0"/>
    <n v="0"/>
    <n v="1"/>
    <x v="2"/>
    <m/>
  </r>
  <r>
    <s v="2488109"/>
    <s v="Sodium Bicarb Inj SDV Non Retr"/>
    <s v="8.4%        "/>
    <s v="50ml/Vl "/>
    <s v="GIVREP"/>
    <s v="00409662502"/>
    <n v="1"/>
    <n v="5"/>
    <n v="0"/>
    <n v="1"/>
    <n v="0"/>
    <n v="0"/>
    <x v="1"/>
    <m/>
  </r>
  <r>
    <s v="1254770"/>
    <s v="Defibrillator AED + w/CPRD Pad"/>
    <s v="Automatic   "/>
    <s v="Ea      "/>
    <s v="ZOLL"/>
    <s v="8000-004007-01"/>
    <n v="1"/>
    <n v="1"/>
    <n v="0"/>
    <n v="0"/>
    <n v="0"/>
    <n v="1"/>
    <x v="2"/>
    <m/>
  </r>
  <r>
    <s v="5557836"/>
    <s v="Tape Deltalite Conf Fbgl Orn  "/>
    <s v="3&quot;X4Yds     "/>
    <s v="10/Bx   "/>
    <s v="SMINEP"/>
    <s v="6023"/>
    <n v="1"/>
    <n v="1"/>
    <n v="0"/>
    <n v="1"/>
    <n v="0"/>
    <n v="0"/>
    <x v="6"/>
    <m/>
  </r>
  <r>
    <s v="1215140"/>
    <s v="Brief Tena Stretch Ultra      "/>
    <s v="Large/XL    "/>
    <s v="2x36/Ca "/>
    <s v="SCAMOL"/>
    <s v="67803"/>
    <n v="1"/>
    <n v="1"/>
    <n v="0"/>
    <n v="1"/>
    <n v="0"/>
    <n v="0"/>
    <x v="6"/>
    <m/>
  </r>
  <r>
    <s v="1166093"/>
    <s v="Dispenser Hand Touchfree      "/>
    <s v="            "/>
    <s v="Ea      "/>
    <s v="HUNMED"/>
    <s v="92021121"/>
    <n v="1"/>
    <n v="1"/>
    <n v="0"/>
    <n v="0"/>
    <n v="1"/>
    <n v="0"/>
    <x v="2"/>
    <m/>
  </r>
  <r>
    <s v="1024826"/>
    <s v="Reaction Tubes For Sysmex     "/>
    <s v="            "/>
    <s v="1000/CA "/>
    <s v="GLOSCI"/>
    <s v="5530"/>
    <n v="1"/>
    <n v="1"/>
    <n v="0"/>
    <n v="1"/>
    <n v="0"/>
    <n v="0"/>
    <x v="6"/>
    <m/>
  </r>
  <r>
    <s v="6352695"/>
    <s v="Weight Cuff                   "/>
    <s v="7lb         "/>
    <s v="Ea      "/>
    <s v="FABENT"/>
    <s v="10-0211"/>
    <n v="1"/>
    <n v="2"/>
    <n v="0"/>
    <n v="0"/>
    <n v="1"/>
    <n v="0"/>
    <x v="2"/>
    <m/>
  </r>
  <r>
    <s v="1106690"/>
    <s v="Acu-Punch Kit Ultra 4mm       "/>
    <s v="            "/>
    <s v="20Kt/Bx "/>
    <s v="ACUDE"/>
    <s v="PKU420"/>
    <n v="1"/>
    <n v="2"/>
    <n v="0"/>
    <n v="0"/>
    <n v="0"/>
    <n v="1"/>
    <x v="2"/>
    <m/>
  </r>
  <r>
    <s v="6697519"/>
    <s v="Tube Trach Shiley             "/>
    <s v="CFN04       "/>
    <s v="Ea      "/>
    <s v="KENDAL"/>
    <s v="4CFN"/>
    <n v="1"/>
    <n v="2"/>
    <n v="0"/>
    <n v="0"/>
    <n v="1"/>
    <n v="0"/>
    <x v="2"/>
    <m/>
  </r>
  <r>
    <s v="1155635"/>
    <s v="Pants Scrub Unisex Rev Lrg    "/>
    <s v="NavyBlue    "/>
    <s v="Ea      "/>
    <s v="FASHIO"/>
    <s v="895-L"/>
    <n v="1"/>
    <n v="10"/>
    <n v="0"/>
    <n v="0"/>
    <n v="0"/>
    <n v="1"/>
    <x v="2"/>
    <m/>
  </r>
  <r>
    <s v="1229179"/>
    <s v="Bin Stor Open Stack 18x11x10&quot; "/>
    <s v="Semi-Clear  "/>
    <s v="6/Ca    "/>
    <s v="AKRO"/>
    <s v="30260SCLAR"/>
    <n v="1"/>
    <n v="1"/>
    <n v="0"/>
    <n v="0"/>
    <n v="1"/>
    <n v="0"/>
    <x v="2"/>
    <m/>
  </r>
  <r>
    <s v="1179781"/>
    <s v="Diluent MMR Sterile           "/>
    <s v=".7mL        "/>
    <s v="10/Bx   "/>
    <s v="MERVAC"/>
    <s v="0006-4309-00"/>
    <n v="1"/>
    <n v="2"/>
    <n v="0"/>
    <n v="1"/>
    <n v="0"/>
    <n v="0"/>
    <x v="8"/>
    <m/>
  </r>
  <r>
    <s v="6543032"/>
    <s v="Suture Surg Gut Chrom Bge M1  "/>
    <s v="4-0 12&quot;     "/>
    <s v="12/Bx   "/>
    <s v="ETHICO"/>
    <s v="744G"/>
    <n v="1"/>
    <n v="1"/>
    <n v="0"/>
    <n v="1"/>
    <n v="0"/>
    <n v="0"/>
    <x v="6"/>
    <m/>
  </r>
  <r>
    <s v="2882066"/>
    <s v="Protexis Ltx Classic Glove PF "/>
    <s v="Sz 8 Cream  "/>
    <s v="50/Bx   "/>
    <s v="ALLEG"/>
    <s v="2D72N80X"/>
    <n v="1"/>
    <n v="1"/>
    <n v="0"/>
    <n v="1"/>
    <n v="0"/>
    <n v="0"/>
    <x v="8"/>
    <m/>
  </r>
  <r>
    <s v="6020179"/>
    <s v="Incision And Drainage Tray    "/>
    <s v="11&quot; Scalpel "/>
    <s v="Ea      "/>
    <s v="MEDACT"/>
    <s v="61200"/>
    <n v="1"/>
    <n v="7"/>
    <n v="0"/>
    <n v="1"/>
    <n v="0"/>
    <n v="0"/>
    <x v="8"/>
    <m/>
  </r>
  <r>
    <s v="1195684"/>
    <s v="Pedialyte Freezer Pops Ped    "/>
    <s v="Asst Flavors"/>
    <s v="64/Ca   "/>
    <s v="ROSRET"/>
    <s v="62605"/>
    <n v="1"/>
    <n v="3"/>
    <n v="1"/>
    <n v="0"/>
    <n v="0"/>
    <n v="0"/>
    <x v="8"/>
    <m/>
  </r>
  <r>
    <s v="2652315"/>
    <s v="Inflation System              "/>
    <s v="Adult       "/>
    <s v="6/Bx    "/>
    <s v="WELCH"/>
    <s v="5082-22H"/>
    <n v="1"/>
    <n v="1"/>
    <n v="0"/>
    <n v="0"/>
    <n v="1"/>
    <n v="0"/>
    <x v="2"/>
    <m/>
  </r>
  <r>
    <s v="1174022"/>
    <s v="Scissor Fiscar Titanium       "/>
    <s v="8&quot;          "/>
    <s v="Ea      "/>
    <s v="ODEPOT"/>
    <s v="691026"/>
    <n v="1"/>
    <n v="1"/>
    <n v="0"/>
    <n v="0"/>
    <n v="0"/>
    <n v="1"/>
    <x v="0"/>
    <m/>
  </r>
  <r>
    <s v="8901349"/>
    <s v="Underpad Wings 30x36&quot;         "/>
    <s v="Heavy       "/>
    <s v="50/Ca   "/>
    <s v="CARDKN"/>
    <s v="958B10"/>
    <n v="1"/>
    <n v="2"/>
    <n v="0"/>
    <n v="1"/>
    <n v="0"/>
    <n v="0"/>
    <x v="8"/>
    <m/>
  </r>
  <r>
    <s v="1257081"/>
    <s v="Isopropyl Alcohol             "/>
    <s v="70%         "/>
    <s v="4oz/Ea  "/>
    <s v="ALLEG"/>
    <s v="AS-IPAL4"/>
    <n v="1"/>
    <n v="10"/>
    <n v="0"/>
    <n v="1"/>
    <n v="0"/>
    <n v="0"/>
    <x v="4"/>
    <m/>
  </r>
  <r>
    <s v="1257079"/>
    <s v="Hydrogen Peroxide 3% 8oz      "/>
    <s v="8oz Bottle  "/>
    <s v="Ea      "/>
    <s v="ALLEG"/>
    <s v="AS-HPL8"/>
    <n v="1"/>
    <n v="12"/>
    <n v="0"/>
    <n v="1"/>
    <n v="0"/>
    <n v="0"/>
    <x v="8"/>
    <m/>
  </r>
  <r>
    <s v="6050235"/>
    <s v="Scale Digital Waist Hgh w/High"/>
    <s v="500lb       "/>
    <s v="Ea      "/>
    <s v="PELSTA"/>
    <s v="499KLHR"/>
    <n v="1"/>
    <n v="1"/>
    <n v="0"/>
    <n v="0"/>
    <n v="0"/>
    <n v="1"/>
    <x v="2"/>
    <m/>
  </r>
  <r>
    <s v="1500069"/>
    <s v="Xylocaine MPF 5mL SDV         "/>
    <s v="1%          "/>
    <s v="25/Bx   "/>
    <s v="ABRAX"/>
    <s v="63323049257"/>
    <n v="1"/>
    <n v="3"/>
    <n v="0"/>
    <n v="1"/>
    <n v="0"/>
    <n v="0"/>
    <x v="8"/>
    <m/>
  </r>
  <r>
    <s v="7453044"/>
    <s v="Tube Trach Shiley Cfs#6 E     "/>
    <s v="A           "/>
    <s v="EA      "/>
    <s v="KENDAL"/>
    <s v="6CFS"/>
    <n v="1"/>
    <n v="2"/>
    <n v="0"/>
    <n v="1"/>
    <n v="0"/>
    <n v="0"/>
    <x v="8"/>
    <m/>
  </r>
  <r>
    <s v="1208148"/>
    <s v="Wipes Sntzr Hand Purell Alc   "/>
    <s v="175/Tub     "/>
    <s v="6/Ca    "/>
    <s v="GOJO"/>
    <s v="9031-06"/>
    <n v="1"/>
    <n v="1"/>
    <n v="0"/>
    <n v="1"/>
    <n v="0"/>
    <n v="0"/>
    <x v="6"/>
    <m/>
  </r>
  <r>
    <s v="1048972"/>
    <s v="Forcep Nail Splitting         "/>
    <s v="5&quot; Merit    "/>
    <s v="Ea      "/>
    <s v="MISDFK"/>
    <s v="98-492"/>
    <n v="1"/>
    <n v="5"/>
    <n v="0"/>
    <n v="1"/>
    <n v="0"/>
    <n v="0"/>
    <x v="6"/>
    <m/>
  </r>
  <r>
    <s v="8903805"/>
    <s v="Water ST w/Safe Seal 100ml    "/>
    <s v="100ml Str   "/>
    <s v="Ea      "/>
    <s v="CARDKN"/>
    <s v="1024-"/>
    <n v="1"/>
    <n v="8"/>
    <n v="1"/>
    <n v="0"/>
    <n v="0"/>
    <n v="0"/>
    <x v="8"/>
    <m/>
  </r>
  <r>
    <s v="1132705"/>
    <s v="Tape Measure 1/8&quot;             "/>
    <s v="Wall Mount  "/>
    <s v="Ea      "/>
    <s v="SECA"/>
    <s v="2061817139"/>
    <n v="1"/>
    <n v="17"/>
    <n v="0"/>
    <n v="1"/>
    <n v="0"/>
    <n v="0"/>
    <x v="8"/>
    <m/>
  </r>
  <r>
    <s v="1114717"/>
    <s v="Iogel Electrodes 3.5cc        "/>
    <s v="Large       "/>
    <s v="12/Bx   "/>
    <s v="SMTNEP"/>
    <s v="5000023"/>
    <n v="1"/>
    <n v="1"/>
    <n v="0"/>
    <n v="1"/>
    <n v="0"/>
    <n v="0"/>
    <x v="6"/>
    <m/>
  </r>
  <r>
    <s v="3392065"/>
    <s v="Logo Application Fee          "/>
    <s v="Custom      "/>
    <s v="Ea      "/>
    <s v="FASHIO"/>
    <s v="8137384"/>
    <n v="1"/>
    <n v="64"/>
    <n v="0"/>
    <n v="0"/>
    <n v="0"/>
    <n v="1"/>
    <x v="2"/>
    <m/>
  </r>
  <r>
    <s v="1265444"/>
    <s v="Cradle Arm Sling Bckl Clsr    "/>
    <s v="XL          "/>
    <s v="Ea      "/>
    <s v="DEROYA"/>
    <s v="8066-55"/>
    <n v="1"/>
    <n v="1"/>
    <n v="0"/>
    <n v="0"/>
    <n v="1"/>
    <n v="0"/>
    <x v="2"/>
    <m/>
  </r>
  <r>
    <s v="1258280"/>
    <s v="Thyrogen PDI Inj.             "/>
    <s v="1.1mg/Vl    "/>
    <s v="2Vl/Bx  "/>
    <s v="GENZME"/>
    <s v="58468003002"/>
    <n v="1"/>
    <n v="1"/>
    <n v="0"/>
    <n v="0"/>
    <n v="0"/>
    <n v="1"/>
    <x v="2"/>
    <m/>
  </r>
  <r>
    <s v="9873386"/>
    <s v="Filter Ndle 19Gx1-1/2 TW      "/>
    <s v="5 micron    "/>
    <s v="100/Bx  "/>
    <s v="BD"/>
    <s v="305200"/>
    <n v="1"/>
    <n v="1"/>
    <n v="0"/>
    <n v="1"/>
    <n v="0"/>
    <n v="0"/>
    <x v="8"/>
    <m/>
  </r>
  <r>
    <s v="8983160"/>
    <s v="Cath Foley 100% Silic 2Way 5cc"/>
    <s v="12FR        "/>
    <s v="10/BX   "/>
    <s v="RUSCH"/>
    <s v="170605120"/>
    <n v="1"/>
    <n v="1"/>
    <n v="0"/>
    <n v="0"/>
    <n v="1"/>
    <n v="0"/>
    <x v="2"/>
    <m/>
  </r>
  <r>
    <s v="7867438"/>
    <s v="Cart f/Infant Scale           "/>
    <s v="            "/>
    <s v="Ea      "/>
    <s v="DETECT"/>
    <s v="SPBT-1728"/>
    <n v="1"/>
    <n v="1"/>
    <n v="0"/>
    <n v="0"/>
    <n v="1"/>
    <n v="0"/>
    <x v="2"/>
    <m/>
  </r>
  <r>
    <s v="1198706"/>
    <s v="Device Wound Measurement      "/>
    <s v="15cm        "/>
    <s v="1000/Ca "/>
    <s v="HARDWO"/>
    <s v="1506-PFB DM"/>
    <n v="1"/>
    <n v="1"/>
    <n v="0"/>
    <n v="0"/>
    <n v="1"/>
    <n v="0"/>
    <x v="2"/>
    <m/>
  </r>
  <r>
    <s v="6780016"/>
    <s v="Catheter Kit Neo-Natal        "/>
    <s v="5fr         "/>
    <s v="25/Ca   "/>
    <s v="MEDLIN"/>
    <s v="DYND10820"/>
    <n v="1"/>
    <n v="5"/>
    <n v="0"/>
    <n v="1"/>
    <n v="0"/>
    <n v="0"/>
    <x v="6"/>
    <m/>
  </r>
  <r>
    <s v="9533270"/>
    <s v="Pessary Hodge W/O Suprt       "/>
    <s v="80mm Sz3    "/>
    <s v="Ea      "/>
    <s v="MILTEX"/>
    <s v="30-HD3"/>
    <n v="1"/>
    <n v="1"/>
    <n v="0"/>
    <n v="0"/>
    <n v="0"/>
    <n v="1"/>
    <x v="5"/>
    <m/>
  </r>
  <r>
    <s v="1175630"/>
    <s v="QGard A-Polisher Crtdg Exchg  "/>
    <s v="w/Ion       "/>
    <s v="1/Pk    "/>
    <s v="MILLI"/>
    <s v="CP2ALLREST"/>
    <n v="1"/>
    <n v="3"/>
    <n v="0"/>
    <n v="0"/>
    <n v="0"/>
    <n v="1"/>
    <x v="2"/>
    <m/>
  </r>
  <r>
    <s v="9024308"/>
    <s v="Creamer Coffeemate 50ct R     "/>
    <s v="            "/>
    <s v="50/Bx   "/>
    <s v="ODEPOT"/>
    <s v="326921"/>
    <n v="1"/>
    <n v="1"/>
    <n v="0"/>
    <n v="0"/>
    <n v="0"/>
    <n v="1"/>
    <x v="0"/>
    <m/>
  </r>
  <r>
    <s v="9062566"/>
    <s v="CUP HOT DIXIE PATHWAYS        "/>
    <s v="12 Oz       "/>
    <s v="25/Bx   "/>
    <s v="ODEPOT"/>
    <s v="249207"/>
    <n v="1"/>
    <n v="1"/>
    <n v="0"/>
    <n v="0"/>
    <n v="0"/>
    <n v="1"/>
    <x v="0"/>
    <m/>
  </r>
  <r>
    <s v="5450428"/>
    <s v="Detecto Scale Height Rod      "/>
    <s v="            "/>
    <s v="Ea      "/>
    <s v="DETECT"/>
    <s v="3PHTROD-1"/>
    <n v="1"/>
    <n v="3"/>
    <n v="0"/>
    <n v="1"/>
    <n v="0"/>
    <n v="0"/>
    <x v="6"/>
    <m/>
  </r>
  <r>
    <s v="4953856"/>
    <s v="Applicator Foam Tip w/Ruler   "/>
    <s v="6&quot;          "/>
    <s v="200/Ca  "/>
    <s v="HARDWO"/>
    <s v="25-15061PFDM"/>
    <n v="1"/>
    <n v="1"/>
    <n v="0"/>
    <n v="1"/>
    <n v="0"/>
    <n v="0"/>
    <x v="8"/>
    <m/>
  </r>
  <r>
    <s v="1263828"/>
    <s v="Warmer Blanket SS Solid Door  "/>
    <s v="2.5CuFt     "/>
    <s v="Ea      "/>
    <s v="ENTHER"/>
    <s v="EC250"/>
    <n v="1"/>
    <n v="1"/>
    <n v="0"/>
    <n v="0"/>
    <n v="0"/>
    <n v="1"/>
    <x v="2"/>
    <m/>
  </r>
  <r>
    <s v="1184455"/>
    <s v="Splint Finger Oval-8 Combo Pk "/>
    <s v="Sz 6-10     "/>
    <s v="1St/Pk  "/>
    <s v="3POINT"/>
    <s v="P1008-C2"/>
    <n v="1"/>
    <n v="1"/>
    <n v="0"/>
    <n v="1"/>
    <n v="0"/>
    <n v="0"/>
    <x v="4"/>
    <m/>
  </r>
  <r>
    <s v="7982258"/>
    <s v="SURGIFOAM GELATIN POWD        "/>
    <s v="            "/>
    <s v="6/Ca    "/>
    <s v="ETHICO"/>
    <s v="1978"/>
    <n v="1"/>
    <n v="1"/>
    <n v="0"/>
    <n v="1"/>
    <n v="0"/>
    <n v="0"/>
    <x v="6"/>
    <m/>
  </r>
  <r>
    <s v="5135141"/>
    <s v="Tubing Coil 8' W/twist        "/>
    <s v="            "/>
    <s v="Ea      "/>
    <s v="WELCH"/>
    <s v="5089-13"/>
    <n v="1"/>
    <n v="3"/>
    <n v="0"/>
    <n v="1"/>
    <n v="0"/>
    <n v="0"/>
    <x v="8"/>
    <m/>
  </r>
  <r>
    <s v="4980006"/>
    <s v="BD PhaSeal Protector 50       "/>
    <s v="            "/>
    <s v="100/Ca  "/>
    <s v="BD"/>
    <s v="515105"/>
    <n v="1"/>
    <n v="1"/>
    <n v="0"/>
    <n v="1"/>
    <n v="0"/>
    <n v="0"/>
    <x v="6"/>
    <m/>
  </r>
  <r>
    <s v="1087068"/>
    <s v="Pad Panty Line Prevail Bladder"/>
    <s v="Thin        "/>
    <s v="26x12/Ca"/>
    <s v="FIRSTQ"/>
    <s v="PV-926"/>
    <n v="1"/>
    <n v="1"/>
    <n v="0"/>
    <n v="1"/>
    <n v="0"/>
    <n v="0"/>
    <x v="8"/>
    <m/>
  </r>
  <r>
    <s v="1164932"/>
    <s v="Caps Faucet f/Eyewash Station "/>
    <s v="Green       "/>
    <s v="1/Pr    "/>
    <s v="NEVIN"/>
    <s v="630GC"/>
    <n v="1"/>
    <n v="2"/>
    <n v="0"/>
    <n v="1"/>
    <n v="0"/>
    <n v="0"/>
    <x v="8"/>
    <m/>
  </r>
  <r>
    <s v="2661945"/>
    <s v="Needle Blunt                  "/>
    <s v="15x1.5      "/>
    <s v="25/Bx   "/>
    <s v="CARDKN"/>
    <s v="8881202314"/>
    <n v="1"/>
    <n v="1"/>
    <n v="1"/>
    <n v="0"/>
    <n v="0"/>
    <n v="0"/>
    <x v="8"/>
    <m/>
  </r>
  <r>
    <s v="9029244"/>
    <s v="Lollipops Bankers Pops        "/>
    <s v="            "/>
    <s v="1440/Bx "/>
    <s v="ODEPOT"/>
    <s v="656355"/>
    <n v="1"/>
    <n v="2"/>
    <n v="0"/>
    <n v="0"/>
    <n v="0"/>
    <n v="1"/>
    <x v="0"/>
    <m/>
  </r>
  <r>
    <s v="4207896"/>
    <s v="Osteotome Guard Vent Clr      "/>
    <s v="9.5x25mm    "/>
    <s v="50/Bg   "/>
    <s v="OXBORO"/>
    <s v="094032BBG"/>
    <n v="1"/>
    <n v="2"/>
    <n v="0"/>
    <n v="0"/>
    <n v="1"/>
    <n v="0"/>
    <x v="2"/>
    <m/>
  </r>
  <r>
    <s v="2486614"/>
    <s v="Dextrose Inj FTV Non-Returnble"/>
    <s v="50%         "/>
    <s v="50mL/Vl "/>
    <s v="GIVREP"/>
    <s v="00409664802"/>
    <n v="1"/>
    <n v="10"/>
    <n v="0"/>
    <n v="1"/>
    <n v="0"/>
    <n v="0"/>
    <x v="1"/>
    <m/>
  </r>
  <r>
    <s v="1173155"/>
    <s v="Tube Centrifuge Polypro Grad  "/>
    <s v="15mL ST     "/>
    <s v="500/Ca  "/>
    <s v="GLOSCI"/>
    <s v="6285"/>
    <n v="1"/>
    <n v="1"/>
    <n v="0"/>
    <n v="0"/>
    <n v="1"/>
    <n v="0"/>
    <x v="2"/>
    <m/>
  </r>
  <r>
    <s v="2480493"/>
    <s v="Lidocaine Jelly Urojet NR PF  "/>
    <s v="2%          "/>
    <s v="10mL/Ea "/>
    <s v="GIVREP"/>
    <s v="76329301305"/>
    <n v="1"/>
    <n v="5"/>
    <n v="1"/>
    <n v="0"/>
    <n v="0"/>
    <n v="0"/>
    <x v="1"/>
    <m/>
  </r>
  <r>
    <s v="1318009"/>
    <s v="Airway LMA Flexible Disp      "/>
    <s v="Size 3      "/>
    <s v="10/Bx   "/>
    <s v="RUSCH"/>
    <s v="115030"/>
    <n v="1"/>
    <n v="1"/>
    <n v="0"/>
    <n v="0"/>
    <n v="1"/>
    <n v="0"/>
    <x v="2"/>
    <m/>
  </r>
  <r>
    <s v="9047219"/>
    <s v="Notes Post-It 3x3 Asst Neon   "/>
    <s v="Colors      "/>
    <s v="12/Pk   "/>
    <s v="ODEPOT"/>
    <s v="570995"/>
    <n v="1"/>
    <n v="1"/>
    <n v="0"/>
    <n v="0"/>
    <n v="0"/>
    <n v="1"/>
    <x v="0"/>
    <m/>
  </r>
  <r>
    <s v="6358235"/>
    <s v="Magni-Focuser Binocular Loupe "/>
    <s v="8&quot;-2-1/4x   "/>
    <s v="Ea      "/>
    <s v="GF"/>
    <s v="1201"/>
    <n v="1"/>
    <n v="1"/>
    <n v="0"/>
    <n v="0"/>
    <n v="1"/>
    <n v="0"/>
    <x v="2"/>
    <m/>
  </r>
  <r>
    <s v="4728261"/>
    <s v="Lidocaine HCL Viscous Sol     "/>
    <s v="2%          "/>
    <s v="100ml/Bt"/>
    <s v="AKORN"/>
    <s v="50383077504"/>
    <n v="1"/>
    <n v="1"/>
    <n v="1"/>
    <n v="0"/>
    <n v="0"/>
    <n v="0"/>
    <x v="8"/>
    <m/>
  </r>
  <r>
    <s v="5731932"/>
    <s v="Underpads Extra 23&quot;X36&quot;       "/>
    <s v="            "/>
    <s v="25/Pk   "/>
    <s v="SCAMOL"/>
    <s v="355"/>
    <n v="1"/>
    <n v="1"/>
    <n v="0"/>
    <n v="1"/>
    <n v="0"/>
    <n v="0"/>
    <x v="8"/>
    <m/>
  </r>
  <r>
    <s v="7722551"/>
    <s v="Midwest Carbide Bur           "/>
    <s v="FGSS    2   "/>
    <s v="10/Pk   "/>
    <s v="MIDWES"/>
    <s v="389404"/>
    <n v="1"/>
    <n v="10"/>
    <n v="1"/>
    <n v="0"/>
    <n v="0"/>
    <n v="0"/>
    <x v="8"/>
    <m/>
  </r>
  <r>
    <s v="9531882"/>
    <s v="Pin &amp; Wire Puller 6mm         "/>
    <s v="7&quot;   Tc     "/>
    <s v="Ea      "/>
    <s v="MILTEX"/>
    <s v="27-165TC"/>
    <n v="1"/>
    <n v="1"/>
    <n v="0"/>
    <n v="0"/>
    <n v="0"/>
    <n v="1"/>
    <x v="2"/>
    <m/>
  </r>
  <r>
    <s v="1305018"/>
    <s v="Tray Dressing Change Central  "/>
    <s v="Line        "/>
    <s v="20/Ca   "/>
    <s v="MEDLIN"/>
    <s v="DYNJ03033"/>
    <n v="1"/>
    <n v="4"/>
    <n v="1"/>
    <n v="0"/>
    <n v="0"/>
    <n v="0"/>
    <x v="6"/>
    <m/>
  </r>
  <r>
    <s v="5700329"/>
    <s v="True Metrix Pro Meter Kit     "/>
    <s v="            "/>
    <s v="Ea      "/>
    <s v="HOMDIA"/>
    <s v="RE4099P-43"/>
    <n v="1"/>
    <n v="4"/>
    <n v="0"/>
    <n v="1"/>
    <n v="0"/>
    <n v="0"/>
    <x v="8"/>
    <m/>
  </r>
  <r>
    <s v="1245015"/>
    <s v="Station Hygiene f/Respiratory "/>
    <s v="            "/>
    <s v="Ea      "/>
    <s v="BOWMED"/>
    <s v="BD106-0012"/>
    <n v="1"/>
    <n v="1"/>
    <n v="0"/>
    <n v="0"/>
    <n v="0"/>
    <n v="1"/>
    <x v="2"/>
    <m/>
  </r>
  <r>
    <s v="9533349"/>
    <s v="Pessary Ringknob W/Sprt SS    "/>
    <s v="2.25&quot; Sz2   "/>
    <s v="Ea      "/>
    <s v="MILTEX"/>
    <s v="30-RKS2"/>
    <n v="1"/>
    <n v="2"/>
    <n v="0"/>
    <n v="1"/>
    <n v="0"/>
    <n v="0"/>
    <x v="6"/>
    <m/>
  </r>
  <r>
    <s v="1136396"/>
    <s v="Cabinet Wall f/Powerheart AED "/>
    <s v="w/Alarm     "/>
    <s v="Ea      "/>
    <s v="BURDIC"/>
    <s v="50-00392-20"/>
    <n v="1"/>
    <n v="1"/>
    <n v="0"/>
    <n v="0"/>
    <n v="0"/>
    <n v="1"/>
    <x v="2"/>
    <m/>
  </r>
  <r>
    <s v="1118650"/>
    <s v="BP Cuff Thigh Reus            "/>
    <s v="            "/>
    <s v="Ea      "/>
    <s v="PHILMD"/>
    <s v="M4559B"/>
    <n v="1"/>
    <n v="1"/>
    <n v="0"/>
    <n v="0"/>
    <n v="1"/>
    <n v="0"/>
    <x v="2"/>
    <m/>
  </r>
  <r>
    <s v="2882421"/>
    <s v="Astound Gown Reinforced Surg  "/>
    <s v="Large       "/>
    <s v="20/Ca   "/>
    <s v="ALLEG"/>
    <s v="9511"/>
    <n v="1"/>
    <n v="1"/>
    <n v="0"/>
    <n v="1"/>
    <n v="0"/>
    <n v="0"/>
    <x v="8"/>
    <m/>
  </r>
  <r>
    <s v="3681505"/>
    <s v="Coffee Cinnabon Cinnamon Roll "/>
    <s v="K-cup       "/>
    <s v="24/Bx   "/>
    <s v="LAGASS"/>
    <s v="GMT6305"/>
    <n v="1"/>
    <n v="1"/>
    <n v="0"/>
    <n v="0"/>
    <n v="0"/>
    <n v="1"/>
    <x v="2"/>
    <m/>
  </r>
  <r>
    <s v="8877957"/>
    <s v="Medipore H Soft Cloth Tape    "/>
    <s v="1&quot;x10yd     "/>
    <s v="24/Bx   "/>
    <s v="3MMED"/>
    <s v="2861"/>
    <n v="1"/>
    <n v="1"/>
    <n v="0"/>
    <n v="1"/>
    <n v="0"/>
    <n v="0"/>
    <x v="8"/>
    <m/>
  </r>
  <r>
    <s v="5552317"/>
    <s v="Tape Deltalite Conf Fbgl Grn  "/>
    <s v="4&quot;X4Yds     "/>
    <s v="10/Bx   "/>
    <s v="SMINEP"/>
    <s v="5954"/>
    <n v="1"/>
    <n v="1"/>
    <n v="0"/>
    <n v="1"/>
    <n v="0"/>
    <n v="0"/>
    <x v="6"/>
    <m/>
  </r>
  <r>
    <s v="1232469"/>
    <s v="Shield Nipple 20mm            "/>
    <s v="            "/>
    <s v="6/Bx    "/>
    <s v="TROY"/>
    <s v="67218"/>
    <n v="1"/>
    <n v="1"/>
    <n v="0"/>
    <n v="0"/>
    <n v="0"/>
    <n v="1"/>
    <x v="2"/>
    <m/>
  </r>
  <r>
    <s v="1292524"/>
    <s v="Tropicamide Ophth Solution 1% "/>
    <s v="1%          "/>
    <s v="15mL/Bt "/>
    <s v="CARDGN"/>
    <s v="1168129"/>
    <n v="1"/>
    <n v="1"/>
    <n v="0"/>
    <n v="1"/>
    <n v="0"/>
    <n v="0"/>
    <x v="4"/>
    <m/>
  </r>
  <r>
    <s v="1352030"/>
    <s v="Clean U/S Prb Cover (100/Box) "/>
    <s v="            "/>
    <s v="100/Bx  "/>
    <s v="GEULDD"/>
    <s v="E8350TA"/>
    <n v="1"/>
    <n v="1"/>
    <n v="0"/>
    <n v="0"/>
    <n v="0"/>
    <n v="1"/>
    <x v="2"/>
    <m/>
  </r>
  <r>
    <s v="1239414"/>
    <s v="Donnatal Grape Elixir         "/>
    <s v="16.2mg      "/>
    <s v="4oz/Bt  "/>
    <s v="CARDZB"/>
    <s v="5093554"/>
    <n v="1"/>
    <n v="1"/>
    <n v="0"/>
    <n v="1"/>
    <n v="0"/>
    <n v="0"/>
    <x v="8"/>
    <m/>
  </r>
  <r>
    <s v="5200545"/>
    <s v="Electrode Adult Foam          "/>
    <s v="            "/>
    <s v="10x3/Bx "/>
    <s v="CONMD"/>
    <s v="1500-003"/>
    <n v="1"/>
    <n v="42"/>
    <n v="1"/>
    <n v="0"/>
    <n v="0"/>
    <n v="0"/>
    <x v="8"/>
    <m/>
  </r>
  <r>
    <s v="1269999"/>
    <s v="Loop Exercise TheraBand Latex "/>
    <s v="Medium Red  "/>
    <s v="Ea      "/>
    <s v="FABENT"/>
    <s v="10-1942"/>
    <n v="1"/>
    <n v="11"/>
    <n v="0"/>
    <n v="0"/>
    <n v="1"/>
    <n v="0"/>
    <x v="2"/>
    <m/>
  </r>
  <r>
    <s v="3670081"/>
    <s v="Vinyl Out-Guide With 2 Pockets"/>
    <s v="Yellow      "/>
    <s v="25/Bx   "/>
    <s v="SWMFG"/>
    <s v="VET7-OG-Y"/>
    <n v="1"/>
    <n v="6"/>
    <n v="0"/>
    <n v="0"/>
    <n v="0"/>
    <n v="1"/>
    <x v="0"/>
    <m/>
  </r>
  <r>
    <s v="5590030"/>
    <s v="Ibuprofen Tablets             "/>
    <s v="2/Pk        "/>
    <s v="10/Bx   "/>
    <s v="FRSTAD"/>
    <s v="FAE-7014"/>
    <n v="1"/>
    <n v="1"/>
    <n v="0"/>
    <n v="1"/>
    <n v="0"/>
    <n v="0"/>
    <x v="6"/>
    <m/>
  </r>
  <r>
    <s v="9034470"/>
    <s v="Velocity Retract Ballpoint Pen"/>
    <s v="            "/>
    <s v="12/Pk   "/>
    <s v="ODEPOT"/>
    <s v="365794"/>
    <n v="1"/>
    <n v="4"/>
    <n v="0"/>
    <n v="0"/>
    <n v="0"/>
    <n v="1"/>
    <x v="0"/>
    <m/>
  </r>
  <r>
    <s v="2881685"/>
    <s v="Mask Eyeshield Splashres Tieon"/>
    <s v="Tie-On      "/>
    <s v="25/Bx   "/>
    <s v="ALLEG"/>
    <s v="AT74635"/>
    <n v="1"/>
    <n v="1"/>
    <n v="0"/>
    <n v="1"/>
    <n v="0"/>
    <n v="0"/>
    <x v="8"/>
    <m/>
  </r>
  <r>
    <s v="1009073"/>
    <s v="Exam Lamp Standard Chrome     "/>
    <s v="            "/>
    <s v="Ea      "/>
    <s v="BRANDT"/>
    <s v="41123"/>
    <n v="1"/>
    <n v="1"/>
    <n v="0"/>
    <n v="1"/>
    <n v="0"/>
    <n v="0"/>
    <x v="6"/>
    <m/>
  </r>
  <r>
    <s v="6050565"/>
    <s v="Dynamometer Dual Grip         "/>
    <s v="Baseline    "/>
    <s v="Ea      "/>
    <s v="FABENT"/>
    <s v="12-0389"/>
    <n v="1"/>
    <n v="1"/>
    <n v="0"/>
    <n v="0"/>
    <n v="0"/>
    <n v="1"/>
    <x v="2"/>
    <m/>
  </r>
  <r>
    <s v="2540030"/>
    <s v="Twinrix Hep A/B Adt Pfs TL    "/>
    <s v="1mL         "/>
    <s v="10/Pk   "/>
    <s v="SKBEEC"/>
    <s v="58160081552"/>
    <n v="1"/>
    <n v="1"/>
    <n v="1"/>
    <n v="0"/>
    <n v="0"/>
    <n v="0"/>
    <x v="8"/>
    <m/>
  </r>
  <r>
    <s v="9039388"/>
    <s v="XL Stack File Tote BoxLetter  "/>
    <s v="Cl/Gry      "/>
    <s v="Ea      "/>
    <s v="ODEPOT"/>
    <s v="656408"/>
    <n v="1"/>
    <n v="4"/>
    <n v="0"/>
    <n v="0"/>
    <n v="0"/>
    <n v="1"/>
    <x v="0"/>
    <m/>
  </r>
  <r>
    <s v="5823000"/>
    <s v="Wheelchair 300Lb Basc Dsk Swng"/>
    <s v="20x16&quot;      "/>
    <s v="1/Ca    "/>
    <s v="ALLEG"/>
    <s v="CW0005PS"/>
    <n v="1"/>
    <n v="1"/>
    <n v="0"/>
    <n v="1"/>
    <n v="0"/>
    <n v="0"/>
    <x v="6"/>
    <m/>
  </r>
  <r>
    <s v="6150018"/>
    <s v="Gripper Plus Sfty Needle YSite"/>
    <s v="20gx1 1/4   "/>
    <s v="Ea      "/>
    <s v="SIMPOR"/>
    <s v="21-2867-24"/>
    <n v="1"/>
    <n v="24"/>
    <n v="0"/>
    <n v="1"/>
    <n v="0"/>
    <n v="0"/>
    <x v="6"/>
    <m/>
  </r>
  <r>
    <s v="5701032"/>
    <s v="Knee Brace Hinged LG          "/>
    <s v="            "/>
    <s v="Ea      "/>
    <s v="TLCMED"/>
    <s v="5701032"/>
    <n v="1"/>
    <n v="5"/>
    <n v="1"/>
    <n v="0"/>
    <n v="0"/>
    <n v="0"/>
    <x v="8"/>
    <m/>
  </r>
  <r>
    <s v="1320206"/>
    <s v="Foam Cnt Opn Cell 16&quot; Adh     "/>
    <s v="Blue        "/>
    <s v="2/Ca    "/>
    <s v="TROY"/>
    <s v="CA4881"/>
    <n v="1"/>
    <n v="1"/>
    <n v="0"/>
    <n v="0"/>
    <n v="0"/>
    <n v="1"/>
    <x v="2"/>
    <m/>
  </r>
  <r>
    <s v="1195040"/>
    <s v="Defibrillator Powerheart AEDG3"/>
    <s v="            "/>
    <s v="Ea      "/>
    <s v="BURDIC"/>
    <s v="9390E-1001SP"/>
    <n v="1"/>
    <n v="1"/>
    <n v="0"/>
    <n v="1"/>
    <n v="0"/>
    <n v="0"/>
    <x v="6"/>
    <m/>
  </r>
  <r>
    <s v="1217780"/>
    <s v="Splint Wrist Med Right        "/>
    <s v="6&quot;          "/>
    <s v="Ea      "/>
    <s v="SMTNEP"/>
    <s v="79-87345"/>
    <n v="1"/>
    <n v="3"/>
    <n v="0"/>
    <n v="1"/>
    <n v="0"/>
    <n v="0"/>
    <x v="6"/>
    <m/>
  </r>
  <r>
    <s v="1157664"/>
    <s v="Biopak C Clinical UltraFilter "/>
    <s v="            "/>
    <s v="Ea      "/>
    <s v="MILLI"/>
    <s v="CDUFBC001"/>
    <n v="1"/>
    <n v="3"/>
    <n v="0"/>
    <n v="0"/>
    <n v="0"/>
    <n v="1"/>
    <x v="2"/>
    <m/>
  </r>
  <r>
    <s v="9870783"/>
    <s v="Transporter Lab Nylon 26x18.4x"/>
    <s v="20.3        "/>
    <s v="Ea      "/>
    <s v="SONPRO"/>
    <s v="641"/>
    <n v="1"/>
    <n v="6"/>
    <n v="0"/>
    <n v="0"/>
    <n v="1"/>
    <n v="0"/>
    <x v="2"/>
    <m/>
  </r>
  <r>
    <s v="3909710"/>
    <s v="Liquid Dial w/Moisturize 7.5oz"/>
    <s v="w/Pump      "/>
    <s v="12/Ca   "/>
    <s v="OPTINT"/>
    <s v="2340084024"/>
    <n v="1"/>
    <n v="1"/>
    <n v="0"/>
    <n v="1"/>
    <n v="0"/>
    <n v="0"/>
    <x v="8"/>
    <m/>
  </r>
  <r>
    <s v="1211239"/>
    <s v="Stand Instrument Mayo 5-Leg   "/>
    <s v="SS          "/>
    <s v="Ea      "/>
    <s v="MEDDEP"/>
    <s v="13071"/>
    <n v="1"/>
    <n v="1"/>
    <n v="0"/>
    <n v="0"/>
    <n v="0"/>
    <n v="1"/>
    <x v="2"/>
    <m/>
  </r>
  <r>
    <s v="1145135"/>
    <s v="Plura-Seal Thoracentesis Kit  "/>
    <s v="            "/>
    <s v="10/Ca   "/>
    <s v="MEDLIN"/>
    <s v="ARWAK01000"/>
    <n v="1"/>
    <n v="1"/>
    <n v="0"/>
    <n v="0"/>
    <n v="1"/>
    <n v="0"/>
    <x v="2"/>
    <m/>
  </r>
  <r>
    <s v="7778177"/>
    <s v="Lifestyles Condom w/Spermicide"/>
    <s v="Lbrctd      "/>
    <s v="1008/Ca "/>
    <s v="SXWELL"/>
    <s v="5500"/>
    <n v="1"/>
    <n v="1"/>
    <n v="0"/>
    <n v="1"/>
    <n v="0"/>
    <n v="0"/>
    <x v="6"/>
    <m/>
  </r>
  <r>
    <s v="1080471"/>
    <s v="Acetic Acid 3%                "/>
    <s v="Gallon      "/>
    <s v="Ea      "/>
    <s v="HELINK"/>
    <s v="400422"/>
    <n v="1"/>
    <n v="1"/>
    <n v="0"/>
    <n v="1"/>
    <n v="0"/>
    <n v="0"/>
    <x v="6"/>
    <m/>
  </r>
  <r>
    <s v="9007506"/>
    <s v="Strip Wound Closure           "/>
    <s v="1x4&quot;        "/>
    <s v="100/Bx  "/>
    <s v="DUKAL"/>
    <s v="9007506"/>
    <n v="1"/>
    <n v="1"/>
    <n v="0"/>
    <n v="1"/>
    <n v="0"/>
    <n v="0"/>
    <x v="8"/>
    <m/>
  </r>
  <r>
    <s v="7776660"/>
    <s v="Tegaderm Transparent Dressing "/>
    <s v="2-3/8x2-3/4&quot;"/>
    <s v="20/Bx   "/>
    <s v="3MMED"/>
    <s v="9505W"/>
    <n v="1"/>
    <n v="30"/>
    <n v="0"/>
    <n v="1"/>
    <n v="0"/>
    <n v="0"/>
    <x v="8"/>
    <m/>
  </r>
  <r>
    <s v="1105603"/>
    <s v="Specimen Transfer Bags        "/>
    <s v="6x9 Green   "/>
    <s v="1000/Ca "/>
    <s v="ELKPLA"/>
    <s v="LAB20609GR"/>
    <n v="1"/>
    <n v="1"/>
    <n v="0"/>
    <n v="1"/>
    <n v="0"/>
    <n v="0"/>
    <x v="6"/>
    <m/>
  </r>
  <r>
    <s v="8634458"/>
    <s v="Iontopatch 80                 "/>
    <s v="80MA-Min    "/>
    <s v="6/Bx    "/>
    <s v="FABENT"/>
    <s v="13-5220"/>
    <n v="1"/>
    <n v="3"/>
    <n v="0"/>
    <n v="1"/>
    <n v="0"/>
    <n v="0"/>
    <x v="6"/>
    <m/>
  </r>
  <r>
    <s v="1145946"/>
    <s v="Pulse Ox Ear Clip Sensor      "/>
    <s v="            "/>
    <s v="Ea      "/>
    <s v="MASIMO"/>
    <s v="1895"/>
    <n v="1"/>
    <n v="1"/>
    <n v="0"/>
    <n v="0"/>
    <n v="1"/>
    <n v="0"/>
    <x v="6"/>
    <m/>
  </r>
  <r>
    <s v="1115112"/>
    <s v="Scale Clinical Stand-On       "/>
    <s v="w/Hand Rails"/>
    <s v="Ea      "/>
    <s v="PELSTA"/>
    <s v="1100KL"/>
    <n v="1"/>
    <n v="1"/>
    <n v="0"/>
    <n v="1"/>
    <n v="0"/>
    <n v="0"/>
    <x v="6"/>
    <m/>
  </r>
  <r>
    <s v="5698478"/>
    <s v="Electrode Resting NikoTabs    "/>
    <s v="            "/>
    <s v="100/Pk  "/>
    <s v="NIKO"/>
    <s v="NIK0515"/>
    <n v="1"/>
    <n v="15"/>
    <n v="0"/>
    <n v="1"/>
    <n v="0"/>
    <n v="0"/>
    <x v="8"/>
    <m/>
  </r>
  <r>
    <s v="8406282"/>
    <s v="Holder Blood Sampler Saf-T    "/>
    <s v="            "/>
    <s v="50/Bx   "/>
    <s v="SIMPOR"/>
    <s v="96000"/>
    <n v="1"/>
    <n v="2"/>
    <n v="0"/>
    <n v="1"/>
    <n v="0"/>
    <n v="0"/>
    <x v="8"/>
    <m/>
  </r>
  <r>
    <s v="7630031"/>
    <s v="Hand Sanitizer Moist Gel      "/>
    <s v="1000ml      "/>
    <s v="Ea      "/>
    <s v="HUNMED"/>
    <s v="6084642"/>
    <n v="1"/>
    <n v="11"/>
    <n v="0"/>
    <n v="1"/>
    <n v="0"/>
    <n v="0"/>
    <x v="6"/>
    <m/>
  </r>
  <r>
    <s v="3933768"/>
    <s v="Med Set Secondary Male LL     "/>
    <s v="Needleless  "/>
    <s v="48/CA   "/>
    <s v="TRAVOL"/>
    <s v="2C7461"/>
    <n v="1"/>
    <n v="4"/>
    <n v="0"/>
    <n v="1"/>
    <n v="0"/>
    <n v="0"/>
    <x v="8"/>
    <m/>
  </r>
  <r>
    <s v="1047072"/>
    <s v="Sodium Bicarb Inj ABJ Syr PED "/>
    <s v="8.4%        "/>
    <s v="10x10ml "/>
    <s v="PFIZNJ"/>
    <s v="00409490034"/>
    <n v="1"/>
    <n v="1"/>
    <n v="1"/>
    <n v="0"/>
    <n v="0"/>
    <n v="0"/>
    <x v="6"/>
    <m/>
  </r>
  <r>
    <s v="5660222"/>
    <s v="Flexiport Disp Blood Pressure "/>
    <s v="Adult Lg    "/>
    <s v="Ea      "/>
    <s v="WELCH"/>
    <s v="VINYL-12-1HP"/>
    <n v="1"/>
    <n v="5"/>
    <n v="0"/>
    <n v="1"/>
    <n v="0"/>
    <n v="0"/>
    <x v="6"/>
    <m/>
  </r>
  <r>
    <s v="1244228"/>
    <s v="Monitor BP Automatic/Digital  "/>
    <s v="Wrist       "/>
    <s v="Ea      "/>
    <s v="MEDLIN"/>
    <s v="MDS3003"/>
    <n v="1"/>
    <n v="2"/>
    <n v="0"/>
    <n v="0"/>
    <n v="0"/>
    <n v="1"/>
    <x v="2"/>
    <m/>
  </r>
  <r>
    <s v="3709446"/>
    <s v="Cannula Trach Inner Size 4    "/>
    <s v="            "/>
    <s v="10/Bx   "/>
    <s v="KENDAL"/>
    <s v="4DIC"/>
    <n v="1"/>
    <n v="1"/>
    <n v="0"/>
    <n v="0"/>
    <n v="1"/>
    <n v="0"/>
    <x v="2"/>
    <m/>
  </r>
  <r>
    <s v="1210575"/>
    <s v="NSL CO2 Canula PEDI Loflo     "/>
    <s v="            "/>
    <s v="Ea      "/>
    <s v="HPRMED"/>
    <s v="121-0575"/>
    <n v="1"/>
    <n v="5"/>
    <n v="0"/>
    <n v="0"/>
    <n v="0"/>
    <n v="1"/>
    <x v="2"/>
    <m/>
  </r>
  <r>
    <s v="1022293"/>
    <s v="Lab Coat Basic                "/>
    <s v="Medium      "/>
    <s v="25/ca   "/>
    <s v="OMHALY"/>
    <s v="10121"/>
    <n v="1"/>
    <n v="2"/>
    <n v="0"/>
    <n v="1"/>
    <n v="0"/>
    <n v="0"/>
    <x v="6"/>
    <m/>
  </r>
  <r>
    <s v="1530163"/>
    <s v="Halyard100 Procedure Mask     "/>
    <s v="Blue        "/>
    <s v="50/Bx   "/>
    <s v="OMHALY"/>
    <s v="25869"/>
    <n v="1"/>
    <n v="2"/>
    <n v="0"/>
    <n v="1"/>
    <n v="0"/>
    <n v="0"/>
    <x v="8"/>
    <m/>
  </r>
  <r>
    <s v="3950191"/>
    <s v="Motrin Infant Drops DF Berry  "/>
    <s v="50mg/1.25mL "/>
    <s v="1oz/Bt  "/>
    <s v="WARNLB"/>
    <s v="301980100"/>
    <n v="1"/>
    <n v="2"/>
    <n v="0"/>
    <n v="1"/>
    <n v="0"/>
    <n v="0"/>
    <x v="8"/>
    <m/>
  </r>
  <r>
    <s v="1138912"/>
    <s v="Slo-Foam Hand Exerciser       "/>
    <s v="Medium      "/>
    <s v="3/Pk    "/>
    <s v="TROY"/>
    <s v="NC59553"/>
    <n v="1"/>
    <n v="1"/>
    <n v="0"/>
    <n v="0"/>
    <n v="0"/>
    <n v="1"/>
    <x v="2"/>
    <m/>
  </r>
  <r>
    <s v="1272542"/>
    <s v="Diphenhydramine HCL Elixir    "/>
    <s v="12.5mg/5mL  "/>
    <s v="16oz/Bt "/>
    <s v="CARDGN"/>
    <s v="2524981"/>
    <n v="1"/>
    <n v="1"/>
    <n v="1"/>
    <n v="0"/>
    <n v="0"/>
    <n v="0"/>
    <x v="8"/>
    <m/>
  </r>
  <r>
    <s v="9058654"/>
    <s v="Highlighter 1 Assorted        "/>
    <s v="            "/>
    <s v="12/Pk   "/>
    <s v="ODEPOT"/>
    <s v="128853"/>
    <n v="1"/>
    <n v="3"/>
    <n v="0"/>
    <n v="0"/>
    <n v="0"/>
    <n v="1"/>
    <x v="0"/>
    <m/>
  </r>
  <r>
    <s v="1153977"/>
    <s v="Transducer Cover ST           "/>
    <s v="20&quot;x28&quot;     "/>
    <s v="24/Bx   "/>
    <s v="CIVCO"/>
    <s v="610-1037"/>
    <n v="1"/>
    <n v="1"/>
    <n v="0"/>
    <n v="0"/>
    <n v="1"/>
    <n v="0"/>
    <x v="2"/>
    <m/>
  </r>
  <r>
    <s v="1250930"/>
    <s v="Sound Intrauterine Fundus XM  "/>
    <s v="            "/>
    <s v="25/Bx   "/>
    <s v="COOPSR"/>
    <s v="1196"/>
    <n v="1"/>
    <n v="1"/>
    <n v="0"/>
    <n v="0"/>
    <n v="0"/>
    <n v="1"/>
    <x v="2"/>
    <m/>
  </r>
  <r>
    <s v="6850152"/>
    <s v="Gammex PF LF Surg Glove Green "/>
    <s v="Sz 5.5      "/>
    <s v="50Pr/Bx "/>
    <s v="ANSELL"/>
    <s v="8511"/>
    <n v="1"/>
    <n v="1"/>
    <n v="0"/>
    <n v="1"/>
    <n v="0"/>
    <n v="0"/>
    <x v="6"/>
    <m/>
  </r>
  <r>
    <s v="2880347"/>
    <s v="Solution Anti Fog W/ Foam Pad "/>
    <s v="            "/>
    <s v="20/Ca   "/>
    <s v="ALLEG"/>
    <s v="CF-1001"/>
    <n v="1"/>
    <n v="1"/>
    <n v="0"/>
    <n v="1"/>
    <n v="0"/>
    <n v="0"/>
    <x v="6"/>
    <m/>
  </r>
  <r>
    <s v="9880167"/>
    <s v="Headwear Bouffant Cap Blue 24&quot;"/>
    <s v="24&quot;         "/>
    <s v="75/Bx   "/>
    <s v="ALLEG"/>
    <s v="3274"/>
    <n v="1"/>
    <n v="4"/>
    <n v="1"/>
    <n v="0"/>
    <n v="0"/>
    <n v="0"/>
    <x v="8"/>
    <m/>
  </r>
  <r>
    <s v="3682873"/>
    <s v="Jeter 2019 ET Label Gray      "/>
    <s v="1.5 x .75   "/>
    <s v="500/Rl  "/>
    <s v="POSMAR"/>
    <s v="0719JGYWH"/>
    <n v="1"/>
    <n v="2"/>
    <n v="1"/>
    <n v="0"/>
    <n v="0"/>
    <n v="0"/>
    <x v="6"/>
    <m/>
  </r>
  <r>
    <s v="5824193"/>
    <s v="Underpad Premi Max Absorb Teal"/>
    <s v="24x18       "/>
    <s v="90/Ca   "/>
    <s v="ALLEG"/>
    <s v="UPPM1824"/>
    <n v="1"/>
    <n v="1"/>
    <n v="0"/>
    <n v="1"/>
    <n v="0"/>
    <n v="0"/>
    <x v="6"/>
    <m/>
  </r>
  <r>
    <s v="1219860"/>
    <s v="Haloperidol Lactate SDV 1mL   "/>
    <s v="5Mg/mL      "/>
    <s v="25/Bx   "/>
    <s v="BIONIC"/>
    <s v="67457042612"/>
    <n v="1"/>
    <n v="1"/>
    <n v="0"/>
    <n v="1"/>
    <n v="0"/>
    <n v="0"/>
    <x v="8"/>
    <m/>
  </r>
  <r>
    <s v="7779662"/>
    <s v="Z100 Capsule Refill           "/>
    <s v="Pedo        "/>
    <s v="9/Bt    "/>
    <s v="THREEM"/>
    <s v="5907P"/>
    <n v="1"/>
    <n v="2"/>
    <n v="1"/>
    <n v="0"/>
    <n v="0"/>
    <n v="0"/>
    <x v="8"/>
    <m/>
  </r>
  <r>
    <s v="1285667"/>
    <s v="Blue Beacon GI Marker         "/>
    <s v="5mL         "/>
    <s v="5/Bx    "/>
    <s v="MICRTK"/>
    <s v="IC62021"/>
    <n v="1"/>
    <n v="2"/>
    <n v="0"/>
    <n v="1"/>
    <n v="0"/>
    <n v="0"/>
    <x v="8"/>
    <m/>
  </r>
  <r>
    <s v="1202278"/>
    <s v="Dressing Bioguard Barrier     "/>
    <s v="4x5&quot;        "/>
    <s v="200/Ca  "/>
    <s v="DERM"/>
    <s v="97045"/>
    <n v="1"/>
    <n v="1"/>
    <n v="0"/>
    <n v="0"/>
    <n v="0"/>
    <n v="1"/>
    <x v="2"/>
    <m/>
  </r>
  <r>
    <s v="5070003"/>
    <s v="Heparin Flush PF Syringe      "/>
    <s v="5x10mL      "/>
    <s v="100/Bx  "/>
    <s v="MCGAW"/>
    <s v="513604"/>
    <n v="1"/>
    <n v="1"/>
    <n v="0"/>
    <n v="1"/>
    <n v="0"/>
    <n v="0"/>
    <x v="8"/>
    <m/>
  </r>
  <r>
    <s v="4309918"/>
    <s v="Pillow Pos Nylon W/Cvr Tn     "/>
    <s v="21&quot;X20&quot;X27&quot; "/>
    <s v="12/Ca   "/>
    <s v="MEDLIN"/>
    <s v="MDT219715"/>
    <n v="1"/>
    <n v="1"/>
    <n v="0"/>
    <n v="1"/>
    <n v="0"/>
    <n v="0"/>
    <x v="6"/>
    <m/>
  </r>
  <r>
    <s v="1162715"/>
    <s v="Soft Plug Silicone Punctum    "/>
    <s v="0.8mm       "/>
    <s v="6/Bx    "/>
    <s v="OASIM"/>
    <s v="6614-D"/>
    <n v="1"/>
    <n v="1"/>
    <n v="0"/>
    <n v="0"/>
    <n v="0"/>
    <n v="1"/>
    <x v="2"/>
    <m/>
  </r>
  <r>
    <s v="1195035"/>
    <s v="Tape Adh f/LNCS Neo-3 Sensor  "/>
    <s v="            "/>
    <s v="102/Bx  "/>
    <s v="MASIMO"/>
    <s v="2308"/>
    <n v="1"/>
    <n v="1"/>
    <n v="0"/>
    <n v="0"/>
    <n v="1"/>
    <n v="0"/>
    <x v="2"/>
    <m/>
  </r>
  <r>
    <s v="1254918"/>
    <s v="Benzonatate Capsules          "/>
    <s v="100mg       "/>
    <s v="100/Bt  "/>
    <s v="ZYDPHA"/>
    <s v="68382024701"/>
    <n v="1"/>
    <n v="1"/>
    <n v="0"/>
    <n v="1"/>
    <n v="0"/>
    <n v="0"/>
    <x v="4"/>
    <m/>
  </r>
  <r>
    <s v="1204128"/>
    <s v="Oxygen Mask Non-Rebreather    "/>
    <s v="Adult       "/>
    <s v="EA      "/>
    <s v="RUSCH"/>
    <s v="1060"/>
    <n v="1"/>
    <n v="10"/>
    <n v="0"/>
    <n v="1"/>
    <n v="0"/>
    <n v="0"/>
    <x v="8"/>
    <m/>
  </r>
  <r>
    <s v="1531321"/>
    <s v="InterLink IV Cath Ext Set     "/>
    <s v="7.3&quot;        "/>
    <s v="Ea      "/>
    <s v="TRAVOL"/>
    <s v="2N3378"/>
    <n v="1"/>
    <n v="50"/>
    <n v="0"/>
    <n v="1"/>
    <n v="0"/>
    <n v="0"/>
    <x v="6"/>
    <m/>
  </r>
  <r>
    <s v="6155627"/>
    <s v="Forcep Forester Sponge St     "/>
    <s v="9.5         "/>
    <s v="EA      "/>
    <s v="GF"/>
    <s v="2733"/>
    <n v="1"/>
    <n v="10"/>
    <n v="0"/>
    <n v="0"/>
    <n v="1"/>
    <n v="0"/>
    <x v="6"/>
    <m/>
  </r>
  <r>
    <s v="1045506"/>
    <s v="Forceps Mosquito Halsted Cvd  "/>
    <s v="Del         "/>
    <s v="Ea      "/>
    <s v="MILTEX"/>
    <s v="104-5506"/>
    <n v="1"/>
    <n v="2"/>
    <n v="0"/>
    <n v="1"/>
    <n v="0"/>
    <n v="0"/>
    <x v="8"/>
    <m/>
  </r>
  <r>
    <s v="1222894"/>
    <s v="Wristband Alert Allergy Vinyl "/>
    <s v="Red         "/>
    <s v="500/Bx  "/>
    <s v="TIMED"/>
    <s v="130A-84-PDM"/>
    <n v="1"/>
    <n v="1"/>
    <n v="0"/>
    <n v="0"/>
    <n v="1"/>
    <n v="0"/>
    <x v="2"/>
    <m/>
  </r>
  <r>
    <s v="9575694"/>
    <s v="Potassium Hydroxide 10% Droppe"/>
    <s v="            "/>
    <s v="50/Bx   "/>
    <s v="B-DMIC"/>
    <s v="261191"/>
    <n v="1"/>
    <n v="1"/>
    <n v="0"/>
    <n v="1"/>
    <n v="0"/>
    <n v="0"/>
    <x v="8"/>
    <m/>
  </r>
  <r>
    <s v="1067857"/>
    <s v="Super Shears                  "/>
    <s v="            "/>
    <s v="Ea      "/>
    <s v="TROY"/>
    <s v="A3715"/>
    <n v="1"/>
    <n v="2"/>
    <n v="0"/>
    <n v="0"/>
    <n v="1"/>
    <n v="0"/>
    <x v="2"/>
    <m/>
  </r>
  <r>
    <s v="1689548"/>
    <s v="Curette Dermal Disposable     "/>
    <s v="3mm         "/>
    <s v="25/Pk   "/>
    <s v="MISDFK"/>
    <s v="96-1192"/>
    <n v="1"/>
    <n v="10"/>
    <n v="0"/>
    <n v="1"/>
    <n v="0"/>
    <n v="0"/>
    <x v="6"/>
    <m/>
  </r>
  <r>
    <s v="1049085"/>
    <s v="Immuno Assay + 12x5 Lev 3     "/>
    <s v="5mL         "/>
    <s v="12/Bx   "/>
    <s v="HEMATR"/>
    <s v="363"/>
    <n v="1"/>
    <n v="5"/>
    <n v="0"/>
    <n v="0"/>
    <n v="0"/>
    <n v="1"/>
    <x v="2"/>
    <m/>
  </r>
  <r>
    <s v="1209166"/>
    <s v="Peak Flow Meter, Children     "/>
    <s v="            "/>
    <s v="Ea      "/>
    <s v="SPIRO"/>
    <s v="E5020-2"/>
    <n v="1"/>
    <n v="8"/>
    <n v="0"/>
    <n v="0"/>
    <n v="1"/>
    <n v="0"/>
    <x v="2"/>
    <m/>
  </r>
  <r>
    <s v="1276552"/>
    <s v="Specula Vaginal ER-SPEC Lightd"/>
    <s v="Medium      "/>
    <s v="18/Bx   "/>
    <s v="OBPMED"/>
    <s v="C020110-1"/>
    <n v="1"/>
    <n v="2"/>
    <n v="0"/>
    <n v="1"/>
    <n v="0"/>
    <n v="0"/>
    <x v="8"/>
    <m/>
  </r>
  <r>
    <s v="9031226"/>
    <s v="Punch Paper 2-Hole 20Sheet    "/>
    <s v="            "/>
    <s v="Ea      "/>
    <s v="ODEPOT"/>
    <s v="825307"/>
    <n v="1"/>
    <n v="1"/>
    <n v="0"/>
    <n v="0"/>
    <n v="0"/>
    <n v="1"/>
    <x v="0"/>
    <m/>
  </r>
  <r>
    <s v="1157857"/>
    <s v="Digital Cap Ribbed Knit       "/>
    <s v="2XL         "/>
    <s v="6/Pk    "/>
    <s v="SILINC"/>
    <s v="10207"/>
    <n v="1"/>
    <n v="1"/>
    <n v="0"/>
    <n v="1"/>
    <n v="0"/>
    <n v="0"/>
    <x v="6"/>
    <m/>
  </r>
  <r>
    <s v="1292824"/>
    <s v="Povidone-Iodine Swabsticks 3s "/>
    <s v="10%         "/>
    <s v="25/Bx   "/>
    <s v="MEDLIN"/>
    <s v="APLS3111"/>
    <n v="1"/>
    <n v="2"/>
    <n v="0"/>
    <n v="1"/>
    <n v="0"/>
    <n v="0"/>
    <x v="8"/>
    <m/>
  </r>
  <r>
    <s v="8120004"/>
    <s v="Lugol's Unidose Vials         "/>
    <s v="8mL         "/>
    <s v="12/Bx   "/>
    <s v="GORLAB"/>
    <s v="0111-8"/>
    <n v="1"/>
    <n v="1"/>
    <n v="1"/>
    <n v="0"/>
    <n v="0"/>
    <n v="0"/>
    <x v="8"/>
    <m/>
  </r>
  <r>
    <s v="6020132"/>
    <s v="Statlock PICC + Tricot Anchor "/>
    <s v="            "/>
    <s v="Ea      "/>
    <s v="BARDAC"/>
    <s v="PIC0222"/>
    <n v="1"/>
    <n v="14"/>
    <n v="0"/>
    <n v="1"/>
    <n v="0"/>
    <n v="0"/>
    <x v="6"/>
    <m/>
  </r>
  <r>
    <s v="9880136"/>
    <s v="Cone Resp Securegard N95 Md/Lg"/>
    <s v="Medium/Large"/>
    <s v="20/Bx   "/>
    <s v="ALLEG"/>
    <s v="N95-ML"/>
    <n v="1"/>
    <n v="2"/>
    <n v="1"/>
    <n v="0"/>
    <n v="0"/>
    <n v="0"/>
    <x v="4"/>
    <m/>
  </r>
  <r>
    <s v="3680289"/>
    <s v="Coffee Gloria Jean Hazelnut   "/>
    <s v="K-Cup       "/>
    <s v="24/Bx   "/>
    <s v="LAGASS"/>
    <s v="DIE60051052"/>
    <n v="1"/>
    <n v="1"/>
    <n v="0"/>
    <n v="0"/>
    <n v="0"/>
    <n v="1"/>
    <x v="2"/>
    <m/>
  </r>
  <r>
    <s v="9870488"/>
    <s v="Heparin Flush Syr 5mL Fil     "/>
    <s v="10mL        "/>
    <s v="30/Bx   "/>
    <s v="BD"/>
    <s v="306513"/>
    <n v="1"/>
    <n v="3"/>
    <n v="0"/>
    <n v="1"/>
    <n v="0"/>
    <n v="0"/>
    <x v="4"/>
    <m/>
  </r>
  <r>
    <s v="1046538"/>
    <s v="Fentanyl Citrate Inj SDV 2ml  "/>
    <s v="50mcg/mL    "/>
    <s v="25x2ml  "/>
    <s v="ABBNRX"/>
    <s v="00409909422"/>
    <n v="1"/>
    <n v="8"/>
    <n v="0"/>
    <n v="1"/>
    <n v="0"/>
    <n v="0"/>
    <x v="6"/>
    <m/>
  </r>
  <r>
    <s v="9064378"/>
    <s v="Battery Alkaline AA General   "/>
    <s v="Purpose     "/>
    <s v="10/Pk   "/>
    <s v="ODEPOT"/>
    <s v="587454"/>
    <n v="1"/>
    <n v="6"/>
    <n v="0"/>
    <n v="0"/>
    <n v="0"/>
    <n v="1"/>
    <x v="0"/>
    <m/>
  </r>
  <r>
    <s v="1048779"/>
    <s v="Water For Inj Sterl Plas Vl PF"/>
    <s v="50ml        "/>
    <s v="25/Bx   "/>
    <s v="PFIZNJ"/>
    <s v="00409488750"/>
    <n v="1"/>
    <n v="1"/>
    <n v="1"/>
    <n v="0"/>
    <n v="0"/>
    <n v="0"/>
    <x v="1"/>
    <m/>
  </r>
  <r>
    <s v="5553962"/>
    <s v="Tape Deltalite Conf Fbgl Pur  "/>
    <s v="4&quot;X4Yds     "/>
    <s v="10/Bx   "/>
    <s v="SMINEP"/>
    <s v="5974"/>
    <n v="1"/>
    <n v="2"/>
    <n v="0"/>
    <n v="1"/>
    <n v="0"/>
    <n v="0"/>
    <x v="6"/>
    <m/>
  </r>
  <r>
    <s v="9026448"/>
    <s v="PUNCH,3HOLE,ADJ RUBBER HD     "/>
    <s v="            "/>
    <s v="1/PK    "/>
    <s v="ODEPOT"/>
    <s v="427151"/>
    <n v="1"/>
    <n v="1"/>
    <n v="0"/>
    <n v="0"/>
    <n v="0"/>
    <n v="1"/>
    <x v="0"/>
    <m/>
  </r>
  <r>
    <s v="7772234"/>
    <s v="Dressing Tegaderm+Pad Island  "/>
    <s v="3.5x4&quot;      "/>
    <s v="25/Bx   "/>
    <s v="3MMED"/>
    <s v="3586"/>
    <n v="1"/>
    <n v="4"/>
    <n v="0"/>
    <n v="1"/>
    <n v="0"/>
    <n v="0"/>
    <x v="8"/>
    <m/>
  </r>
  <r>
    <s v="5556335"/>
    <s v="Tape Deltalite Conf Fbgl Red  "/>
    <s v="4&quot;X4Yds     "/>
    <s v="10/Bx   "/>
    <s v="SMINEP"/>
    <s v="5934"/>
    <n v="1"/>
    <n v="1"/>
    <n v="0"/>
    <n v="1"/>
    <n v="0"/>
    <n v="0"/>
    <x v="6"/>
    <m/>
  </r>
  <r>
    <s v="1167366"/>
    <s v="ECG Clips Sure-Lock           "/>
    <s v="Univ        "/>
    <s v="10/Pk   "/>
    <s v="VYAIRE"/>
    <s v="2056813-010"/>
    <n v="1"/>
    <n v="1"/>
    <n v="1"/>
    <n v="0"/>
    <n v="0"/>
    <n v="0"/>
    <x v="8"/>
    <m/>
  </r>
  <r>
    <s v="1119875"/>
    <s v="Catheter 100%Silicone 5cc     "/>
    <s v="20FR        "/>
    <s v="12/Ca   "/>
    <s v="BARDBI"/>
    <s v="1758SI20"/>
    <n v="1"/>
    <n v="1"/>
    <n v="0"/>
    <n v="0"/>
    <n v="0"/>
    <n v="1"/>
    <x v="2"/>
    <m/>
  </r>
  <r>
    <s v="3079348"/>
    <s v="Brace Knee Hinged Black Small "/>
    <s v="12&quot;-14&quot;     "/>
    <s v="Ea      "/>
    <s v="MUESPO"/>
    <s v="2333SM"/>
    <n v="1"/>
    <n v="5"/>
    <n v="0"/>
    <n v="1"/>
    <n v="0"/>
    <n v="0"/>
    <x v="6"/>
    <m/>
  </r>
  <r>
    <s v="1044687"/>
    <s v="Methylprednisolone Acetate SDV"/>
    <s v="40mg/ml     "/>
    <s v="1ml Vl  "/>
    <s v="TEVA"/>
    <s v="00703003101"/>
    <n v="1"/>
    <n v="1"/>
    <n v="1"/>
    <n v="0"/>
    <n v="0"/>
    <n v="0"/>
    <x v="8"/>
    <m/>
  </r>
  <r>
    <s v="3680328"/>
    <s v="Coffee Donut House Decaf      "/>
    <s v="K-Cup       "/>
    <s v="24/Bx   "/>
    <s v="LAGASS"/>
    <s v="GMT7534"/>
    <n v="1"/>
    <n v="3"/>
    <n v="0"/>
    <n v="0"/>
    <n v="0"/>
    <n v="1"/>
    <x v="2"/>
    <m/>
  </r>
  <r>
    <s v="6353166"/>
    <s v="Walker Folding                "/>
    <s v="31-38&quot; Adult"/>
    <s v="Ea      "/>
    <s v="DUKAL"/>
    <s v="6802"/>
    <n v="1"/>
    <n v="1"/>
    <n v="0"/>
    <n v="1"/>
    <n v="0"/>
    <n v="0"/>
    <x v="6"/>
    <m/>
  </r>
  <r>
    <s v="9533158"/>
    <s v="Pessary Dish W/Suport         "/>
    <s v="70m Sz4     "/>
    <s v="Ea      "/>
    <s v="MILTEX"/>
    <s v="30-DSHS4"/>
    <n v="1"/>
    <n v="1"/>
    <n v="0"/>
    <n v="1"/>
    <n v="0"/>
    <n v="0"/>
    <x v="6"/>
    <m/>
  </r>
  <r>
    <s v="1280441"/>
    <s v="Stethscpe Stainles Dual Hd Adt"/>
    <s v="Adult       "/>
    <s v="Ea      "/>
    <s v="ALLEG"/>
    <s v="SMD33ABK"/>
    <n v="1"/>
    <n v="1"/>
    <n v="1"/>
    <n v="0"/>
    <n v="0"/>
    <n v="0"/>
    <x v="6"/>
    <m/>
  </r>
  <r>
    <s v="9007027"/>
    <s v="Electrode Tab Resting HSI     "/>
    <s v="            "/>
    <s v="100/Pk  "/>
    <s v="CARDKN"/>
    <s v="900-7027-"/>
    <n v="1"/>
    <n v="10"/>
    <n v="0"/>
    <n v="1"/>
    <n v="0"/>
    <n v="0"/>
    <x v="8"/>
    <m/>
  </r>
  <r>
    <s v="2680963"/>
    <s v="Immuno Assay + 12x5 Lev 1     "/>
    <s v="5mL         "/>
    <s v="12/Bx   "/>
    <s v="HEMATR"/>
    <s v="361"/>
    <n v="1"/>
    <n v="5"/>
    <n v="0"/>
    <n v="0"/>
    <n v="0"/>
    <n v="1"/>
    <x v="2"/>
    <m/>
  </r>
  <r>
    <s v="2270456"/>
    <s v="Serum Tube 10mL               "/>
    <s v="            "/>
    <s v="100/Bx  "/>
    <s v="PATHTE"/>
    <s v="366430"/>
    <n v="1"/>
    <n v="1"/>
    <n v="0"/>
    <n v="1"/>
    <n v="0"/>
    <n v="0"/>
    <x v="6"/>
    <m/>
  </r>
  <r>
    <s v="9057187"/>
    <s v="Cutlery Spoon Hvymed Wht      "/>
    <s v="            "/>
    <s v="100/Bx  "/>
    <s v="ODEPOT"/>
    <s v="780875"/>
    <n v="1"/>
    <n v="1"/>
    <n v="0"/>
    <n v="0"/>
    <n v="0"/>
    <n v="1"/>
    <x v="0"/>
    <m/>
  </r>
  <r>
    <s v="2882099"/>
    <s v="Protexis PI NeuThera Glove PF "/>
    <s v="Sz 8 Blue   "/>
    <s v="50/Bx   "/>
    <s v="ALLEG"/>
    <s v="2D73TE80"/>
    <n v="1"/>
    <n v="1"/>
    <n v="0"/>
    <n v="1"/>
    <n v="0"/>
    <n v="0"/>
    <x v="6"/>
    <m/>
  </r>
  <r>
    <s v="9875975"/>
    <s v="Syringe w/Cannula Twin Pack   "/>
    <s v="10cc        "/>
    <s v="100/Bx  "/>
    <s v="BD"/>
    <s v="303393"/>
    <n v="1"/>
    <n v="1"/>
    <n v="0"/>
    <n v="1"/>
    <n v="0"/>
    <n v="0"/>
    <x v="6"/>
    <m/>
  </r>
  <r>
    <s v="1138910"/>
    <s v="Slo-Foam Hand Exerciser       "/>
    <s v="X-Soft      "/>
    <s v="3/Pk    "/>
    <s v="TROY"/>
    <s v="NC59551"/>
    <n v="1"/>
    <n v="1"/>
    <n v="0"/>
    <n v="0"/>
    <n v="0"/>
    <n v="1"/>
    <x v="2"/>
    <m/>
  </r>
  <r>
    <s v="1271292"/>
    <s v="Bandage First Aid Adh Flexible"/>
    <s v="Asst Pk     "/>
    <s v="36/BX   "/>
    <s v="DUKAL"/>
    <s v="1626600"/>
    <n v="1"/>
    <n v="1"/>
    <n v="0"/>
    <n v="1"/>
    <n v="0"/>
    <n v="0"/>
    <x v="6"/>
    <m/>
  </r>
  <r>
    <s v="1014425"/>
    <s v="Tubing Stethoscope            "/>
    <s v="            "/>
    <s v="Ea      "/>
    <s v="WELCH"/>
    <s v="5079-102"/>
    <n v="1"/>
    <n v="1"/>
    <n v="0"/>
    <n v="0"/>
    <n v="1"/>
    <n v="0"/>
    <x v="2"/>
    <m/>
  </r>
  <r>
    <s v="1172772"/>
    <s v="Needle SteriJect Blister Pack "/>
    <s v="32gx1/2&quot;    "/>
    <s v="100/Bx  "/>
    <s v="AIRTIT"/>
    <s v="TSK3213B"/>
    <n v="1"/>
    <n v="3"/>
    <n v="1"/>
    <n v="0"/>
    <n v="0"/>
    <n v="0"/>
    <x v="8"/>
    <m/>
  </r>
  <r>
    <s v="1261735"/>
    <s v="Ropivacaine HCL Inj 30mL PF   "/>
    <s v="5mg/mL      "/>
    <s v="Ea      "/>
    <s v="AKORN"/>
    <s v="17478008130"/>
    <n v="1"/>
    <n v="10"/>
    <n v="1"/>
    <n v="0"/>
    <n v="0"/>
    <n v="0"/>
    <x v="8"/>
    <m/>
  </r>
  <r>
    <s v="9052928"/>
    <s v="Cup Hot Od 12oz               "/>
    <s v="            "/>
    <s v="50/Pk   "/>
    <s v="ODEPOT"/>
    <s v="426220"/>
    <n v="1"/>
    <n v="5"/>
    <n v="0"/>
    <n v="0"/>
    <n v="0"/>
    <n v="1"/>
    <x v="0"/>
    <m/>
  </r>
  <r>
    <s v="3383613"/>
    <s v="Jacket Unisex Warm-Up         "/>
    <s v="Cobalt XS   "/>
    <s v="Ea      "/>
    <s v="FASHIO"/>
    <s v="7675-XS"/>
    <n v="1"/>
    <n v="18"/>
    <n v="0"/>
    <n v="0"/>
    <n v="0"/>
    <n v="1"/>
    <x v="2"/>
    <m/>
  </r>
  <r>
    <s v="2201850"/>
    <s v="Adaptor Tips                  "/>
    <s v="            "/>
    <s v="4/Pk    "/>
    <s v="LAERP"/>
    <s v="985002"/>
    <n v="1"/>
    <n v="1"/>
    <n v="0"/>
    <n v="1"/>
    <n v="0"/>
    <n v="0"/>
    <x v="6"/>
    <m/>
  </r>
  <r>
    <s v="1185548"/>
    <s v="Airway Adapter DryLine        "/>
    <s v="Elbow       "/>
    <s v="10/Bx   "/>
    <s v="MINDRY"/>
    <s v="90001007487"/>
    <n v="1"/>
    <n v="1"/>
    <n v="0"/>
    <n v="0"/>
    <n v="1"/>
    <n v="0"/>
    <x v="2"/>
    <m/>
  </r>
  <r>
    <s v="1100057"/>
    <s v="AED G3 Wall Mount             "/>
    <s v="            "/>
    <s v="Ea      "/>
    <s v="BURDIC"/>
    <s v="180-2022-001"/>
    <n v="1"/>
    <n v="1"/>
    <n v="0"/>
    <n v="1"/>
    <n v="0"/>
    <n v="0"/>
    <x v="6"/>
    <m/>
  </r>
  <r>
    <s v="1296081"/>
    <s v="Canister Suction Reusable     "/>
    <s v="1000mL      "/>
    <s v="Ea      "/>
    <s v="ALLEG"/>
    <s v="65652-512"/>
    <n v="1"/>
    <n v="10"/>
    <n v="0"/>
    <n v="0"/>
    <n v="1"/>
    <n v="0"/>
    <x v="2"/>
    <m/>
  </r>
  <r>
    <s v="4260094"/>
    <s v="Diagnostix Aneroid Sphyg Black"/>
    <s v="Lg Adult    "/>
    <s v="Ea      "/>
    <s v="AMDIAG"/>
    <s v="720-12XBK"/>
    <n v="1"/>
    <n v="2"/>
    <n v="0"/>
    <n v="1"/>
    <n v="0"/>
    <n v="0"/>
    <x v="6"/>
    <m/>
  </r>
  <r>
    <s v="1284846"/>
    <s v="Kit hCG Pregnancy Test Control"/>
    <s v="2x4ml       "/>
    <s v="Ea      "/>
    <s v="JANT"/>
    <s v="PC57"/>
    <n v="1"/>
    <n v="1"/>
    <n v="0"/>
    <n v="1"/>
    <n v="0"/>
    <n v="0"/>
    <x v="6"/>
    <m/>
  </r>
  <r>
    <s v="6002910"/>
    <s v="Depacon Inj SDV               "/>
    <s v="100mg/mL    "/>
    <s v="BX      "/>
    <s v="ABBOTT"/>
    <s v="00074156410"/>
    <n v="1"/>
    <n v="1"/>
    <n v="1"/>
    <n v="0"/>
    <n v="0"/>
    <n v="0"/>
    <x v="6"/>
    <m/>
  </r>
  <r>
    <s v="1086379"/>
    <s v="B/P Kit w/Stethescope         "/>
    <s v="            "/>
    <s v="Ea      "/>
    <s v="MABIS"/>
    <s v="04-174-021"/>
    <n v="1"/>
    <n v="1"/>
    <n v="0"/>
    <n v="1"/>
    <n v="0"/>
    <n v="0"/>
    <x v="6"/>
    <m/>
  </r>
  <r>
    <s v="2480715"/>
    <s v="Hydralazine Inj SDV 1ml N-R   "/>
    <s v="20mg/ml     "/>
    <s v="1ml/VL  "/>
    <s v="GIVREP"/>
    <s v="17478093415"/>
    <n v="1"/>
    <n v="10"/>
    <n v="1"/>
    <n v="0"/>
    <n v="0"/>
    <n v="0"/>
    <x v="1"/>
    <m/>
  </r>
  <r>
    <s v="1126073"/>
    <s v="Pocket Sphyg Pro LF Black     "/>
    <s v="Child       "/>
    <s v="Ea      "/>
    <s v="AMDIAG"/>
    <s v="760-9CBKHS"/>
    <n v="1"/>
    <n v="1"/>
    <n v="1"/>
    <n v="0"/>
    <n v="0"/>
    <n v="0"/>
    <x v="8"/>
    <m/>
  </r>
  <r>
    <s v="5667457"/>
    <s v="TR-1 Aneroid Gauge &amp; Bulb Only"/>
    <s v="            "/>
    <s v="Ea      "/>
    <s v="WELCH"/>
    <s v="5098-31"/>
    <n v="1"/>
    <n v="1"/>
    <n v="0"/>
    <n v="1"/>
    <n v="0"/>
    <n v="0"/>
    <x v="8"/>
    <m/>
  </r>
  <r>
    <s v="1326189"/>
    <s v="Thermometer Traceable Mini IR "/>
    <s v="            "/>
    <s v="Ea      "/>
    <s v="CONTOL"/>
    <s v="4475"/>
    <n v="1"/>
    <n v="1"/>
    <n v="0"/>
    <n v="0"/>
    <n v="1"/>
    <n v="0"/>
    <x v="2"/>
    <m/>
  </r>
  <r>
    <s v="6662504"/>
    <s v="Chemo Spill Kit               "/>
    <s v="            "/>
    <s v="4/CA    "/>
    <s v="CARDKN"/>
    <s v="CT4004"/>
    <n v="1"/>
    <n v="1"/>
    <n v="1"/>
    <n v="0"/>
    <n v="0"/>
    <n v="0"/>
    <x v="8"/>
    <m/>
  </r>
  <r>
    <s v="8900603"/>
    <s v="Petroleum Jelly Vaseline Wht  "/>
    <s v="0.6oz       "/>
    <s v="Ea      "/>
    <s v="CARDKN"/>
    <s v="8884430100"/>
    <n v="1"/>
    <n v="60"/>
    <n v="1"/>
    <n v="0"/>
    <n v="0"/>
    <n v="0"/>
    <x v="8"/>
    <m/>
  </r>
  <r>
    <s v="1204175"/>
    <s v="Cardiosense Resting Electrodes"/>
    <s v="            "/>
    <s v="100/Pk  "/>
    <s v="CARDKN"/>
    <s v="ET00095-"/>
    <n v="1"/>
    <n v="7"/>
    <n v="1"/>
    <n v="0"/>
    <n v="0"/>
    <n v="0"/>
    <x v="8"/>
    <m/>
  </r>
  <r>
    <s v="1211197"/>
    <s v="Scissor Iris Straight         "/>
    <s v="4-1/2&quot; SS   "/>
    <s v="Ea      "/>
    <s v="DERSUR"/>
    <s v="12-118"/>
    <n v="1"/>
    <n v="5"/>
    <n v="0"/>
    <n v="1"/>
    <n v="0"/>
    <n v="0"/>
    <x v="6"/>
    <m/>
  </r>
  <r>
    <s v="6053652"/>
    <s v="Connector Extendex To         "/>
    <s v="STRGT       "/>
    <s v="EA      "/>
    <s v="BAUM"/>
    <s v="2935"/>
    <n v="1"/>
    <n v="5"/>
    <n v="0"/>
    <n v="0"/>
    <n v="1"/>
    <n v="0"/>
    <x v="2"/>
    <m/>
  </r>
  <r>
    <s v="1201157"/>
    <s v="Malaria Binax Now             "/>
    <s v="25test      "/>
    <s v="25/Bx   "/>
    <s v="WAMPOL"/>
    <s v="665-025"/>
    <n v="1"/>
    <n v="1"/>
    <n v="0"/>
    <n v="0"/>
    <n v="0"/>
    <n v="1"/>
    <x v="2"/>
    <m/>
  </r>
  <r>
    <s v="1215596"/>
    <s v="Cord Power f/Pro BP           "/>
    <s v="            "/>
    <s v="Ea      "/>
    <s v="WELCH"/>
    <s v="716019"/>
    <n v="1"/>
    <n v="2"/>
    <n v="0"/>
    <n v="0"/>
    <n v="1"/>
    <n v="0"/>
    <x v="2"/>
    <m/>
  </r>
  <r>
    <s v="3720531"/>
    <s v="Binder Abdominal 10'          "/>
    <s v="XL          "/>
    <s v="Ea      "/>
    <s v="DEROYA"/>
    <s v="13550008"/>
    <n v="1"/>
    <n v="10"/>
    <n v="0"/>
    <n v="0"/>
    <n v="0"/>
    <n v="1"/>
    <x v="2"/>
    <m/>
  </r>
  <r>
    <s v="2700070"/>
    <s v="Assembled Straight Knee Wrap  "/>
    <s v="            "/>
    <s v="Ea      "/>
    <s v="GAMREA"/>
    <s v="590100-03"/>
    <n v="1"/>
    <n v="2"/>
    <n v="0"/>
    <n v="1"/>
    <n v="0"/>
    <n v="0"/>
    <x v="8"/>
    <m/>
  </r>
  <r>
    <s v="6780286"/>
    <s v="Scissor Iris                  "/>
    <s v="4.5&quot;        "/>
    <s v="Ea      "/>
    <s v="MEDLIN"/>
    <s v="MDS10033"/>
    <n v="1"/>
    <n v="10"/>
    <n v="0"/>
    <n v="1"/>
    <n v="0"/>
    <n v="0"/>
    <x v="6"/>
    <m/>
  </r>
  <r>
    <s v="6350024"/>
    <s v="Tape Measure Infant           "/>
    <s v="24&quot;         "/>
    <s v="1000/Bx "/>
    <s v="DUKAL"/>
    <s v="4413"/>
    <n v="1"/>
    <n v="1"/>
    <n v="0"/>
    <n v="1"/>
    <n v="0"/>
    <n v="0"/>
    <x v="8"/>
    <m/>
  </r>
  <r>
    <s v="4536237"/>
    <s v="Bardex Lubricath 3-Way        "/>
    <s v="24FR        "/>
    <s v="12/Ca   "/>
    <s v="BARDBI"/>
    <s v="0167L24"/>
    <n v="1"/>
    <n v="1"/>
    <n v="0"/>
    <n v="0"/>
    <n v="0"/>
    <n v="1"/>
    <x v="2"/>
    <m/>
  </r>
  <r>
    <s v="9535461"/>
    <s v="Locke Elevator Nar Blade      "/>
    <s v="            "/>
    <s v="Ea      "/>
    <s v="MILTEX"/>
    <s v="40-94"/>
    <n v="1"/>
    <n v="10"/>
    <n v="0"/>
    <n v="1"/>
    <n v="0"/>
    <n v="0"/>
    <x v="6"/>
    <m/>
  </r>
  <r>
    <s v="5700322"/>
    <s v="Easy Pak Medical Kit          "/>
    <s v="5 Gallon    "/>
    <s v="Ea      "/>
    <s v="MEDSFE"/>
    <s v="MS-EP05G-KIT"/>
    <n v="1"/>
    <n v="1"/>
    <n v="0"/>
    <n v="0"/>
    <n v="0"/>
    <n v="1"/>
    <x v="2"/>
    <m/>
  </r>
  <r>
    <s v="3082658"/>
    <s v="Brush Trach Tbe 14&quot; For       "/>
    <s v="5-9         "/>
    <s v="12/PK   "/>
    <s v="GF"/>
    <s v="3399-1"/>
    <n v="1"/>
    <n v="10"/>
    <n v="0"/>
    <n v="0"/>
    <n v="1"/>
    <n v="0"/>
    <x v="2"/>
    <m/>
  </r>
  <r>
    <s v="2242669"/>
    <s v="Culture Swab Medium           "/>
    <s v="            "/>
    <s v="50/Bx   "/>
    <s v="TROY"/>
    <s v="SP130X"/>
    <n v="1"/>
    <n v="1"/>
    <n v="0"/>
    <n v="1"/>
    <n v="0"/>
    <n v="0"/>
    <x v="6"/>
    <m/>
  </r>
  <r>
    <s v="6010123"/>
    <s v="Dumbbell Set Vinyl            "/>
    <s v="1-10Lb      "/>
    <s v="20/St   "/>
    <s v="FABENT"/>
    <s v="10-0565"/>
    <n v="1"/>
    <n v="1"/>
    <n v="0"/>
    <n v="0"/>
    <n v="0"/>
    <n v="1"/>
    <x v="2"/>
    <m/>
  </r>
  <r>
    <s v="2580672"/>
    <s v="Lidocaine w/Epi MDV Non-Return"/>
    <s v="1%          "/>
    <s v="20mL/Vl "/>
    <s v="GIVREP"/>
    <s v="00409317801"/>
    <n v="1"/>
    <n v="10"/>
    <n v="0"/>
    <n v="1"/>
    <n v="0"/>
    <n v="0"/>
    <x v="1"/>
    <m/>
  </r>
  <r>
    <s v="1158408"/>
    <s v="Label Zofran 1-1/2&quot;x1/2&quot;      "/>
    <s v="White       "/>
    <s v="600/Rl  "/>
    <s v="TIMED"/>
    <s v="LAN-58"/>
    <n v="1"/>
    <n v="1"/>
    <n v="0"/>
    <n v="0"/>
    <n v="1"/>
    <n v="0"/>
    <x v="2"/>
    <m/>
  </r>
  <r>
    <s v="1340752"/>
    <s v="Pre-Wrap Bandage              "/>
    <s v="2.75&quot;x30yd  "/>
    <s v="12/Ca   "/>
    <s v="CRAPRO"/>
    <s v="214546"/>
    <n v="1"/>
    <n v="1"/>
    <n v="0"/>
    <n v="1"/>
    <n v="0"/>
    <n v="0"/>
    <x v="6"/>
    <m/>
  </r>
  <r>
    <s v="8407874"/>
    <s v="Tenderskin Hypoallergenic Tape"/>
    <s v="1&quot;x10Yds    "/>
    <s v="12/Bx   "/>
    <s v="CARDKN"/>
    <s v="1914C"/>
    <n v="1"/>
    <n v="5"/>
    <n v="1"/>
    <n v="0"/>
    <n v="0"/>
    <n v="0"/>
    <x v="8"/>
    <m/>
  </r>
  <r>
    <s v="1098780"/>
    <s v="Nutrigrain Bar Strawberry     "/>
    <s v="1.3-oz      "/>
    <s v="16/Bx   "/>
    <s v="ODEPOT"/>
    <s v="635063"/>
    <n v="1"/>
    <n v="1"/>
    <n v="0"/>
    <n v="0"/>
    <n v="0"/>
    <n v="1"/>
    <x v="0"/>
    <m/>
  </r>
  <r>
    <s v="1223190"/>
    <s v="Lugol's Iodine Solution 2.1%  "/>
    <s v="2oz         "/>
    <s v="Ea      "/>
    <s v="HELINK"/>
    <s v="400715"/>
    <n v="1"/>
    <n v="2"/>
    <n v="0"/>
    <n v="1"/>
    <n v="0"/>
    <n v="0"/>
    <x v="6"/>
    <m/>
  </r>
  <r>
    <s v="1333667"/>
    <s v="Pessary Gellhorn Flexible     "/>
    <s v="2-1/4&quot;      "/>
    <s v="Ea      "/>
    <s v="COOPSR"/>
    <s v="MXKPGE2-1/4"/>
    <n v="1"/>
    <n v="1"/>
    <n v="0"/>
    <n v="0"/>
    <n v="0"/>
    <n v="1"/>
    <x v="2"/>
    <m/>
  </r>
  <r>
    <s v="1133438"/>
    <s v="Shorts Exam Blue SMS Elastic  "/>
    <s v="            "/>
    <s v="30/Ca   "/>
    <s v="MEDLIN"/>
    <s v="NON27209M"/>
    <n v="1"/>
    <n v="2"/>
    <n v="1"/>
    <n v="0"/>
    <n v="0"/>
    <n v="0"/>
    <x v="8"/>
    <m/>
  </r>
  <r>
    <s v="2483812"/>
    <s v="Lidocaine HCL Abj LFS Syr PF  "/>
    <s v="2% N-Rt     "/>
    <s v="5mL/Ea  "/>
    <s v="GIVREP"/>
    <s v="00409490334"/>
    <n v="1"/>
    <n v="6"/>
    <n v="1"/>
    <n v="0"/>
    <n v="0"/>
    <n v="0"/>
    <x v="1"/>
    <m/>
  </r>
  <r>
    <s v="3273216"/>
    <s v="Scrub Pant Cargo 4 Pkt        "/>
    <s v="Royal 2XL   "/>
    <s v="Ea      "/>
    <s v="WHTSWN"/>
    <s v="2249-064-2X"/>
    <n v="1"/>
    <n v="1"/>
    <n v="0"/>
    <n v="0"/>
    <n v="0"/>
    <n v="1"/>
    <x v="2"/>
    <m/>
  </r>
  <r>
    <s v="1210314"/>
    <s v="Sanitizer Purell LTX Foam Refl"/>
    <s v="700mL       "/>
    <s v="3/Ca    "/>
    <s v="GOJO"/>
    <s v="1306-03"/>
    <n v="1"/>
    <n v="4"/>
    <n v="0"/>
    <n v="1"/>
    <n v="0"/>
    <n v="0"/>
    <x v="8"/>
    <m/>
  </r>
  <r>
    <s v="5280961"/>
    <s v="Boxer Disposable Black        "/>
    <s v="Lg/XL       "/>
    <s v="50/Ca   "/>
    <s v="SYSGRP"/>
    <s v="SPA-55"/>
    <n v="1"/>
    <n v="1"/>
    <n v="0"/>
    <n v="1"/>
    <n v="0"/>
    <n v="0"/>
    <x v="8"/>
    <m/>
  </r>
  <r>
    <s v="1203698"/>
    <s v="Fluid Solidifier RedZ         "/>
    <s v="8oz Btl     "/>
    <s v="6/Ca    "/>
    <s v="MEDGEN"/>
    <s v="2030"/>
    <n v="1"/>
    <n v="4"/>
    <n v="1"/>
    <n v="0"/>
    <n v="0"/>
    <n v="0"/>
    <x v="8"/>
    <m/>
  </r>
  <r>
    <s v="6010149"/>
    <s v="Holter Kit                    "/>
    <s v="            "/>
    <s v="20/Ca   "/>
    <s v="LYNN"/>
    <s v="327960-14-2"/>
    <n v="1"/>
    <n v="1"/>
    <n v="0"/>
    <n v="0"/>
    <n v="1"/>
    <n v="0"/>
    <x v="2"/>
    <m/>
  </r>
  <r>
    <s v="1003026"/>
    <s v="Tray Catheter Stainless Steel "/>
    <s v="8.5X3X1.5   "/>
    <s v="Ea      "/>
    <s v="MEDGEN"/>
    <s v="82830"/>
    <n v="1"/>
    <n v="2"/>
    <n v="0"/>
    <n v="1"/>
    <n v="0"/>
    <n v="0"/>
    <x v="6"/>
    <m/>
  </r>
  <r>
    <s v="6940025"/>
    <s v="Magellan Safety Needle        "/>
    <s v="23X5/8      "/>
    <s v="50/Bx   "/>
    <s v="CARDKN"/>
    <s v="8881850358"/>
    <n v="1"/>
    <n v="2"/>
    <n v="0"/>
    <n v="1"/>
    <n v="0"/>
    <n v="0"/>
    <x v="8"/>
    <m/>
  </r>
  <r>
    <s v="5824027"/>
    <s v="Closure Skin Filament Reinford"/>
    <s v="1/4X1 1/2   "/>
    <s v="50/Bx   "/>
    <s v="ALLEG"/>
    <s v="S1042"/>
    <n v="1"/>
    <n v="4"/>
    <n v="0"/>
    <n v="1"/>
    <n v="0"/>
    <n v="0"/>
    <x v="6"/>
    <m/>
  </r>
  <r>
    <s v="1238522"/>
    <s v="Sprintec 28 Day Tablet        "/>
    <s v=".25-.035mg  "/>
    <s v="6x28/Pk "/>
    <s v="CARDGN"/>
    <s v="3413937"/>
    <n v="1"/>
    <n v="1"/>
    <n v="0"/>
    <n v="1"/>
    <n v="0"/>
    <n v="0"/>
    <x v="8"/>
    <m/>
  </r>
  <r>
    <s v="1080345"/>
    <s v="Steriject Needle 2.75-3&quot;      "/>
    <s v="22G         "/>
    <s v="100/Bx  "/>
    <s v="AIRTIT"/>
    <s v="TSK2276"/>
    <n v="1"/>
    <n v="1"/>
    <n v="0"/>
    <n v="1"/>
    <n v="0"/>
    <n v="0"/>
    <x v="8"/>
    <m/>
  </r>
  <r>
    <s v="6130030"/>
    <s v="Arthritis Glove               "/>
    <s v="Medium      "/>
    <s v="1/Pr    "/>
    <s v="BROWNM"/>
    <s v="A20171"/>
    <n v="1"/>
    <n v="1"/>
    <n v="0"/>
    <n v="0"/>
    <n v="0"/>
    <n v="1"/>
    <x v="2"/>
    <m/>
  </r>
  <r>
    <s v="1203396"/>
    <s v="Push Pins Sparco 3/8&quot;         "/>
    <s v="Asort Color "/>
    <s v="100/Bx  "/>
    <s v="ODEPOT"/>
    <s v="559319"/>
    <n v="1"/>
    <n v="1"/>
    <n v="0"/>
    <n v="0"/>
    <n v="0"/>
    <n v="1"/>
    <x v="0"/>
    <m/>
  </r>
  <r>
    <s v="1333668"/>
    <s v="Pessary Gellhorn Flexible     "/>
    <s v="2-3/4&quot;      "/>
    <s v="Ea      "/>
    <s v="COOPSR"/>
    <s v="MXKPGE2-3/4"/>
    <n v="1"/>
    <n v="1"/>
    <n v="0"/>
    <n v="0"/>
    <n v="0"/>
    <n v="1"/>
    <x v="2"/>
    <m/>
  </r>
  <r>
    <s v="1277410"/>
    <s v="Curette Explora Uterine Mdl II"/>
    <s v="Dual-Port   "/>
    <s v="25/Bx   "/>
    <s v="COOPSR"/>
    <s v="MX130"/>
    <n v="1"/>
    <n v="1"/>
    <n v="0"/>
    <n v="0"/>
    <n v="0"/>
    <n v="1"/>
    <x v="2"/>
    <m/>
  </r>
  <r>
    <s v="3378495"/>
    <s v="Multi-Sample Needles-TW       "/>
    <s v="21x11/2     "/>
    <s v="100/Bx  "/>
    <s v="ABCO"/>
    <s v="26504"/>
    <n v="1"/>
    <n v="6"/>
    <n v="0"/>
    <n v="1"/>
    <n v="0"/>
    <n v="0"/>
    <x v="6"/>
    <m/>
  </r>
  <r>
    <s v="1189059"/>
    <s v="Stockinette Delta-Dry LF NS   "/>
    <s v="1&quot;x11Yd     "/>
    <s v="2Rl/Ca  "/>
    <s v="SMINEP"/>
    <s v="7456400"/>
    <n v="1"/>
    <n v="1"/>
    <n v="0"/>
    <n v="1"/>
    <n v="0"/>
    <n v="0"/>
    <x v="6"/>
    <m/>
  </r>
  <r>
    <s v="1205943"/>
    <s v="Odor Eliminator Drops         "/>
    <s v="8oz         "/>
    <s v="Ea      "/>
    <s v="HOLLIS"/>
    <s v="7717"/>
    <n v="1"/>
    <n v="2"/>
    <n v="0"/>
    <n v="1"/>
    <n v="0"/>
    <n v="0"/>
    <x v="6"/>
    <m/>
  </r>
  <r>
    <s v="1154011"/>
    <s v="Abdominal Supp.fit 28&quot;-50     "/>
    <s v="10&quot;         "/>
    <s v="Ea      "/>
    <s v="SMTNEP"/>
    <s v="79-89080"/>
    <n v="1"/>
    <n v="3"/>
    <n v="0"/>
    <n v="1"/>
    <n v="0"/>
    <n v="0"/>
    <x v="6"/>
    <m/>
  </r>
  <r>
    <s v="1271322"/>
    <s v="Bandage Adhesive CAre Bears   "/>
    <s v="3/4&quot;x3&quot;     "/>
    <s v="100/Bx  "/>
    <s v="DUKAL"/>
    <s v="10852"/>
    <n v="1"/>
    <n v="1"/>
    <n v="0"/>
    <n v="1"/>
    <n v="0"/>
    <n v="0"/>
    <x v="8"/>
    <m/>
  </r>
  <r>
    <s v="3381412"/>
    <s v="Jacket Warm-Up Unisex XL      "/>
    <s v="Cobalt Blue "/>
    <s v="Ea      "/>
    <s v="FASHIO"/>
    <s v="7675-XL"/>
    <n v="1"/>
    <n v="6"/>
    <n v="0"/>
    <n v="0"/>
    <n v="0"/>
    <n v="1"/>
    <x v="2"/>
    <m/>
  </r>
  <r>
    <s v="1352023"/>
    <s v="Trophon Printer Paper         "/>
    <s v="            "/>
    <s v="Ea      "/>
    <s v="GEULDD"/>
    <s v="E8350PB"/>
    <n v="1"/>
    <n v="1"/>
    <n v="0"/>
    <n v="0"/>
    <n v="0"/>
    <n v="1"/>
    <x v="2"/>
    <m/>
  </r>
  <r>
    <s v="9061668"/>
    <s v="Sheet Prot Od Hvy Clr 100/Bx  "/>
    <s v="            "/>
    <s v="100/Bx  "/>
    <s v="ODEPOT"/>
    <s v="491658"/>
    <n v="1"/>
    <n v="3"/>
    <n v="0"/>
    <n v="0"/>
    <n v="0"/>
    <n v="1"/>
    <x v="0"/>
    <m/>
  </r>
  <r>
    <s v="1271767"/>
    <s v="Stethoscope Littmann Card IV  "/>
    <s v="Turquoise   "/>
    <s v="Ea      "/>
    <s v="3MMED"/>
    <s v="6171"/>
    <n v="1"/>
    <n v="1"/>
    <n v="0"/>
    <n v="0"/>
    <n v="1"/>
    <n v="0"/>
    <x v="2"/>
    <m/>
  </r>
  <r>
    <s v="1237811"/>
    <s v="Moistener Finger Sortkwik     "/>
    <s v="1.5oz Pink  "/>
    <s v="Ea      "/>
    <s v="ODEPOT"/>
    <s v="215597"/>
    <n v="1"/>
    <n v="2"/>
    <n v="0"/>
    <n v="0"/>
    <n v="0"/>
    <n v="1"/>
    <x v="0"/>
    <m/>
  </r>
  <r>
    <s v="9064194"/>
    <s v="Hand Sanitizer OD Aloe Pump   "/>
    <s v="8 Oz        "/>
    <s v="Ea      "/>
    <s v="ODEPOT"/>
    <s v="667858"/>
    <n v="1"/>
    <n v="10"/>
    <n v="0"/>
    <n v="0"/>
    <n v="0"/>
    <n v="1"/>
    <x v="0"/>
    <m/>
  </r>
  <r>
    <s v="2480414"/>
    <s v="Xylocaine w/EPI NR MDV        "/>
    <s v="2%          "/>
    <s v="50mL/Vl "/>
    <s v="GIVREP"/>
    <s v="63323048357"/>
    <n v="1"/>
    <n v="2"/>
    <n v="1"/>
    <n v="0"/>
    <n v="0"/>
    <n v="0"/>
    <x v="1"/>
    <m/>
  </r>
  <r>
    <s v="1237936"/>
    <s v="Stethoscope Littmann Cls III  "/>
    <s v="Burgundy 27&quot;"/>
    <s v="Ea      "/>
    <s v="3MMED"/>
    <s v="5627"/>
    <n v="1"/>
    <n v="2"/>
    <n v="0"/>
    <n v="0"/>
    <n v="1"/>
    <n v="0"/>
    <x v="6"/>
    <m/>
  </r>
  <r>
    <s v="1202774"/>
    <s v="Bin Storage 14-3/4x8-1/4x7&quot;   "/>
    <s v="Semi-Clear  "/>
    <s v="12/Ca   "/>
    <s v="AKRO"/>
    <s v="30240SCLAR"/>
    <n v="1"/>
    <n v="4"/>
    <n v="0"/>
    <n v="0"/>
    <n v="0"/>
    <n v="1"/>
    <x v="2"/>
    <m/>
  </r>
  <r>
    <s v="7797312"/>
    <s v="Tubing Foam                   "/>
    <s v="            "/>
    <s v="6/Pk    "/>
    <s v="TROY"/>
    <s v="625102"/>
    <n v="1"/>
    <n v="1"/>
    <n v="0"/>
    <n v="0"/>
    <n v="1"/>
    <n v="0"/>
    <x v="2"/>
    <m/>
  </r>
  <r>
    <s v="1003673"/>
    <s v="Goniometer Deluxe Finger      "/>
    <s v="6&quot;          "/>
    <s v="Ea      "/>
    <s v="FABENT"/>
    <s v="12-1011"/>
    <n v="1"/>
    <n v="1"/>
    <n v="0"/>
    <n v="1"/>
    <n v="0"/>
    <n v="0"/>
    <x v="2"/>
    <m/>
  </r>
  <r>
    <s v="1141139"/>
    <s v="Pulse Oximeter Fingertip      "/>
    <s v="            "/>
    <s v="Ea      "/>
    <s v="AMDIAG"/>
    <s v="2100"/>
    <n v="1"/>
    <n v="2"/>
    <n v="0"/>
    <n v="1"/>
    <n v="0"/>
    <n v="0"/>
    <x v="8"/>
    <m/>
  </r>
  <r>
    <s v="1222222"/>
    <s v="Infusion Set Safety Butterfly "/>
    <s v="21gx3/4&quot;    "/>
    <s v="50/Bx   "/>
    <s v="ABCO"/>
    <s v="27704"/>
    <n v="1"/>
    <n v="2"/>
    <n v="0"/>
    <n v="0"/>
    <n v="0"/>
    <n v="1"/>
    <x v="2"/>
    <m/>
  </r>
  <r>
    <s v="1243593"/>
    <s v="Gown Impervious NS            "/>
    <s v="Blue        "/>
    <s v="10/Bg   "/>
    <s v="DUKAL"/>
    <s v="303BL"/>
    <n v="1"/>
    <n v="3"/>
    <n v="0"/>
    <n v="0"/>
    <n v="1"/>
    <n v="0"/>
    <x v="2"/>
    <m/>
  </r>
  <r>
    <s v="2882956"/>
    <s v="Slve Hot/Cld Dignity Health Md"/>
    <s v="6X6.5       "/>
    <s v="10/Bx   "/>
    <s v="ALLEG"/>
    <s v="D11450-040"/>
    <n v="1"/>
    <n v="1"/>
    <n v="0"/>
    <n v="1"/>
    <n v="0"/>
    <n v="0"/>
    <x v="6"/>
    <m/>
  </r>
  <r>
    <s v="3380790"/>
    <s v="Jacket Unisex Warm-Up         "/>
    <s v="Cobalt L    "/>
    <s v="Ea      "/>
    <s v="FASHIO"/>
    <s v="7675-L"/>
    <n v="1"/>
    <n v="12"/>
    <n v="0"/>
    <n v="0"/>
    <n v="0"/>
    <n v="1"/>
    <x v="2"/>
    <m/>
  </r>
  <r>
    <s v="1262664"/>
    <s v="Cast Liner Aquacast Waterproof"/>
    <s v="2&quot; Wide     "/>
    <s v="12/Bx   "/>
    <s v="AQUACL"/>
    <s v="ACL-2-S"/>
    <n v="1"/>
    <n v="1"/>
    <n v="0"/>
    <n v="0"/>
    <n v="0"/>
    <n v="1"/>
    <x v="2"/>
    <m/>
  </r>
  <r>
    <s v="1195566"/>
    <s v="Heparin Inj Flush Syr 5mL/12mL"/>
    <s v="0.9%        "/>
    <s v="60/Bx   "/>
    <s v="ADVMED"/>
    <s v="MIH-3335"/>
    <n v="1"/>
    <n v="1"/>
    <n v="1"/>
    <n v="0"/>
    <n v="0"/>
    <n v="0"/>
    <x v="8"/>
    <m/>
  </r>
  <r>
    <s v="1355605"/>
    <s v="Stand f/ 6 D+E Oxygn Cylndrs  "/>
    <s v="Green       "/>
    <s v="Ea      "/>
    <s v="MADA"/>
    <s v="2004P"/>
    <n v="1"/>
    <n v="1"/>
    <n v="0"/>
    <n v="0"/>
    <n v="1"/>
    <n v="0"/>
    <x v="2"/>
    <m/>
  </r>
  <r>
    <s v="3680793"/>
    <s v="Bag Scatter Winter            "/>
    <s v="Clear 7x10  "/>
    <s v="100/Bx  "/>
    <s v="SHERMN"/>
    <s v="98ZL"/>
    <n v="1"/>
    <n v="1"/>
    <n v="0"/>
    <n v="1"/>
    <n v="0"/>
    <n v="0"/>
    <x v="6"/>
    <m/>
  </r>
  <r>
    <s v="9600221"/>
    <s v="ValuBand LF Blueberry         "/>
    <s v="50 Yard     "/>
    <s v="Ea      "/>
    <s v="FABENT"/>
    <s v="10-6124"/>
    <n v="1"/>
    <n v="2"/>
    <n v="0"/>
    <n v="0"/>
    <n v="1"/>
    <n v="0"/>
    <x v="2"/>
    <m/>
  </r>
  <r>
    <s v="1850040"/>
    <s v="Helix3-CP Collagen Powder     "/>
    <s v="1 gram      "/>
    <s v="10/Bx   "/>
    <s v="AMERX"/>
    <s v="H40111"/>
    <n v="1"/>
    <n v="2"/>
    <n v="0"/>
    <n v="1"/>
    <n v="0"/>
    <n v="0"/>
    <x v="8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1"/>
    <m/>
  </r>
  <r>
    <s v="9020882"/>
    <s v="Labels O Blue 1.25x1 50       "/>
    <s v="            "/>
    <s v="500/Pk  "/>
    <s v="ODEPOT"/>
    <s v="147777"/>
    <n v="1"/>
    <n v="2"/>
    <n v="0"/>
    <n v="0"/>
    <n v="0"/>
    <n v="1"/>
    <x v="0"/>
    <m/>
  </r>
  <r>
    <s v="1279952"/>
    <s v="Epinephrine Jr Auto Inject    "/>
    <s v="0.15mg      "/>
    <s v="2/Pk    "/>
    <s v="AKYMA"/>
    <s v="00115169549"/>
    <n v="1"/>
    <n v="1"/>
    <n v="1"/>
    <n v="0"/>
    <n v="0"/>
    <n v="0"/>
    <x v="8"/>
    <m/>
  </r>
  <r>
    <s v="1285154"/>
    <s v="Mop Kit Swiffer Wetjet Starter"/>
    <s v="            "/>
    <s v="Ea      "/>
    <s v="ODEPOT"/>
    <s v="165234"/>
    <n v="1"/>
    <n v="1"/>
    <n v="0"/>
    <n v="0"/>
    <n v="0"/>
    <n v="1"/>
    <x v="0"/>
    <m/>
  </r>
  <r>
    <s v="1179282"/>
    <s v="HP 951 Cartridge Magenta Ink  "/>
    <s v="CN051AN#140 "/>
    <s v="Ea      "/>
    <s v="ODEPOT"/>
    <s v="781494"/>
    <n v="1"/>
    <n v="2"/>
    <n v="0"/>
    <n v="0"/>
    <n v="0"/>
    <n v="1"/>
    <x v="0"/>
    <m/>
  </r>
  <r>
    <s v="1539304"/>
    <s v="FogFree Surgical Ulti Mask    "/>
    <s v="Non-Sterile "/>
    <s v="50/Bx   "/>
    <s v="OMHALY"/>
    <s v="49310"/>
    <n v="1"/>
    <n v="1"/>
    <n v="0"/>
    <n v="1"/>
    <n v="0"/>
    <n v="0"/>
    <x v="8"/>
    <m/>
  </r>
  <r>
    <s v="7669834"/>
    <s v="Clamp Towel Backhaus          "/>
    <s v="3.5&quot;        "/>
    <s v="Ea      "/>
    <s v="MISDFK"/>
    <s v="47-2935"/>
    <n v="1"/>
    <n v="1"/>
    <n v="0"/>
    <n v="0"/>
    <n v="0"/>
    <n v="1"/>
    <x v="2"/>
    <m/>
  </r>
  <r>
    <s v="9556702"/>
    <s v="Bra Surgical 34-36            "/>
    <s v="B &amp; C       "/>
    <s v="Ea      "/>
    <s v="DALEMP"/>
    <s v="702"/>
    <n v="1"/>
    <n v="3"/>
    <n v="1"/>
    <n v="0"/>
    <n v="0"/>
    <n v="0"/>
    <x v="8"/>
    <m/>
  </r>
  <r>
    <s v="1135963"/>
    <s v="Coffeemate Powder Creamer 22oz"/>
    <s v="Original    "/>
    <s v="Ea      "/>
    <s v="ODEPOT"/>
    <s v="123911"/>
    <n v="1"/>
    <n v="2"/>
    <n v="0"/>
    <n v="0"/>
    <n v="0"/>
    <n v="1"/>
    <x v="0"/>
    <m/>
  </r>
  <r>
    <s v="3680336"/>
    <s v="Coffee Barista Colombia Dark  "/>
    <s v="K-Cup       "/>
    <s v="24/Bx   "/>
    <s v="KEURIG"/>
    <s v="5000203540"/>
    <n v="1"/>
    <n v="1"/>
    <n v="0"/>
    <n v="1"/>
    <n v="0"/>
    <n v="0"/>
    <x v="6"/>
    <m/>
  </r>
  <r>
    <s v="5553040"/>
    <s v="Splint Scotchcast Conform Fbgl"/>
    <s v="3X35&quot;       "/>
    <s v="10/Ca   "/>
    <s v="3MMED"/>
    <s v="72335"/>
    <n v="1"/>
    <n v="2"/>
    <n v="0"/>
    <n v="1"/>
    <n v="0"/>
    <n v="0"/>
    <x v="8"/>
    <m/>
  </r>
  <r>
    <s v="9477270"/>
    <s v="Adson Tissue Forcep 1x2 3/4&quot;  "/>
    <s v="            "/>
    <s v="Ea      "/>
    <s v="MISDFK"/>
    <s v="50-3047"/>
    <n v="1"/>
    <n v="10"/>
    <n v="0"/>
    <n v="1"/>
    <n v="0"/>
    <n v="0"/>
    <x v="6"/>
    <m/>
  </r>
  <r>
    <s v="2480404"/>
    <s v="Sensorcaine Plain MDV N-R     "/>
    <s v="0.25%       "/>
    <s v="50mL/Vl "/>
    <s v="GIVREP"/>
    <s v="63323046557"/>
    <n v="1"/>
    <n v="22"/>
    <n v="1"/>
    <n v="0"/>
    <n v="0"/>
    <n v="0"/>
    <x v="1"/>
    <m/>
  </r>
  <r>
    <s v="1207845"/>
    <s v="Ultra 3-in-1 Earloop Mask     "/>
    <s v="Multi       "/>
    <s v="50/Bx   "/>
    <s v="VALUMX"/>
    <s v="5630E-PGO"/>
    <n v="1"/>
    <n v="2"/>
    <n v="0"/>
    <n v="1"/>
    <n v="0"/>
    <n v="0"/>
    <x v="4"/>
    <m/>
  </r>
  <r>
    <s v="1336875"/>
    <s v="Tip Elctrd Sharp Dermal Strl  "/>
    <s v="2.3mm       "/>
    <s v="50/Bx   "/>
    <s v="ABCO"/>
    <s v="A805"/>
    <n v="1"/>
    <n v="1"/>
    <n v="0"/>
    <n v="0"/>
    <n v="1"/>
    <n v="0"/>
    <x v="2"/>
    <m/>
  </r>
  <r>
    <s v="1153789"/>
    <s v="Tourniquet Multi-Colors LF    "/>
    <s v="4Rl/Pk      "/>
    <s v="1/Pk    "/>
    <s v="PHLEB"/>
    <s v="3044"/>
    <n v="1"/>
    <n v="1"/>
    <n v="0"/>
    <n v="0"/>
    <n v="0"/>
    <n v="1"/>
    <x v="2"/>
    <m/>
  </r>
  <r>
    <s v="1226505"/>
    <s v="Sign Employees Wash Hands ADA "/>
    <s v="6x9&quot;        "/>
    <s v="Ea      "/>
    <s v="ODEPOT"/>
    <s v="693307"/>
    <n v="1"/>
    <n v="12"/>
    <n v="0"/>
    <n v="0"/>
    <n v="0"/>
    <n v="1"/>
    <x v="0"/>
    <m/>
  </r>
  <r>
    <s v="1334638"/>
    <s v="Tampon Kotex w/Plastic Applica"/>
    <s v="Regular     "/>
    <s v="18/Pk   "/>
    <s v="KIMBER"/>
    <s v="43212"/>
    <n v="1"/>
    <n v="1"/>
    <n v="0"/>
    <n v="1"/>
    <n v="0"/>
    <n v="0"/>
    <x v="8"/>
    <m/>
  </r>
  <r>
    <s v="8190013"/>
    <s v="Kit Suture Removal Wire Form  "/>
    <s v="            "/>
    <s v="50/Ca   "/>
    <s v="MEDACT"/>
    <s v="56605"/>
    <n v="1"/>
    <n v="1"/>
    <n v="0"/>
    <n v="1"/>
    <n v="0"/>
    <n v="0"/>
    <x v="6"/>
    <m/>
  </r>
  <r>
    <s v="1182072"/>
    <s v="Lubricating Jelly Packet      "/>
    <s v="3g Sterile  "/>
    <s v="144/Bx  "/>
    <s v="HRPHAR"/>
    <s v="207"/>
    <n v="1"/>
    <n v="3"/>
    <n v="1"/>
    <n v="0"/>
    <n v="0"/>
    <n v="0"/>
    <x v="8"/>
    <m/>
  </r>
  <r>
    <s v="4868840"/>
    <s v="Gauze Sterile Plastic Tray    "/>
    <s v="4x4 12 Ply  "/>
    <s v="10/Pk   "/>
    <s v="DUKAL"/>
    <s v="412-10"/>
    <n v="1"/>
    <n v="128"/>
    <n v="0"/>
    <n v="1"/>
    <n v="0"/>
    <n v="0"/>
    <x v="8"/>
    <m/>
  </r>
  <r>
    <s v="1183469"/>
    <s v="Shield Face Optical Grade Disp"/>
    <s v="13x7&quot;       "/>
    <s v="100/Bx  "/>
    <s v="TIDI-E"/>
    <s v="2210-100"/>
    <n v="1"/>
    <n v="1"/>
    <n v="0"/>
    <n v="1"/>
    <n v="0"/>
    <n v="0"/>
    <x v="6"/>
    <m/>
  </r>
  <r>
    <s v="9901251"/>
    <s v="Bandage Cast Gypsona Plst Wh  "/>
    <s v="2&quot;X3Yds     "/>
    <s v="12/Bx   "/>
    <s v="SMINEP"/>
    <s v="30-7362"/>
    <n v="1"/>
    <n v="1"/>
    <n v="0"/>
    <n v="1"/>
    <n v="0"/>
    <n v="0"/>
    <x v="8"/>
    <m/>
  </r>
  <r>
    <s v="9027531"/>
    <s v="Tape Mgc Scth 3/4x1000        "/>
    <s v="            "/>
    <s v="10/Pk   "/>
    <s v="ODEPOT"/>
    <s v="489461"/>
    <n v="1"/>
    <n v="2"/>
    <n v="0"/>
    <n v="0"/>
    <n v="0"/>
    <n v="1"/>
    <x v="0"/>
    <m/>
  </r>
  <r>
    <s v="9901252"/>
    <s v="Eye Wash Station Double       "/>
    <s v="            "/>
    <s v="EA      "/>
    <s v="BEL-A"/>
    <s v="F248680000"/>
    <n v="1"/>
    <n v="1"/>
    <n v="0"/>
    <n v="1"/>
    <n v="0"/>
    <n v="0"/>
    <x v="6"/>
    <m/>
  </r>
  <r>
    <s v="2730073"/>
    <s v="Bulb Halogen 06300 20W 1.67A  "/>
    <s v="12 V 2 PIN  "/>
    <s v="Ea      "/>
    <s v="BULBTR"/>
    <s v="0000358"/>
    <n v="1"/>
    <n v="2"/>
    <n v="0"/>
    <n v="1"/>
    <n v="0"/>
    <n v="0"/>
    <x v="2"/>
    <m/>
  </r>
  <r>
    <s v="1145986"/>
    <s v="Shorts Exam Blue Disp         "/>
    <s v="2XL         "/>
    <s v="30/Ca   "/>
    <s v="MEDLIN"/>
    <s v="NON27209XXL"/>
    <n v="1"/>
    <n v="3"/>
    <n v="0"/>
    <n v="1"/>
    <n v="0"/>
    <n v="0"/>
    <x v="8"/>
    <m/>
  </r>
  <r>
    <s v="1329467"/>
    <s v="Pain Ease Med Stream Spray    "/>
    <s v="            "/>
    <s v="1oz/Cn  "/>
    <s v="GEBAUE"/>
    <s v="00386000804"/>
    <n v="1"/>
    <n v="3"/>
    <n v="1"/>
    <n v="0"/>
    <n v="0"/>
    <n v="0"/>
    <x v="8"/>
    <m/>
  </r>
  <r>
    <s v="5823025"/>
    <s v="Wheelchair 500Lb Desk Swing Ft"/>
    <s v="24Wx18D     "/>
    <s v="1/Ca    "/>
    <s v="ALLEG"/>
    <s v="CW0007CS"/>
    <n v="1"/>
    <n v="1"/>
    <n v="0"/>
    <n v="1"/>
    <n v="0"/>
    <n v="0"/>
    <x v="6"/>
    <m/>
  </r>
  <r>
    <s v="4995520"/>
    <s v="Blood Pressure Unit Thigh     "/>
    <s v="            "/>
    <s v="Ea      "/>
    <s v="MDSRCE"/>
    <s v="MS-BP500"/>
    <n v="1"/>
    <n v="4"/>
    <n v="0"/>
    <n v="1"/>
    <n v="0"/>
    <n v="0"/>
    <x v="8"/>
    <m/>
  </r>
  <r>
    <s v="3382915"/>
    <s v="Scrub Top Womens Zip Pocket   "/>
    <s v="Galaxy M    "/>
    <s v="Ea      "/>
    <s v="WHTSWN"/>
    <s v="2299-1031-M"/>
    <n v="1"/>
    <n v="1"/>
    <n v="0"/>
    <n v="0"/>
    <n v="0"/>
    <n v="1"/>
    <x v="2"/>
    <m/>
  </r>
  <r>
    <s v="2881755"/>
    <s v="SP Cntner Formalin 10%Buffered"/>
    <s v="60mL        "/>
    <s v="50/Ca   "/>
    <s v="ALLEG"/>
    <s v="C4320-60B"/>
    <n v="1"/>
    <n v="1"/>
    <n v="0"/>
    <n v="1"/>
    <n v="0"/>
    <n v="0"/>
    <x v="6"/>
    <m/>
  </r>
  <r>
    <s v="1136437"/>
    <s v="Swiffer Duster Refills        "/>
    <s v="            "/>
    <s v="10/Bx   "/>
    <s v="ODEPOT"/>
    <s v="641583"/>
    <n v="1"/>
    <n v="2"/>
    <n v="0"/>
    <n v="0"/>
    <n v="0"/>
    <n v="1"/>
    <x v="0"/>
    <m/>
  </r>
  <r>
    <s v="1085447"/>
    <s v="Cup Measuring Intake Plastic  "/>
    <s v="8oz         "/>
    <s v="500/Ca  "/>
    <s v="MEDGEN"/>
    <s v="02067"/>
    <n v="1"/>
    <n v="1"/>
    <n v="0"/>
    <n v="0"/>
    <n v="1"/>
    <n v="0"/>
    <x v="2"/>
    <m/>
  </r>
  <r>
    <s v="8510029"/>
    <s v="Normal Saline Ampules         "/>
    <s v="15mL        "/>
    <s v="24/Bx   "/>
    <s v="VYAIRE"/>
    <s v="5262"/>
    <n v="1"/>
    <n v="1"/>
    <n v="0"/>
    <n v="1"/>
    <n v="0"/>
    <n v="0"/>
    <x v="8"/>
    <m/>
  </r>
  <r>
    <s v="1179471"/>
    <s v="Provon Soap LTX Antibct Refill"/>
    <s v="1200mL      "/>
    <s v="2/Ca    "/>
    <s v="GOJO"/>
    <s v="1942-02"/>
    <n v="1"/>
    <n v="1"/>
    <n v="0"/>
    <n v="1"/>
    <n v="0"/>
    <n v="0"/>
    <x v="4"/>
    <m/>
  </r>
  <r>
    <s v="1178038"/>
    <s v="Coverall Shield Full Face 7mil"/>
    <s v="w/Cmft Band "/>
    <s v="100/Ca  "/>
    <s v="ALFA"/>
    <s v="2807"/>
    <n v="1"/>
    <n v="2"/>
    <n v="0"/>
    <n v="1"/>
    <n v="0"/>
    <n v="0"/>
    <x v="6"/>
    <m/>
  </r>
  <r>
    <s v="3680334"/>
    <s v="Coffee Cafe Escapes Mocha     "/>
    <s v="K-Cup       "/>
    <s v="24/Bx   "/>
    <s v="LAGASS"/>
    <s v="GMT6803"/>
    <n v="1"/>
    <n v="1"/>
    <n v="0"/>
    <n v="0"/>
    <n v="0"/>
    <n v="1"/>
    <x v="2"/>
    <m/>
  </r>
  <r>
    <s v="2480644"/>
    <s v="Lidocaine HCL Inj Non-Ret MDV "/>
    <s v="1%          "/>
    <s v="50mL/Vl "/>
    <s v="GIVREP"/>
    <s v="00409427602"/>
    <n v="1"/>
    <n v="5"/>
    <n v="0"/>
    <n v="1"/>
    <n v="0"/>
    <n v="0"/>
    <x v="1"/>
    <m/>
  </r>
  <r>
    <s v="1223729"/>
    <s v="Anoscope Bevl ANOSPEC Lght Clr"/>
    <s v="103mmx18mm  "/>
    <s v="80/Ca   "/>
    <s v="OBPMED"/>
    <s v="C060120"/>
    <n v="1"/>
    <n v="2"/>
    <n v="0"/>
    <n v="0"/>
    <n v="0"/>
    <n v="1"/>
    <x v="2"/>
    <m/>
  </r>
  <r>
    <s v="6130029"/>
    <s v="Arthritis Glove               "/>
    <s v="Small       "/>
    <s v="1/Pr    "/>
    <s v="BROWNM"/>
    <s v="A20170"/>
    <n v="1"/>
    <n v="1"/>
    <n v="0"/>
    <n v="0"/>
    <n v="0"/>
    <n v="1"/>
    <x v="2"/>
    <m/>
  </r>
  <r>
    <s v="9055167"/>
    <s v="Renuzit Super Odor Killer 7.5 "/>
    <s v="            "/>
    <s v="Ea      "/>
    <s v="ODEPOT"/>
    <s v="122666"/>
    <n v="1"/>
    <n v="2"/>
    <n v="0"/>
    <n v="0"/>
    <n v="0"/>
    <n v="1"/>
    <x v="0"/>
    <m/>
  </r>
  <r>
    <s v="1257078"/>
    <s v="Hydrogen Peroxide 3% 4oz      "/>
    <s v="4oz Bottle  "/>
    <s v="Ea      "/>
    <s v="ALLEG"/>
    <s v="AS-HPL4"/>
    <n v="1"/>
    <n v="60"/>
    <n v="0"/>
    <n v="1"/>
    <n v="0"/>
    <n v="0"/>
    <x v="8"/>
    <m/>
  </r>
  <r>
    <s v="2883064"/>
    <s v="Suctur Remov Kt W/Iris Scssr  "/>
    <s v="AdsonForcep "/>
    <s v="Ea      "/>
    <s v="CARDSP"/>
    <s v="06-7000"/>
    <n v="1"/>
    <n v="100"/>
    <n v="0"/>
    <n v="1"/>
    <n v="0"/>
    <n v="0"/>
    <x v="8"/>
    <m/>
  </r>
  <r>
    <s v="1066770"/>
    <s v="Basin Irrigation Plastic Blue "/>
    <s v="            "/>
    <s v="3/Pk    "/>
    <s v="BIONX"/>
    <s v="3700"/>
    <n v="1"/>
    <n v="3"/>
    <n v="0"/>
    <n v="1"/>
    <n v="0"/>
    <n v="0"/>
    <x v="8"/>
    <m/>
  </r>
  <r>
    <s v="9533156"/>
    <s v="Pessary Dish W/Suport         "/>
    <s v="60m Sz2     "/>
    <s v="Ea      "/>
    <s v="MILTEX"/>
    <s v="30-DSHS2"/>
    <n v="1"/>
    <n v="1"/>
    <n v="0"/>
    <n v="1"/>
    <n v="0"/>
    <n v="0"/>
    <x v="6"/>
    <m/>
  </r>
  <r>
    <s v="6909219"/>
    <s v="Betadine Swabsticks 1's       "/>
    <s v="10%         "/>
    <s v="200/Ca  "/>
    <s v="EMEHEA"/>
    <s v="BSWS1S"/>
    <n v="1"/>
    <n v="1"/>
    <n v="0"/>
    <n v="1"/>
    <n v="0"/>
    <n v="0"/>
    <x v="8"/>
    <m/>
  </r>
  <r>
    <s v="1261642"/>
    <s v="Pants Modern Yoga Jockey XL   "/>
    <s v="Black       "/>
    <s v="Ea      "/>
    <s v="WHTSWN"/>
    <s v="2358-15-XL"/>
    <n v="1"/>
    <n v="1"/>
    <n v="0"/>
    <n v="0"/>
    <n v="0"/>
    <n v="1"/>
    <x v="2"/>
    <m/>
  </r>
  <r>
    <s v="1168235"/>
    <s v="Monofilament Baseline Tactile "/>
    <s v="Hand        "/>
    <s v="5/St    "/>
    <s v="FABENT"/>
    <s v="12-1662"/>
    <n v="1"/>
    <n v="3"/>
    <n v="0"/>
    <n v="0"/>
    <n v="1"/>
    <n v="0"/>
    <x v="2"/>
    <m/>
  </r>
  <r>
    <s v="9007663"/>
    <s v="Syringe/Needle Combo Safety1cc"/>
    <s v="25gX1       "/>
    <s v="100/Bx  "/>
    <s v="SOLMIL"/>
    <s v="12510SN"/>
    <n v="1"/>
    <n v="1"/>
    <n v="0"/>
    <n v="1"/>
    <n v="0"/>
    <n v="0"/>
    <x v="8"/>
    <m/>
  </r>
  <r>
    <s v="3159137"/>
    <s v="Minor ER Laceration Tray      "/>
    <s v="            "/>
    <s v="12/Ca   "/>
    <s v="MISDFK"/>
    <s v="96-1715"/>
    <n v="1"/>
    <n v="1"/>
    <n v="0"/>
    <n v="0"/>
    <n v="1"/>
    <n v="0"/>
    <x v="2"/>
    <m/>
  </r>
  <r>
    <s v="4500037"/>
    <s v="Electrode Pepin Round         "/>
    <s v="2&quot;          "/>
    <s v="4/Pk    "/>
    <s v="ICOMED"/>
    <s v="WF2"/>
    <n v="1"/>
    <n v="7"/>
    <n v="0"/>
    <n v="1"/>
    <n v="0"/>
    <n v="0"/>
    <x v="6"/>
    <m/>
  </r>
  <r>
    <s v="1105167"/>
    <s v="Drape f/Video Camera Sterile  "/>
    <s v="5x96        "/>
    <s v="25/Ca   "/>
    <s v="MEDLIN"/>
    <s v="DYNJE4250"/>
    <n v="1"/>
    <n v="2"/>
    <n v="1"/>
    <n v="0"/>
    <n v="0"/>
    <n v="0"/>
    <x v="6"/>
    <m/>
  </r>
  <r>
    <s v="9920005"/>
    <s v="BD Veritor Clinical RSV Test  "/>
    <s v="Mod Complex "/>
    <s v="30/Bx   "/>
    <s v="B-DMIC"/>
    <s v="256042"/>
    <n v="1"/>
    <n v="1"/>
    <n v="1"/>
    <n v="0"/>
    <n v="0"/>
    <n v="0"/>
    <x v="6"/>
    <m/>
  </r>
  <r>
    <s v="1224616"/>
    <s v="Cable Patient ECG f/Multilink "/>
    <s v="3-Lead      "/>
    <s v="Ea      "/>
    <s v="SOMTEC"/>
    <s v="2017003-001"/>
    <n v="1"/>
    <n v="1"/>
    <n v="0"/>
    <n v="0"/>
    <n v="0"/>
    <n v="1"/>
    <x v="2"/>
    <m/>
  </r>
  <r>
    <s v="1746960"/>
    <s v="Scrub Pants Blue              "/>
    <s v="Large       "/>
    <s v="50/Ca   "/>
    <s v="MARS"/>
    <s v="1518L"/>
    <n v="1"/>
    <n v="1"/>
    <n v="0"/>
    <n v="0"/>
    <n v="1"/>
    <n v="0"/>
    <x v="2"/>
    <m/>
  </r>
  <r>
    <s v="2583354"/>
    <s v="Water for Inj Sterile         "/>
    <s v="1000mL      "/>
    <s v="Ea      "/>
    <s v="ABBHOS"/>
    <s v="0799009"/>
    <n v="1"/>
    <n v="5"/>
    <n v="0"/>
    <n v="1"/>
    <n v="0"/>
    <n v="0"/>
    <x v="8"/>
    <m/>
  </r>
  <r>
    <s v="1338963"/>
    <s v="Wipes Cleaning LLD 100/Can    "/>
    <s v="            "/>
    <s v="6Cn/Bx  "/>
    <s v="MARQ"/>
    <s v="E8350MQ"/>
    <n v="1"/>
    <n v="1"/>
    <n v="0"/>
    <n v="0"/>
    <n v="0"/>
    <n v="1"/>
    <x v="2"/>
    <m/>
  </r>
  <r>
    <s v="1319021"/>
    <s v="Attest AutoReader BI Steam    "/>
    <s v="Rapid       "/>
    <s v="Ea      "/>
    <s v="3MMED"/>
    <s v="390"/>
    <n v="1"/>
    <n v="1"/>
    <n v="0"/>
    <n v="0"/>
    <n v="0"/>
    <n v="1"/>
    <x v="2"/>
    <m/>
  </r>
  <r>
    <s v="9193575"/>
    <s v="Chart Digestive System Lamintd"/>
    <s v="20X26       "/>
    <s v="Ea      "/>
    <s v="ANATOM"/>
    <s v="9781587790065"/>
    <n v="1"/>
    <n v="7"/>
    <n v="0"/>
    <n v="1"/>
    <n v="0"/>
    <n v="0"/>
    <x v="6"/>
    <m/>
  </r>
  <r>
    <s v="1102679"/>
    <s v="BP Port Fitting 2-Tube Locking"/>
    <s v="            "/>
    <s v="10/Pk   "/>
    <s v="WELCH"/>
    <s v="2-MQ"/>
    <n v="1"/>
    <n v="1"/>
    <n v="0"/>
    <n v="1"/>
    <n v="0"/>
    <n v="0"/>
    <x v="6"/>
    <m/>
  </r>
  <r>
    <s v="1000269"/>
    <s v="Surflo Winged Infusion Set 12&quot;"/>
    <s v="19gx3/4&quot;    "/>
    <s v="50/Bx   "/>
    <s v="TERUMO"/>
    <s v="SV-19BLK"/>
    <n v="1"/>
    <n v="1"/>
    <n v="0"/>
    <n v="1"/>
    <n v="0"/>
    <n v="0"/>
    <x v="8"/>
    <m/>
  </r>
  <r>
    <s v="1061798"/>
    <s v="Jamar Hand Dynanometer        "/>
    <s v="            "/>
    <s v="Ea      "/>
    <s v="FABENT"/>
    <s v="12-0600"/>
    <n v="1"/>
    <n v="1"/>
    <n v="0"/>
    <n v="0"/>
    <n v="0"/>
    <n v="1"/>
    <x v="2"/>
    <m/>
  </r>
  <r>
    <s v="1080211"/>
    <s v="Nasal Septal Button 3cm       "/>
    <s v="Standard    "/>
    <s v="1/Bx    "/>
    <s v="MICRMD"/>
    <s v="SP-78100"/>
    <n v="1"/>
    <n v="1"/>
    <n v="0"/>
    <n v="0"/>
    <n v="0"/>
    <n v="1"/>
    <x v="2"/>
    <m/>
  </r>
  <r>
    <s v="1199860"/>
    <s v="Basket 12.25x8x4.5&quot; Plstc Stck"/>
    <s v="Medium      "/>
    <s v="Ea      "/>
    <s v="HEALOG"/>
    <s v="18325"/>
    <n v="1"/>
    <n v="30"/>
    <n v="0"/>
    <n v="1"/>
    <n v="0"/>
    <n v="0"/>
    <x v="8"/>
    <m/>
  </r>
  <r>
    <s v="6131125"/>
    <s v="Amies Gel Swab W/O Charcoal   "/>
    <s v="Doubles     "/>
    <s v="50/Bx   "/>
    <s v="B-DMIC"/>
    <s v="220117"/>
    <n v="1"/>
    <n v="1"/>
    <n v="0"/>
    <n v="1"/>
    <n v="0"/>
    <n v="0"/>
    <x v="8"/>
    <m/>
  </r>
  <r>
    <s v="1157049"/>
    <s v="Coban Lite Comp System        "/>
    <s v="2-Layer     "/>
    <s v="8Kt/Ca  "/>
    <s v="3MMED"/>
    <s v="2794N"/>
    <n v="1"/>
    <n v="8"/>
    <n v="0"/>
    <n v="1"/>
    <n v="0"/>
    <n v="0"/>
    <x v="8"/>
    <m/>
  </r>
  <r>
    <s v="6859248"/>
    <s v="NextStep PF Latex Exam Glove  "/>
    <s v="Small       "/>
    <s v="100/Bx  "/>
    <s v="ANSELL"/>
    <s v="3201"/>
    <n v="1"/>
    <n v="40"/>
    <n v="0"/>
    <n v="1"/>
    <n v="0"/>
    <n v="0"/>
    <x v="8"/>
    <m/>
  </r>
  <r>
    <s v="1168500"/>
    <s v="Tape Atropine 1-1/2x1/2&quot;      "/>
    <s v="Green       "/>
    <s v="500/Rl  "/>
    <s v="TIMED"/>
    <s v="AN-1"/>
    <n v="1"/>
    <n v="1"/>
    <n v="0"/>
    <n v="0"/>
    <n v="1"/>
    <n v="0"/>
    <x v="2"/>
    <m/>
  </r>
  <r>
    <s v="7772153"/>
    <s v="Cavilon Lotion                "/>
    <s v="16oz        "/>
    <s v="Ea      "/>
    <s v="3MMED"/>
    <s v="9205"/>
    <n v="1"/>
    <n v="1"/>
    <n v="1"/>
    <n v="0"/>
    <n v="0"/>
    <n v="0"/>
    <x v="8"/>
    <m/>
  </r>
  <r>
    <s v="3656433"/>
    <s v="Vaginal Dilator Set Small     "/>
    <s v="Silicone    "/>
    <s v="4/Set   "/>
    <s v="MISDFK"/>
    <s v="90-5260"/>
    <n v="1"/>
    <n v="2"/>
    <n v="0"/>
    <n v="0"/>
    <n v="1"/>
    <n v="0"/>
    <x v="2"/>
    <m/>
  </r>
  <r>
    <s v="5553146"/>
    <s v="Tape Deltalite Conf Fbgl Grn  "/>
    <s v="2&quot;X4Yds     "/>
    <s v="10/Bx   "/>
    <s v="SMINEP"/>
    <s v="5952"/>
    <n v="1"/>
    <n v="2"/>
    <n v="1"/>
    <n v="0"/>
    <n v="0"/>
    <n v="0"/>
    <x v="8"/>
    <m/>
  </r>
  <r>
    <s v="9533142"/>
    <s v="Pessary Cube W/O Drain        "/>
    <s v="37mm Sz3    "/>
    <s v="Ea      "/>
    <s v="MILTEX"/>
    <s v="30-CU3"/>
    <n v="1"/>
    <n v="1"/>
    <n v="0"/>
    <n v="0"/>
    <n v="0"/>
    <n v="1"/>
    <x v="2"/>
    <m/>
  </r>
  <r>
    <s v="1224917"/>
    <s v="Station Respiratory Flu Bowman"/>
    <s v="            "/>
    <s v="Ea      "/>
    <s v="BOWMED"/>
    <s v="RS001-0212"/>
    <n v="1"/>
    <n v="1"/>
    <n v="0"/>
    <n v="0"/>
    <n v="0"/>
    <n v="1"/>
    <x v="2"/>
    <m/>
  </r>
  <r>
    <s v="3785658"/>
    <s v="Nail Clipper Plier Type       "/>
    <s v="            "/>
    <s v="Ea      "/>
    <s v="CHANBY"/>
    <s v="CH 152"/>
    <n v="1"/>
    <n v="2"/>
    <n v="0"/>
    <n v="1"/>
    <n v="0"/>
    <n v="0"/>
    <x v="8"/>
    <m/>
  </r>
  <r>
    <s v="1147072"/>
    <s v="Stadiometer f/Height Rod      "/>
    <s v="Mobile      "/>
    <s v="Ea      "/>
    <s v="SECA"/>
    <s v="2171821009"/>
    <n v="1"/>
    <n v="1"/>
    <n v="0"/>
    <n v="0"/>
    <n v="0"/>
    <n v="1"/>
    <x v="2"/>
    <m/>
  </r>
  <r>
    <s v="7596482"/>
    <s v="Tip-It Instrument Guard Vented"/>
    <s v="Orange      "/>
    <s v="50/Pk   "/>
    <s v="MILTEX"/>
    <s v="3-2507V"/>
    <n v="1"/>
    <n v="2"/>
    <n v="0"/>
    <n v="0"/>
    <n v="0"/>
    <n v="1"/>
    <x v="2"/>
    <m/>
  </r>
  <r>
    <s v="1271320"/>
    <s v="Bandage Adhsv Strwbrry Shrtck "/>
    <s v="3/4&quot;x3&quot;     "/>
    <s v="100/Bx  "/>
    <s v="DUKAL"/>
    <s v="10851"/>
    <n v="1"/>
    <n v="1"/>
    <n v="0"/>
    <n v="1"/>
    <n v="0"/>
    <n v="0"/>
    <x v="8"/>
    <m/>
  </r>
  <r>
    <s v="9754610"/>
    <s v="Physician Scale EyeLevel Dig  "/>
    <s v="w/Height Rod"/>
    <s v="Ea      "/>
    <s v="PELSTA"/>
    <s v="597KL"/>
    <n v="1"/>
    <n v="1"/>
    <n v="0"/>
    <n v="1"/>
    <n v="0"/>
    <n v="0"/>
    <x v="6"/>
    <m/>
  </r>
  <r>
    <s v="1249956"/>
    <s v="Logger Data Vaccinew/Vl&amp;Dspnsr"/>
    <s v="            "/>
    <s v="Ea      "/>
    <s v="THERMC"/>
    <s v="BERFRIDGETAG2L"/>
    <n v="1"/>
    <n v="1"/>
    <n v="0"/>
    <n v="0"/>
    <n v="0"/>
    <n v="1"/>
    <x v="2"/>
    <m/>
  </r>
  <r>
    <s v="2776620"/>
    <s v="Support Knee Blk Neo          "/>
    <s v="large       "/>
    <s v="Ea      "/>
    <s v="DEROYA"/>
    <s v="NE7702-74"/>
    <n v="1"/>
    <n v="4"/>
    <n v="0"/>
    <n v="1"/>
    <n v="0"/>
    <n v="0"/>
    <x v="6"/>
    <m/>
  </r>
  <r>
    <s v="1206328"/>
    <s v="Exam Capes Blue TPT           "/>
    <s v="            "/>
    <s v="100/Ca  "/>
    <s v="TIDI-E"/>
    <s v="9810857"/>
    <n v="1"/>
    <n v="1"/>
    <n v="0"/>
    <n v="1"/>
    <n v="0"/>
    <n v="0"/>
    <x v="8"/>
    <m/>
  </r>
  <r>
    <s v="1336694"/>
    <s v="Airway LMA Gastro             "/>
    <s v="Size 4      "/>
    <s v="10/Bx   "/>
    <s v="RUSCH"/>
    <s v="1E5040"/>
    <n v="1"/>
    <n v="1"/>
    <n v="0"/>
    <n v="0"/>
    <n v="1"/>
    <n v="0"/>
    <x v="2"/>
    <m/>
  </r>
  <r>
    <s v="6922001"/>
    <s v="CRY-AC-3 Mini Cryogun         "/>
    <s v="10oz        "/>
    <s v="Ea      "/>
    <s v="BRYMIL"/>
    <s v="B-800"/>
    <n v="1"/>
    <n v="1"/>
    <n v="0"/>
    <n v="1"/>
    <n v="0"/>
    <n v="0"/>
    <x v="8"/>
    <m/>
  </r>
  <r>
    <s v="1208954"/>
    <s v="Finger Splint Curve 6&quot; Padded "/>
    <s v="Large       "/>
    <s v="12/Pk   "/>
    <s v="SMTNEP"/>
    <s v="79-71927"/>
    <n v="1"/>
    <n v="5"/>
    <n v="0"/>
    <n v="1"/>
    <n v="0"/>
    <n v="0"/>
    <x v="8"/>
    <m/>
  </r>
  <r>
    <s v="1103164"/>
    <s v="Cuff Reus Adult Small         "/>
    <s v="2-Tube      "/>
    <s v="Ea      "/>
    <s v="WELCH"/>
    <s v="REUSE-10-2BV"/>
    <n v="1"/>
    <n v="3"/>
    <n v="0"/>
    <n v="1"/>
    <n v="0"/>
    <n v="0"/>
    <x v="8"/>
    <m/>
  </r>
  <r>
    <s v="9870343"/>
    <s v="Syringes Luer Lok Disp Sterile"/>
    <s v="20cc        "/>
    <s v="48/Bx   "/>
    <s v="BD"/>
    <s v="302830"/>
    <n v="1"/>
    <n v="1"/>
    <n v="0"/>
    <n v="1"/>
    <n v="0"/>
    <n v="0"/>
    <x v="8"/>
    <m/>
  </r>
  <r>
    <s v="7144473"/>
    <s v="Tubigrip Med Arm Sm Ank       "/>
    <s v="C Beige     "/>
    <s v="1/Bx    "/>
    <s v="ABCO"/>
    <s v="1450"/>
    <n v="1"/>
    <n v="1"/>
    <n v="0"/>
    <n v="1"/>
    <n v="0"/>
    <n v="0"/>
    <x v="8"/>
    <m/>
  </r>
  <r>
    <s v="3680327"/>
    <s v="Coffee GMT Brkfst Blend Decaf "/>
    <s v="K-Cup       "/>
    <s v="24/Bx   "/>
    <s v="KEURIG"/>
    <s v="5000202669"/>
    <n v="1"/>
    <n v="1"/>
    <n v="0"/>
    <n v="1"/>
    <n v="0"/>
    <n v="0"/>
    <x v="6"/>
    <m/>
  </r>
  <r>
    <s v="1247831"/>
    <s v="Clip Nose f/Orbit Spirometer  "/>
    <s v="            "/>
    <s v="50/Bg   "/>
    <s v="QRSDIA"/>
    <s v="724050-00"/>
    <n v="1"/>
    <n v="4"/>
    <n v="0"/>
    <n v="0"/>
    <n v="0"/>
    <n v="1"/>
    <x v="2"/>
    <m/>
  </r>
  <r>
    <s v="1263970"/>
    <s v="Toner Cartridge Brother TN850 "/>
    <s v="Black       "/>
    <s v="Ea      "/>
    <s v="ODEPOT"/>
    <s v="275534"/>
    <n v="1"/>
    <n v="1"/>
    <n v="0"/>
    <n v="0"/>
    <n v="0"/>
    <n v="1"/>
    <x v="0"/>
    <m/>
  </r>
  <r>
    <s v="5557571"/>
    <s v="Tape Deltalite Conf Fbgl Blk  "/>
    <s v="4&quot;X4Yds     "/>
    <s v="10/Bx   "/>
    <s v="SMINEP"/>
    <s v="6064"/>
    <n v="1"/>
    <n v="2"/>
    <n v="0"/>
    <n v="1"/>
    <n v="0"/>
    <n v="0"/>
    <x v="6"/>
    <m/>
  </r>
  <r>
    <s v="1311453"/>
    <s v="Locker Storage Single Tier    "/>
    <s v="Gray        "/>
    <s v="Ea      "/>
    <s v="SAFCO"/>
    <s v="5522GR"/>
    <n v="1"/>
    <n v="2"/>
    <n v="0"/>
    <n v="0"/>
    <n v="0"/>
    <n v="1"/>
    <x v="2"/>
    <m/>
  </r>
  <r>
    <s v="1148327"/>
    <s v="Step Stool High Rigid 9&quot;      "/>
    <s v="            "/>
    <s v="Ea      "/>
    <s v="LAKES"/>
    <s v="4908"/>
    <n v="1"/>
    <n v="1"/>
    <n v="0"/>
    <n v="0"/>
    <n v="1"/>
    <n v="0"/>
    <x v="2"/>
    <m/>
  </r>
  <r>
    <s v="6780341"/>
    <s v="Drape Sheet 2-Ply White       "/>
    <s v="40x60       "/>
    <s v="100/Ca  "/>
    <s v="MEDLIN"/>
    <s v="NON24339A"/>
    <n v="1"/>
    <n v="4"/>
    <n v="0"/>
    <n v="1"/>
    <n v="0"/>
    <n v="0"/>
    <x v="8"/>
    <m/>
  </r>
  <r>
    <s v="1186761"/>
    <s v="SilverMed Hydrogel Antimicro  "/>
    <s v=".5oz Tube   "/>
    <s v="12/Ca   "/>
    <s v="MPMMED"/>
    <s v="ABSM1404"/>
    <n v="1"/>
    <n v="1"/>
    <n v="0"/>
    <n v="0"/>
    <n v="0"/>
    <n v="1"/>
    <x v="2"/>
    <m/>
  </r>
  <r>
    <s v="1197352"/>
    <s v="Progard S2 Pack Preatreatment "/>
    <s v="            "/>
    <s v="Ea      "/>
    <s v="MILLI"/>
    <s v="PR0G0T0S2"/>
    <n v="1"/>
    <n v="3"/>
    <n v="0"/>
    <n v="0"/>
    <n v="0"/>
    <n v="1"/>
    <x v="2"/>
    <m/>
  </r>
  <r>
    <s v="9238209"/>
    <s v="GBG AloeGel Instant Hand Sanit"/>
    <s v="18OZ        "/>
    <s v="EA      "/>
    <s v="HELINK"/>
    <s v="7776"/>
    <n v="1"/>
    <n v="1"/>
    <n v="1"/>
    <n v="0"/>
    <n v="0"/>
    <n v="0"/>
    <x v="8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8"/>
    <m/>
  </r>
  <r>
    <s v="5200011"/>
    <s v="Suction Tubing Sterile Connect"/>
    <s v="3/16x10     "/>
    <s v="Ea      "/>
    <s v="CONMD"/>
    <s v="0036770"/>
    <n v="1"/>
    <n v="12"/>
    <n v="0"/>
    <n v="1"/>
    <n v="0"/>
    <n v="0"/>
    <x v="6"/>
    <m/>
  </r>
  <r>
    <s v="1185665"/>
    <s v="Stadiometer/Height Rod        "/>
    <s v="Wall Mount  "/>
    <s v="Ea      "/>
    <s v="DORSCA"/>
    <s v="DS1100"/>
    <n v="1"/>
    <n v="1"/>
    <n v="0"/>
    <n v="1"/>
    <n v="0"/>
    <n v="0"/>
    <x v="6"/>
    <m/>
  </r>
  <r>
    <s v="1178848"/>
    <s v="Cover Dust f/Eye Wash 109421  "/>
    <s v="Replacement "/>
    <s v="Ea      "/>
    <s v="GRAING"/>
    <s v="1FBE8"/>
    <n v="1"/>
    <n v="2"/>
    <n v="0"/>
    <n v="0"/>
    <n v="1"/>
    <n v="0"/>
    <x v="2"/>
    <m/>
  </r>
  <r>
    <s v="9033736"/>
    <s v="Label Ij Ship Wht 250ct       "/>
    <s v="            "/>
    <s v="250/Bx  "/>
    <s v="ODEPOT"/>
    <s v="983932"/>
    <n v="1"/>
    <n v="1"/>
    <n v="0"/>
    <n v="0"/>
    <n v="0"/>
    <n v="1"/>
    <x v="0"/>
    <m/>
  </r>
  <r>
    <s v="1335544"/>
    <s v="Catheter Spray 2.2mm          "/>
    <s v="220cm       "/>
    <s v="20/Bx   "/>
    <s v="MICRTK"/>
    <s v="SC62241"/>
    <n v="1"/>
    <n v="1"/>
    <n v="0"/>
    <n v="1"/>
    <n v="0"/>
    <n v="0"/>
    <x v="6"/>
    <m/>
  </r>
  <r>
    <s v="9007649"/>
    <s v="Needle Disposable Safety      "/>
    <s v="18gX1 1/2   "/>
    <s v="100/Bx  "/>
    <s v="SOLMIL"/>
    <s v="SN1815"/>
    <n v="1"/>
    <n v="1"/>
    <n v="1"/>
    <n v="0"/>
    <n v="0"/>
    <n v="0"/>
    <x v="8"/>
    <m/>
  </r>
  <r>
    <s v="5825025"/>
    <s v="Towel Polylined Absorbent     "/>
    <s v="            "/>
    <s v="50/Bx   "/>
    <s v="ALLEG"/>
    <s v="3520CE"/>
    <n v="1"/>
    <n v="2"/>
    <n v="0"/>
    <n v="1"/>
    <n v="0"/>
    <n v="0"/>
    <x v="8"/>
    <m/>
  </r>
  <r>
    <s v="1131533"/>
    <s v="Wite-Out Correction Tape      "/>
    <s v="            "/>
    <s v="Ea      "/>
    <s v="ODEPOT"/>
    <s v="523193"/>
    <n v="1"/>
    <n v="2"/>
    <n v="0"/>
    <n v="0"/>
    <n v="0"/>
    <n v="1"/>
    <x v="0"/>
    <m/>
  </r>
  <r>
    <s v="1210391"/>
    <s v="Handle Flat Stock f/Myring Bld"/>
    <s v="SS          "/>
    <s v="Ea      "/>
    <s v="MICRMD"/>
    <s v="BL-2024"/>
    <n v="1"/>
    <n v="4"/>
    <n v="0"/>
    <n v="0"/>
    <n v="0"/>
    <n v="1"/>
    <x v="2"/>
    <m/>
  </r>
  <r>
    <s v="9061678"/>
    <s v="Lysol Disin Wipes Dual Actn   "/>
    <s v="            "/>
    <s v="Ea      "/>
    <s v="ODEPOT"/>
    <s v="565074"/>
    <n v="1"/>
    <n v="2"/>
    <n v="0"/>
    <n v="0"/>
    <n v="0"/>
    <n v="1"/>
    <x v="0"/>
    <m/>
  </r>
  <r>
    <s v="7950055"/>
    <s v="Clinitek Status + Analyzer    "/>
    <s v="            "/>
    <s v="Ea      "/>
    <s v="AMES"/>
    <s v="1780"/>
    <n v="1"/>
    <n v="1"/>
    <n v="0"/>
    <n v="0"/>
    <n v="0"/>
    <n v="1"/>
    <x v="2"/>
    <m/>
  </r>
  <r>
    <s v="8227649"/>
    <s v="Theraputty Blue Heavy         "/>
    <s v="5LB         "/>
    <s v="EA      "/>
    <s v="FABENT"/>
    <s v="10-0926"/>
    <n v="1"/>
    <n v="1"/>
    <n v="0"/>
    <n v="0"/>
    <n v="1"/>
    <n v="0"/>
    <x v="2"/>
    <m/>
  </r>
  <r>
    <s v="6354199"/>
    <s v="Weight Cuff                   "/>
    <s v="1.5lb       "/>
    <s v="Ea      "/>
    <s v="FABENT"/>
    <s v="10-0204"/>
    <n v="1"/>
    <n v="2"/>
    <n v="0"/>
    <n v="0"/>
    <n v="1"/>
    <n v="0"/>
    <x v="2"/>
    <m/>
  </r>
  <r>
    <s v="1315284"/>
    <s v="Bupivacaine SDV Inj 30mL PF   "/>
    <s v="0.25%       "/>
    <s v="25/Bx   "/>
    <s v="AURPHA"/>
    <s v="55150016830"/>
    <n v="1"/>
    <n v="2"/>
    <n v="1"/>
    <n v="0"/>
    <n v="0"/>
    <n v="0"/>
    <x v="6"/>
    <m/>
  </r>
  <r>
    <s v="8409168"/>
    <s v="Vaseline Petrlm Gauze Sterile "/>
    <s v="3&quot;x9&quot;       "/>
    <s v="72/Ca   "/>
    <s v="CARDKN"/>
    <s v="8884423600"/>
    <n v="1"/>
    <n v="1"/>
    <n v="0"/>
    <n v="1"/>
    <n v="0"/>
    <n v="0"/>
    <x v="6"/>
    <m/>
  </r>
  <r>
    <s v="1259676"/>
    <s v="Scale Pediatric w/ Baby Seat  "/>
    <s v="10&quot; Bracket "/>
    <s v="Ea      "/>
    <s v="DORSCA"/>
    <s v="DS4200-10"/>
    <n v="1"/>
    <n v="1"/>
    <n v="0"/>
    <n v="0"/>
    <n v="0"/>
    <n v="1"/>
    <x v="4"/>
    <m/>
  </r>
  <r>
    <s v="1297100"/>
    <s v="Separator Toe Visco-Gel       "/>
    <s v="XL          "/>
    <s v="2/Pk    "/>
    <s v="PODPRO"/>
    <s v="P31-XL"/>
    <n v="1"/>
    <n v="1"/>
    <n v="0"/>
    <n v="0"/>
    <n v="1"/>
    <n v="0"/>
    <x v="2"/>
    <m/>
  </r>
  <r>
    <s v="1336329"/>
    <s v="Norepinephrine Bit Inj SDV 4mL"/>
    <s v="1mg/mL      "/>
    <s v="10/Bx   "/>
    <s v="BIONIC"/>
    <s v="67457085204"/>
    <n v="1"/>
    <n v="1"/>
    <n v="0"/>
    <n v="1"/>
    <n v="0"/>
    <n v="0"/>
    <x v="6"/>
    <m/>
  </r>
  <r>
    <s v="1322346"/>
    <s v="273 Basic Stool w/ Back       "/>
    <s v="Linen       "/>
    <s v="Ea      "/>
    <s v="MIDMAK"/>
    <s v="273-001-856"/>
    <n v="1"/>
    <n v="2"/>
    <n v="0"/>
    <n v="0"/>
    <n v="0"/>
    <n v="1"/>
    <x v="2"/>
    <m/>
  </r>
  <r>
    <s v="1044293"/>
    <s v="Conforming Stretch Gauze Ster "/>
    <s v="6&quot;          "/>
    <s v="6/Bx    "/>
    <s v="DUKALD"/>
    <s v="1044293"/>
    <n v="1"/>
    <n v="2"/>
    <n v="0"/>
    <n v="1"/>
    <n v="0"/>
    <n v="0"/>
    <x v="8"/>
    <m/>
  </r>
  <r>
    <s v="7551861"/>
    <s v="Forceps Hartmen Mosquito Strgt"/>
    <s v="3.5&quot;        "/>
    <s v="Ea      "/>
    <s v="BRSURG"/>
    <s v="BR12-21010"/>
    <n v="1"/>
    <n v="2"/>
    <n v="0"/>
    <n v="0"/>
    <n v="1"/>
    <n v="0"/>
    <x v="2"/>
    <m/>
  </r>
  <r>
    <s v="1333739"/>
    <s v="Straw Urine Transfer          "/>
    <s v="            "/>
    <s v="50/Bg   "/>
    <s v="SARST"/>
    <s v="11.1240"/>
    <n v="1"/>
    <n v="5"/>
    <n v="0"/>
    <n v="0"/>
    <n v="1"/>
    <n v="0"/>
    <x v="6"/>
    <m/>
  </r>
  <r>
    <s v="9533157"/>
    <s v="Pessary Dish W/Suport         "/>
    <s v="65m Sz3     "/>
    <s v="Ea      "/>
    <s v="MILTEX"/>
    <s v="30-DSHS3"/>
    <n v="1"/>
    <n v="1"/>
    <n v="0"/>
    <n v="1"/>
    <n v="0"/>
    <n v="0"/>
    <x v="6"/>
    <m/>
  </r>
  <r>
    <s v="3372697"/>
    <s v="Wipes Skin Prep No-sting      "/>
    <s v="            "/>
    <s v="20X50/Ca"/>
    <s v="ABCO"/>
    <s v="59420600"/>
    <n v="1"/>
    <n v="1"/>
    <n v="0"/>
    <n v="0"/>
    <n v="1"/>
    <n v="0"/>
    <x v="2"/>
    <m/>
  </r>
  <r>
    <s v="8524148"/>
    <s v="Caster w/Lock                 "/>
    <s v="            "/>
    <s v="Ea      "/>
    <s v="MIDMAK"/>
    <s v="016-0675-01"/>
    <n v="1"/>
    <n v="40"/>
    <n v="0"/>
    <n v="0"/>
    <n v="0"/>
    <n v="1"/>
    <x v="2"/>
    <m/>
  </r>
  <r>
    <s v="3210077"/>
    <s v="Imodium Multi-Symptom Caplets "/>
    <s v="2mg/125mg   "/>
    <s v="12/Bx   "/>
    <s v="WARNLB"/>
    <s v="302121200"/>
    <n v="1"/>
    <n v="1"/>
    <n v="0"/>
    <n v="1"/>
    <n v="0"/>
    <n v="0"/>
    <x v="8"/>
    <m/>
  </r>
  <r>
    <s v="1223448"/>
    <s v="Dressing Aquacel Ag Foam      "/>
    <s v="3x3&quot;        "/>
    <s v="10/Bx   "/>
    <s v="BRISTL"/>
    <s v="420805"/>
    <n v="1"/>
    <n v="6"/>
    <n v="1"/>
    <n v="0"/>
    <n v="0"/>
    <n v="0"/>
    <x v="6"/>
    <m/>
  </r>
  <r>
    <s v="1269917"/>
    <s v="Pinch Gauge Hydraulic 5x2.5x1 "/>
    <s v="50lb        "/>
    <s v="Ea      "/>
    <s v="FABENT"/>
    <s v="12-0226"/>
    <n v="1"/>
    <n v="1"/>
    <n v="0"/>
    <n v="0"/>
    <n v="0"/>
    <n v="1"/>
    <x v="2"/>
    <m/>
  </r>
  <r>
    <s v="8902315"/>
    <s v="Curity Gauze Sponge N/S       "/>
    <s v="2&quot;x2&quot; 12ply "/>
    <s v="200/Pk  "/>
    <s v="CARDKN"/>
    <s v="2252"/>
    <n v="1"/>
    <n v="6"/>
    <n v="1"/>
    <n v="0"/>
    <n v="0"/>
    <n v="0"/>
    <x v="8"/>
    <m/>
  </r>
  <r>
    <s v="1263765"/>
    <s v="Propofol Inj Emulsion SDV 20mL"/>
    <s v="10mg/mL     "/>
    <s v="25/Bx   "/>
    <s v="TEVA"/>
    <s v="00591213695"/>
    <n v="1"/>
    <n v="4"/>
    <n v="0"/>
    <n v="1"/>
    <n v="0"/>
    <n v="0"/>
    <x v="8"/>
    <m/>
  </r>
  <r>
    <s v="3392029"/>
    <s v="Jacket Scrub Warm-Up 3XL      "/>
    <s v="Cobalt Blue "/>
    <s v="Ea      "/>
    <s v="FASHIO"/>
    <s v="7675-XXXL"/>
    <n v="1"/>
    <n v="2"/>
    <n v="0"/>
    <n v="0"/>
    <n v="0"/>
    <n v="1"/>
    <x v="2"/>
    <m/>
  </r>
  <r>
    <s v="2880957"/>
    <s v="Forcep Sponge 9-1/2&quot; Plastic  "/>
    <s v="            "/>
    <s v="50/Ca   "/>
    <s v="ALLEG"/>
    <s v="NI16-1037"/>
    <n v="1"/>
    <n v="1"/>
    <n v="0"/>
    <n v="0"/>
    <n v="1"/>
    <n v="0"/>
    <x v="2"/>
    <m/>
  </r>
  <r>
    <s v="9870456"/>
    <s v="Needle 27gx1-1/2&quot; Prcsgld Gray"/>
    <s v="Hypodermic  "/>
    <s v="100/Bx  "/>
    <s v="BD"/>
    <s v="301629"/>
    <n v="1"/>
    <n v="1"/>
    <n v="1"/>
    <n v="0"/>
    <n v="0"/>
    <n v="0"/>
    <x v="8"/>
    <m/>
  </r>
  <r>
    <s v="5551853"/>
    <s v="Cidex Instrument Soak Tray    "/>
    <s v="            "/>
    <s v="Ea      "/>
    <s v="J&amp;JAS"/>
    <s v="82010"/>
    <n v="1"/>
    <n v="2"/>
    <n v="1"/>
    <n v="0"/>
    <n v="0"/>
    <n v="0"/>
    <x v="8"/>
    <m/>
  </r>
  <r>
    <s v="1276719"/>
    <s v="Shelf f/ Lab/ Pharma Fridge   "/>
    <s v="Ajustable   "/>
    <s v="Ea      "/>
    <s v="AMBISU"/>
    <s v="ABT-FS-G/S26"/>
    <n v="1"/>
    <n v="2"/>
    <n v="0"/>
    <n v="0"/>
    <n v="0"/>
    <n v="1"/>
    <x v="2"/>
    <m/>
  </r>
  <r>
    <s v="1290909"/>
    <s v="Aquaphor Ointment Body Spray  "/>
    <s v="            "/>
    <s v="3.7oz/Cn"/>
    <s v="BEIFUT"/>
    <s v="88968"/>
    <n v="1"/>
    <n v="2"/>
    <n v="0"/>
    <n v="1"/>
    <n v="0"/>
    <n v="0"/>
    <x v="6"/>
    <m/>
  </r>
  <r>
    <s v="1021185"/>
    <s v="Surgeons Skin Secret          "/>
    <s v="4oz         "/>
    <s v="Ea      "/>
    <s v="JAMARK"/>
    <s v="61501010404"/>
    <n v="1"/>
    <n v="1"/>
    <n v="0"/>
    <n v="1"/>
    <n v="0"/>
    <n v="0"/>
    <x v="6"/>
    <m/>
  </r>
  <r>
    <s v="5665595"/>
    <s v="Durashock Aneroid Family Pract"/>
    <s v="Kit         "/>
    <s v="Ea      "/>
    <s v="WELCH"/>
    <s v="DS58-MC"/>
    <n v="1"/>
    <n v="1"/>
    <n v="0"/>
    <n v="1"/>
    <n v="0"/>
    <n v="0"/>
    <x v="8"/>
    <m/>
  </r>
  <r>
    <s v="9870497"/>
    <s v="Refrigerant PolarPack Brick   "/>
    <s v="15oz        "/>
    <s v="36/Ca   "/>
    <s v="SONPRO"/>
    <s v="FPP15"/>
    <n v="1"/>
    <n v="1"/>
    <n v="0"/>
    <n v="0"/>
    <n v="1"/>
    <n v="0"/>
    <x v="2"/>
    <m/>
  </r>
  <r>
    <s v="8772787"/>
    <s v="Touhy Needle Epidural         "/>
    <s v="20Gx6&quot;      "/>
    <s v="25/Bx   "/>
    <s v="MYCMED"/>
    <s v="TU20G601"/>
    <n v="1"/>
    <n v="2"/>
    <n v="0"/>
    <n v="1"/>
    <n v="0"/>
    <n v="0"/>
    <x v="8"/>
    <m/>
  </r>
  <r>
    <s v="7388387"/>
    <s v="Medicine Cup S/S              "/>
    <s v="2oz         "/>
    <s v="Ea      "/>
    <s v="MEDGEN"/>
    <s v="84920"/>
    <n v="1"/>
    <n v="4"/>
    <n v="1"/>
    <n v="0"/>
    <n v="0"/>
    <n v="0"/>
    <x v="8"/>
    <m/>
  </r>
  <r>
    <s v="4992643"/>
    <s v="Propaq 3 Lead Cable           "/>
    <s v="            "/>
    <s v="Ea      "/>
    <s v="WELCH"/>
    <s v="008-0315-00"/>
    <n v="1"/>
    <n v="1"/>
    <n v="1"/>
    <n v="0"/>
    <n v="0"/>
    <n v="0"/>
    <x v="6"/>
    <m/>
  </r>
  <r>
    <s v="2771146"/>
    <s v="Forcep Tissue 1 X 2 teeth     "/>
    <s v="5-1/2&quot; Econ "/>
    <s v="12/Pk   "/>
    <s v="MILTEX"/>
    <s v="EG6-44"/>
    <n v="1"/>
    <n v="1"/>
    <n v="0"/>
    <n v="1"/>
    <n v="0"/>
    <n v="0"/>
    <x v="6"/>
    <m/>
  </r>
  <r>
    <s v="2843568"/>
    <s v="Stand Instrument 5 Wheels     "/>
    <s v="Ss 31-50&quot;   "/>
    <s v="Ea      "/>
    <s v="CLINT"/>
    <s v="M-20"/>
    <n v="1"/>
    <n v="3"/>
    <n v="0"/>
    <n v="0"/>
    <n v="0"/>
    <n v="1"/>
    <x v="2"/>
    <m/>
  </r>
  <r>
    <s v="1084777"/>
    <s v="Endo-Caddy Sterilizer Single  "/>
    <s v="Rigid Scope "/>
    <s v="Ea      "/>
    <s v="BRSURG"/>
    <s v="BR82-11010"/>
    <n v="1"/>
    <n v="4"/>
    <n v="0"/>
    <n v="0"/>
    <n v="0"/>
    <n v="1"/>
    <x v="2"/>
    <m/>
  </r>
  <r>
    <s v="1207139"/>
    <s v="Oxygen Mask Non-Rebreath      "/>
    <s v="Pediatric   "/>
    <s v="Ea      "/>
    <s v="RUSCH"/>
    <s v="1058"/>
    <n v="1"/>
    <n v="20"/>
    <n v="0"/>
    <n v="1"/>
    <n v="0"/>
    <n v="0"/>
    <x v="8"/>
    <m/>
  </r>
  <r>
    <s v="1316506"/>
    <s v="Glove Therapeutic Full Finger "/>
    <s v="Medium      "/>
    <s v="1/Pr    "/>
    <s v="NORCST"/>
    <s v="NC53023-2"/>
    <n v="1"/>
    <n v="8"/>
    <n v="0"/>
    <n v="0"/>
    <n v="0"/>
    <n v="1"/>
    <x v="2"/>
    <m/>
  </r>
  <r>
    <s v="7630030"/>
    <s v="Hand Sanitizer Moist Gel      "/>
    <s v="540ml       "/>
    <s v="Ea      "/>
    <s v="HUNMED"/>
    <s v="6073540"/>
    <n v="1"/>
    <n v="25"/>
    <n v="1"/>
    <n v="0"/>
    <n v="0"/>
    <n v="0"/>
    <x v="6"/>
    <m/>
  </r>
  <r>
    <s v="1273750"/>
    <s v="Band Loops Thera-Band Ltx 12&quot; "/>
    <s v="X-Heavy Blue"/>
    <s v="Ea      "/>
    <s v="FABENT"/>
    <s v="10-1944"/>
    <n v="1"/>
    <n v="10"/>
    <n v="0"/>
    <n v="0"/>
    <n v="1"/>
    <n v="0"/>
    <x v="2"/>
    <m/>
  </r>
  <r>
    <s v="1110107"/>
    <s v="Tray Laceration               "/>
    <s v="            "/>
    <s v="16/Ca   "/>
    <s v="MEDLIN"/>
    <s v="DYNJ03145"/>
    <n v="1"/>
    <n v="1"/>
    <n v="0"/>
    <n v="1"/>
    <n v="0"/>
    <n v="0"/>
    <x v="6"/>
    <m/>
  </r>
  <r>
    <s v="1085324"/>
    <s v="Clorox Disinfect Wipes        "/>
    <s v="Fresh Scent "/>
    <s v="Ea      "/>
    <s v="ODEPOT"/>
    <s v="821808"/>
    <n v="1"/>
    <n v="2"/>
    <n v="0"/>
    <n v="0"/>
    <n v="0"/>
    <n v="1"/>
    <x v="0"/>
    <m/>
  </r>
  <r>
    <s v="1144250"/>
    <s v="Punctum Silicone Plugs        "/>
    <s v="0.7mm       "/>
    <s v="6/Bx    "/>
    <s v="OASIM"/>
    <s v="6613-D"/>
    <n v="1"/>
    <n v="1"/>
    <n v="0"/>
    <n v="0"/>
    <n v="1"/>
    <n v="0"/>
    <x v="2"/>
    <m/>
  </r>
  <r>
    <s v="5203424"/>
    <s v="Electrode Resting Tab Style   "/>
    <s v="            "/>
    <s v="100/Pk  "/>
    <s v="CONMD"/>
    <s v="1915-100"/>
    <n v="1"/>
    <n v="10"/>
    <n v="0"/>
    <n v="1"/>
    <n v="0"/>
    <n v="0"/>
    <x v="8"/>
    <m/>
  </r>
  <r>
    <s v="1117457"/>
    <s v="Needle Holder Mayo Hegar      "/>
    <s v="7&quot;          "/>
    <s v="Ea      "/>
    <s v="MILTEX"/>
    <s v="MH8-46"/>
    <n v="1"/>
    <n v="2"/>
    <n v="0"/>
    <n v="0"/>
    <n v="0"/>
    <n v="1"/>
    <x v="2"/>
    <m/>
  </r>
  <r>
    <s v="1064640"/>
    <s v="Huber Safety Needle/Wing      "/>
    <s v="20Gx3/4&quot;    "/>
    <s v="12/Ca   "/>
    <s v="ADVMED"/>
    <s v="MSY2034"/>
    <n v="1"/>
    <n v="8"/>
    <n v="0"/>
    <n v="1"/>
    <n v="0"/>
    <n v="0"/>
    <x v="8"/>
    <m/>
  </r>
  <r>
    <s v="4997927"/>
    <s v="Diagnostix Aneroid Sphyg Navy "/>
    <s v="Adult       "/>
    <s v="Ea      "/>
    <s v="AMDIAG"/>
    <s v="700-11AN"/>
    <n v="1"/>
    <n v="8"/>
    <n v="0"/>
    <n v="1"/>
    <n v="0"/>
    <n v="0"/>
    <x v="8"/>
    <m/>
  </r>
  <r>
    <s v="2480237"/>
    <s v="Lidocaine w/EPI Inj MDV N-R   "/>
    <s v="2%          "/>
    <s v="20mL/Vl "/>
    <s v="GIVREP"/>
    <s v="00409318201"/>
    <n v="1"/>
    <n v="5"/>
    <n v="1"/>
    <n v="0"/>
    <n v="0"/>
    <n v="0"/>
    <x v="1"/>
    <m/>
  </r>
  <r>
    <s v="4086762"/>
    <s v="Ted Stocking Thigh Hi Ltx     "/>
    <s v="High Med    "/>
    <s v="6Pr/Cr  "/>
    <s v="CARDKN"/>
    <s v="3416LF-"/>
    <n v="1"/>
    <n v="1"/>
    <n v="0"/>
    <n v="1"/>
    <n v="0"/>
    <n v="0"/>
    <x v="6"/>
    <m/>
  </r>
  <r>
    <s v="1173992"/>
    <s v="Extension Set MaxPlus Ndls    "/>
    <s v="8.5&quot;        "/>
    <s v="50/Ca   "/>
    <s v="BD"/>
    <s v="MP5301-C"/>
    <n v="1"/>
    <n v="1"/>
    <n v="0"/>
    <n v="1"/>
    <n v="0"/>
    <n v="0"/>
    <x v="8"/>
    <m/>
  </r>
  <r>
    <s v="1140483"/>
    <s v="Basics Green Certif Liqui Soap"/>
    <s v="16-oz       "/>
    <s v="12/Ca   "/>
    <s v="OPTINT"/>
    <s v="1700006044"/>
    <n v="1"/>
    <n v="10"/>
    <n v="0"/>
    <n v="1"/>
    <n v="0"/>
    <n v="0"/>
    <x v="8"/>
    <m/>
  </r>
  <r>
    <s v="1335343"/>
    <s v="Ferrous Sulfate Oral Elixir   "/>
    <s v="220mg/5mL   "/>
    <s v="16oz/Bt "/>
    <s v="GERIP"/>
    <s v="Q701-16-GCP"/>
    <n v="1"/>
    <n v="4"/>
    <n v="0"/>
    <n v="1"/>
    <n v="0"/>
    <n v="0"/>
    <x v="6"/>
    <m/>
  </r>
  <r>
    <s v="1778834"/>
    <s v="Container Step-on 12 Gal      "/>
    <s v="Beige       "/>
    <s v="EA      "/>
    <s v="RUBBMD"/>
    <s v="FG614400BEIG"/>
    <n v="1"/>
    <n v="20"/>
    <n v="0"/>
    <n v="0"/>
    <n v="1"/>
    <n v="0"/>
    <x v="6"/>
    <m/>
  </r>
  <r>
    <s v="1134964"/>
    <s v="Nice &amp; Clean Baby Wipes       "/>
    <s v="Unscented   "/>
    <s v="40/Bx   "/>
    <s v="NICEPK"/>
    <s v="Q70040"/>
    <n v="1"/>
    <n v="1"/>
    <n v="1"/>
    <n v="0"/>
    <n v="0"/>
    <n v="0"/>
    <x v="8"/>
    <m/>
  </r>
  <r>
    <s v="7123261"/>
    <s v="Group B Strep Control         "/>
    <s v="            "/>
    <s v="Ea      "/>
    <s v="HELINK"/>
    <s v="3184"/>
    <n v="1"/>
    <n v="2"/>
    <n v="0"/>
    <n v="0"/>
    <n v="0"/>
    <n v="1"/>
    <x v="2"/>
    <m/>
  </r>
  <r>
    <s v="1737411"/>
    <s v="Glove Dispenser W/Bracket     "/>
    <s v="            "/>
    <s v="5/Ca    "/>
    <s v="CARDKN"/>
    <s v="8550B"/>
    <n v="1"/>
    <n v="2"/>
    <n v="0"/>
    <n v="0"/>
    <n v="1"/>
    <n v="0"/>
    <x v="2"/>
    <m/>
  </r>
  <r>
    <s v="5556701"/>
    <s v="Barrier Protective Goggles    "/>
    <s v="            "/>
    <s v="Ea      "/>
    <s v="ABCO"/>
    <s v="1701"/>
    <n v="1"/>
    <n v="20"/>
    <n v="0"/>
    <n v="1"/>
    <n v="0"/>
    <n v="0"/>
    <x v="8"/>
    <m/>
  </r>
  <r>
    <s v="1249801"/>
    <s v="Sensor Oximax Finger          "/>
    <s v="Adult       "/>
    <s v="Ea      "/>
    <s v="SOMTEC"/>
    <s v="DS-100A"/>
    <n v="1"/>
    <n v="9"/>
    <n v="0"/>
    <n v="0"/>
    <n v="0"/>
    <n v="1"/>
    <x v="2"/>
    <m/>
  </r>
  <r>
    <s v="9042837"/>
    <s v="Single Tier Locker 1 wide     "/>
    <s v="            "/>
    <s v="Ea      "/>
    <s v="ODEPOT"/>
    <s v="809631"/>
    <n v="1"/>
    <n v="2"/>
    <n v="0"/>
    <n v="0"/>
    <n v="0"/>
    <n v="1"/>
    <x v="0"/>
    <m/>
  </r>
  <r>
    <s v="1161870"/>
    <s v="Kleenex Facial Flat 2Ply      "/>
    <s v="100/Bx      "/>
    <s v="5Bx/Pk  "/>
    <s v="ODEPOT"/>
    <s v="333036"/>
    <n v="1"/>
    <n v="3"/>
    <n v="0"/>
    <n v="0"/>
    <n v="0"/>
    <n v="1"/>
    <x v="0"/>
    <m/>
  </r>
  <r>
    <s v="1012552"/>
    <s v="Pillowcase Economy Tissue Poly"/>
    <s v="21x30&quot; Blue "/>
    <s v="100Ca   "/>
    <s v="TIDI-E"/>
    <s v="919363"/>
    <n v="1"/>
    <n v="1"/>
    <n v="0"/>
    <n v="1"/>
    <n v="0"/>
    <n v="0"/>
    <x v="8"/>
    <m/>
  </r>
  <r>
    <s v="5664195"/>
    <s v="Hydrocollator Model E-2       "/>
    <s v="            "/>
    <s v="Each    "/>
    <s v="SMTNEP"/>
    <s v="2802"/>
    <n v="1"/>
    <n v="1"/>
    <n v="0"/>
    <n v="1"/>
    <n v="0"/>
    <n v="0"/>
    <x v="6"/>
    <m/>
  </r>
  <r>
    <s v="9048795"/>
    <s v="Cartridge #96 Black Ink       "/>
    <s v="HP 6540     "/>
    <s v="Ea      "/>
    <s v="ODEPOT"/>
    <s v="440520"/>
    <n v="1"/>
    <n v="5"/>
    <n v="0"/>
    <n v="0"/>
    <n v="0"/>
    <n v="1"/>
    <x v="0"/>
    <m/>
  </r>
  <r>
    <s v="1226780"/>
    <s v="Liner Tray Absorbent          "/>
    <s v="            "/>
    <s v="400/Ca  "/>
    <s v="ALLEG"/>
    <s v="AT31019B"/>
    <n v="1"/>
    <n v="1"/>
    <n v="1"/>
    <n v="0"/>
    <n v="0"/>
    <n v="0"/>
    <x v="6"/>
    <m/>
  </r>
  <r>
    <s v="8900243"/>
    <s v="AMD Antimicrobial Foam Disc   "/>
    <s v="4mm         "/>
    <s v="10/Cr   "/>
    <s v="CARDKN"/>
    <s v="55511AMD"/>
    <n v="1"/>
    <n v="2"/>
    <n v="0"/>
    <n v="1"/>
    <n v="0"/>
    <n v="0"/>
    <x v="6"/>
    <m/>
  </r>
  <r>
    <s v="1160942"/>
    <s v="Gown Activity Bears 20x36     "/>
    <s v="Pediatric   "/>
    <s v="50/Ca   "/>
    <s v="GREBAY"/>
    <s v="283"/>
    <n v="1"/>
    <n v="4"/>
    <n v="0"/>
    <n v="1"/>
    <n v="0"/>
    <n v="0"/>
    <x v="8"/>
    <m/>
  </r>
  <r>
    <s v="6770016"/>
    <s v="Gold Bond Ultimate Healing Ltn"/>
    <s v="Healing     "/>
    <s v="14oz/Bt "/>
    <s v="CHAINC"/>
    <s v="06651"/>
    <n v="1"/>
    <n v="2"/>
    <n v="0"/>
    <n v="1"/>
    <n v="0"/>
    <n v="0"/>
    <x v="8"/>
    <m/>
  </r>
  <r>
    <s v="1271332"/>
    <s v="Bandage Strip Waterseal Ad LF "/>
    <s v="3/4&quot;x2.75&quot;  "/>
    <s v="50/Bx   "/>
    <s v="DUKAL"/>
    <s v="17977"/>
    <n v="1"/>
    <n v="1"/>
    <n v="0"/>
    <n v="1"/>
    <n v="0"/>
    <n v="0"/>
    <x v="8"/>
    <m/>
  </r>
  <r>
    <s v="9044958"/>
    <s v="Disposable 6&quot; Bowls           "/>
    <s v="            "/>
    <s v="125/Pk  "/>
    <s v="ODEPOT"/>
    <s v="508562"/>
    <n v="1"/>
    <n v="1"/>
    <n v="0"/>
    <n v="0"/>
    <n v="0"/>
    <n v="1"/>
    <x v="0"/>
    <m/>
  </r>
  <r>
    <s v="6023287"/>
    <s v="Bupivacaine HCL MDV Non-Return"/>
    <s v="0.25%       "/>
    <s v="50mL/Vl "/>
    <s v="GIVREP"/>
    <s v="00409116001"/>
    <n v="1"/>
    <n v="1"/>
    <n v="1"/>
    <n v="0"/>
    <n v="0"/>
    <n v="0"/>
    <x v="1"/>
    <m/>
  </r>
  <r>
    <s v="3392028"/>
    <s v="Jacket Scrub Warm-Up XXL      "/>
    <s v="Cobalt Blue "/>
    <s v="Ea      "/>
    <s v="FASHIO"/>
    <s v="7675-XXL"/>
    <n v="1"/>
    <n v="4"/>
    <n v="0"/>
    <n v="0"/>
    <n v="0"/>
    <n v="1"/>
    <x v="2"/>
    <m/>
  </r>
  <r>
    <s v="1222080"/>
    <s v="Vaqta Hepatitis A PFS Ped     "/>
    <s v="0.5mL       "/>
    <s v="10/Pk   "/>
    <s v="MERVAC"/>
    <s v="00006409502"/>
    <n v="1"/>
    <n v="16"/>
    <n v="1"/>
    <n v="0"/>
    <n v="0"/>
    <n v="0"/>
    <x v="8"/>
    <m/>
  </r>
  <r>
    <s v="7000373"/>
    <s v="Brace Wrist D-Ring Left Beige "/>
    <s v="SM          "/>
    <s v="Ea      "/>
    <s v="TROY"/>
    <s v="A611LS"/>
    <n v="1"/>
    <n v="3"/>
    <n v="0"/>
    <n v="0"/>
    <n v="0"/>
    <n v="1"/>
    <x v="2"/>
    <m/>
  </r>
  <r>
    <s v="1284883"/>
    <s v="Tip Disposable f/ Ear Washer  "/>
    <s v="            "/>
    <s v="20/Bx   "/>
    <s v="DREASY"/>
    <s v="TI"/>
    <n v="1"/>
    <n v="5"/>
    <n v="1"/>
    <n v="0"/>
    <n v="0"/>
    <n v="0"/>
    <x v="8"/>
    <m/>
  </r>
  <r>
    <s v="2760004"/>
    <s v="Tape Measure 201 Circumferenc "/>
    <s v="Inches      "/>
    <s v="Ea      "/>
    <s v="SECA"/>
    <s v="2011817009"/>
    <n v="1"/>
    <n v="3"/>
    <n v="0"/>
    <n v="1"/>
    <n v="0"/>
    <n v="0"/>
    <x v="6"/>
    <m/>
  </r>
  <r>
    <s v="1026761"/>
    <s v="Cefazolin Sodium Inj SDV 10mL "/>
    <s v="1gm         "/>
    <s v="25/Bx   "/>
    <s v="W-WARD"/>
    <s v="00143992490"/>
    <n v="1"/>
    <n v="1"/>
    <n v="1"/>
    <n v="0"/>
    <n v="0"/>
    <n v="0"/>
    <x v="8"/>
    <m/>
  </r>
  <r>
    <s v="1296430"/>
    <s v="CaviWipes Bleach Wipes        "/>
    <s v="6&quot;x10.5&quot;    "/>
    <s v="90/Cn   "/>
    <s v="METREX"/>
    <s v="13-9100"/>
    <n v="1"/>
    <n v="1"/>
    <n v="1"/>
    <n v="0"/>
    <n v="0"/>
    <n v="0"/>
    <x v="8"/>
    <m/>
  </r>
  <r>
    <s v="1184454"/>
    <s v="Splint Finger Oval-8 Combo Pk "/>
    <s v="Sz 3-7      "/>
    <s v="1St/Pk  "/>
    <s v="3POINT"/>
    <s v="P1008-C1"/>
    <n v="1"/>
    <n v="1"/>
    <n v="0"/>
    <n v="1"/>
    <n v="0"/>
    <n v="0"/>
    <x v="4"/>
    <m/>
  </r>
  <r>
    <s v="1229219"/>
    <s v="Bin Storage PP Open Stack     "/>
    <s v="Semi-Clear  "/>
    <s v="12/Ca   "/>
    <s v="AKRO"/>
    <s v="30224SCLAR"/>
    <n v="1"/>
    <n v="8"/>
    <n v="0"/>
    <n v="1"/>
    <n v="0"/>
    <n v="0"/>
    <x v="8"/>
    <m/>
  </r>
  <r>
    <s v="3140019"/>
    <s v="INFUSABLE BAG SYSTEM          "/>
    <s v="1000CC      "/>
    <s v="12/CS   "/>
    <s v="VYAIRE"/>
    <s v="IN900012"/>
    <n v="1"/>
    <n v="1"/>
    <n v="0"/>
    <n v="1"/>
    <n v="0"/>
    <n v="0"/>
    <x v="6"/>
    <m/>
  </r>
  <r>
    <s v="1291873"/>
    <s v="IV Bar Kit f/ Logic Cabinet   "/>
    <s v="4'          "/>
    <s v="Ea      "/>
    <s v="LABCOC"/>
    <s v="3858601"/>
    <n v="1"/>
    <n v="1"/>
    <n v="0"/>
    <n v="0"/>
    <n v="0"/>
    <n v="1"/>
    <x v="2"/>
    <m/>
  </r>
  <r>
    <s v="4997552"/>
    <s v="Lysol Citrus Sanit Wipes/110  "/>
    <s v="            "/>
    <s v="Ea      "/>
    <s v="ODEPOT"/>
    <s v="406019"/>
    <n v="1"/>
    <n v="4"/>
    <n v="0"/>
    <n v="0"/>
    <n v="0"/>
    <n v="1"/>
    <x v="0"/>
    <m/>
  </r>
  <r>
    <s v="9030845"/>
    <s v="Pen Roller Gelink G-2 X-F     "/>
    <s v="Black       "/>
    <s v="12/Pk   "/>
    <s v="ODEPOT"/>
    <s v="790741"/>
    <n v="1"/>
    <n v="1"/>
    <n v="0"/>
    <n v="0"/>
    <n v="0"/>
    <n v="1"/>
    <x v="0"/>
    <m/>
  </r>
  <r>
    <s v="1022911"/>
    <s v="Tube Trach Shiley Lpc#06      "/>
    <s v="            "/>
    <s v="Ea      "/>
    <s v="KENDAL"/>
    <s v="6LPC"/>
    <n v="1"/>
    <n v="2"/>
    <n v="0"/>
    <n v="0"/>
    <n v="1"/>
    <n v="0"/>
    <x v="2"/>
    <m/>
  </r>
  <r>
    <s v="1047098"/>
    <s v="Sodium Chloride Inj SDV 10ml  "/>
    <s v="0.9%        "/>
    <s v="25/Pk   "/>
    <s v="AMEPHA"/>
    <s v="63323018610"/>
    <n v="1"/>
    <n v="1"/>
    <n v="1"/>
    <n v="0"/>
    <n v="0"/>
    <n v="0"/>
    <x v="8"/>
    <m/>
  </r>
  <r>
    <s v="2771000"/>
    <s v="Sodium Chloride Inh 4mL       "/>
    <s v="7%          "/>
    <s v="30/Pk   "/>
    <s v="CARDWH"/>
    <s v="5342407"/>
    <n v="1"/>
    <n v="1"/>
    <n v="0"/>
    <n v="0"/>
    <n v="1"/>
    <n v="0"/>
    <x v="2"/>
    <m/>
  </r>
  <r>
    <s v="3752605"/>
    <s v="Haloperidol Dec Inj SDV       "/>
    <s v="50mg/mL     "/>
    <s v="1ml/Vl  "/>
    <s v="AMEPHA"/>
    <s v="63323046901"/>
    <n v="1"/>
    <n v="2"/>
    <n v="0"/>
    <n v="1"/>
    <n v="0"/>
    <n v="0"/>
    <x v="6"/>
    <m/>
  </r>
  <r>
    <s v="1338890"/>
    <s v="Splint Finger Oval-8 Combo Pck"/>
    <s v="Sz 2-6      "/>
    <s v="Ea      "/>
    <s v="3POINT"/>
    <s v="P1008-CB1"/>
    <n v="1"/>
    <n v="6"/>
    <n v="0"/>
    <n v="0"/>
    <n v="1"/>
    <n v="0"/>
    <x v="2"/>
    <m/>
  </r>
  <r>
    <s v="1290821"/>
    <s v="Cover Outlet Safety Plastic   "/>
    <s v="            "/>
    <s v="288/St  "/>
    <s v="ODEPOT"/>
    <s v="286538"/>
    <n v="1"/>
    <n v="1"/>
    <n v="0"/>
    <n v="0"/>
    <n v="0"/>
    <n v="1"/>
    <x v="0"/>
    <m/>
  </r>
  <r>
    <s v="8952504"/>
    <s v="Cape Exam Deluxe Mauve        "/>
    <s v="30x21       "/>
    <s v="100/Ca  "/>
    <s v="TIDI-E"/>
    <s v="910516"/>
    <n v="1"/>
    <n v="1"/>
    <n v="0"/>
    <n v="1"/>
    <n v="0"/>
    <n v="0"/>
    <x v="8"/>
    <m/>
  </r>
  <r>
    <s v="1133504"/>
    <s v="Microdrop Urine Dipstick I/II "/>
    <s v="10x5ml      "/>
    <s v="1/Kt    "/>
    <s v="AUDMIC"/>
    <s v="K064M-10"/>
    <n v="1"/>
    <n v="1"/>
    <n v="0"/>
    <n v="0"/>
    <n v="0"/>
    <n v="1"/>
    <x v="2"/>
    <m/>
  </r>
  <r>
    <s v="6028241"/>
    <s v="Exidine 2%                    "/>
    <s v="4oz         "/>
    <s v="48/Ca   "/>
    <s v="BD"/>
    <s v="29900-204"/>
    <n v="1"/>
    <n v="1"/>
    <n v="0"/>
    <n v="1"/>
    <n v="0"/>
    <n v="0"/>
    <x v="6"/>
    <m/>
  </r>
  <r>
    <s v="5943076"/>
    <s v="Uni-Hanger F/Lead Aprons      "/>
    <s v="            "/>
    <s v="Ea      "/>
    <s v="WOLF"/>
    <s v="16401"/>
    <n v="1"/>
    <n v="2"/>
    <n v="0"/>
    <n v="0"/>
    <n v="1"/>
    <n v="0"/>
    <x v="2"/>
    <m/>
  </r>
  <r>
    <s v="9020886"/>
    <s v="Labels S Pink 1.25x1 50       "/>
    <s v="            "/>
    <s v="500/Pk  "/>
    <s v="ODEPOT"/>
    <s v="147801"/>
    <n v="1"/>
    <n v="2"/>
    <n v="0"/>
    <n v="0"/>
    <n v="0"/>
    <n v="1"/>
    <x v="0"/>
    <m/>
  </r>
  <r>
    <s v="1217949"/>
    <s v="Thermometer Mini IR Tracebl Dl"/>
    <s v="Digital     "/>
    <s v="Ea      "/>
    <s v="FISHER"/>
    <s v="024011"/>
    <n v="1"/>
    <n v="2"/>
    <n v="0"/>
    <n v="0"/>
    <n v="0"/>
    <n v="1"/>
    <x v="2"/>
    <m/>
  </r>
  <r>
    <s v="1003697"/>
    <s v="Mirror U-C All Hand           "/>
    <s v="4 1/2&quot;      "/>
    <s v="Ea      "/>
    <s v="MIRTEC"/>
    <s v="UC41/2"/>
    <n v="1"/>
    <n v="2"/>
    <n v="1"/>
    <n v="0"/>
    <n v="0"/>
    <n v="0"/>
    <x v="8"/>
    <m/>
  </r>
  <r>
    <s v="1220105"/>
    <s v="Waste Can 20 Qt               "/>
    <s v="White       "/>
    <s v="Ea      "/>
    <s v="CLINT"/>
    <s v="TR-20W"/>
    <n v="1"/>
    <n v="4"/>
    <n v="0"/>
    <n v="0"/>
    <n v="0"/>
    <n v="1"/>
    <x v="2"/>
    <m/>
  </r>
  <r>
    <s v="1102661"/>
    <s v="Adapter DS45 w/Large Bulb     "/>
    <s v="            "/>
    <s v="Ea      "/>
    <s v="WELCH"/>
    <s v="1DSAL"/>
    <n v="1"/>
    <n v="2"/>
    <n v="0"/>
    <n v="0"/>
    <n v="1"/>
    <n v="0"/>
    <x v="2"/>
    <m/>
  </r>
  <r>
    <s v="1141951"/>
    <s v="LNCS Sensor f/SpO2 Passport 2 "/>
    <s v="            "/>
    <s v="Ea      "/>
    <s v="MASIMO"/>
    <s v="1863"/>
    <n v="1"/>
    <n v="1"/>
    <n v="1"/>
    <n v="0"/>
    <n v="0"/>
    <n v="0"/>
    <x v="8"/>
    <m/>
  </r>
  <r>
    <s v="3025254"/>
    <s v="Central Line Dressing Kit     "/>
    <s v="            "/>
    <s v="20/Ca   "/>
    <s v="MEDACT"/>
    <s v="262834"/>
    <n v="1"/>
    <n v="10"/>
    <n v="0"/>
    <n v="1"/>
    <n v="0"/>
    <n v="0"/>
    <x v="8"/>
    <m/>
  </r>
  <r>
    <s v="1188484"/>
    <s v="Thiamine Hcl Inj MDV 2mL      "/>
    <s v="100mg/mL    "/>
    <s v="25/Bx   "/>
    <s v="BIONIC"/>
    <s v="67457019602"/>
    <n v="1"/>
    <n v="1"/>
    <n v="1"/>
    <n v="0"/>
    <n v="0"/>
    <n v="0"/>
    <x v="8"/>
    <m/>
  </r>
  <r>
    <s v="1161640"/>
    <s v="Cape Exam 3-Ply Mauve         "/>
    <s v="30x21       "/>
    <s v="100/Ca  "/>
    <s v="TIDI-E"/>
    <s v="905A"/>
    <n v="1"/>
    <n v="1"/>
    <n v="0"/>
    <n v="1"/>
    <n v="0"/>
    <n v="0"/>
    <x v="8"/>
    <m/>
  </r>
  <r>
    <s v="1112608"/>
    <s v="Cuff Comp. Child Sngl Sys     "/>
    <s v="            "/>
    <s v="EA      "/>
    <s v="BAUM"/>
    <s v="1881SS"/>
    <n v="1"/>
    <n v="6"/>
    <n v="0"/>
    <n v="0"/>
    <n v="1"/>
    <n v="0"/>
    <x v="2"/>
    <m/>
  </r>
  <r>
    <s v="9047551"/>
    <s v="Cup 4oz Cone Water White      "/>
    <s v="            "/>
    <s v="200/Bx  "/>
    <s v="ODEPOT"/>
    <s v="223970"/>
    <n v="1"/>
    <n v="2"/>
    <n v="0"/>
    <n v="0"/>
    <n v="0"/>
    <n v="1"/>
    <x v="0"/>
    <m/>
  </r>
  <r>
    <s v="1103980"/>
    <s v="Multiqual Assay Lev 3         "/>
    <s v="3mL         "/>
    <s v="12/Bx   "/>
    <s v="HEMATR"/>
    <s v="696"/>
    <n v="1"/>
    <n v="8"/>
    <n v="0"/>
    <n v="0"/>
    <n v="0"/>
    <n v="1"/>
    <x v="2"/>
    <m/>
  </r>
  <r>
    <s v="7752677"/>
    <s v="Biohazard Bag Red             "/>
    <s v="25&quot;x34&quot;     "/>
    <s v="30x10/Ca"/>
    <s v="MEDGEN"/>
    <s v="R108M"/>
    <n v="1"/>
    <n v="1"/>
    <n v="0"/>
    <n v="0"/>
    <n v="1"/>
    <n v="0"/>
    <x v="2"/>
    <m/>
  </r>
  <r>
    <s v="1214302"/>
    <s v="Forcep Jewelers #1 Straight   "/>
    <s v="SS 4-3/4&quot;   "/>
    <s v="Ea      "/>
    <s v="BRSURG"/>
    <s v="BR10-33101"/>
    <n v="1"/>
    <n v="2"/>
    <n v="0"/>
    <n v="0"/>
    <n v="0"/>
    <n v="1"/>
    <x v="2"/>
    <m/>
  </r>
  <r>
    <s v="1164102"/>
    <s v="Cart Only E Cylinder f/Oxygen "/>
    <s v="2 Parts     "/>
    <s v="Ea      "/>
    <s v="CRADEC"/>
    <s v="CART101-A"/>
    <n v="1"/>
    <n v="1"/>
    <n v="0"/>
    <n v="0"/>
    <n v="0"/>
    <n v="1"/>
    <x v="2"/>
    <m/>
  </r>
  <r>
    <s v="1123580"/>
    <s v="Kwik Swab Strep Pyogenes      "/>
    <s v="            "/>
    <s v="Ea      "/>
    <s v="HELINK"/>
    <s v="3187"/>
    <n v="1"/>
    <n v="2"/>
    <n v="0"/>
    <n v="0"/>
    <n v="0"/>
    <n v="1"/>
    <x v="2"/>
    <m/>
  </r>
  <r>
    <s v="1229536"/>
    <s v="Toner Cartridge Brother TN-660"/>
    <s v="Black       "/>
    <s v="Ea      "/>
    <s v="ODEPOT"/>
    <s v="576090"/>
    <n v="1"/>
    <n v="1"/>
    <n v="0"/>
    <n v="0"/>
    <n v="0"/>
    <n v="1"/>
    <x v="0"/>
    <m/>
  </r>
  <r>
    <s v="9061876"/>
    <s v="Cups Wax 5oz Pathways         "/>
    <s v="Dixie       "/>
    <s v="50/Bx   "/>
    <s v="ODEPOT"/>
    <s v="623893"/>
    <n v="1"/>
    <n v="3"/>
    <n v="0"/>
    <n v="0"/>
    <n v="0"/>
    <n v="1"/>
    <x v="4"/>
    <m/>
  </r>
  <r>
    <s v="2480609"/>
    <s v="Naloxone SYR Needleless N-R   "/>
    <s v="1Mg/mL      "/>
    <s v="2mL/Ea  "/>
    <s v="GIVREP"/>
    <s v="76329336901"/>
    <n v="1"/>
    <n v="8"/>
    <n v="0"/>
    <n v="1"/>
    <n v="0"/>
    <n v="0"/>
    <x v="1"/>
    <m/>
  </r>
  <r>
    <s v="9600776"/>
    <s v="Theraputty Hand Exercise      "/>
    <s v="Tan 5Lb     "/>
    <s v="Ea      "/>
    <s v="FABENT"/>
    <s v="10-0995"/>
    <n v="1"/>
    <n v="1"/>
    <n v="0"/>
    <n v="0"/>
    <n v="1"/>
    <n v="0"/>
    <x v="2"/>
    <m/>
  </r>
  <r>
    <s v="1102974"/>
    <s v="Container Gravity f/TPN       "/>
    <s v="            "/>
    <s v="40/Ca   "/>
    <s v="MCGAW"/>
    <s v="2112360"/>
    <n v="1"/>
    <n v="1"/>
    <n v="0"/>
    <n v="0"/>
    <n v="1"/>
    <n v="0"/>
    <x v="2"/>
    <m/>
  </r>
  <r>
    <s v="1127082"/>
    <s v="Criterion CR Surgeons Glove   "/>
    <s v="Size 7.0    "/>
    <s v="50Pr/Bx "/>
    <s v="PTMEDI"/>
    <s v="CR-SG130-7.0"/>
    <n v="1"/>
    <n v="1"/>
    <n v="1"/>
    <n v="0"/>
    <n v="0"/>
    <n v="0"/>
    <x v="8"/>
    <m/>
  </r>
  <r>
    <s v="4638254"/>
    <s v="Catheter Greer Seroma Teflon  "/>
    <s v="14gx3.5&quot;    "/>
    <s v="5/Pk    "/>
    <s v="MICRMD"/>
    <s v="GR-1035"/>
    <n v="1"/>
    <n v="4"/>
    <n v="1"/>
    <n v="0"/>
    <n v="0"/>
    <n v="0"/>
    <x v="8"/>
    <m/>
  </r>
  <r>
    <s v="1319097"/>
    <s v="Lidocaine HCl Inj MDV 10mL    "/>
    <s v="1%          "/>
    <s v="25/Bx   "/>
    <s v="AURPHA"/>
    <s v="55150025110"/>
    <n v="1"/>
    <n v="3"/>
    <n v="0"/>
    <n v="1"/>
    <n v="0"/>
    <n v="0"/>
    <x v="8"/>
    <m/>
  </r>
  <r>
    <s v="1134001"/>
    <s v="Sign Caution If You Are Pregnt"/>
    <s v="            "/>
    <s v="Ea      "/>
    <s v="BIODEX"/>
    <s v="024-910"/>
    <n v="1"/>
    <n v="2"/>
    <n v="0"/>
    <n v="0"/>
    <n v="1"/>
    <n v="0"/>
    <x v="2"/>
    <m/>
  </r>
  <r>
    <s v="1105248"/>
    <s v="Handle f/Forcep Biopsy Univ   "/>
    <s v="            "/>
    <s v="Ea      "/>
    <s v="MISDFK"/>
    <s v="90-7575"/>
    <n v="1"/>
    <n v="2"/>
    <n v="0"/>
    <n v="0"/>
    <n v="0"/>
    <n v="1"/>
    <x v="2"/>
    <m/>
  </r>
  <r>
    <s v="4990644"/>
    <s v="Forcep Splinter Plain         "/>
    <s v="4-1/2&quot;      "/>
    <s v="Ea      "/>
    <s v="MAGMED"/>
    <s v="10-2410"/>
    <n v="1"/>
    <n v="5"/>
    <n v="0"/>
    <n v="1"/>
    <n v="0"/>
    <n v="0"/>
    <x v="8"/>
    <m/>
  </r>
  <r>
    <s v="1319907"/>
    <s v="Swabsticks Alcohol Sterile    "/>
    <s v="70%         "/>
    <s v="250/Ca  "/>
    <s v="MEDLIN"/>
    <s v="MDS093810"/>
    <n v="1"/>
    <n v="1"/>
    <n v="0"/>
    <n v="0"/>
    <n v="0"/>
    <n v="1"/>
    <x v="2"/>
    <m/>
  </r>
  <r>
    <s v="1229821"/>
    <s v="Crash Cart Full Drawer -DR321 "/>
    <s v="Brkawy Red  "/>
    <s v="Ea      "/>
    <s v="CAPSAS"/>
    <s v="AM10MC-ER-B-DR321"/>
    <n v="1"/>
    <n v="1"/>
    <n v="0"/>
    <n v="0"/>
    <n v="0"/>
    <n v="1"/>
    <x v="2"/>
    <m/>
  </r>
  <r>
    <s v="1149486"/>
    <s v="Splint Cast Gypsona Xfast     "/>
    <s v="3&quot;x15&quot;      "/>
    <s v="50/Bx   "/>
    <s v="SMINEP"/>
    <s v="30-7390"/>
    <n v="1"/>
    <n v="1"/>
    <n v="0"/>
    <n v="1"/>
    <n v="0"/>
    <n v="0"/>
    <x v="6"/>
    <m/>
  </r>
  <r>
    <s v="1203461"/>
    <s v="Electrode ECG Snap            "/>
    <s v="            "/>
    <s v="3x20/Pk "/>
    <s v="SOMTEC"/>
    <s v="068100010002"/>
    <n v="1"/>
    <n v="1"/>
    <n v="0"/>
    <n v="0"/>
    <n v="0"/>
    <n v="1"/>
    <x v="2"/>
    <m/>
  </r>
  <r>
    <s v="3950138"/>
    <s v="SafeTGard Dispenser Toilet Cvr"/>
    <s v="White       "/>
    <s v="Ea      "/>
    <s v="GEOPAC"/>
    <s v="57710"/>
    <n v="1"/>
    <n v="1"/>
    <n v="0"/>
    <n v="1"/>
    <n v="0"/>
    <n v="0"/>
    <x v="6"/>
    <m/>
  </r>
  <r>
    <s v="1241570"/>
    <s v="Stethoscope Ltmn Clssc3       "/>
    <s v="Rainbow 27&quot; "/>
    <s v="1/Ea    "/>
    <s v="3MMED"/>
    <s v="5806"/>
    <n v="1"/>
    <n v="1"/>
    <n v="1"/>
    <n v="0"/>
    <n v="0"/>
    <n v="0"/>
    <x v="8"/>
    <m/>
  </r>
  <r>
    <s v="7293654"/>
    <s v="Otoscope Pneum W/o Spec       "/>
    <s v="3.5V        "/>
    <s v="EA      "/>
    <s v="WELCH"/>
    <s v="20201"/>
    <n v="1"/>
    <n v="4"/>
    <n v="0"/>
    <n v="1"/>
    <n v="0"/>
    <n v="0"/>
    <x v="6"/>
    <m/>
  </r>
  <r>
    <s v="1179385"/>
    <s v="WoundSeal MD Nose Bleed       "/>
    <s v="            "/>
    <s v="6/Bx    "/>
    <s v="BIOLIF"/>
    <s v="NPS061"/>
    <n v="1"/>
    <n v="1"/>
    <n v="0"/>
    <n v="1"/>
    <n v="0"/>
    <n v="0"/>
    <x v="6"/>
    <m/>
  </r>
  <r>
    <s v="1133610"/>
    <s v="Applicator Cotton Tip St      "/>
    <s v="3&quot; Wood     "/>
    <s v="250/Ca  "/>
    <s v="DEROYA"/>
    <s v="31-848"/>
    <n v="1"/>
    <n v="1"/>
    <n v="0"/>
    <n v="1"/>
    <n v="0"/>
    <n v="0"/>
    <x v="8"/>
    <m/>
  </r>
  <r>
    <s v="6357945"/>
    <s v="Weight Cuff                   "/>
    <s v="2.5lb       "/>
    <s v="Ea      "/>
    <s v="FABENT"/>
    <s v="10-0206"/>
    <n v="1"/>
    <n v="2"/>
    <n v="0"/>
    <n v="0"/>
    <n v="1"/>
    <n v="0"/>
    <x v="2"/>
    <m/>
  </r>
  <r>
    <s v="1222910"/>
    <s v="Dexamethasone Sod Pho 10mL MDV"/>
    <s v="10Mg/mL     "/>
    <s v="10/Bx   "/>
    <s v="BIONIC"/>
    <s v="67457042010"/>
    <n v="1"/>
    <n v="5"/>
    <n v="0"/>
    <n v="1"/>
    <n v="0"/>
    <n v="0"/>
    <x v="8"/>
    <m/>
  </r>
  <r>
    <s v="5654903"/>
    <s v="Neopro PF Synth LF Glove Exm  "/>
    <s v="Green Medium"/>
    <s v="100/Bx  "/>
    <s v="ANSELL"/>
    <s v="NPG-888-M"/>
    <n v="1"/>
    <n v="3"/>
    <n v="0"/>
    <n v="1"/>
    <n v="0"/>
    <n v="0"/>
    <x v="8"/>
    <m/>
  </r>
  <r>
    <s v="3076286"/>
    <s v="Brace Knee Hinged Black Large "/>
    <s v="16&quot;-18&quot;     "/>
    <s v="Ea      "/>
    <s v="MUESPO"/>
    <s v="2333LG"/>
    <n v="1"/>
    <n v="5"/>
    <n v="0"/>
    <n v="1"/>
    <n v="0"/>
    <n v="0"/>
    <x v="6"/>
    <m/>
  </r>
  <r>
    <s v="5550133"/>
    <s v="OrthoGlass Comfort Roll       "/>
    <s v="2x15        "/>
    <s v="Ea      "/>
    <s v="SMINEP"/>
    <s v="7344102"/>
    <n v="1"/>
    <n v="2"/>
    <n v="0"/>
    <n v="1"/>
    <n v="0"/>
    <n v="0"/>
    <x v="6"/>
    <m/>
  </r>
  <r>
    <s v="8950217"/>
    <s v="Exam Cape Tissue 3Ply Blue    "/>
    <s v="30x21       "/>
    <s v="100/Ca  "/>
    <s v="TIDI-E"/>
    <s v="918407"/>
    <n v="1"/>
    <n v="1"/>
    <n v="0"/>
    <n v="1"/>
    <n v="0"/>
    <n v="0"/>
    <x v="8"/>
    <m/>
  </r>
  <r>
    <s v="2881688"/>
    <s v="Msk Proc Face Loop Adlt Pdprnt"/>
    <s v="PedPrint    "/>
    <s v="50/Bx   "/>
    <s v="ALLEG"/>
    <s v="AT771141"/>
    <n v="1"/>
    <n v="3"/>
    <n v="1"/>
    <n v="0"/>
    <n v="0"/>
    <n v="0"/>
    <x v="8"/>
    <m/>
  </r>
  <r>
    <s v="1236743"/>
    <s v="Splint Finger Curved          "/>
    <s v="6&quot;          "/>
    <s v="12/Pk   "/>
    <s v="CORFLX"/>
    <s v="49-3203-000"/>
    <n v="1"/>
    <n v="2"/>
    <n v="0"/>
    <n v="0"/>
    <n v="0"/>
    <n v="1"/>
    <x v="2"/>
    <m/>
  </r>
  <r>
    <s v="6351343"/>
    <s v="Weight Cuff                   "/>
    <s v="6lb         "/>
    <s v="Ea      "/>
    <s v="FABENT"/>
    <s v="10-0210"/>
    <n v="1"/>
    <n v="2"/>
    <n v="0"/>
    <n v="0"/>
    <n v="1"/>
    <n v="0"/>
    <x v="2"/>
    <m/>
  </r>
  <r>
    <s v="1182219"/>
    <s v="Hamper Linen w/Tilt Lid       "/>
    <s v="Square      "/>
    <s v="Ea      "/>
    <s v="LAKES"/>
    <s v="4512"/>
    <n v="1"/>
    <n v="2"/>
    <n v="0"/>
    <n v="0"/>
    <n v="0"/>
    <n v="1"/>
    <x v="2"/>
    <m/>
  </r>
  <r>
    <s v="1202924"/>
    <s v="Table Paper Encore Smooth     "/>
    <s v="21&quot; White   "/>
    <s v="12/Ca   "/>
    <s v="TIDI-E"/>
    <s v="980914"/>
    <n v="1"/>
    <n v="2"/>
    <n v="1"/>
    <n v="0"/>
    <n v="0"/>
    <n v="0"/>
    <x v="8"/>
    <m/>
  </r>
  <r>
    <s v="1207854"/>
    <s v="First Aid Kit Travel          "/>
    <s v="68 Piece    "/>
    <s v="Ea      "/>
    <s v="FRSTAD"/>
    <s v="7107"/>
    <n v="1"/>
    <n v="1"/>
    <n v="0"/>
    <n v="0"/>
    <n v="1"/>
    <n v="0"/>
    <x v="2"/>
    <m/>
  </r>
  <r>
    <s v="8093761"/>
    <s v="Holder Needle Halsey Smooth   "/>
    <s v="5&quot;          "/>
    <s v="Ea      "/>
    <s v="MISDFK"/>
    <s v="20-1750"/>
    <n v="1"/>
    <n v="1"/>
    <n v="0"/>
    <n v="0"/>
    <n v="1"/>
    <n v="0"/>
    <x v="2"/>
    <m/>
  </r>
  <r>
    <s v="9025115"/>
    <s v="WINDEX SPRAY BOTTLE           "/>
    <s v="32 oz       "/>
    <s v="Ea      "/>
    <s v="ODEPOT"/>
    <s v="347930"/>
    <n v="1"/>
    <n v="2"/>
    <n v="0"/>
    <n v="0"/>
    <n v="0"/>
    <n v="1"/>
    <x v="0"/>
    <m/>
  </r>
  <r>
    <s v="1133996"/>
    <s v="Sign&quot;Caution Radiat Material&quot; "/>
    <s v="            "/>
    <s v="Ea      "/>
    <s v="BIODEX"/>
    <s v="024-948"/>
    <n v="1"/>
    <n v="1"/>
    <n v="0"/>
    <n v="0"/>
    <n v="1"/>
    <n v="0"/>
    <x v="2"/>
    <m/>
  </r>
  <r>
    <s v="1141003"/>
    <s v="Swab Nasopharyngeal Nylon     "/>
    <s v="Flocked     "/>
    <s v="100/Bx  "/>
    <s v="FISHER"/>
    <s v="23600950"/>
    <n v="1"/>
    <n v="2"/>
    <n v="0"/>
    <n v="0"/>
    <n v="0"/>
    <n v="1"/>
    <x v="2"/>
    <m/>
  </r>
  <r>
    <s v="1184456"/>
    <s v="Splint Finger Oval-8 Combo Pk "/>
    <s v="Sz 10-14    "/>
    <s v="1St/Pk  "/>
    <s v="3POINT"/>
    <s v="P1008-C3"/>
    <n v="1"/>
    <n v="1"/>
    <n v="0"/>
    <n v="1"/>
    <n v="0"/>
    <n v="0"/>
    <x v="4"/>
    <m/>
  </r>
  <r>
    <s v="9046503"/>
    <s v="Tape Acetate Invisibl 3/4&quot;    "/>
    <s v="Refill      "/>
    <s v="16Rl/Pk "/>
    <s v="ODEPOT"/>
    <s v="473576"/>
    <n v="1"/>
    <n v="1"/>
    <n v="0"/>
    <n v="0"/>
    <n v="0"/>
    <n v="1"/>
    <x v="0"/>
    <m/>
  </r>
  <r>
    <s v="9880145"/>
    <s v="Instant Cold Pk Non Sweat Lrg "/>
    <s v="6x9&quot;        "/>
    <s v="12/Bx   "/>
    <s v="ALLEG"/>
    <s v="11440-012"/>
    <n v="1"/>
    <n v="1"/>
    <n v="0"/>
    <n v="1"/>
    <n v="0"/>
    <n v="0"/>
    <x v="6"/>
    <m/>
  </r>
  <r>
    <s v="1197434"/>
    <s v="Leg Straps Deluxe Fabric 24&quot;  "/>
    <s v="            "/>
    <s v="Ea      "/>
    <s v="BARDBI"/>
    <s v="150507"/>
    <n v="1"/>
    <n v="5"/>
    <n v="0"/>
    <n v="1"/>
    <n v="0"/>
    <n v="0"/>
    <x v="6"/>
    <m/>
  </r>
  <r>
    <s v="1165139"/>
    <s v="Forcep Mosquito Halsted-Micro "/>
    <s v="5&quot; Cvd      "/>
    <s v="Ea      "/>
    <s v="BRSURG"/>
    <s v="BR12-22312"/>
    <n v="1"/>
    <n v="2"/>
    <n v="0"/>
    <n v="0"/>
    <n v="0"/>
    <n v="1"/>
    <x v="2"/>
    <m/>
  </r>
  <r>
    <s v="1293694"/>
    <s v="Meter Test Blood Glucose      "/>
    <s v="Verio       "/>
    <s v="Ea      "/>
    <s v="LIFESC"/>
    <s v="023194"/>
    <n v="1"/>
    <n v="4"/>
    <n v="0"/>
    <n v="0"/>
    <n v="1"/>
    <n v="0"/>
    <x v="2"/>
    <m/>
  </r>
  <r>
    <s v="9035851"/>
    <s v="Expo Small Dry-Erase Marker   "/>
    <s v="            "/>
    <s v="Refill  "/>
    <s v="ODEPOT"/>
    <s v="592255"/>
    <n v="1"/>
    <n v="3"/>
    <n v="0"/>
    <n v="0"/>
    <n v="0"/>
    <n v="1"/>
    <x v="0"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8"/>
    <m/>
  </r>
  <r>
    <s v="3917830"/>
    <s v="Blood Gas Kit                 "/>
    <s v="            "/>
    <s v="100/Ca  "/>
    <s v="SIMPOR"/>
    <s v="4660P-1"/>
    <n v="1"/>
    <n v="1"/>
    <n v="0"/>
    <n v="0"/>
    <n v="1"/>
    <n v="0"/>
    <x v="2"/>
    <m/>
  </r>
  <r>
    <s v="1272585"/>
    <s v="Needle APS Dry Ndlng Pink Tip "/>
    <s v=".30x50mm    "/>
    <s v="100/Bx  "/>
    <s v="FABENT"/>
    <s v="11-0338"/>
    <n v="1"/>
    <n v="2"/>
    <n v="0"/>
    <n v="0"/>
    <n v="1"/>
    <n v="0"/>
    <x v="6"/>
    <m/>
  </r>
  <r>
    <s v="2730022"/>
    <s v="Mepitel Dress Non-Adh SIL     "/>
    <s v="2&quot;x3&quot;       "/>
    <s v="10/Bx   "/>
    <s v="ABCO"/>
    <s v="290599"/>
    <n v="1"/>
    <n v="2"/>
    <n v="0"/>
    <n v="1"/>
    <n v="0"/>
    <n v="0"/>
    <x v="6"/>
    <m/>
  </r>
  <r>
    <s v="1229749"/>
    <s v="Pant Scrub Disp               "/>
    <s v="2XL Blue    "/>
    <s v="30/Ca   "/>
    <s v="MEDLIN"/>
    <s v="NON27203XXL"/>
    <n v="1"/>
    <n v="1"/>
    <n v="0"/>
    <n v="0"/>
    <n v="0"/>
    <n v="1"/>
    <x v="2"/>
    <m/>
  </r>
  <r>
    <s v="5824362"/>
    <s v="Thermometer Rec Digital Clin  "/>
    <s v="REC F CLIN  "/>
    <s v="12/Bx   "/>
    <s v="ALLEG"/>
    <s v="16811-100R"/>
    <n v="1"/>
    <n v="1"/>
    <n v="0"/>
    <n v="1"/>
    <n v="0"/>
    <n v="0"/>
    <x v="6"/>
    <m/>
  </r>
  <r>
    <s v="1098413"/>
    <s v="Specimen Cup Sterile          "/>
    <s v="4oz         "/>
    <s v="72/Ca   "/>
    <s v="MEDGEN"/>
    <s v="4930A"/>
    <n v="1"/>
    <n v="1"/>
    <n v="0"/>
    <n v="0"/>
    <n v="1"/>
    <n v="0"/>
    <x v="2"/>
    <m/>
  </r>
  <r>
    <s v="3901869"/>
    <s v="Dynamometer Hand Hydrauli     "/>
    <s v="JAMAR       "/>
    <s v="EA      "/>
    <s v="FABENT"/>
    <s v="12-0240"/>
    <n v="1"/>
    <n v="1"/>
    <n v="0"/>
    <n v="1"/>
    <n v="0"/>
    <n v="0"/>
    <x v="6"/>
    <m/>
  </r>
  <r>
    <s v="2488793"/>
    <s v="Magnesium Sulf Inj SYR Non-Ret"/>
    <s v="50%         "/>
    <s v="10mL/Ea "/>
    <s v="GIVREP"/>
    <s v="00409175410"/>
    <n v="1"/>
    <n v="2"/>
    <n v="1"/>
    <n v="0"/>
    <n v="0"/>
    <n v="0"/>
    <x v="1"/>
    <m/>
  </r>
  <r>
    <s v="5734217"/>
    <s v="Lidocaine Top Soln Glass      "/>
    <s v="4%          "/>
    <s v="50ml/Bt "/>
    <s v="W-WARD"/>
    <s v="1350547"/>
    <n v="1"/>
    <n v="6"/>
    <n v="1"/>
    <n v="0"/>
    <n v="0"/>
    <n v="0"/>
    <x v="8"/>
    <m/>
  </r>
  <r>
    <s v="9331103"/>
    <s v="Ulti-Med O.R.Towel Sterile Blu"/>
    <s v="17&quot;x27&quot; Blue"/>
    <s v="4/Pk    "/>
    <s v="DUKAL"/>
    <s v="CT-04B"/>
    <n v="1"/>
    <n v="20"/>
    <n v="0"/>
    <n v="1"/>
    <n v="0"/>
    <n v="0"/>
    <x v="8"/>
    <m/>
  </r>
  <r>
    <s v="3680279"/>
    <s v="Tea Earl Grey Bigelow         "/>
    <s v="K-Cup       "/>
    <s v="24/Bx   "/>
    <s v="LAGASS"/>
    <s v="GMT6082"/>
    <n v="1"/>
    <n v="1"/>
    <n v="0"/>
    <n v="0"/>
    <n v="0"/>
    <n v="1"/>
    <x v="2"/>
    <m/>
  </r>
  <r>
    <s v="1136822"/>
    <s v="Sign:Caution,Oxygen 10x14     "/>
    <s v="Vinyl       "/>
    <s v="Ea      "/>
    <s v="VWRSC"/>
    <s v="94006-852"/>
    <n v="1"/>
    <n v="1"/>
    <n v="0"/>
    <n v="1"/>
    <n v="0"/>
    <n v="0"/>
    <x v="6"/>
    <m/>
  </r>
  <r>
    <s v="2882103"/>
    <s v="Protexis Ltx NeuThera Glove PF"/>
    <s v="Sz 8 Brown  "/>
    <s v="50/Bx   "/>
    <s v="ALLEG"/>
    <s v="2D73TP80"/>
    <n v="1"/>
    <n v="2"/>
    <n v="1"/>
    <n v="0"/>
    <n v="0"/>
    <n v="0"/>
    <x v="6"/>
    <m/>
  </r>
  <r>
    <s v="3784075"/>
    <s v="Pessary Cube with Drain       "/>
    <s v="#5          "/>
    <s v="Ea      "/>
    <s v="PREMED"/>
    <s v="1040405"/>
    <n v="1"/>
    <n v="2"/>
    <n v="1"/>
    <n v="0"/>
    <n v="0"/>
    <n v="0"/>
    <x v="6"/>
    <m/>
  </r>
  <r>
    <s v="6923769"/>
    <s v="CPR Assistance Pack           "/>
    <s v="            "/>
    <s v="Ea      "/>
    <s v="FRSTAD"/>
    <s v="21-008"/>
    <n v="1"/>
    <n v="3"/>
    <n v="0"/>
    <n v="1"/>
    <n v="0"/>
    <n v="0"/>
    <x v="6"/>
    <m/>
  </r>
  <r>
    <s v="1253133"/>
    <s v="Scissors Iris Disp Cvd        "/>
    <s v="4.5&quot; Sterile"/>
    <s v="25/Bx   "/>
    <s v="MISDFK"/>
    <s v="96-2507"/>
    <n v="1"/>
    <n v="1"/>
    <n v="0"/>
    <n v="0"/>
    <n v="0"/>
    <n v="1"/>
    <x v="2"/>
    <m/>
  </r>
  <r>
    <s v="1140455"/>
    <s v="Profore Dressing Four Layer LF"/>
    <s v="            "/>
    <s v="8/Ca    "/>
    <s v="ABCO"/>
    <s v="66020626"/>
    <n v="1"/>
    <n v="3"/>
    <n v="0"/>
    <n v="1"/>
    <n v="0"/>
    <n v="0"/>
    <x v="8"/>
    <m/>
  </r>
  <r>
    <s v="6040972"/>
    <s v="Durashock w/Cuff Adult        "/>
    <s v="Small       "/>
    <s v="Ea      "/>
    <s v="WELCH"/>
    <s v="DS45-10"/>
    <n v="1"/>
    <n v="2"/>
    <n v="0"/>
    <n v="0"/>
    <n v="1"/>
    <n v="0"/>
    <x v="6"/>
    <m/>
  </r>
  <r>
    <s v="1317182"/>
    <s v="Heparin Sod Porc Inj MDV 1mL  "/>
    <s v="10MU/mL     "/>
    <s v="25/Bx   "/>
    <s v="CARDGN"/>
    <s v="5037569"/>
    <n v="1"/>
    <n v="1"/>
    <n v="1"/>
    <n v="0"/>
    <n v="0"/>
    <n v="0"/>
    <x v="8"/>
    <m/>
  </r>
  <r>
    <s v="6430277"/>
    <s v="Kleenex Anti-Viral Tissue     "/>
    <s v="Facial      "/>
    <s v="68/Bx   "/>
    <s v="KIMBER"/>
    <s v="25836"/>
    <n v="1"/>
    <n v="10"/>
    <n v="0"/>
    <n v="1"/>
    <n v="0"/>
    <n v="0"/>
    <x v="8"/>
    <m/>
  </r>
  <r>
    <s v="9332268"/>
    <s v="Wet Wipes Adult               "/>
    <s v="9&quot;x13&quot;      "/>
    <s v="64/Pk   "/>
    <s v="DUKAL"/>
    <s v="7720"/>
    <n v="1"/>
    <n v="1"/>
    <n v="1"/>
    <n v="0"/>
    <n v="0"/>
    <n v="0"/>
    <x v="8"/>
    <m/>
  </r>
  <r>
    <s v="6430540"/>
    <s v="Cottonelle Bath Tissue Coreles"/>
    <s v="4.0&quot; x 3.94&quot;"/>
    <s v="36/Ca   "/>
    <s v="KIMBER"/>
    <s v="7001"/>
    <n v="1"/>
    <n v="1"/>
    <n v="0"/>
    <n v="1"/>
    <n v="0"/>
    <n v="0"/>
    <x v="2"/>
    <m/>
  </r>
  <r>
    <s v="9050576"/>
    <s v="Pin Push Clear                "/>
    <s v="            "/>
    <s v="200/Bx  "/>
    <s v="ODEPOT"/>
    <s v="825265"/>
    <n v="1"/>
    <n v="1"/>
    <n v="0"/>
    <n v="0"/>
    <n v="0"/>
    <n v="1"/>
    <x v="0"/>
    <m/>
  </r>
  <r>
    <s v="1046375"/>
    <s v="Sodium Bicarbonate Powder     "/>
    <s v="500 grams   "/>
    <s v="Ea      "/>
    <s v="EKIND"/>
    <s v="7941-500G"/>
    <n v="1"/>
    <n v="1"/>
    <n v="0"/>
    <n v="0"/>
    <n v="1"/>
    <n v="0"/>
    <x v="2"/>
    <m/>
  </r>
  <r>
    <s v="1133896"/>
    <s v="Mr.Clean Floor Cleaner        "/>
    <s v="1Gal        "/>
    <s v="Ea      "/>
    <s v="ODEPOT"/>
    <s v="133663"/>
    <n v="1"/>
    <n v="1"/>
    <n v="0"/>
    <n v="0"/>
    <n v="0"/>
    <n v="1"/>
    <x v="0"/>
    <m/>
  </r>
  <r>
    <s v="6020246"/>
    <s v="Prep Pad Electrode w/ Pumis   "/>
    <s v="            "/>
    <s v="100/Bx  "/>
    <s v="NICEPK"/>
    <s v="B59800"/>
    <n v="1"/>
    <n v="1"/>
    <n v="0"/>
    <n v="1"/>
    <n v="0"/>
    <n v="0"/>
    <x v="8"/>
    <m/>
  </r>
  <r>
    <s v="1000886"/>
    <s v="Forcep Alligator Economy      "/>
    <s v="5-1/2&quot;      "/>
    <s v="Ea      "/>
    <s v="JINSTR"/>
    <s v="100-0886"/>
    <n v="1"/>
    <n v="2"/>
    <n v="1"/>
    <n v="0"/>
    <n v="0"/>
    <n v="0"/>
    <x v="8"/>
    <m/>
  </r>
  <r>
    <s v="1250830"/>
    <s v="Sanitizer Foam Quik-Care      "/>
    <s v="1200mL      "/>
    <s v="4/Ca    "/>
    <s v="HUNMED"/>
    <s v="6000098"/>
    <n v="1"/>
    <n v="1"/>
    <n v="0"/>
    <n v="0"/>
    <n v="1"/>
    <n v="0"/>
    <x v="2"/>
    <m/>
  </r>
  <r>
    <s v="1126072"/>
    <s v="Pocket Sphyg Pro LF Black     "/>
    <s v="Adult       "/>
    <s v="Ea      "/>
    <s v="AMDIAG"/>
    <s v="760-11ABKHS"/>
    <n v="1"/>
    <n v="2"/>
    <n v="0"/>
    <n v="1"/>
    <n v="0"/>
    <n v="0"/>
    <x v="8"/>
    <m/>
  </r>
  <r>
    <s v="6542271"/>
    <s v="Suture Pds Mono Vio Cp2       "/>
    <s v="2-0 27&quot;     "/>
    <s v="36/Bx   "/>
    <s v="ETHICO"/>
    <s v="Z969H"/>
    <n v="1"/>
    <n v="1"/>
    <n v="0"/>
    <n v="0"/>
    <n v="1"/>
    <n v="0"/>
    <x v="2"/>
    <m/>
  </r>
  <r>
    <s v="9031355"/>
    <s v="12 GAL STORAGE BOX            "/>
    <s v="            "/>
    <s v="1/PK    "/>
    <s v="ODEPOT"/>
    <s v="859245"/>
    <n v="1"/>
    <n v="4"/>
    <n v="0"/>
    <n v="0"/>
    <n v="0"/>
    <n v="1"/>
    <x v="0"/>
    <m/>
  </r>
  <r>
    <s v="7985267"/>
    <s v="Binder Abdominal 12&quot;          "/>
    <s v="LG          "/>
    <s v="Ea      "/>
    <s v="SMTNEP"/>
    <s v="79-89327"/>
    <n v="1"/>
    <n v="3"/>
    <n v="0"/>
    <n v="0"/>
    <n v="1"/>
    <n v="0"/>
    <x v="2"/>
    <m/>
  </r>
  <r>
    <s v="4421498"/>
    <s v="Theraputty Medium Green       "/>
    <s v="            "/>
    <s v="5LB/EA  "/>
    <s v="FABENT"/>
    <s v="10-0925"/>
    <n v="1"/>
    <n v="1"/>
    <n v="0"/>
    <n v="0"/>
    <n v="1"/>
    <n v="0"/>
    <x v="2"/>
    <m/>
  </r>
  <r>
    <s v="5660560"/>
    <s v="Speculum Vaginal KleenSpec LED"/>
    <s v="Medium      "/>
    <s v="24/Bx   "/>
    <s v="WELCH"/>
    <s v="59001-LED"/>
    <n v="1"/>
    <n v="4"/>
    <n v="0"/>
    <n v="1"/>
    <n v="0"/>
    <n v="0"/>
    <x v="8"/>
    <m/>
  </r>
  <r>
    <s v="1500101"/>
    <s v="Xylocaine Plain 2% SDV        "/>
    <s v="5mL MPF     "/>
    <s v="25/Pk   "/>
    <s v="ABRAX"/>
    <s v="63323049507"/>
    <n v="1"/>
    <n v="3"/>
    <n v="0"/>
    <n v="1"/>
    <n v="0"/>
    <n v="0"/>
    <x v="8"/>
    <m/>
  </r>
  <r>
    <s v="1500111"/>
    <s v="Sensorcaine Plain MDV 50mL    "/>
    <s v="0.5%        "/>
    <s v="25/Pk   "/>
    <s v="ABRAX"/>
    <s v="63323046757"/>
    <n v="1"/>
    <n v="1"/>
    <n v="0"/>
    <n v="1"/>
    <n v="0"/>
    <n v="0"/>
    <x v="8"/>
    <m/>
  </r>
  <r>
    <s v="3124756"/>
    <s v="Mirror Defogger               "/>
    <s v="1qt         "/>
    <s v="Ea      "/>
    <s v="SULTAN"/>
    <s v="20902"/>
    <n v="1"/>
    <n v="2"/>
    <n v="0"/>
    <n v="1"/>
    <n v="0"/>
    <n v="0"/>
    <x v="8"/>
    <m/>
  </r>
  <r>
    <s v="4628672"/>
    <s v="Condoms Lubricated Assort     "/>
    <s v="            "/>
    <s v="1008/Ca "/>
    <s v="SXWELL"/>
    <s v="5300"/>
    <n v="1"/>
    <n v="1"/>
    <n v="0"/>
    <n v="1"/>
    <n v="0"/>
    <n v="0"/>
    <x v="8"/>
    <m/>
  </r>
  <r>
    <s v="1127081"/>
    <s v="Criterion CR Surgeons Glove   "/>
    <s v="Size 6.5    "/>
    <s v="50Pr/Bx "/>
    <s v="PTMEDI"/>
    <s v="CR-SG130-6.5"/>
    <n v="1"/>
    <n v="1"/>
    <n v="1"/>
    <n v="0"/>
    <n v="0"/>
    <n v="0"/>
    <x v="8"/>
    <m/>
  </r>
  <r>
    <s v="1333689"/>
    <s v="Tubing Disposable f/Endoscope "/>
    <s v="            "/>
    <s v="10/Bx   "/>
    <s v="MINNTE"/>
    <s v="100160"/>
    <n v="1"/>
    <n v="1"/>
    <n v="0"/>
    <n v="0"/>
    <n v="0"/>
    <n v="1"/>
    <x v="2"/>
    <m/>
  </r>
  <r>
    <s v="4999208"/>
    <s v="Pad Lock Numbered Seal Yellow "/>
    <s v="            "/>
    <s v="100/Pk  "/>
    <s v="HEALOG"/>
    <s v="7903"/>
    <n v="1"/>
    <n v="1"/>
    <n v="0"/>
    <n v="0"/>
    <n v="1"/>
    <n v="0"/>
    <x v="2"/>
    <m/>
  </r>
  <r>
    <s v="1251641"/>
    <s v="Label &quot;Neo-Synephrine&quot;        "/>
    <s v="1.5x.5&quot;     "/>
    <s v="600/Rl  "/>
    <s v="TIMED"/>
    <s v="LAN-72D100"/>
    <n v="1"/>
    <n v="1"/>
    <n v="0"/>
    <n v="0"/>
    <n v="1"/>
    <n v="0"/>
    <x v="2"/>
    <m/>
  </r>
  <r>
    <s v="1219353"/>
    <s v="Splint Wrist Cock-Up Lace     "/>
    <s v="Lft/Md      "/>
    <s v="Each    "/>
    <s v="SMTNEP"/>
    <s v="79-87355"/>
    <n v="1"/>
    <n v="2"/>
    <n v="0"/>
    <n v="1"/>
    <n v="0"/>
    <n v="0"/>
    <x v="6"/>
    <m/>
  </r>
  <r>
    <s v="4377364"/>
    <s v="E. Coli Swab                  "/>
    <s v="            "/>
    <s v="Ea      "/>
    <s v="HELINK"/>
    <s v="3164"/>
    <n v="1"/>
    <n v="2"/>
    <n v="0"/>
    <n v="0"/>
    <n v="0"/>
    <n v="1"/>
    <x v="2"/>
    <m/>
  </r>
  <r>
    <s v="1167111"/>
    <s v="Catheter Word Bartholin Kit   "/>
    <s v="            "/>
    <s v="6/Bx    "/>
    <s v="MEDGYN"/>
    <s v="022719"/>
    <n v="1"/>
    <n v="1"/>
    <n v="0"/>
    <n v="1"/>
    <n v="0"/>
    <n v="0"/>
    <x v="8"/>
    <m/>
  </r>
  <r>
    <s v="1269450"/>
    <s v="Jelly Lubricating E-Z Pkt     "/>
    <s v="5gm         "/>
    <s v="150/Bx  "/>
    <s v="MACSUP"/>
    <s v="000305"/>
    <n v="1"/>
    <n v="2"/>
    <n v="0"/>
    <n v="1"/>
    <n v="0"/>
    <n v="0"/>
    <x v="8"/>
    <m/>
  </r>
  <r>
    <s v="7775057"/>
    <s v="Steth Ltmn Blue 2Hd Ltwt2     "/>
    <s v="28&quot; Length  "/>
    <s v="Ea      "/>
    <s v="3MMED"/>
    <s v="2452"/>
    <n v="1"/>
    <n v="1"/>
    <n v="0"/>
    <n v="1"/>
    <n v="0"/>
    <n v="0"/>
    <x v="8"/>
    <m/>
  </r>
  <r>
    <s v="7618856"/>
    <s v="Ethyl Chloride Fine Spray     "/>
    <s v="Glass       "/>
    <s v="12/Ca   "/>
    <s v="GEBAUE"/>
    <s v="00386000104"/>
    <n v="1"/>
    <n v="1"/>
    <n v="0"/>
    <n v="1"/>
    <n v="0"/>
    <n v="0"/>
    <x v="8"/>
    <m/>
  </r>
  <r>
    <s v="1235386"/>
    <s v="Dickinson'S Witch Hazel       "/>
    <s v="8oz         "/>
    <s v="8oz/Bt  "/>
    <s v="CARDWH"/>
    <s v="4459004"/>
    <n v="1"/>
    <n v="1"/>
    <n v="1"/>
    <n v="0"/>
    <n v="0"/>
    <n v="0"/>
    <x v="6"/>
    <m/>
  </r>
  <r>
    <s v="1127153"/>
    <s v="Scale Floor Digital           "/>
    <s v="400Lbs      "/>
    <s v="Ea      "/>
    <s v="NCITEC"/>
    <s v="HS-BSF100-5"/>
    <n v="1"/>
    <n v="1"/>
    <n v="1"/>
    <n v="0"/>
    <n v="0"/>
    <n v="0"/>
    <x v="8"/>
    <m/>
  </r>
  <r>
    <s v="1411092"/>
    <s v="Drape Minor Procedure Sterile "/>
    <s v="24x26in     "/>
    <s v="25/Ca   "/>
    <s v="ALLEG"/>
    <s v="D1092"/>
    <n v="1"/>
    <n v="1"/>
    <n v="0"/>
    <n v="1"/>
    <n v="0"/>
    <n v="0"/>
    <x v="8"/>
    <m/>
  </r>
  <r>
    <s v="7270051"/>
    <s v="Suture Nylon Dsm13/C-3        "/>
    <s v="4/0 18&quot;     "/>
    <s v="12/Bx   "/>
    <s v="LOOK"/>
    <s v="A699N"/>
    <n v="1"/>
    <n v="1"/>
    <n v="0"/>
    <n v="0"/>
    <n v="0"/>
    <n v="1"/>
    <x v="2"/>
    <m/>
  </r>
  <r>
    <s v="1305078"/>
    <s v="Basket For Sphyg              "/>
    <s v="            "/>
    <s v="ea      "/>
    <s v="AMDIAG"/>
    <s v="952-025"/>
    <n v="1"/>
    <n v="7"/>
    <n v="0"/>
    <n v="1"/>
    <n v="0"/>
    <n v="0"/>
    <x v="8"/>
    <m/>
  </r>
  <r>
    <s v="9039835"/>
    <s v="DVD-R Media Spindle           "/>
    <s v="4.7GB       "/>
    <s v="25/Pk   "/>
    <s v="ODEPOT"/>
    <s v="492432"/>
    <n v="1"/>
    <n v="3"/>
    <n v="0"/>
    <n v="0"/>
    <n v="0"/>
    <n v="1"/>
    <x v="0"/>
    <m/>
  </r>
  <r>
    <s v="5831412"/>
    <s v="Crystal Gentian Violet 2%     "/>
    <s v="            "/>
    <s v="16oz/Bt "/>
    <s v="WAVE"/>
    <s v="583A-16OZ"/>
    <n v="1"/>
    <n v="1"/>
    <n v="1"/>
    <n v="0"/>
    <n v="0"/>
    <n v="0"/>
    <x v="6"/>
    <m/>
  </r>
  <r>
    <s v="3150034"/>
    <s v="Surguard3 Safety Needle       "/>
    <s v="20gx1.5     "/>
    <s v="100/Bx  "/>
    <s v="TERUMO"/>
    <s v="SG3-2038"/>
    <n v="1"/>
    <n v="1"/>
    <n v="0"/>
    <n v="1"/>
    <n v="0"/>
    <n v="0"/>
    <x v="8"/>
    <m/>
  </r>
  <r>
    <s v="1264441"/>
    <s v="Renuzyme Foam Spray           "/>
    <s v="1qt         "/>
    <s v="Ea      "/>
    <s v="MDTBIO"/>
    <s v="61301604584"/>
    <n v="1"/>
    <n v="1"/>
    <n v="1"/>
    <n v="0"/>
    <n v="0"/>
    <n v="0"/>
    <x v="8"/>
    <m/>
  </r>
  <r>
    <s v="3675086"/>
    <s v="Catheter 100% Sil Foley 30ML  "/>
    <s v="22Fr        "/>
    <s v="10/Ca   "/>
    <s v="MEDLIN"/>
    <s v="DYND11535"/>
    <n v="1"/>
    <n v="1"/>
    <n v="0"/>
    <n v="0"/>
    <n v="1"/>
    <n v="0"/>
    <x v="2"/>
    <m/>
  </r>
  <r>
    <s v="1235161"/>
    <s v="Wet Ones Antibacterial W/Aloe "/>
    <s v="            "/>
    <s v="24/Pk   "/>
    <s v="CARDWH"/>
    <s v="2835742"/>
    <n v="1"/>
    <n v="2"/>
    <n v="0"/>
    <n v="0"/>
    <n v="1"/>
    <n v="0"/>
    <x v="2"/>
    <m/>
  </r>
  <r>
    <s v="3678951"/>
    <s v="Sticker Captain America       "/>
    <s v="Asst 2.5x2.5"/>
    <s v="100/Rl  "/>
    <s v="SHERMN"/>
    <s v="PS616"/>
    <n v="1"/>
    <n v="1"/>
    <n v="1"/>
    <n v="0"/>
    <n v="0"/>
    <n v="0"/>
    <x v="8"/>
    <m/>
  </r>
  <r>
    <s v="1194722"/>
    <s v="Warmer Gel Single UL Listed   "/>
    <s v="2.5&quot; White  "/>
    <s v="Ea      "/>
    <s v="IDEMED"/>
    <s v="GW116"/>
    <n v="1"/>
    <n v="1"/>
    <n v="0"/>
    <n v="0"/>
    <n v="1"/>
    <n v="0"/>
    <x v="2"/>
    <m/>
  </r>
  <r>
    <s v="5554829"/>
    <s v="Delta-net Stockinet           "/>
    <s v="6&quot;x25yd     "/>
    <s v="Rl      "/>
    <s v="SMINEP"/>
    <s v="6866"/>
    <n v="1"/>
    <n v="1"/>
    <n v="0"/>
    <n v="0"/>
    <n v="1"/>
    <n v="0"/>
    <x v="2"/>
    <m/>
  </r>
  <r>
    <s v="1234097"/>
    <s v="Container Sterilite 6qt       "/>
    <s v="            "/>
    <s v="Ea      "/>
    <s v="MOTMED"/>
    <s v="MM1642"/>
    <n v="1"/>
    <n v="2"/>
    <n v="0"/>
    <n v="0"/>
    <n v="0"/>
    <n v="1"/>
    <x v="2"/>
    <m/>
  </r>
  <r>
    <s v="5841453"/>
    <s v="Charging Base Surgical Clipper"/>
    <s v="            "/>
    <s v="1/Ca    "/>
    <s v="ALLEG"/>
    <s v="CAH4414"/>
    <n v="1"/>
    <n v="1"/>
    <n v="0"/>
    <n v="1"/>
    <n v="0"/>
    <n v="0"/>
    <x v="8"/>
    <m/>
  </r>
  <r>
    <s v="1190471"/>
    <s v="Life Trace Gel Ultrasound     "/>
    <s v="5Ltr w/Disp "/>
    <s v="1/Ca    "/>
    <s v="CARDKN"/>
    <s v="4061-"/>
    <n v="1"/>
    <n v="1"/>
    <n v="0"/>
    <n v="1"/>
    <n v="0"/>
    <n v="0"/>
    <x v="8"/>
    <m/>
  </r>
  <r>
    <s v="7118379"/>
    <s v="Barrier Dressing Duoderm      "/>
    <s v="6X6Str      "/>
    <s v="5/Bx    "/>
    <s v="BRISTL"/>
    <s v="187661"/>
    <n v="1"/>
    <n v="1"/>
    <n v="0"/>
    <n v="1"/>
    <n v="0"/>
    <n v="0"/>
    <x v="6"/>
    <m/>
  </r>
  <r>
    <s v="2212372"/>
    <s v="Stethoscope Adscope Lvn 2Hd   "/>
    <s v="22&quot; Adlt    "/>
    <s v="Ea      "/>
    <s v="AMDIAG"/>
    <s v="609LV"/>
    <n v="1"/>
    <n v="2"/>
    <n v="0"/>
    <n v="1"/>
    <n v="0"/>
    <n v="0"/>
    <x v="6"/>
    <m/>
  </r>
  <r>
    <s v="1296515"/>
    <s v="Lidocaine HCl SDV 5mL Pre-Free"/>
    <s v="2%          "/>
    <s v="25/Pk   "/>
    <s v="W-WARD"/>
    <s v="00143959425"/>
    <n v="1"/>
    <n v="2"/>
    <n v="1"/>
    <n v="0"/>
    <n v="0"/>
    <n v="0"/>
    <x v="8"/>
    <m/>
  </r>
  <r>
    <s v="9027723"/>
    <s v="BILING WET FLOOR SIGN         "/>
    <s v="            "/>
    <s v="1/PK    "/>
    <s v="ODEPOT"/>
    <s v="499012"/>
    <n v="1"/>
    <n v="2"/>
    <n v="0"/>
    <n v="0"/>
    <n v="0"/>
    <n v="1"/>
    <x v="0"/>
    <m/>
  </r>
  <r>
    <s v="1104386"/>
    <s v="Tray Unit, Medical,SS         "/>
    <s v="30&quot;-40&quot;     "/>
    <s v="Ea      "/>
    <s v="PEDIGO"/>
    <s v="P-65"/>
    <n v="1"/>
    <n v="1"/>
    <n v="0"/>
    <n v="0"/>
    <n v="0"/>
    <n v="1"/>
    <x v="2"/>
    <m/>
  </r>
  <r>
    <s v="1202729"/>
    <s v="Cart Wire 5-Shelf 18x48x72&quot;   "/>
    <s v="w/Casters   "/>
    <s v="Ea      "/>
    <s v="LAKES"/>
    <s v="R184872CC-5"/>
    <n v="1"/>
    <n v="1"/>
    <n v="0"/>
    <n v="0"/>
    <n v="0"/>
    <n v="1"/>
    <x v="2"/>
    <m/>
  </r>
  <r>
    <s v="1235843"/>
    <s v="Gown Exam Disposable 42x50&quot;   "/>
    <s v="2X-3X Blue  "/>
    <s v="50/Ca   "/>
    <s v="GREBAY"/>
    <s v="65336"/>
    <n v="1"/>
    <n v="3"/>
    <n v="0"/>
    <n v="1"/>
    <n v="0"/>
    <n v="0"/>
    <x v="8"/>
    <m/>
  </r>
  <r>
    <s v="1298003"/>
    <s v="Data Logger Refrig/ Freez     "/>
    <s v="2 Btl Probes"/>
    <s v="Ea      "/>
    <s v="CONTOL"/>
    <s v="6441"/>
    <n v="1"/>
    <n v="3"/>
    <n v="0"/>
    <n v="1"/>
    <n v="0"/>
    <n v="0"/>
    <x v="6"/>
    <m/>
  </r>
  <r>
    <s v="9875906"/>
    <s v="Safetyglide Syringe 3cc       "/>
    <s v="22x1-1/2&quot;   "/>
    <s v="50/Bx   "/>
    <s v="BD"/>
    <s v="305906"/>
    <n v="1"/>
    <n v="8"/>
    <n v="0"/>
    <n v="1"/>
    <n v="0"/>
    <n v="0"/>
    <x v="8"/>
    <m/>
  </r>
  <r>
    <s v="1194235"/>
    <s v="Sponge Scotch-Brite Natural   "/>
    <s v="Paper/Agave "/>
    <s v="3/Pk    "/>
    <s v="ODEPOT"/>
    <s v="667257"/>
    <n v="1"/>
    <n v="3"/>
    <n v="0"/>
    <n v="0"/>
    <n v="0"/>
    <n v="1"/>
    <x v="0"/>
    <m/>
  </r>
  <r>
    <s v="6015382"/>
    <s v="Trach Tube Inner Cannula      "/>
    <s v="SZ#4        "/>
    <s v="1/BX    "/>
    <s v="KENDAL"/>
    <s v="4DCFN"/>
    <n v="1"/>
    <n v="2"/>
    <n v="0"/>
    <n v="0"/>
    <n v="1"/>
    <n v="0"/>
    <x v="2"/>
    <m/>
  </r>
  <r>
    <s v="1155899"/>
    <s v="Labels Phenylephrine Violet   "/>
    <s v="100mcg/ml   "/>
    <s v="600/Rl  "/>
    <s v="TIMED"/>
    <s v="LAN-81D100"/>
    <n v="1"/>
    <n v="1"/>
    <n v="0"/>
    <n v="0"/>
    <n v="1"/>
    <n v="0"/>
    <x v="2"/>
    <m/>
  </r>
  <r>
    <s v="9025035"/>
    <s v="FILE,STEP,MESH,BLACK          "/>
    <s v="            "/>
    <s v="1/PK    "/>
    <s v="ODEPOT"/>
    <s v="346411"/>
    <n v="1"/>
    <n v="1"/>
    <n v="0"/>
    <n v="0"/>
    <n v="0"/>
    <n v="1"/>
    <x v="0"/>
    <m/>
  </r>
  <r>
    <s v="1102824"/>
    <s v="Thermometer Digital Flex Tip  "/>
    <s v="9seconds    "/>
    <s v="Ea      "/>
    <s v="MABIS"/>
    <s v="15-736-000"/>
    <n v="1"/>
    <n v="1"/>
    <n v="0"/>
    <n v="0"/>
    <n v="1"/>
    <n v="0"/>
    <x v="2"/>
    <m/>
  </r>
  <r>
    <s v="1195540"/>
    <s v="Medi-Aire Bio Refill          "/>
    <s v="8oz         "/>
    <s v="Bt      "/>
    <s v="BARDBI"/>
    <s v="7008A"/>
    <n v="1"/>
    <n v="1"/>
    <n v="0"/>
    <n v="1"/>
    <n v="0"/>
    <n v="0"/>
    <x v="8"/>
    <m/>
  </r>
  <r>
    <s v="1081933"/>
    <s v="Bupivacaine Epi Inj SDV 10mL  "/>
    <s v=".5%/1:200M  "/>
    <s v="10/Bx   "/>
    <s v="PFIZNJ"/>
    <s v="00409904501"/>
    <n v="1"/>
    <n v="1"/>
    <n v="1"/>
    <n v="0"/>
    <n v="0"/>
    <n v="0"/>
    <x v="1"/>
    <m/>
  </r>
  <r>
    <s v="2487957"/>
    <s v="Sodium Bicarb Inj Abj LFS N-R "/>
    <s v="4.2%        "/>
    <s v="10mL Syr"/>
    <s v="GIVREP"/>
    <s v="00409553434"/>
    <n v="1"/>
    <n v="4"/>
    <n v="1"/>
    <n v="0"/>
    <n v="0"/>
    <n v="0"/>
    <x v="1"/>
    <m/>
  </r>
  <r>
    <s v="1209084"/>
    <s v="Syringe Single w/QFT          "/>
    <s v="Tri-Pak     "/>
    <s v="50/Bx   "/>
    <s v="SOMTEC"/>
    <s v="SSS-CTP-QFT"/>
    <n v="1"/>
    <n v="1"/>
    <n v="0"/>
    <n v="1"/>
    <n v="0"/>
    <n v="0"/>
    <x v="6"/>
    <m/>
  </r>
  <r>
    <s v="1152667"/>
    <s v="Flo-Sensor f/PB100            "/>
    <s v="Generic     "/>
    <s v="50/Bx   "/>
    <s v="SDIDIA"/>
    <s v="29-8011"/>
    <n v="1"/>
    <n v="1"/>
    <n v="0"/>
    <n v="1"/>
    <n v="0"/>
    <n v="0"/>
    <x v="6"/>
    <m/>
  </r>
  <r>
    <s v="6003193"/>
    <s v="Mask Oxygen 7' Tubing         "/>
    <s v="Adult       "/>
    <s v="Ea      "/>
    <s v="VYAIRE"/>
    <s v="001210"/>
    <n v="1"/>
    <n v="15"/>
    <n v="1"/>
    <n v="0"/>
    <n v="0"/>
    <n v="0"/>
    <x v="8"/>
    <m/>
  </r>
  <r>
    <s v="3484276"/>
    <s v="Ear Curette Magnifier         "/>
    <s v="            "/>
    <s v="5/Pk    "/>
    <s v="BIONX"/>
    <s v="2265"/>
    <n v="1"/>
    <n v="1"/>
    <n v="0"/>
    <n v="1"/>
    <n v="0"/>
    <n v="0"/>
    <x v="6"/>
    <m/>
  </r>
  <r>
    <s v="4490040"/>
    <s v="Central Line Dressing Kit     "/>
    <s v="            "/>
    <s v="Ea      "/>
    <s v="MEDACT"/>
    <s v="68909"/>
    <n v="1"/>
    <n v="21"/>
    <n v="1"/>
    <n v="0"/>
    <n v="0"/>
    <n v="0"/>
    <x v="8"/>
    <m/>
  </r>
  <r>
    <s v="1222452"/>
    <s v="Rack Sundry Jar Acrylic Clear "/>
    <s v="24X7-1/2    "/>
    <s v="Ea      "/>
    <s v="CLINT"/>
    <s v="T-88"/>
    <n v="1"/>
    <n v="2"/>
    <n v="0"/>
    <n v="0"/>
    <n v="0"/>
    <n v="1"/>
    <x v="2"/>
    <m/>
  </r>
  <r>
    <s v="1500092"/>
    <s v="Xylocaine w/Epi MDV 20mL      "/>
    <s v="1%          "/>
    <s v="25/Pk   "/>
    <s v="ABRAX"/>
    <s v="63323048227"/>
    <n v="1"/>
    <n v="3"/>
    <n v="1"/>
    <n v="0"/>
    <n v="0"/>
    <n v="0"/>
    <x v="8"/>
    <m/>
  </r>
  <r>
    <s v="1137492"/>
    <s v="IV Admin Gemini 20-Drop       "/>
    <s v="            "/>
    <s v="20/Ca   "/>
    <s v="BD"/>
    <s v="10010453"/>
    <n v="1"/>
    <n v="20"/>
    <n v="0"/>
    <n v="1"/>
    <n v="0"/>
    <n v="0"/>
    <x v="8"/>
    <m/>
  </r>
  <r>
    <s v="1313212"/>
    <s v="Wipes Disinfectant Oxivir I   "/>
    <s v="            "/>
    <s v="160/Pk  "/>
    <s v="DVRSEY"/>
    <s v="100850923"/>
    <n v="1"/>
    <n v="12"/>
    <n v="0"/>
    <n v="1"/>
    <n v="0"/>
    <n v="0"/>
    <x v="6"/>
    <m/>
  </r>
  <r>
    <s v="9530813"/>
    <s v="Kelly Hemostat Straight       "/>
    <s v="5 1/2&quot;      "/>
    <s v="Each    "/>
    <s v="MILTEX"/>
    <s v="V97-36"/>
    <n v="1"/>
    <n v="20"/>
    <n v="0"/>
    <n v="1"/>
    <n v="0"/>
    <n v="0"/>
    <x v="8"/>
    <m/>
  </r>
  <r>
    <s v="7003336"/>
    <s v="CPR-2 BVM Adult Mask          "/>
    <s v="            "/>
    <s v="Ea      "/>
    <s v="MRCMED"/>
    <s v="1056004"/>
    <n v="1"/>
    <n v="1"/>
    <n v="0"/>
    <n v="1"/>
    <n v="0"/>
    <n v="0"/>
    <x v="8"/>
    <m/>
  </r>
  <r>
    <s v="1248925"/>
    <s v="Thermometer Dual Refrig/Frzr  "/>
    <s v="2Bt Probe   "/>
    <s v="Ea      "/>
    <s v="CONTOL"/>
    <s v="4306"/>
    <n v="1"/>
    <n v="2"/>
    <n v="0"/>
    <n v="1"/>
    <n v="0"/>
    <n v="0"/>
    <x v="6"/>
    <m/>
  </r>
  <r>
    <s v="1068309"/>
    <s v="Stool 5 Legs                  "/>
    <s v="Black       "/>
    <s v="Ea      "/>
    <s v="MIDMAK"/>
    <s v="270-001-312"/>
    <n v="1"/>
    <n v="1"/>
    <n v="0"/>
    <n v="1"/>
    <n v="0"/>
    <n v="0"/>
    <x v="4"/>
    <m/>
  </r>
  <r>
    <s v="9406714"/>
    <s v="Ext Set 6&quot;,Male LL,Fem Luer   "/>
    <s v="Slide Clamp "/>
    <s v="50/Ca   "/>
    <s v="SIMPOR"/>
    <s v="MX448L"/>
    <n v="1"/>
    <n v="1"/>
    <n v="0"/>
    <n v="1"/>
    <n v="0"/>
    <n v="0"/>
    <x v="8"/>
    <m/>
  </r>
  <r>
    <s v="1048583"/>
    <s v="Sodium Chloride INJ MDV 30ml  "/>
    <s v="0.9%BACT    "/>
    <s v="25/Bx   "/>
    <s v="PFIZNJ"/>
    <s v="00409196607"/>
    <n v="1"/>
    <n v="2"/>
    <n v="1"/>
    <n v="0"/>
    <n v="0"/>
    <n v="0"/>
    <x v="1"/>
    <m/>
  </r>
  <r>
    <s v="6595550"/>
    <s v="Catheter Foley 5cc.18fr. Infec"/>
    <s v="            "/>
    <s v="12/Ca   "/>
    <s v="BARDBI"/>
    <s v="0165SI18"/>
    <n v="1"/>
    <n v="1"/>
    <n v="0"/>
    <n v="1"/>
    <n v="0"/>
    <n v="0"/>
    <x v="6"/>
    <m/>
  </r>
  <r>
    <s v="9533390"/>
    <s v="Pessary Ringknob W/O sprt     "/>
    <s v="3.50&quot; Sz7   "/>
    <s v="Ea      "/>
    <s v="MILTEX"/>
    <s v="30-RK7"/>
    <n v="1"/>
    <n v="2"/>
    <n v="0"/>
    <n v="0"/>
    <n v="0"/>
    <n v="1"/>
    <x v="2"/>
    <m/>
  </r>
  <r>
    <s v="7802799"/>
    <s v="Angiocath 18g X 1.16          "/>
    <s v="            "/>
    <s v="50/Bx   "/>
    <s v="BD"/>
    <s v="381144"/>
    <n v="1"/>
    <n v="1"/>
    <n v="0"/>
    <n v="1"/>
    <n v="0"/>
    <n v="0"/>
    <x v="6"/>
    <m/>
  </r>
  <r>
    <s v="5551775"/>
    <s v="Tape Deltalite Conf Fbgl Pnk  "/>
    <s v="4&quot;X4Yds     "/>
    <s v="10/Bx   "/>
    <s v="SMINEP"/>
    <s v="6054"/>
    <n v="1"/>
    <n v="2"/>
    <n v="0"/>
    <n v="1"/>
    <n v="0"/>
    <n v="0"/>
    <x v="6"/>
    <m/>
  </r>
  <r>
    <s v="4201531"/>
    <s v="Splint Wrist Cock-Up Lace     "/>
    <s v="Small       "/>
    <s v="Ea      "/>
    <s v="SMTNEP"/>
    <s v="79-87353"/>
    <n v="1"/>
    <n v="1"/>
    <n v="0"/>
    <n v="1"/>
    <n v="0"/>
    <n v="0"/>
    <x v="6"/>
    <m/>
  </r>
  <r>
    <s v="1276855"/>
    <s v="Tetracaine HCL Ophth Sol 4mL  "/>
    <s v="0.5%        "/>
    <s v="12/Pk   "/>
    <s v="CARDWH"/>
    <s v="5294491"/>
    <n v="1"/>
    <n v="1"/>
    <n v="0"/>
    <n v="1"/>
    <n v="0"/>
    <n v="0"/>
    <x v="8"/>
    <m/>
  </r>
  <r>
    <s v="2770531"/>
    <s v="Triamcinolone Acetonide Cream "/>
    <s v="0.025%      "/>
    <s v="15Gm/Tb "/>
    <s v="CARDGN"/>
    <s v="1092337"/>
    <n v="1"/>
    <n v="6"/>
    <n v="0"/>
    <n v="1"/>
    <n v="0"/>
    <n v="0"/>
    <x v="6"/>
    <m/>
  </r>
  <r>
    <s v="3722117"/>
    <s v="Stack Finger Splint           "/>
    <s v="SZ-4        "/>
    <s v="ea      "/>
    <s v="DEROYA"/>
    <s v="9121-04"/>
    <n v="1"/>
    <n v="8"/>
    <n v="0"/>
    <n v="1"/>
    <n v="0"/>
    <n v="0"/>
    <x v="8"/>
    <m/>
  </r>
  <r>
    <s v="9025783"/>
    <s v="HOOK,JUMBO,ADHESIVE,3M CO     "/>
    <s v="            "/>
    <s v="1/PK    "/>
    <s v="ODEPOT"/>
    <s v="394761"/>
    <n v="1"/>
    <n v="3"/>
    <n v="0"/>
    <n v="0"/>
    <n v="0"/>
    <n v="1"/>
    <x v="0"/>
    <m/>
  </r>
  <r>
    <s v="5340023"/>
    <s v="Vial Push&amp;Turn Child Resistant"/>
    <s v="13Dram Green"/>
    <s v="320/Ca  "/>
    <s v="CLACON"/>
    <s v="24013"/>
    <n v="1"/>
    <n v="1"/>
    <n v="0"/>
    <n v="0"/>
    <n v="0"/>
    <n v="1"/>
    <x v="2"/>
    <m/>
  </r>
  <r>
    <s v="1209087"/>
    <s v="Syringe Dual w/QFT            "/>
    <s v="Quad-Pak    "/>
    <s v="20/Bx   "/>
    <s v="SOMTEC"/>
    <s v="SDS-CTP-QFT"/>
    <n v="1"/>
    <n v="1"/>
    <n v="0"/>
    <n v="0"/>
    <n v="0"/>
    <n v="1"/>
    <x v="2"/>
    <m/>
  </r>
  <r>
    <s v="2770763"/>
    <s v="Ceftriaxone f/Inj SDV         "/>
    <s v="500Mg/Vl    "/>
    <s v="10/Pk   "/>
    <s v="CARDGN"/>
    <s v="3664513"/>
    <n v="1"/>
    <n v="1"/>
    <n v="0"/>
    <n v="1"/>
    <n v="0"/>
    <n v="0"/>
    <x v="8"/>
    <m/>
  </r>
  <r>
    <s v="1132875"/>
    <s v="Marker f/Cassette &quot;Elite&quot;     "/>
    <s v="Rt&amp;Lft      "/>
    <s v="1/St    "/>
    <s v="WOLF"/>
    <s v="50163"/>
    <n v="1"/>
    <n v="1"/>
    <n v="0"/>
    <n v="0"/>
    <n v="1"/>
    <n v="0"/>
    <x v="2"/>
    <m/>
  </r>
  <r>
    <s v="1148634"/>
    <s v="Bag Biohazard Red 1.2mil 30x36"/>
    <s v="Blk Print   "/>
    <s v="250/Ca  "/>
    <s v="MEDGEN"/>
    <s v="F145"/>
    <n v="1"/>
    <n v="1"/>
    <n v="0"/>
    <n v="1"/>
    <n v="0"/>
    <n v="0"/>
    <x v="8"/>
    <m/>
  </r>
  <r>
    <s v="1246628"/>
    <s v="IV Pole SS 4-Leg Caster       "/>
    <s v="            "/>
    <s v="Ea      "/>
    <s v="FUTCON"/>
    <s v="FHC1410-2"/>
    <n v="1"/>
    <n v="1"/>
    <n v="0"/>
    <n v="0"/>
    <n v="0"/>
    <n v="1"/>
    <x v="2"/>
    <m/>
  </r>
  <r>
    <s v="1278543"/>
    <s v="Calibrated V-Lok Inflation Sys"/>
    <s v="Adult       "/>
    <s v="Ea      "/>
    <s v="BAUM"/>
    <s v="1820"/>
    <n v="1"/>
    <n v="3"/>
    <n v="0"/>
    <n v="1"/>
    <n v="0"/>
    <n v="0"/>
    <x v="8"/>
    <m/>
  </r>
  <r>
    <s v="1236599"/>
    <s v="Binder Trading Card Ofc Depot "/>
    <s v="            "/>
    <s v="10/Pk   "/>
    <s v="ODEPOT"/>
    <s v="181095"/>
    <n v="1"/>
    <n v="1"/>
    <n v="0"/>
    <n v="0"/>
    <n v="0"/>
    <n v="1"/>
    <x v="0"/>
    <m/>
  </r>
  <r>
    <s v="1268576"/>
    <s v="Cups Plastic SOLO Galaxy      "/>
    <s v="12oz        "/>
    <s v="1000/Ca "/>
    <s v="ODEPOT"/>
    <s v="1385461"/>
    <n v="1"/>
    <n v="1"/>
    <n v="0"/>
    <n v="0"/>
    <n v="0"/>
    <n v="1"/>
    <x v="0"/>
    <m/>
  </r>
  <r>
    <s v="9050593"/>
    <s v="Board Cork 18x24 Oak Frame    "/>
    <s v="            "/>
    <s v="Ea      "/>
    <s v="ODEPOT"/>
    <s v="836547"/>
    <n v="1"/>
    <n v="1"/>
    <n v="0"/>
    <n v="0"/>
    <n v="0"/>
    <n v="1"/>
    <x v="0"/>
    <m/>
  </r>
  <r>
    <s v="1104515"/>
    <s v="Tube Holder Red 100mm         "/>
    <s v="f/Centrifuge"/>
    <s v="Ea      "/>
    <s v="DRUCKE"/>
    <s v="7713031"/>
    <n v="1"/>
    <n v="6"/>
    <n v="0"/>
    <n v="0"/>
    <n v="0"/>
    <n v="1"/>
    <x v="2"/>
    <m/>
  </r>
  <r>
    <s v="3383612"/>
    <s v="Jacket Unisex Warm-Up         "/>
    <s v="Cobalt M    "/>
    <s v="Ea      "/>
    <s v="FASHIO"/>
    <s v="7675-M"/>
    <n v="1"/>
    <n v="8"/>
    <n v="0"/>
    <n v="0"/>
    <n v="0"/>
    <n v="1"/>
    <x v="2"/>
    <m/>
  </r>
  <r>
    <s v="4970004"/>
    <s v="Spot Vision Screener VS100    "/>
    <s v="Set         "/>
    <s v="Ea      "/>
    <s v="WELCH"/>
    <s v="VS100S-B"/>
    <n v="1"/>
    <n v="1"/>
    <n v="0"/>
    <n v="0"/>
    <n v="0"/>
    <n v="1"/>
    <x v="2"/>
    <m/>
  </r>
  <r>
    <s v="5700883"/>
    <s v="Secondary IV Administration Se"/>
    <s v="40&quot;         "/>
    <s v="Ea      "/>
    <s v="AMSIPL"/>
    <s v="5700883"/>
    <n v="1"/>
    <n v="5"/>
    <n v="1"/>
    <n v="0"/>
    <n v="0"/>
    <n v="0"/>
    <x v="8"/>
    <m/>
  </r>
  <r>
    <s v="1078050"/>
    <s v="Chemo Spill Kit               "/>
    <s v="            "/>
    <s v="Ea      "/>
    <s v="UNIMID"/>
    <s v="KIT-CW"/>
    <n v="1"/>
    <n v="1"/>
    <n v="0"/>
    <n v="1"/>
    <n v="0"/>
    <n v="0"/>
    <x v="6"/>
    <m/>
  </r>
  <r>
    <s v="1139128"/>
    <s v="Digi Finger Sleeves 55&quot;       "/>
    <s v="Large       "/>
    <s v="Ea      "/>
    <s v="TROY"/>
    <s v="A8689"/>
    <n v="1"/>
    <n v="2"/>
    <n v="0"/>
    <n v="0"/>
    <n v="0"/>
    <n v="1"/>
    <x v="2"/>
    <m/>
  </r>
  <r>
    <s v="1205383"/>
    <s v="Wastebasket Trash PP 3.25gal  "/>
    <s v="Black       "/>
    <s v="Ea      "/>
    <s v="ODEPOT"/>
    <s v="195343"/>
    <n v="1"/>
    <n v="2"/>
    <n v="0"/>
    <n v="0"/>
    <n v="0"/>
    <n v="1"/>
    <x v="0"/>
    <m/>
  </r>
  <r>
    <s v="3384429"/>
    <s v="Pant Scrub Lady Cargo 4Pkt XL "/>
    <s v="Petite Black"/>
    <s v="Ea      "/>
    <s v="WHTSWN"/>
    <s v="2249-015-XLP"/>
    <n v="1"/>
    <n v="1"/>
    <n v="0"/>
    <n v="0"/>
    <n v="0"/>
    <n v="1"/>
    <x v="2"/>
    <m/>
  </r>
  <r>
    <s v="1085399"/>
    <s v="Foot Switch F/ 1250 &amp; 2250    "/>
    <s v="            "/>
    <s v="Ea      "/>
    <s v="ABCO"/>
    <s v="BV-1253B"/>
    <n v="1"/>
    <n v="1"/>
    <n v="0"/>
    <n v="1"/>
    <n v="0"/>
    <n v="0"/>
    <x v="6"/>
    <m/>
  </r>
  <r>
    <s v="1296588"/>
    <s v="Benedryl Chldrns Allrgy Rlf   "/>
    <s v="12.5mg      "/>
    <s v="20/Bx   "/>
    <s v="CARDWH"/>
    <s v="5233176"/>
    <n v="1"/>
    <n v="2"/>
    <n v="0"/>
    <n v="0"/>
    <n v="1"/>
    <n v="0"/>
    <x v="2"/>
    <m/>
  </r>
  <r>
    <s v="9533364"/>
    <s v="Pessary Ringknob W/Sprt       "/>
    <s v="3.25&quot; Sz6   "/>
    <s v="Ea      "/>
    <s v="MILTEX"/>
    <s v="30-RKS6"/>
    <n v="1"/>
    <n v="1"/>
    <n v="0"/>
    <n v="1"/>
    <n v="0"/>
    <n v="0"/>
    <x v="6"/>
    <m/>
  </r>
  <r>
    <s v="1339595"/>
    <s v="Accessory Kit Rapid Rivets    "/>
    <s v="1/4&quot;        "/>
    <s v="100/Bx  "/>
    <s v="FABENT"/>
    <s v="Z0-3293"/>
    <n v="1"/>
    <n v="1"/>
    <n v="0"/>
    <n v="0"/>
    <n v="1"/>
    <n v="0"/>
    <x v="2"/>
    <m/>
  </r>
  <r>
    <s v="3680277"/>
    <s v="Tea Breakfast Blend Bigelow   "/>
    <s v="K-Cup       "/>
    <s v="24/Bx   "/>
    <s v="LAGASS"/>
    <s v="GMT6080"/>
    <n v="1"/>
    <n v="1"/>
    <n v="0"/>
    <n v="0"/>
    <n v="0"/>
    <n v="1"/>
    <x v="2"/>
    <m/>
  </r>
  <r>
    <s v="1277336"/>
    <s v="Cuff Blood Pressure XL        "/>
    <s v="Adult       "/>
    <s v="Ea      "/>
    <s v="MEDLIN"/>
    <s v="MDS9773"/>
    <n v="1"/>
    <n v="6"/>
    <n v="0"/>
    <n v="0"/>
    <n v="0"/>
    <n v="1"/>
    <x v="2"/>
    <m/>
  </r>
  <r>
    <s v="9740116"/>
    <s v="Cannula Nasal CO2 f/Loflo     "/>
    <s v="Ped         "/>
    <s v="Ea      "/>
    <s v="EDANIN"/>
    <s v="3468PED-00"/>
    <n v="1"/>
    <n v="4"/>
    <n v="0"/>
    <n v="0"/>
    <n v="1"/>
    <n v="0"/>
    <x v="2"/>
    <m/>
  </r>
  <r>
    <s v="1092654"/>
    <s v="Gel Warmer Single Ul Listed   "/>
    <s v="            "/>
    <s v="Ea      "/>
    <s v="IDEMED"/>
    <s v="GW108"/>
    <n v="1"/>
    <n v="1"/>
    <n v="0"/>
    <n v="1"/>
    <n v="0"/>
    <n v="0"/>
    <x v="6"/>
    <m/>
  </r>
  <r>
    <s v="4520315"/>
    <s v="Electrode Ekg Invisatrace     "/>
    <s v="            "/>
    <s v="600/Ca  "/>
    <s v="CONMD"/>
    <s v="1680-001"/>
    <n v="1"/>
    <n v="1"/>
    <n v="0"/>
    <n v="0"/>
    <n v="0"/>
    <n v="1"/>
    <x v="2"/>
    <m/>
  </r>
  <r>
    <s v="1106616"/>
    <s v="Anesthesia Tape Blank         "/>
    <s v="White 333/Rl"/>
    <s v="Ea      "/>
    <s v="TIMED"/>
    <s v="ANW-B"/>
    <n v="1"/>
    <n v="1"/>
    <n v="0"/>
    <n v="0"/>
    <n v="1"/>
    <n v="0"/>
    <x v="2"/>
    <m/>
  </r>
  <r>
    <s v="1517229"/>
    <s v="Disposable Tweezers           "/>
    <s v="            "/>
    <s v="100/Bx  "/>
    <s v="MEDIQ"/>
    <s v="77233"/>
    <n v="1"/>
    <n v="1"/>
    <n v="0"/>
    <n v="1"/>
    <n v="0"/>
    <n v="0"/>
    <x v="8"/>
    <m/>
  </r>
  <r>
    <s v="3854079"/>
    <s v="Storage Bins                  "/>
    <s v="Blue        "/>
    <s v="6/Ca    "/>
    <s v="AKRO"/>
    <s v="30239BLUE"/>
    <n v="1"/>
    <n v="1"/>
    <n v="0"/>
    <n v="0"/>
    <n v="1"/>
    <n v="0"/>
    <x v="6"/>
    <m/>
  </r>
  <r>
    <s v="7776732"/>
    <s v="Stethoscope Ltmn Blk 2Hd Ltwt2"/>
    <s v="28&quot; Length  "/>
    <s v="Ea      "/>
    <s v="3MMED"/>
    <s v="2450"/>
    <n v="1"/>
    <n v="1"/>
    <n v="0"/>
    <n v="1"/>
    <n v="0"/>
    <n v="0"/>
    <x v="8"/>
    <m/>
  </r>
  <r>
    <s v="9206293"/>
    <s v="Splint Scotchcast Conform Fbgl"/>
    <s v="4X30&quot;       "/>
    <s v="10/Ca   "/>
    <s v="3MMED"/>
    <s v="72430"/>
    <n v="1"/>
    <n v="1"/>
    <n v="1"/>
    <n v="0"/>
    <n v="0"/>
    <n v="0"/>
    <x v="8"/>
    <m/>
  </r>
  <r>
    <s v="8910028"/>
    <s v="Accu-Chek Performa Test Strip "/>
    <s v="            "/>
    <s v="50/Bx   "/>
    <s v="BIODYN"/>
    <s v="07299702001"/>
    <n v="1"/>
    <n v="3"/>
    <n v="0"/>
    <n v="1"/>
    <n v="0"/>
    <n v="0"/>
    <x v="8"/>
    <m/>
  </r>
  <r>
    <s v="9046718"/>
    <s v="Pacific Handy Box Cutter      "/>
    <s v="            "/>
    <s v="12/Bx   "/>
    <s v="ODEPOT"/>
    <s v="906890"/>
    <n v="1"/>
    <n v="1"/>
    <n v="0"/>
    <n v="0"/>
    <n v="0"/>
    <n v="1"/>
    <x v="0"/>
    <m/>
  </r>
  <r>
    <s v="5825144"/>
    <s v="Canister Guardian Hard        "/>
    <s v="1200CC      "/>
    <s v="30/Ca   "/>
    <s v="ALLEG"/>
    <s v="65651-896"/>
    <n v="1"/>
    <n v="1"/>
    <n v="0"/>
    <n v="1"/>
    <n v="0"/>
    <n v="0"/>
    <x v="6"/>
    <m/>
  </r>
  <r>
    <s v="2487453"/>
    <s v="Lidocaine/Epi MDV Non-Returnbl"/>
    <s v="1%          "/>
    <s v="50mL/Vl "/>
    <s v="GIVREP"/>
    <s v="00409317803"/>
    <n v="1"/>
    <n v="22"/>
    <n v="1"/>
    <n v="0"/>
    <n v="0"/>
    <n v="0"/>
    <x v="1"/>
    <m/>
  </r>
  <r>
    <s v="1142714"/>
    <s v="Stethoscope Disposable        "/>
    <s v="Yellow      "/>
    <s v="Ea      "/>
    <s v="MEDLIN"/>
    <s v="MDS9543"/>
    <n v="1"/>
    <n v="12"/>
    <n v="0"/>
    <n v="1"/>
    <n v="0"/>
    <n v="0"/>
    <x v="6"/>
    <m/>
  </r>
  <r>
    <s v="1227631"/>
    <s v="Walther Dilator/Cath Set 5&quot;   "/>
    <s v="12-38Fr Fem "/>
    <s v="14/St   "/>
    <s v="BRSURG"/>
    <s v="BR66-29110"/>
    <n v="1"/>
    <n v="2"/>
    <n v="0"/>
    <n v="0"/>
    <n v="0"/>
    <n v="1"/>
    <x v="2"/>
    <m/>
  </r>
  <r>
    <s v="7310444"/>
    <s v="NovaPlus Scalpel Safety       "/>
    <s v="#10         "/>
    <s v="10/Bx   "/>
    <s v="MYCMED"/>
    <s v="V6008TR-10"/>
    <n v="1"/>
    <n v="2"/>
    <n v="0"/>
    <n v="1"/>
    <n v="0"/>
    <n v="0"/>
    <x v="6"/>
    <m/>
  </r>
  <r>
    <s v="2078489"/>
    <s v="Chemo Block Spill Kit         "/>
    <s v="            "/>
    <s v="6/CA    "/>
    <s v="CARDKN"/>
    <s v="DP5016K"/>
    <n v="1"/>
    <n v="1"/>
    <n v="0"/>
    <n v="0"/>
    <n v="1"/>
    <n v="0"/>
    <x v="2"/>
    <m/>
  </r>
  <r>
    <s v="1046982"/>
    <s v="Bupivacaine HCL SDV PF        "/>
    <s v="0.25% 30mL  "/>
    <s v="25/Bx   "/>
    <s v="PFIZNJ"/>
    <s v="00409115902"/>
    <n v="1"/>
    <n v="2"/>
    <n v="1"/>
    <n v="0"/>
    <n v="0"/>
    <n v="0"/>
    <x v="1"/>
    <m/>
  </r>
  <r>
    <s v="1314473"/>
    <s v="Bupivacaine HCL SDV 30ml PF   "/>
    <s v="0.75%       "/>
    <s v="25/Bx   "/>
    <s v="AURPHA"/>
    <s v="55150017230"/>
    <n v="1"/>
    <n v="1"/>
    <n v="1"/>
    <n v="0"/>
    <n v="0"/>
    <n v="0"/>
    <x v="4"/>
    <m/>
  </r>
  <r>
    <s v="3383711"/>
    <s v="Jacket Unisex Warm-Up Cobalt  "/>
    <s v="Small       "/>
    <s v="Ea      "/>
    <s v="FASHIO"/>
    <s v="7675-S"/>
    <n v="1"/>
    <n v="4"/>
    <n v="0"/>
    <n v="0"/>
    <n v="0"/>
    <n v="1"/>
    <x v="2"/>
    <m/>
  </r>
  <r>
    <s v="1271419"/>
    <s v="Bulb Only Baum                "/>
    <s v="Large       "/>
    <s v="Ea      "/>
    <s v="BAUM"/>
    <s v="1893"/>
    <n v="1"/>
    <n v="1"/>
    <n v="0"/>
    <n v="1"/>
    <n v="0"/>
    <n v="0"/>
    <x v="6"/>
    <m/>
  </r>
  <r>
    <s v="1285653"/>
    <s v="Sani-Cloth Prime Large        "/>
    <s v="6x6.75      "/>
    <s v="160/Cn  "/>
    <s v="NICEPK"/>
    <s v="P25372"/>
    <n v="1"/>
    <n v="12"/>
    <n v="1"/>
    <n v="0"/>
    <n v="0"/>
    <n v="0"/>
    <x v="8"/>
    <m/>
  </r>
  <r>
    <s v="1178078"/>
    <s v="Dressing Cutimed Sorbact WCL  "/>
    <s v="8x8&quot;        "/>
    <s v="10/Bx   "/>
    <s v="SMINEP"/>
    <s v="7266205"/>
    <n v="1"/>
    <n v="3"/>
    <n v="0"/>
    <n v="0"/>
    <n v="1"/>
    <n v="0"/>
    <x v="2"/>
    <m/>
  </r>
  <r>
    <s v="1244663"/>
    <s v="Diphenhydramine HCL Caplets   "/>
    <s v="25mg        "/>
    <s v="100/Bt  "/>
    <s v="RELONE"/>
    <s v="36961802501"/>
    <n v="1"/>
    <n v="1"/>
    <n v="0"/>
    <n v="1"/>
    <n v="0"/>
    <n v="0"/>
    <x v="6"/>
    <m/>
  </r>
  <r>
    <s v="4378576"/>
    <s v="TSA 5% Sheep Blood/EMB        "/>
    <s v="            "/>
    <s v="10/Pk   "/>
    <s v="HELINK"/>
    <s v="1272"/>
    <n v="1"/>
    <n v="3"/>
    <n v="1"/>
    <n v="0"/>
    <n v="0"/>
    <n v="0"/>
    <x v="8"/>
    <m/>
  </r>
  <r>
    <s v="1237771"/>
    <s v="Thermometer Digital Alarm     "/>
    <s v="Refrigerator"/>
    <s v="Ea      "/>
    <s v="THERMC"/>
    <s v="ACC821REFV"/>
    <n v="1"/>
    <n v="1"/>
    <n v="0"/>
    <n v="0"/>
    <n v="0"/>
    <n v="1"/>
    <x v="2"/>
    <m/>
  </r>
  <r>
    <s v="1271560"/>
    <s v="Kinesiology Tape 30M          "/>
    <s v="Black       "/>
    <s v="Ea      "/>
    <s v="MUESPO"/>
    <s v="27631"/>
    <n v="1"/>
    <n v="1"/>
    <n v="0"/>
    <n v="1"/>
    <n v="0"/>
    <n v="0"/>
    <x v="8"/>
    <m/>
  </r>
  <r>
    <s v="1267940"/>
    <s v="Sensor Clip Pediatric         "/>
    <s v="Finger      "/>
    <s v="Ea      "/>
    <s v="NONIN"/>
    <s v="2360-000"/>
    <n v="1"/>
    <n v="1"/>
    <n v="0"/>
    <n v="0"/>
    <n v="1"/>
    <n v="0"/>
    <x v="2"/>
    <m/>
  </r>
  <r>
    <s v="7827028"/>
    <s v="Nose Clips                    "/>
    <s v="            "/>
    <s v="25/Pk   "/>
    <s v="SDIDIA"/>
    <s v="29-7964"/>
    <n v="1"/>
    <n v="2"/>
    <n v="0"/>
    <n v="1"/>
    <n v="0"/>
    <n v="0"/>
    <x v="8"/>
    <m/>
  </r>
  <r>
    <s v="1177431"/>
    <s v="Tootsie Rolls Asst            "/>
    <s v="28oz        "/>
    <s v="Ea      "/>
    <s v="ODEPOT"/>
    <s v="423725"/>
    <n v="1"/>
    <n v="1"/>
    <n v="0"/>
    <n v="0"/>
    <n v="0"/>
    <n v="1"/>
    <x v="0"/>
    <m/>
  </r>
  <r>
    <s v="9871639"/>
    <s v="Needle Disposable             "/>
    <s v="25x1&quot;       "/>
    <s v="100/Bx  "/>
    <s v="BD"/>
    <s v="305125"/>
    <n v="1"/>
    <n v="1"/>
    <n v="1"/>
    <n v="0"/>
    <n v="0"/>
    <n v="0"/>
    <x v="8"/>
    <m/>
  </r>
  <r>
    <s v="3492946"/>
    <s v="Chemobloc Nitrile PF LF Glove "/>
    <s v="Blue Med    "/>
    <s v="100/Bx  "/>
    <s v="CARDKN"/>
    <s v="CT5072G-"/>
    <n v="1"/>
    <n v="2"/>
    <n v="1"/>
    <n v="0"/>
    <n v="0"/>
    <n v="0"/>
    <x v="8"/>
    <m/>
  </r>
  <r>
    <s v="1104592"/>
    <s v="Multiqual Assay Lev 1         "/>
    <s v="3mL         "/>
    <s v="12/Bx   "/>
    <s v="HEMATR"/>
    <s v="694"/>
    <n v="1"/>
    <n v="8"/>
    <n v="0"/>
    <n v="0"/>
    <n v="0"/>
    <n v="1"/>
    <x v="2"/>
    <m/>
  </r>
  <r>
    <s v="1226431"/>
    <s v="Pilling Forcep Ring Lng Strt  "/>
    <s v="12-5/8&quot;     "/>
    <s v="Ea      "/>
    <s v="RUSCH"/>
    <s v="841010"/>
    <n v="1"/>
    <n v="1"/>
    <n v="0"/>
    <n v="0"/>
    <n v="1"/>
    <n v="0"/>
    <x v="2"/>
    <m/>
  </r>
  <r>
    <s v="1085307"/>
    <s v="Thermal Paper Z-Fold          "/>
    <s v="            "/>
    <s v="12Pk/Ca "/>
    <s v="CARDIO"/>
    <s v="9100-026-01"/>
    <n v="1"/>
    <n v="1"/>
    <n v="0"/>
    <n v="0"/>
    <n v="0"/>
    <n v="1"/>
    <x v="2"/>
    <m/>
  </r>
  <r>
    <s v="6353856"/>
    <s v="Stand For Hem-907             "/>
    <s v="            "/>
    <s v="EA      "/>
    <s v="MARSHA"/>
    <s v="HEM-907-STAND"/>
    <n v="1"/>
    <n v="1"/>
    <n v="0"/>
    <n v="1"/>
    <n v="0"/>
    <n v="0"/>
    <x v="8"/>
    <m/>
  </r>
  <r>
    <s v="9063577"/>
    <s v="Cup PerfecTouch               "/>
    <s v="12 Oz       "/>
    <s v="50/Pk   "/>
    <s v="ODEPOT"/>
    <s v="251849"/>
    <n v="1"/>
    <n v="6"/>
    <n v="0"/>
    <n v="0"/>
    <n v="0"/>
    <n v="1"/>
    <x v="0"/>
    <m/>
  </r>
  <r>
    <s v="1098719"/>
    <s v="Costar Reagent Reservoir      "/>
    <s v="50ml        "/>
    <s v="200/Ca  "/>
    <s v="CORNLI"/>
    <s v="4870"/>
    <n v="1"/>
    <n v="2"/>
    <n v="0"/>
    <n v="1"/>
    <n v="0"/>
    <n v="0"/>
    <x v="2"/>
    <m/>
  </r>
  <r>
    <s v="1245655"/>
    <s v="Admin Set Back Check Valve    "/>
    <s v="105&quot; 20Drp  "/>
    <s v="50/Ca   "/>
    <s v="ZYNMED"/>
    <s v="B2-70072"/>
    <n v="1"/>
    <n v="6"/>
    <n v="0"/>
    <n v="1"/>
    <n v="0"/>
    <n v="0"/>
    <x v="8"/>
    <m/>
  </r>
  <r>
    <s v="1203700"/>
    <s v="Gauze Rolled 2&quot; Sterile       "/>
    <s v="2Ply        "/>
    <s v="12/Pk   "/>
    <s v="DUKAL"/>
    <s v="452"/>
    <n v="1"/>
    <n v="17"/>
    <n v="1"/>
    <n v="0"/>
    <n v="0"/>
    <n v="0"/>
    <x v="8"/>
    <m/>
  </r>
  <r>
    <s v="5664508"/>
    <s v="Opthalmoscope Halog Coaxial   "/>
    <s v="3.5v        "/>
    <s v="Ea      "/>
    <s v="WELCH"/>
    <s v="11730"/>
    <n v="1"/>
    <n v="4"/>
    <n v="1"/>
    <n v="0"/>
    <n v="0"/>
    <n v="0"/>
    <x v="8"/>
    <m/>
  </r>
  <r>
    <s v="7770505"/>
    <s v="Stapler Precise Titanium 5Ct  "/>
    <s v="REG Arcuat  "/>
    <s v="12/Bx   "/>
    <s v="3MMED"/>
    <s v="DS-5"/>
    <n v="1"/>
    <n v="1"/>
    <n v="0"/>
    <n v="1"/>
    <n v="0"/>
    <n v="0"/>
    <x v="8"/>
    <m/>
  </r>
  <r>
    <s v="2882366"/>
    <s v="Cover Mayo Stand Sterile      "/>
    <s v="29.5x55in   "/>
    <s v="22/Ca   "/>
    <s v="ALLEG"/>
    <s v="8339"/>
    <n v="1"/>
    <n v="1"/>
    <n v="0"/>
    <n v="1"/>
    <n v="0"/>
    <n v="0"/>
    <x v="8"/>
    <m/>
  </r>
  <r>
    <s v="3674757"/>
    <s v="Sticker SpongeBob 2           "/>
    <s v="Asst 2.5x2.5"/>
    <s v="100/Rl  "/>
    <s v="SHERMN"/>
    <s v="PS269"/>
    <n v="1"/>
    <n v="1"/>
    <n v="0"/>
    <n v="1"/>
    <n v="0"/>
    <n v="0"/>
    <x v="8"/>
    <m/>
  </r>
  <r>
    <s v="1531024"/>
    <s v="Nasal Cannula Curved Flare    "/>
    <s v="7'          "/>
    <s v="50/Ca   "/>
    <s v="VYAIRE"/>
    <s v="001320"/>
    <n v="1"/>
    <n v="1"/>
    <n v="1"/>
    <n v="0"/>
    <n v="0"/>
    <n v="0"/>
    <x v="8"/>
    <m/>
  </r>
  <r>
    <s v="3675497"/>
    <s v="Magazine Rack 8PktWallMnt Mahg"/>
    <s v="20.5x24x3.75"/>
    <s v="Ea      "/>
    <s v="WOODNM"/>
    <s v="MR24-8MH"/>
    <n v="1"/>
    <n v="1"/>
    <n v="0"/>
    <n v="0"/>
    <n v="0"/>
    <n v="1"/>
    <x v="2"/>
    <m/>
  </r>
  <r>
    <s v="1191319"/>
    <s v="Forcep Splinter Plain         "/>
    <s v="SS 4-1/2&quot;   "/>
    <s v="Ea      "/>
    <s v="MILTEX"/>
    <s v="MH6-304"/>
    <n v="1"/>
    <n v="5"/>
    <n v="0"/>
    <n v="0"/>
    <n v="1"/>
    <n v="0"/>
    <x v="2"/>
    <m/>
  </r>
  <r>
    <s v="1101462"/>
    <s v="Bin Interlocking              "/>
    <s v="9x6x2       "/>
    <s v="Ea      "/>
    <s v="HEALOG"/>
    <s v="11063"/>
    <n v="1"/>
    <n v="10"/>
    <n v="0"/>
    <n v="0"/>
    <n v="1"/>
    <n v="0"/>
    <x v="2"/>
    <m/>
  </r>
  <r>
    <s v="1153395"/>
    <s v="Patient Cable Red Links       "/>
    <s v="1-Ft        "/>
    <s v="Ea      "/>
    <s v="MASIMO"/>
    <s v="2365"/>
    <n v="1"/>
    <n v="1"/>
    <n v="0"/>
    <n v="0"/>
    <n v="1"/>
    <n v="0"/>
    <x v="2"/>
    <m/>
  </r>
  <r>
    <s v="1410001"/>
    <s v="Seracult Plus Developer       "/>
    <s v="            "/>
    <s v="20/Bx   "/>
    <s v="PROPER"/>
    <s v="37701500"/>
    <n v="1"/>
    <n v="1"/>
    <n v="0"/>
    <n v="0"/>
    <n v="1"/>
    <n v="0"/>
    <x v="2"/>
    <m/>
  </r>
  <r>
    <s v="1202194"/>
    <s v="Protector Toe Visco-GEL       "/>
    <s v="XL          "/>
    <s v="Ea      "/>
    <s v="PODPRO"/>
    <s v="P82-XL"/>
    <n v="1"/>
    <n v="1"/>
    <n v="0"/>
    <n v="0"/>
    <n v="1"/>
    <n v="0"/>
    <x v="2"/>
    <m/>
  </r>
  <r>
    <s v="5700596"/>
    <s v="Scale Digital Remote Indicator"/>
    <s v="500lb cap   "/>
    <s v="Ea      "/>
    <s v="NCITEC"/>
    <s v="RIS100"/>
    <n v="1"/>
    <n v="1"/>
    <n v="0"/>
    <n v="0"/>
    <n v="1"/>
    <n v="0"/>
    <x v="2"/>
    <m/>
  </r>
  <r>
    <s v="5070026"/>
    <s v="Needle Safety Huber Whin      "/>
    <s v="20Gx0.75&quot;   "/>
    <s v="Ea      "/>
    <s v="MCGAW"/>
    <s v="573112"/>
    <n v="1"/>
    <n v="1"/>
    <n v="1"/>
    <n v="0"/>
    <n v="0"/>
    <n v="0"/>
    <x v="1"/>
    <m/>
  </r>
  <r>
    <s v="9057183"/>
    <s v="Cutlery Knife Hvymed Wht      "/>
    <s v="            "/>
    <s v="100/Bx  "/>
    <s v="ODEPOT"/>
    <s v="780845"/>
    <n v="1"/>
    <n v="1"/>
    <n v="0"/>
    <n v="0"/>
    <n v="0"/>
    <n v="1"/>
    <x v="0"/>
    <m/>
  </r>
  <r>
    <s v="1152723"/>
    <s v="Dressing Xeroform Petrolatum  "/>
    <s v="5&quot;x9&quot;       "/>
    <s v="50/Bx   "/>
    <s v="CARDKN"/>
    <s v="8884433605"/>
    <n v="1"/>
    <n v="2"/>
    <n v="0"/>
    <n v="1"/>
    <n v="0"/>
    <n v="0"/>
    <x v="8"/>
    <m/>
  </r>
  <r>
    <s v="7614004"/>
    <s v="Ethyl Chloride Med Spray Gls  "/>
    <s v="3.5oz/ea    "/>
    <s v="12/Ca   "/>
    <s v="GEBAUE"/>
    <s v="00386000103"/>
    <n v="1"/>
    <n v="1"/>
    <n v="1"/>
    <n v="0"/>
    <n v="0"/>
    <n v="0"/>
    <x v="8"/>
    <m/>
  </r>
  <r>
    <s v="2883178"/>
    <s v="Laceration Tray W/Prep        "/>
    <s v="            "/>
    <s v="Ea      "/>
    <s v="CARDSP"/>
    <s v="25004-020"/>
    <n v="1"/>
    <n v="2"/>
    <n v="0"/>
    <n v="1"/>
    <n v="0"/>
    <n v="0"/>
    <x v="6"/>
    <m/>
  </r>
  <r>
    <s v="6063207"/>
    <s v="Neuropen Holding Device       "/>
    <s v="W/NEUTP     "/>
    <s v="EA      "/>
    <s v="ABCO"/>
    <s v="NT0100"/>
    <n v="1"/>
    <n v="4"/>
    <n v="0"/>
    <n v="1"/>
    <n v="0"/>
    <n v="0"/>
    <x v="8"/>
    <m/>
  </r>
  <r>
    <s v="4992016"/>
    <s v="Adscope Steth 609 Series      "/>
    <s v="Teal        "/>
    <s v="Ea      "/>
    <s v="AMDIAG"/>
    <s v="609TL"/>
    <n v="1"/>
    <n v="2"/>
    <n v="0"/>
    <n v="1"/>
    <n v="0"/>
    <n v="0"/>
    <x v="8"/>
    <m/>
  </r>
  <r>
    <s v="1236230"/>
    <s v="Contour Blood Glucose Strips  "/>
    <s v="            "/>
    <s v="100/Bt  "/>
    <s v="ASCCIA"/>
    <s v="7090"/>
    <n v="1"/>
    <n v="2"/>
    <n v="1"/>
    <n v="0"/>
    <n v="0"/>
    <n v="0"/>
    <x v="8"/>
    <m/>
  </r>
  <r>
    <s v="1084361"/>
    <s v="Tray Instrument SS w/Lid      "/>
    <s v="8.x4        "/>
    <s v="Ea      "/>
    <s v="COMMED"/>
    <s v="5749"/>
    <n v="1"/>
    <n v="3"/>
    <n v="0"/>
    <n v="1"/>
    <n v="0"/>
    <n v="0"/>
    <x v="6"/>
    <m/>
  </r>
  <r>
    <s v="1028344"/>
    <s v="Maxi-Dispenz Glove Box Holder "/>
    <s v="Clear Triple"/>
    <s v="Ea      "/>
    <s v="UNIMID"/>
    <s v="CCG3061282S"/>
    <n v="1"/>
    <n v="6"/>
    <n v="0"/>
    <n v="1"/>
    <n v="0"/>
    <n v="0"/>
    <x v="8"/>
    <m/>
  </r>
  <r>
    <s v="1239060"/>
    <s v="Glove Edema 3/4 Finger        "/>
    <s v="Right Medium"/>
    <s v="Ea      "/>
    <s v="TROY"/>
    <s v="NC53225"/>
    <n v="1"/>
    <n v="3"/>
    <n v="0"/>
    <n v="0"/>
    <n v="0"/>
    <n v="1"/>
    <x v="2"/>
    <m/>
  </r>
  <r>
    <s v="1146107"/>
    <s v="Stocking T.E.D. Regular Length"/>
    <s v="Size Small  "/>
    <s v="6Pr/Cr  "/>
    <s v="CARDKN"/>
    <s v="3130LF"/>
    <n v="1"/>
    <n v="1"/>
    <n v="0"/>
    <n v="1"/>
    <n v="0"/>
    <n v="0"/>
    <x v="6"/>
    <m/>
  </r>
  <r>
    <s v="9063531"/>
    <s v="Inkjet Cart C2P01FNM 950XL/951"/>
    <s v="4 Color     "/>
    <s v="4/Pk    "/>
    <s v="ODEPOT"/>
    <s v="434207"/>
    <n v="1"/>
    <n v="2"/>
    <n v="0"/>
    <n v="0"/>
    <n v="0"/>
    <n v="1"/>
    <x v="0"/>
    <m/>
  </r>
  <r>
    <s v="4996136"/>
    <s v="Stethoscope Dual Head         "/>
    <s v="Black       "/>
    <s v="Ea      "/>
    <s v="MDSRCE"/>
    <s v="MS-70031"/>
    <n v="1"/>
    <n v="3"/>
    <n v="1"/>
    <n v="0"/>
    <n v="0"/>
    <n v="0"/>
    <x v="6"/>
    <m/>
  </r>
  <r>
    <s v="1241387"/>
    <s v="Booties Slideboard Bigfoot    "/>
    <s v="Up to Sz 24 "/>
    <s v="1/Pr    "/>
    <s v="MFATH"/>
    <s v="BIGFOOTBOOTIES"/>
    <n v="1"/>
    <n v="1"/>
    <n v="0"/>
    <n v="0"/>
    <n v="0"/>
    <n v="1"/>
    <x v="2"/>
    <m/>
  </r>
  <r>
    <s v="8950278"/>
    <s v="Rose PF NIT, Glove Starmed    "/>
    <s v="X-Large     "/>
    <s v="180/Bx  "/>
    <s v="SEMPER"/>
    <s v="SMNR205"/>
    <n v="1"/>
    <n v="1"/>
    <n v="0"/>
    <n v="1"/>
    <n v="0"/>
    <n v="0"/>
    <x v="6"/>
    <m/>
  </r>
  <r>
    <s v="7777904"/>
    <s v="Stethoscope Ltmn Blue 1Hd Slct"/>
    <s v="28&quot; Length  "/>
    <s v="Ea      "/>
    <s v="3MMED"/>
    <s v="2298"/>
    <n v="1"/>
    <n v="1"/>
    <n v="0"/>
    <n v="1"/>
    <n v="0"/>
    <n v="0"/>
    <x v="4"/>
    <m/>
  </r>
  <r>
    <s v="1046844"/>
    <s v="Epinephrine Inj ABJ LFS Syr   "/>
    <s v="1:10m       "/>
    <s v="10/Bx   "/>
    <s v="PFIZNJ"/>
    <s v="00409492134"/>
    <n v="1"/>
    <n v="1"/>
    <n v="0"/>
    <n v="1"/>
    <n v="0"/>
    <n v="0"/>
    <x v="1"/>
    <m/>
  </r>
  <r>
    <s v="1248898"/>
    <s v="IV Start Kit w/ PDI Prevantics"/>
    <s v="            "/>
    <s v="Ea      "/>
    <s v="CARDSP"/>
    <s v="01-8000C"/>
    <n v="1"/>
    <n v="1"/>
    <n v="1"/>
    <n v="0"/>
    <n v="0"/>
    <n v="0"/>
    <x v="8"/>
    <m/>
  </r>
  <r>
    <s v="1673646"/>
    <s v="Connector Female Metal Screg  "/>
    <s v="f/BP Cuff   "/>
    <s v="Ea      "/>
    <s v="MABIS"/>
    <s v="07-325-060"/>
    <n v="1"/>
    <n v="5"/>
    <n v="0"/>
    <n v="0"/>
    <n v="1"/>
    <n v="0"/>
    <x v="2"/>
    <m/>
  </r>
  <r>
    <s v="1162063"/>
    <s v="Electrode Resting Tab         "/>
    <s v="            "/>
    <s v="1000/Bx "/>
    <s v="LYNN"/>
    <s v="RT-41"/>
    <n v="1"/>
    <n v="2"/>
    <n v="1"/>
    <n v="0"/>
    <n v="0"/>
    <n v="0"/>
    <x v="8"/>
    <m/>
  </r>
  <r>
    <s v="9533214"/>
    <s v="Pessary Gelhorn W/Drain       "/>
    <s v="2.25&quot; Sz3   "/>
    <s v="Ea      "/>
    <s v="MILTEX"/>
    <s v="30-GD3"/>
    <n v="1"/>
    <n v="1"/>
    <n v="1"/>
    <n v="0"/>
    <n v="0"/>
    <n v="0"/>
    <x v="8"/>
    <m/>
  </r>
  <r>
    <s v="9900638"/>
    <s v="Sterile OR Towel Blue Disp.   "/>
    <s v="Sterile     "/>
    <s v="2/Pk    "/>
    <s v="MEDCI"/>
    <s v="80-2002"/>
    <n v="1"/>
    <n v="1"/>
    <n v="1"/>
    <n v="0"/>
    <n v="0"/>
    <n v="0"/>
    <x v="8"/>
    <m/>
  </r>
  <r>
    <s v="9044505"/>
    <s v="Self-Inking Micro Mssge Dater "/>
    <s v="Black       "/>
    <s v="Ea      "/>
    <s v="ODEPOT"/>
    <s v="421118"/>
    <n v="1"/>
    <n v="1"/>
    <n v="0"/>
    <n v="0"/>
    <n v="0"/>
    <n v="1"/>
    <x v="0"/>
    <m/>
  </r>
  <r>
    <s v="1160819"/>
    <s v="Monocryl Plus Violet P-3      "/>
    <s v="5-0 18&quot;     "/>
    <s v="12/Bx   "/>
    <s v="ETHICO"/>
    <s v="MCP463G"/>
    <n v="1"/>
    <n v="3"/>
    <n v="1"/>
    <n v="0"/>
    <n v="0"/>
    <n v="0"/>
    <x v="6"/>
    <m/>
  </r>
  <r>
    <s v="1114716"/>
    <s v="Iogel Electrodes 2.5cc        "/>
    <s v="Medium      "/>
    <s v="12/Bx   "/>
    <s v="SMTNEP"/>
    <s v="5000022"/>
    <n v="1"/>
    <n v="1"/>
    <n v="0"/>
    <n v="1"/>
    <n v="0"/>
    <n v="0"/>
    <x v="6"/>
    <m/>
  </r>
  <r>
    <s v="5822916"/>
    <s v="Click Seal Contr Formalin 20mL"/>
    <s v="20ML        "/>
    <s v="128/Ca  "/>
    <s v="ALLEG"/>
    <s v="CL20"/>
    <n v="1"/>
    <n v="1"/>
    <n v="0"/>
    <n v="1"/>
    <n v="0"/>
    <n v="0"/>
    <x v="6"/>
    <m/>
  </r>
  <r>
    <s v="1041028"/>
    <s v="Acu-Punch Kit                 "/>
    <s v="4mm         "/>
    <s v="20/Bx   "/>
    <s v="ACUDE"/>
    <s v="PK420"/>
    <n v="1"/>
    <n v="2"/>
    <n v="0"/>
    <n v="0"/>
    <n v="1"/>
    <n v="0"/>
    <x v="2"/>
    <m/>
  </r>
  <r>
    <s v="8444457"/>
    <s v="Foot Stool Crutch Tips        "/>
    <s v="            "/>
    <s v="4/PK    "/>
    <s v="BRANDT"/>
    <s v="077"/>
    <n v="1"/>
    <n v="1"/>
    <n v="0"/>
    <n v="0"/>
    <n v="1"/>
    <n v="0"/>
    <x v="2"/>
    <m/>
  </r>
  <r>
    <s v="6474462"/>
    <s v="Connector Straight Double Nail"/>
    <s v="            "/>
    <s v="Ea      "/>
    <s v="BAUM"/>
    <s v="2924"/>
    <n v="1"/>
    <n v="12"/>
    <n v="0"/>
    <n v="0"/>
    <n v="1"/>
    <n v="0"/>
    <x v="2"/>
    <m/>
  </r>
  <r>
    <s v="1226789"/>
    <s v="Mask Surg Fog-Free Anti Glare "/>
    <s v="            "/>
    <s v="25/Bx   "/>
    <s v="ALLEG"/>
    <s v="AT74635-I"/>
    <n v="1"/>
    <n v="1"/>
    <n v="0"/>
    <n v="1"/>
    <n v="0"/>
    <n v="0"/>
    <x v="6"/>
    <m/>
  </r>
  <r>
    <s v="3270314"/>
    <s v="Shirt Scrub Navy Large        "/>
    <s v="            "/>
    <s v="Ea      "/>
    <s v="FASHIO"/>
    <s v="6786-L"/>
    <n v="1"/>
    <n v="10"/>
    <n v="0"/>
    <n v="0"/>
    <n v="0"/>
    <n v="1"/>
    <x v="2"/>
    <m/>
  </r>
  <r>
    <s v="1047991"/>
    <s v="Spandage Latex Free 10yds     "/>
    <s v="Size 12     "/>
    <s v="Ea      "/>
    <s v="MEDI-T"/>
    <s v="MT12"/>
    <n v="1"/>
    <n v="1"/>
    <n v="0"/>
    <n v="0"/>
    <n v="1"/>
    <n v="0"/>
    <x v="2"/>
    <m/>
  </r>
  <r>
    <s v="3680318"/>
    <s v="Coffee GMT Pumpkin Spice      "/>
    <s v="K-Cup       "/>
    <s v="24/Bx   "/>
    <s v="LAGASS"/>
    <s v="GMT6758"/>
    <n v="1"/>
    <n v="1"/>
    <n v="0"/>
    <n v="0"/>
    <n v="0"/>
    <n v="1"/>
    <x v="2"/>
    <m/>
  </r>
  <r>
    <s v="1256276"/>
    <s v="Laceration Tray               "/>
    <s v="Standard    "/>
    <s v="Ea      "/>
    <s v="CARDSP"/>
    <s v="05-5400"/>
    <n v="1"/>
    <n v="2"/>
    <n v="0"/>
    <n v="1"/>
    <n v="0"/>
    <n v="0"/>
    <x v="6"/>
    <m/>
  </r>
  <r>
    <s v="6065797"/>
    <s v="Scale Electronic              "/>
    <s v="Baby        "/>
    <s v="ea      "/>
    <s v="SECA"/>
    <s v="3341321008"/>
    <n v="1"/>
    <n v="1"/>
    <n v="0"/>
    <n v="1"/>
    <n v="0"/>
    <n v="0"/>
    <x v="6"/>
    <m/>
  </r>
  <r>
    <s v="8907281"/>
    <s v="Removal Suture Skin           "/>
    <s v="Kit         "/>
    <s v="Ea      "/>
    <s v="CARDKN"/>
    <s v="66200-"/>
    <n v="1"/>
    <n v="10"/>
    <n v="1"/>
    <n v="0"/>
    <n v="0"/>
    <n v="0"/>
    <x v="4"/>
    <m/>
  </r>
  <r>
    <s v="1948540"/>
    <s v="Needle Aluminum Hub           "/>
    <s v="25gx2&quot;      "/>
    <s v="100/Bx  "/>
    <s v="CARDKN"/>
    <s v="8881200441"/>
    <n v="1"/>
    <n v="1"/>
    <n v="1"/>
    <n v="0"/>
    <n v="0"/>
    <n v="0"/>
    <x v="8"/>
    <m/>
  </r>
  <r>
    <s v="7775253"/>
    <s v="Removal Precise Staple        "/>
    <s v="Kit         "/>
    <s v="Ea      "/>
    <s v="3MMED"/>
    <s v="SR-1"/>
    <n v="1"/>
    <n v="10"/>
    <n v="0"/>
    <n v="1"/>
    <n v="0"/>
    <n v="0"/>
    <x v="8"/>
    <m/>
  </r>
  <r>
    <s v="4766255"/>
    <s v="WaveSense Presto Sys Kit      "/>
    <s v="            "/>
    <s v="Ea      "/>
    <s v="AGAMAT"/>
    <s v="8000-02649"/>
    <n v="1"/>
    <n v="1"/>
    <n v="0"/>
    <n v="1"/>
    <n v="0"/>
    <n v="0"/>
    <x v="6"/>
    <m/>
  </r>
  <r>
    <s v="4003885"/>
    <s v="Panel Binder Univ.62-82       "/>
    <s v="15&quot;         "/>
    <s v="EA      "/>
    <s v="SMTNEP"/>
    <s v="79-92149"/>
    <n v="1"/>
    <n v="10"/>
    <n v="0"/>
    <n v="0"/>
    <n v="1"/>
    <n v="0"/>
    <x v="2"/>
    <m/>
  </r>
  <r>
    <s v="9029431"/>
    <s v="DOORSTOP,BIG FOOT,BEIGE       "/>
    <s v="            "/>
    <s v="1/PK    "/>
    <s v="ODEPOT"/>
    <s v="681331"/>
    <n v="1"/>
    <n v="2"/>
    <n v="0"/>
    <n v="0"/>
    <n v="0"/>
    <n v="1"/>
    <x v="0"/>
    <m/>
  </r>
  <r>
    <s v="1485560"/>
    <s v="Rin Cutter Blade For 06-4     "/>
    <s v="152         "/>
    <s v="1/EA    "/>
    <s v="MISDFK"/>
    <s v="06-4153"/>
    <n v="1"/>
    <n v="1"/>
    <n v="0"/>
    <n v="0"/>
    <n v="0"/>
    <n v="1"/>
    <x v="2"/>
    <m/>
  </r>
  <r>
    <s v="2881242"/>
    <s v="Bandage Self Close Elast LF St"/>
    <s v="2&quot;x5.8yd    "/>
    <s v="36/Ca   "/>
    <s v="ALLEG"/>
    <s v="23593-12LF"/>
    <n v="1"/>
    <n v="1"/>
    <n v="0"/>
    <n v="1"/>
    <n v="0"/>
    <n v="0"/>
    <x v="6"/>
    <m/>
  </r>
  <r>
    <s v="1317025"/>
    <s v="Carbamide Ear Wax Removal Drop"/>
    <s v="6.5%        "/>
    <s v="15mL/Bt "/>
    <s v="SHFFLD"/>
    <s v="5233-024"/>
    <n v="1"/>
    <n v="1"/>
    <n v="0"/>
    <n v="1"/>
    <n v="0"/>
    <n v="0"/>
    <x v="8"/>
    <m/>
  </r>
  <r>
    <s v="6357425"/>
    <s v="Weight Cuff                   "/>
    <s v="1lb         "/>
    <s v="Ea      "/>
    <s v="FABENT"/>
    <s v="10-0203"/>
    <n v="1"/>
    <n v="2"/>
    <n v="0"/>
    <n v="1"/>
    <n v="0"/>
    <n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A3506-A74C-4251-92C7-C735DD869B6C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2"/>
        <item x="0"/>
        <item x="4"/>
        <item x="3"/>
        <item x="6"/>
        <item x="5"/>
        <item x="1"/>
        <item x="8"/>
        <item x="7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2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1">
      <pivotArea collapsedLevelsAreSubtotals="1" fieldPosition="0">
        <references count="1">
          <reference field="12" count="1">
            <x v="4"/>
          </reference>
        </references>
      </pivotArea>
    </format>
    <format dxfId="10">
      <pivotArea dataOnly="0" labelOnly="1" fieldPosition="0">
        <references count="1">
          <reference field="12" count="1">
            <x v="4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7"/>
  <sheetViews>
    <sheetView workbookViewId="0">
      <selection sqref="A1:J4"/>
    </sheetView>
  </sheetViews>
  <sheetFormatPr defaultRowHeight="14.4" x14ac:dyDescent="0.3"/>
  <sheetData>
    <row r="1" spans="1:10" x14ac:dyDescent="0.3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53" t="s">
        <v>11</v>
      </c>
      <c r="B3" s="52"/>
      <c r="C3" s="6">
        <v>18888</v>
      </c>
      <c r="D3" s="6">
        <v>16797</v>
      </c>
      <c r="E3" s="5">
        <v>0.88929479034307501</v>
      </c>
      <c r="F3" s="6">
        <v>698</v>
      </c>
      <c r="G3" s="5">
        <v>0.92624947056332063</v>
      </c>
      <c r="H3" s="6">
        <v>546</v>
      </c>
      <c r="I3" s="6">
        <v>235</v>
      </c>
      <c r="J3" s="6">
        <v>612</v>
      </c>
    </row>
    <row r="4" spans="1:10" x14ac:dyDescent="0.3">
      <c r="A4" s="53" t="s">
        <v>12</v>
      </c>
      <c r="B4" s="53"/>
      <c r="C4" s="52"/>
      <c r="D4" s="52"/>
      <c r="E4" s="5">
        <v>0.93413807708598051</v>
      </c>
      <c r="F4" s="3"/>
      <c r="G4" s="5">
        <v>0.97109275730622613</v>
      </c>
      <c r="H4" s="53"/>
      <c r="I4" s="52"/>
      <c r="J4" s="3"/>
    </row>
    <row r="5" spans="1:10" x14ac:dyDescent="0.3">
      <c r="A5" s="7" t="s">
        <v>13</v>
      </c>
      <c r="B5" s="7" t="s">
        <v>14</v>
      </c>
      <c r="C5" s="8">
        <v>393</v>
      </c>
      <c r="D5" s="8">
        <v>349</v>
      </c>
      <c r="E5" s="4">
        <v>0.88804071246819338</v>
      </c>
      <c r="F5" s="8">
        <v>17</v>
      </c>
      <c r="G5" s="4">
        <v>0.93129770992366412</v>
      </c>
      <c r="H5" s="8">
        <v>4</v>
      </c>
      <c r="I5" s="8">
        <v>7</v>
      </c>
      <c r="J5" s="8">
        <v>16</v>
      </c>
    </row>
    <row r="6" spans="1:10" x14ac:dyDescent="0.3">
      <c r="A6" s="7" t="s">
        <v>15</v>
      </c>
      <c r="B6" s="7" t="s">
        <v>16</v>
      </c>
      <c r="C6" s="8">
        <v>287</v>
      </c>
      <c r="D6" s="8">
        <v>275</v>
      </c>
      <c r="E6" s="4">
        <v>0.95818815331010454</v>
      </c>
      <c r="F6" s="8">
        <v>4</v>
      </c>
      <c r="G6" s="4">
        <v>0.97212543554006969</v>
      </c>
      <c r="H6" s="8">
        <v>6</v>
      </c>
      <c r="I6" s="8">
        <v>1</v>
      </c>
      <c r="J6" s="8">
        <v>1</v>
      </c>
    </row>
    <row r="7" spans="1:10" x14ac:dyDescent="0.3">
      <c r="A7" s="7" t="s">
        <v>17</v>
      </c>
      <c r="B7" s="7" t="s">
        <v>18</v>
      </c>
      <c r="C7" s="8">
        <v>277</v>
      </c>
      <c r="D7" s="8">
        <v>241</v>
      </c>
      <c r="E7" s="4">
        <v>0.87003610108303253</v>
      </c>
      <c r="F7" s="8">
        <v>2</v>
      </c>
      <c r="G7" s="4">
        <v>0.87725631768953061</v>
      </c>
      <c r="H7" s="8">
        <v>6</v>
      </c>
      <c r="I7" s="8">
        <v>2</v>
      </c>
      <c r="J7" s="8">
        <v>26</v>
      </c>
    </row>
    <row r="8" spans="1:10" x14ac:dyDescent="0.3">
      <c r="A8" s="7" t="s">
        <v>19</v>
      </c>
      <c r="B8" s="7" t="s">
        <v>20</v>
      </c>
      <c r="C8" s="8">
        <v>265</v>
      </c>
      <c r="D8" s="8">
        <v>242</v>
      </c>
      <c r="E8" s="4">
        <v>0.91320754716981123</v>
      </c>
      <c r="F8" s="8">
        <v>15</v>
      </c>
      <c r="G8" s="4">
        <v>0.96981132075471688</v>
      </c>
      <c r="H8" s="8">
        <v>6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241</v>
      </c>
      <c r="D9" s="8">
        <v>220</v>
      </c>
      <c r="E9" s="4">
        <v>0.91286307053941906</v>
      </c>
      <c r="F9" s="8">
        <v>3</v>
      </c>
      <c r="G9" s="4">
        <v>0.92531120331950201</v>
      </c>
      <c r="H9" s="8">
        <v>5</v>
      </c>
      <c r="I9" s="8">
        <v>1</v>
      </c>
      <c r="J9" s="8">
        <v>12</v>
      </c>
    </row>
    <row r="10" spans="1:10" x14ac:dyDescent="0.3">
      <c r="A10" s="7" t="s">
        <v>23</v>
      </c>
      <c r="B10" s="7" t="s">
        <v>24</v>
      </c>
      <c r="C10" s="8">
        <v>238</v>
      </c>
      <c r="D10" s="8">
        <v>211</v>
      </c>
      <c r="E10" s="4">
        <v>0.88655462184873945</v>
      </c>
      <c r="F10" s="8">
        <v>4</v>
      </c>
      <c r="G10" s="4">
        <v>0.90336134453781514</v>
      </c>
      <c r="H10" s="8">
        <v>1</v>
      </c>
      <c r="I10" s="8">
        <v>0</v>
      </c>
      <c r="J10" s="8">
        <v>22</v>
      </c>
    </row>
    <row r="11" spans="1:10" x14ac:dyDescent="0.3">
      <c r="A11" s="7" t="s">
        <v>25</v>
      </c>
      <c r="B11" s="7" t="s">
        <v>26</v>
      </c>
      <c r="C11" s="8">
        <v>238</v>
      </c>
      <c r="D11" s="8">
        <v>219</v>
      </c>
      <c r="E11" s="4">
        <v>0.92016806722689071</v>
      </c>
      <c r="F11" s="8">
        <v>14</v>
      </c>
      <c r="G11" s="4">
        <v>0.97899159663865543</v>
      </c>
      <c r="H11" s="8">
        <v>2</v>
      </c>
      <c r="I11" s="8">
        <v>3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236</v>
      </c>
      <c r="D12" s="8">
        <v>216</v>
      </c>
      <c r="E12" s="4">
        <v>0.9152542372881356</v>
      </c>
      <c r="F12" s="8">
        <v>11</v>
      </c>
      <c r="G12" s="4">
        <v>0.96186440677966101</v>
      </c>
      <c r="H12" s="8">
        <v>4</v>
      </c>
      <c r="I12" s="8">
        <v>1</v>
      </c>
      <c r="J12" s="8">
        <v>4</v>
      </c>
    </row>
    <row r="13" spans="1:10" x14ac:dyDescent="0.3">
      <c r="A13" s="7" t="s">
        <v>29</v>
      </c>
      <c r="B13" s="7" t="s">
        <v>30</v>
      </c>
      <c r="C13" s="8">
        <v>232</v>
      </c>
      <c r="D13" s="8">
        <v>208</v>
      </c>
      <c r="E13" s="4">
        <v>0.89655172413793105</v>
      </c>
      <c r="F13" s="8">
        <v>14</v>
      </c>
      <c r="G13" s="4">
        <v>0.9568965517241379</v>
      </c>
      <c r="H13" s="8">
        <v>4</v>
      </c>
      <c r="I13" s="8">
        <v>3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229</v>
      </c>
      <c r="D14" s="8">
        <v>216</v>
      </c>
      <c r="E14" s="4">
        <v>0.94323144104803491</v>
      </c>
      <c r="F14" s="8">
        <v>5</v>
      </c>
      <c r="G14" s="4">
        <v>0.96506550218340625</v>
      </c>
      <c r="H14" s="8">
        <v>6</v>
      </c>
      <c r="I14" s="8">
        <v>0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211</v>
      </c>
      <c r="D15" s="8">
        <v>187</v>
      </c>
      <c r="E15" s="4">
        <v>0.88625592417061616</v>
      </c>
      <c r="F15" s="8">
        <v>4</v>
      </c>
      <c r="G15" s="4">
        <v>0.90521327014218012</v>
      </c>
      <c r="H15" s="8">
        <v>16</v>
      </c>
      <c r="I15" s="8">
        <v>2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197</v>
      </c>
      <c r="D16" s="8">
        <v>183</v>
      </c>
      <c r="E16" s="4">
        <v>0.92893401015228416</v>
      </c>
      <c r="F16" s="8">
        <v>4</v>
      </c>
      <c r="G16" s="4">
        <v>0.94923857868020312</v>
      </c>
      <c r="H16" s="8">
        <v>6</v>
      </c>
      <c r="I16" s="8">
        <v>3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196</v>
      </c>
      <c r="D17" s="8">
        <v>182</v>
      </c>
      <c r="E17" s="4">
        <v>0.9285714285714286</v>
      </c>
      <c r="F17" s="8">
        <v>4</v>
      </c>
      <c r="G17" s="4">
        <v>0.94897959183673475</v>
      </c>
      <c r="H17" s="8">
        <v>9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196</v>
      </c>
      <c r="D18" s="8">
        <v>178</v>
      </c>
      <c r="E18" s="4">
        <v>0.90816326530612246</v>
      </c>
      <c r="F18" s="8">
        <v>7</v>
      </c>
      <c r="G18" s="4">
        <v>0.94387755102040816</v>
      </c>
      <c r="H18" s="8">
        <v>6</v>
      </c>
      <c r="I18" s="8">
        <v>0</v>
      </c>
      <c r="J18" s="8">
        <v>5</v>
      </c>
    </row>
    <row r="19" spans="1:10" x14ac:dyDescent="0.3">
      <c r="A19" s="7" t="s">
        <v>41</v>
      </c>
      <c r="B19" s="7" t="s">
        <v>42</v>
      </c>
      <c r="C19" s="8">
        <v>191</v>
      </c>
      <c r="D19" s="8">
        <v>174</v>
      </c>
      <c r="E19" s="4">
        <v>0.91099476439790583</v>
      </c>
      <c r="F19" s="8">
        <v>5</v>
      </c>
      <c r="G19" s="4">
        <v>0.93717277486910999</v>
      </c>
      <c r="H19" s="8">
        <v>4</v>
      </c>
      <c r="I19" s="8">
        <v>6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183</v>
      </c>
      <c r="D20" s="8">
        <v>168</v>
      </c>
      <c r="E20" s="4">
        <v>0.91803278688524581</v>
      </c>
      <c r="F20" s="8">
        <v>4</v>
      </c>
      <c r="G20" s="4">
        <v>0.93989071038251371</v>
      </c>
      <c r="H20" s="8">
        <v>8</v>
      </c>
      <c r="I20" s="8">
        <v>0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180</v>
      </c>
      <c r="D21" s="8">
        <v>160</v>
      </c>
      <c r="E21" s="4">
        <v>0.88888888888888884</v>
      </c>
      <c r="F21" s="8">
        <v>8</v>
      </c>
      <c r="G21" s="4">
        <v>0.93333333333333324</v>
      </c>
      <c r="H21" s="8">
        <v>6</v>
      </c>
      <c r="I21" s="8">
        <v>1</v>
      </c>
      <c r="J21" s="8">
        <v>5</v>
      </c>
    </row>
    <row r="22" spans="1:10" x14ac:dyDescent="0.3">
      <c r="A22" s="7" t="s">
        <v>47</v>
      </c>
      <c r="B22" s="7" t="s">
        <v>48</v>
      </c>
      <c r="C22" s="8">
        <v>176</v>
      </c>
      <c r="D22" s="8">
        <v>142</v>
      </c>
      <c r="E22" s="4">
        <v>0.80681818181818177</v>
      </c>
      <c r="F22" s="8">
        <v>7</v>
      </c>
      <c r="G22" s="4">
        <v>0.84659090909090906</v>
      </c>
      <c r="H22" s="8">
        <v>4</v>
      </c>
      <c r="I22" s="8">
        <v>11</v>
      </c>
      <c r="J22" s="8">
        <v>12</v>
      </c>
    </row>
    <row r="23" spans="1:10" x14ac:dyDescent="0.3">
      <c r="A23" s="7" t="s">
        <v>49</v>
      </c>
      <c r="B23" s="7" t="s">
        <v>50</v>
      </c>
      <c r="C23" s="8">
        <v>175</v>
      </c>
      <c r="D23" s="8">
        <v>154</v>
      </c>
      <c r="E23" s="4">
        <v>0.88</v>
      </c>
      <c r="F23" s="8">
        <v>4</v>
      </c>
      <c r="G23" s="4">
        <v>0.9028571428571428</v>
      </c>
      <c r="H23" s="8">
        <v>8</v>
      </c>
      <c r="I23" s="8">
        <v>0</v>
      </c>
      <c r="J23" s="8">
        <v>9</v>
      </c>
    </row>
    <row r="24" spans="1:10" x14ac:dyDescent="0.3">
      <c r="A24" s="7" t="s">
        <v>51</v>
      </c>
      <c r="B24" s="7" t="s">
        <v>52</v>
      </c>
      <c r="C24" s="8">
        <v>172</v>
      </c>
      <c r="D24" s="8">
        <v>153</v>
      </c>
      <c r="E24" s="4">
        <v>0.88953488372093015</v>
      </c>
      <c r="F24" s="8">
        <v>6</v>
      </c>
      <c r="G24" s="4">
        <v>0.92441860465116277</v>
      </c>
      <c r="H24" s="8">
        <v>2</v>
      </c>
      <c r="I24" s="8">
        <v>1</v>
      </c>
      <c r="J24" s="8">
        <v>10</v>
      </c>
    </row>
    <row r="25" spans="1:10" x14ac:dyDescent="0.3">
      <c r="A25" s="7" t="s">
        <v>53</v>
      </c>
      <c r="B25" s="7" t="s">
        <v>54</v>
      </c>
      <c r="C25" s="8">
        <v>171</v>
      </c>
      <c r="D25" s="8">
        <v>160</v>
      </c>
      <c r="E25" s="4">
        <v>0.93567251461988288</v>
      </c>
      <c r="F25" s="8">
        <v>2</v>
      </c>
      <c r="G25" s="4">
        <v>0.94736842105263153</v>
      </c>
      <c r="H25" s="8">
        <v>1</v>
      </c>
      <c r="I25" s="8">
        <v>1</v>
      </c>
      <c r="J25" s="8">
        <v>7</v>
      </c>
    </row>
    <row r="26" spans="1:10" x14ac:dyDescent="0.3">
      <c r="A26" s="7" t="s">
        <v>55</v>
      </c>
      <c r="B26" s="7" t="s">
        <v>56</v>
      </c>
      <c r="C26" s="8">
        <v>170</v>
      </c>
      <c r="D26" s="8">
        <v>156</v>
      </c>
      <c r="E26" s="4">
        <v>0.91764705882352937</v>
      </c>
      <c r="F26" s="8">
        <v>6</v>
      </c>
      <c r="G26" s="4">
        <v>0.95294117647058807</v>
      </c>
      <c r="H26" s="8">
        <v>3</v>
      </c>
      <c r="I26" s="8">
        <v>0</v>
      </c>
      <c r="J26" s="8">
        <v>5</v>
      </c>
    </row>
    <row r="27" spans="1:10" x14ac:dyDescent="0.3">
      <c r="A27" s="7" t="s">
        <v>57</v>
      </c>
      <c r="B27" s="7" t="s">
        <v>58</v>
      </c>
      <c r="C27" s="8">
        <v>165</v>
      </c>
      <c r="D27" s="8">
        <v>157</v>
      </c>
      <c r="E27" s="4">
        <v>0.95151515151515154</v>
      </c>
      <c r="F27" s="8">
        <v>4</v>
      </c>
      <c r="G27" s="4">
        <v>0.97575757575757582</v>
      </c>
      <c r="H27" s="8">
        <v>0</v>
      </c>
      <c r="I27" s="8">
        <v>0</v>
      </c>
      <c r="J27" s="8">
        <v>4</v>
      </c>
    </row>
    <row r="28" spans="1:10" x14ac:dyDescent="0.3">
      <c r="A28" s="7" t="s">
        <v>59</v>
      </c>
      <c r="B28" s="7" t="s">
        <v>60</v>
      </c>
      <c r="C28" s="8">
        <v>163</v>
      </c>
      <c r="D28" s="8">
        <v>157</v>
      </c>
      <c r="E28" s="4">
        <v>0.96319018404907975</v>
      </c>
      <c r="F28" s="8">
        <v>2</v>
      </c>
      <c r="G28" s="4">
        <v>0.97546012269938653</v>
      </c>
      <c r="H28" s="8">
        <v>3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162</v>
      </c>
      <c r="D29" s="8">
        <v>154</v>
      </c>
      <c r="E29" s="4">
        <v>0.9506172839506174</v>
      </c>
      <c r="F29" s="8">
        <v>3</v>
      </c>
      <c r="G29" s="4">
        <v>0.96913580246913578</v>
      </c>
      <c r="H29" s="8">
        <v>5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159</v>
      </c>
      <c r="D30" s="8">
        <v>122</v>
      </c>
      <c r="E30" s="4">
        <v>0.76729559748427678</v>
      </c>
      <c r="F30" s="8">
        <v>14</v>
      </c>
      <c r="G30" s="4">
        <v>0.85534591194968557</v>
      </c>
      <c r="H30" s="8">
        <v>12</v>
      </c>
      <c r="I30" s="8">
        <v>9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158</v>
      </c>
      <c r="D31" s="8">
        <v>138</v>
      </c>
      <c r="E31" s="4">
        <v>0.87341772151898733</v>
      </c>
      <c r="F31" s="8">
        <v>4</v>
      </c>
      <c r="G31" s="4">
        <v>0.89873417721518989</v>
      </c>
      <c r="H31" s="8">
        <v>7</v>
      </c>
      <c r="I31" s="8">
        <v>4</v>
      </c>
      <c r="J31" s="8">
        <v>5</v>
      </c>
    </row>
    <row r="32" spans="1:10" x14ac:dyDescent="0.3">
      <c r="A32" s="7" t="s">
        <v>67</v>
      </c>
      <c r="B32" s="7" t="s">
        <v>68</v>
      </c>
      <c r="C32" s="8">
        <v>154</v>
      </c>
      <c r="D32" s="8">
        <v>134</v>
      </c>
      <c r="E32" s="4">
        <v>0.87012987012987009</v>
      </c>
      <c r="F32" s="8">
        <v>9</v>
      </c>
      <c r="G32" s="4">
        <v>0.9285714285714286</v>
      </c>
      <c r="H32" s="8">
        <v>8</v>
      </c>
      <c r="I32" s="8">
        <v>0</v>
      </c>
      <c r="J32" s="8">
        <v>3</v>
      </c>
    </row>
    <row r="33" spans="1:10" x14ac:dyDescent="0.3">
      <c r="A33" s="7" t="s">
        <v>69</v>
      </c>
      <c r="B33" s="7" t="s">
        <v>70</v>
      </c>
      <c r="C33" s="8">
        <v>152</v>
      </c>
      <c r="D33" s="8">
        <v>135</v>
      </c>
      <c r="E33" s="4">
        <v>0.88815789473684215</v>
      </c>
      <c r="F33" s="8">
        <v>8</v>
      </c>
      <c r="G33" s="4">
        <v>0.94078947368421051</v>
      </c>
      <c r="H33" s="8">
        <v>6</v>
      </c>
      <c r="I33" s="8">
        <v>1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144</v>
      </c>
      <c r="D34" s="8">
        <v>130</v>
      </c>
      <c r="E34" s="4">
        <v>0.9027777777777779</v>
      </c>
      <c r="F34" s="8">
        <v>7</v>
      </c>
      <c r="G34" s="4">
        <v>0.95138888888888884</v>
      </c>
      <c r="H34" s="8">
        <v>4</v>
      </c>
      <c r="I34" s="8">
        <v>1</v>
      </c>
      <c r="J34" s="8">
        <v>2</v>
      </c>
    </row>
    <row r="35" spans="1:10" x14ac:dyDescent="0.3">
      <c r="A35" s="7" t="s">
        <v>73</v>
      </c>
      <c r="B35" s="7" t="s">
        <v>74</v>
      </c>
      <c r="C35" s="8">
        <v>142</v>
      </c>
      <c r="D35" s="8">
        <v>135</v>
      </c>
      <c r="E35" s="4">
        <v>0.95070422535211263</v>
      </c>
      <c r="F35" s="8">
        <v>2</v>
      </c>
      <c r="G35" s="4">
        <v>0.96478873239436624</v>
      </c>
      <c r="H35" s="8">
        <v>2</v>
      </c>
      <c r="I35" s="8">
        <v>2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137</v>
      </c>
      <c r="D36" s="8">
        <v>129</v>
      </c>
      <c r="E36" s="4">
        <v>0.94160583941605835</v>
      </c>
      <c r="F36" s="8">
        <v>1</v>
      </c>
      <c r="G36" s="4">
        <v>0.94890510948905105</v>
      </c>
      <c r="H36" s="8">
        <v>1</v>
      </c>
      <c r="I36" s="8">
        <v>0</v>
      </c>
      <c r="J36" s="8">
        <v>6</v>
      </c>
    </row>
    <row r="37" spans="1:10" x14ac:dyDescent="0.3">
      <c r="A37" s="7" t="s">
        <v>77</v>
      </c>
      <c r="B37" s="7" t="s">
        <v>78</v>
      </c>
      <c r="C37" s="8">
        <v>136</v>
      </c>
      <c r="D37" s="8">
        <v>127</v>
      </c>
      <c r="E37" s="4">
        <v>0.93382352941176483</v>
      </c>
      <c r="F37" s="8">
        <v>2</v>
      </c>
      <c r="G37" s="4">
        <v>0.94852941176470584</v>
      </c>
      <c r="H37" s="8">
        <v>4</v>
      </c>
      <c r="I37" s="8">
        <v>1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132</v>
      </c>
      <c r="D38" s="8">
        <v>122</v>
      </c>
      <c r="E38" s="4">
        <v>0.9242424242424242</v>
      </c>
      <c r="F38" s="8">
        <v>3</v>
      </c>
      <c r="G38" s="4">
        <v>0.94696969696969702</v>
      </c>
      <c r="H38" s="8">
        <v>1</v>
      </c>
      <c r="I38" s="8">
        <v>3</v>
      </c>
      <c r="J38" s="8">
        <v>3</v>
      </c>
    </row>
    <row r="39" spans="1:10" x14ac:dyDescent="0.3">
      <c r="A39" s="7" t="s">
        <v>81</v>
      </c>
      <c r="B39" s="7" t="s">
        <v>82</v>
      </c>
      <c r="C39" s="8">
        <v>130</v>
      </c>
      <c r="D39" s="8">
        <v>111</v>
      </c>
      <c r="E39" s="4">
        <v>0.85384615384615392</v>
      </c>
      <c r="F39" s="8">
        <v>4</v>
      </c>
      <c r="G39" s="4">
        <v>0.88461538461538458</v>
      </c>
      <c r="H39" s="8">
        <v>14</v>
      </c>
      <c r="I39" s="8">
        <v>0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129</v>
      </c>
      <c r="D40" s="8">
        <v>91</v>
      </c>
      <c r="E40" s="4">
        <v>0.70542635658914732</v>
      </c>
      <c r="F40" s="8">
        <v>14</v>
      </c>
      <c r="G40" s="4">
        <v>0.81395348837209303</v>
      </c>
      <c r="H40" s="8">
        <v>4</v>
      </c>
      <c r="I40" s="8">
        <v>2</v>
      </c>
      <c r="J40" s="8">
        <v>18</v>
      </c>
    </row>
    <row r="41" spans="1:10" x14ac:dyDescent="0.3">
      <c r="A41" s="7" t="s">
        <v>85</v>
      </c>
      <c r="B41" s="7" t="s">
        <v>86</v>
      </c>
      <c r="C41" s="8">
        <v>128</v>
      </c>
      <c r="D41" s="8">
        <v>99</v>
      </c>
      <c r="E41" s="4">
        <v>0.7734375</v>
      </c>
      <c r="F41" s="8">
        <v>10</v>
      </c>
      <c r="G41" s="4">
        <v>0.8515625</v>
      </c>
      <c r="H41" s="8">
        <v>6</v>
      </c>
      <c r="I41" s="8">
        <v>3</v>
      </c>
      <c r="J41" s="8">
        <v>10</v>
      </c>
    </row>
    <row r="42" spans="1:10" x14ac:dyDescent="0.3">
      <c r="A42" s="7" t="s">
        <v>87</v>
      </c>
      <c r="B42" s="7" t="s">
        <v>88</v>
      </c>
      <c r="C42" s="8">
        <v>128</v>
      </c>
      <c r="D42" s="8">
        <v>116</v>
      </c>
      <c r="E42" s="4">
        <v>0.90625</v>
      </c>
      <c r="F42" s="8">
        <v>5</v>
      </c>
      <c r="G42" s="4">
        <v>0.9453125</v>
      </c>
      <c r="H42" s="8">
        <v>5</v>
      </c>
      <c r="I42" s="8">
        <v>1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128</v>
      </c>
      <c r="D43" s="8">
        <v>114</v>
      </c>
      <c r="E43" s="4">
        <v>0.890625</v>
      </c>
      <c r="F43" s="8">
        <v>9</v>
      </c>
      <c r="G43" s="4">
        <v>0.9609375</v>
      </c>
      <c r="H43" s="8">
        <v>2</v>
      </c>
      <c r="I43" s="8">
        <v>1</v>
      </c>
      <c r="J43" s="8">
        <v>2</v>
      </c>
    </row>
    <row r="44" spans="1:10" x14ac:dyDescent="0.3">
      <c r="A44" s="7" t="s">
        <v>91</v>
      </c>
      <c r="B44" s="7" t="s">
        <v>92</v>
      </c>
      <c r="C44" s="8">
        <v>128</v>
      </c>
      <c r="D44" s="8">
        <v>118</v>
      </c>
      <c r="E44" s="4">
        <v>0.921875</v>
      </c>
      <c r="F44" s="8">
        <v>5</v>
      </c>
      <c r="G44" s="4">
        <v>0.9609375</v>
      </c>
      <c r="H44" s="8">
        <v>3</v>
      </c>
      <c r="I44" s="8">
        <v>1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124</v>
      </c>
      <c r="D45" s="8">
        <v>117</v>
      </c>
      <c r="E45" s="4">
        <v>0.94354838709677424</v>
      </c>
      <c r="F45" s="8">
        <v>4</v>
      </c>
      <c r="G45" s="4">
        <v>0.97580645161290325</v>
      </c>
      <c r="H45" s="8">
        <v>3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122</v>
      </c>
      <c r="D46" s="8">
        <v>111</v>
      </c>
      <c r="E46" s="4">
        <v>0.90983606557377039</v>
      </c>
      <c r="F46" s="8">
        <v>6</v>
      </c>
      <c r="G46" s="4">
        <v>0.95901639344262291</v>
      </c>
      <c r="H46" s="8">
        <v>4</v>
      </c>
      <c r="I46" s="8">
        <v>0</v>
      </c>
      <c r="J46" s="8">
        <v>1</v>
      </c>
    </row>
    <row r="47" spans="1:10" x14ac:dyDescent="0.3">
      <c r="A47" s="7" t="s">
        <v>97</v>
      </c>
      <c r="B47" s="7" t="s">
        <v>98</v>
      </c>
      <c r="C47" s="8">
        <v>121</v>
      </c>
      <c r="D47" s="8">
        <v>111</v>
      </c>
      <c r="E47" s="4">
        <v>0.9173553719008265</v>
      </c>
      <c r="F47" s="8">
        <v>3</v>
      </c>
      <c r="G47" s="4">
        <v>0.94214876033057848</v>
      </c>
      <c r="H47" s="8">
        <v>3</v>
      </c>
      <c r="I47" s="8">
        <v>0</v>
      </c>
      <c r="J47" s="8">
        <v>4</v>
      </c>
    </row>
    <row r="48" spans="1:10" x14ac:dyDescent="0.3">
      <c r="A48" s="7" t="s">
        <v>99</v>
      </c>
      <c r="B48" s="7" t="s">
        <v>100</v>
      </c>
      <c r="C48" s="8">
        <v>121</v>
      </c>
      <c r="D48" s="8">
        <v>102</v>
      </c>
      <c r="E48" s="4">
        <v>0.84297520661157022</v>
      </c>
      <c r="F48" s="8">
        <v>11</v>
      </c>
      <c r="G48" s="4">
        <v>0.93388429752066116</v>
      </c>
      <c r="H48" s="8">
        <v>7</v>
      </c>
      <c r="I48" s="8">
        <v>1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121</v>
      </c>
      <c r="D49" s="8">
        <v>108</v>
      </c>
      <c r="E49" s="4">
        <v>0.8925619834710744</v>
      </c>
      <c r="F49" s="8">
        <v>3</v>
      </c>
      <c r="G49" s="4">
        <v>0.9173553719008265</v>
      </c>
      <c r="H49" s="8">
        <v>4</v>
      </c>
      <c r="I49" s="8">
        <v>3</v>
      </c>
      <c r="J49" s="8">
        <v>3</v>
      </c>
    </row>
    <row r="50" spans="1:10" x14ac:dyDescent="0.3">
      <c r="A50" s="7" t="s">
        <v>103</v>
      </c>
      <c r="B50" s="7" t="s">
        <v>104</v>
      </c>
      <c r="C50" s="8">
        <v>119</v>
      </c>
      <c r="D50" s="8">
        <v>97</v>
      </c>
      <c r="E50" s="4">
        <v>0.81512605042016806</v>
      </c>
      <c r="F50" s="8">
        <v>10</v>
      </c>
      <c r="G50" s="4">
        <v>0.89915966386554624</v>
      </c>
      <c r="H50" s="8">
        <v>10</v>
      </c>
      <c r="I50" s="8">
        <v>1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117</v>
      </c>
      <c r="D51" s="8">
        <v>110</v>
      </c>
      <c r="E51" s="4">
        <v>0.94017094017094005</v>
      </c>
      <c r="F51" s="8">
        <v>2</v>
      </c>
      <c r="G51" s="4">
        <v>0.95726495726495731</v>
      </c>
      <c r="H51" s="8">
        <v>2</v>
      </c>
      <c r="I51" s="8">
        <v>2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112</v>
      </c>
      <c r="D52" s="8">
        <v>101</v>
      </c>
      <c r="E52" s="4">
        <v>0.9017857142857143</v>
      </c>
      <c r="F52" s="8">
        <v>3</v>
      </c>
      <c r="G52" s="4">
        <v>0.9285714285714286</v>
      </c>
      <c r="H52" s="8">
        <v>1</v>
      </c>
      <c r="I52" s="8">
        <v>0</v>
      </c>
      <c r="J52" s="8">
        <v>7</v>
      </c>
    </row>
    <row r="53" spans="1:10" x14ac:dyDescent="0.3">
      <c r="A53" s="7" t="s">
        <v>109</v>
      </c>
      <c r="B53" s="7" t="s">
        <v>110</v>
      </c>
      <c r="C53" s="8">
        <v>108</v>
      </c>
      <c r="D53" s="8">
        <v>101</v>
      </c>
      <c r="E53" s="4">
        <v>0.93518518518518523</v>
      </c>
      <c r="F53" s="8">
        <v>1</v>
      </c>
      <c r="G53" s="4">
        <v>0.94444444444444442</v>
      </c>
      <c r="H53" s="8">
        <v>0</v>
      </c>
      <c r="I53" s="8">
        <v>1</v>
      </c>
      <c r="J53" s="8">
        <v>5</v>
      </c>
    </row>
    <row r="54" spans="1:10" x14ac:dyDescent="0.3">
      <c r="A54" s="7" t="s">
        <v>111</v>
      </c>
      <c r="B54" s="7" t="s">
        <v>112</v>
      </c>
      <c r="C54" s="8">
        <v>107</v>
      </c>
      <c r="D54" s="8">
        <v>90</v>
      </c>
      <c r="E54" s="4">
        <v>0.84112149532710279</v>
      </c>
      <c r="F54" s="8">
        <v>3</v>
      </c>
      <c r="G54" s="4">
        <v>0.86915887850467288</v>
      </c>
      <c r="H54" s="8">
        <v>5</v>
      </c>
      <c r="I54" s="8">
        <v>4</v>
      </c>
      <c r="J54" s="8">
        <v>5</v>
      </c>
    </row>
    <row r="55" spans="1:10" x14ac:dyDescent="0.3">
      <c r="A55" s="7" t="s">
        <v>113</v>
      </c>
      <c r="B55" s="7" t="s">
        <v>114</v>
      </c>
      <c r="C55" s="8">
        <v>105</v>
      </c>
      <c r="D55" s="8">
        <v>95</v>
      </c>
      <c r="E55" s="4">
        <v>0.90476190476190477</v>
      </c>
      <c r="F55" s="8">
        <v>2</v>
      </c>
      <c r="G55" s="4">
        <v>0.92380952380952375</v>
      </c>
      <c r="H55" s="8">
        <v>4</v>
      </c>
      <c r="I55" s="8">
        <v>0</v>
      </c>
      <c r="J55" s="8">
        <v>4</v>
      </c>
    </row>
    <row r="56" spans="1:10" x14ac:dyDescent="0.3">
      <c r="A56" s="7" t="s">
        <v>115</v>
      </c>
      <c r="B56" s="7" t="s">
        <v>116</v>
      </c>
      <c r="C56" s="8">
        <v>104</v>
      </c>
      <c r="D56" s="8">
        <v>98</v>
      </c>
      <c r="E56" s="4">
        <v>0.94230769230769229</v>
      </c>
      <c r="F56" s="8">
        <v>2</v>
      </c>
      <c r="G56" s="4">
        <v>0.96153846153846156</v>
      </c>
      <c r="H56" s="8">
        <v>2</v>
      </c>
      <c r="I56" s="8">
        <v>0</v>
      </c>
      <c r="J56" s="8">
        <v>2</v>
      </c>
    </row>
    <row r="57" spans="1:10" x14ac:dyDescent="0.3">
      <c r="A57" s="7" t="s">
        <v>117</v>
      </c>
      <c r="B57" s="7" t="s">
        <v>118</v>
      </c>
      <c r="C57" s="8">
        <v>104</v>
      </c>
      <c r="D57" s="8">
        <v>91</v>
      </c>
      <c r="E57" s="4">
        <v>0.875</v>
      </c>
      <c r="F57" s="8">
        <v>4</v>
      </c>
      <c r="G57" s="4">
        <v>0.91346153846153844</v>
      </c>
      <c r="H57" s="8">
        <v>3</v>
      </c>
      <c r="I57" s="8">
        <v>1</v>
      </c>
      <c r="J57" s="8">
        <v>5</v>
      </c>
    </row>
    <row r="58" spans="1:10" x14ac:dyDescent="0.3">
      <c r="A58" s="7" t="s">
        <v>119</v>
      </c>
      <c r="B58" s="7" t="s">
        <v>120</v>
      </c>
      <c r="C58" s="8">
        <v>104</v>
      </c>
      <c r="D58" s="8">
        <v>96</v>
      </c>
      <c r="E58" s="4">
        <v>0.92307692307692302</v>
      </c>
      <c r="F58" s="8">
        <v>4</v>
      </c>
      <c r="G58" s="4">
        <v>0.96153846153846156</v>
      </c>
      <c r="H58" s="8">
        <v>1</v>
      </c>
      <c r="I58" s="8">
        <v>1</v>
      </c>
      <c r="J58" s="8">
        <v>2</v>
      </c>
    </row>
    <row r="59" spans="1:10" x14ac:dyDescent="0.3">
      <c r="A59" s="7" t="s">
        <v>121</v>
      </c>
      <c r="B59" s="7" t="s">
        <v>122</v>
      </c>
      <c r="C59" s="8">
        <v>104</v>
      </c>
      <c r="D59" s="8">
        <v>93</v>
      </c>
      <c r="E59" s="4">
        <v>0.89423076923076938</v>
      </c>
      <c r="F59" s="8">
        <v>9</v>
      </c>
      <c r="G59" s="4">
        <v>0.98076923076923062</v>
      </c>
      <c r="H59" s="8">
        <v>1</v>
      </c>
      <c r="I59" s="8">
        <v>1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103</v>
      </c>
      <c r="D60" s="8">
        <v>96</v>
      </c>
      <c r="E60" s="4">
        <v>0.93203883495145634</v>
      </c>
      <c r="F60" s="8">
        <v>3</v>
      </c>
      <c r="G60" s="4">
        <v>0.96116504854368945</v>
      </c>
      <c r="H60" s="8">
        <v>2</v>
      </c>
      <c r="I60" s="8">
        <v>2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102</v>
      </c>
      <c r="D61" s="8">
        <v>100</v>
      </c>
      <c r="E61" s="4">
        <v>0.98039215686274506</v>
      </c>
      <c r="F61" s="8">
        <v>2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102</v>
      </c>
      <c r="D62" s="8">
        <v>94</v>
      </c>
      <c r="E62" s="4">
        <v>0.92156862745098034</v>
      </c>
      <c r="F62" s="8">
        <v>2</v>
      </c>
      <c r="G62" s="4">
        <v>0.94117647058823517</v>
      </c>
      <c r="H62" s="8">
        <v>1</v>
      </c>
      <c r="I62" s="8">
        <v>0</v>
      </c>
      <c r="J62" s="8">
        <v>5</v>
      </c>
    </row>
    <row r="63" spans="1:10" x14ac:dyDescent="0.3">
      <c r="A63" s="7" t="s">
        <v>129</v>
      </c>
      <c r="B63" s="7" t="s">
        <v>130</v>
      </c>
      <c r="C63" s="8">
        <v>102</v>
      </c>
      <c r="D63" s="8">
        <v>69</v>
      </c>
      <c r="E63" s="4">
        <v>0.67647058823529416</v>
      </c>
      <c r="F63" s="8">
        <v>7</v>
      </c>
      <c r="G63" s="4">
        <v>0.74509803921568629</v>
      </c>
      <c r="H63" s="8">
        <v>1</v>
      </c>
      <c r="I63" s="8">
        <v>0</v>
      </c>
      <c r="J63" s="8">
        <v>25</v>
      </c>
    </row>
    <row r="64" spans="1:10" x14ac:dyDescent="0.3">
      <c r="A64" s="7" t="s">
        <v>131</v>
      </c>
      <c r="B64" s="7" t="s">
        <v>132</v>
      </c>
      <c r="C64" s="8">
        <v>99</v>
      </c>
      <c r="D64" s="8">
        <v>80</v>
      </c>
      <c r="E64" s="4">
        <v>0.80808080808080807</v>
      </c>
      <c r="F64" s="8">
        <v>3</v>
      </c>
      <c r="G64" s="4">
        <v>0.83838383838383834</v>
      </c>
      <c r="H64" s="8">
        <v>3</v>
      </c>
      <c r="I64" s="8">
        <v>1</v>
      </c>
      <c r="J64" s="8">
        <v>12</v>
      </c>
    </row>
    <row r="65" spans="1:10" x14ac:dyDescent="0.3">
      <c r="A65" s="7" t="s">
        <v>133</v>
      </c>
      <c r="B65" s="7" t="s">
        <v>134</v>
      </c>
      <c r="C65" s="8">
        <v>99</v>
      </c>
      <c r="D65" s="8">
        <v>94</v>
      </c>
      <c r="E65" s="4">
        <v>0.9494949494949495</v>
      </c>
      <c r="F65" s="8">
        <v>1</v>
      </c>
      <c r="G65" s="4">
        <v>0.95959595959595956</v>
      </c>
      <c r="H65" s="8">
        <v>2</v>
      </c>
      <c r="I65" s="8">
        <v>1</v>
      </c>
      <c r="J65" s="8">
        <v>1</v>
      </c>
    </row>
    <row r="66" spans="1:10" x14ac:dyDescent="0.3">
      <c r="A66" s="7" t="s">
        <v>135</v>
      </c>
      <c r="B66" s="7" t="s">
        <v>136</v>
      </c>
      <c r="C66" s="8">
        <v>97</v>
      </c>
      <c r="D66" s="8">
        <v>80</v>
      </c>
      <c r="E66" s="4">
        <v>0.82474226804123707</v>
      </c>
      <c r="F66" s="8">
        <v>3</v>
      </c>
      <c r="G66" s="4">
        <v>0.85567010309278346</v>
      </c>
      <c r="H66" s="8">
        <v>6</v>
      </c>
      <c r="I66" s="8">
        <v>1</v>
      </c>
      <c r="J66" s="8">
        <v>7</v>
      </c>
    </row>
    <row r="67" spans="1:10" x14ac:dyDescent="0.3">
      <c r="A67" s="7" t="s">
        <v>137</v>
      </c>
      <c r="B67" s="7" t="s">
        <v>138</v>
      </c>
      <c r="C67" s="8">
        <v>97</v>
      </c>
      <c r="D67" s="8">
        <v>75</v>
      </c>
      <c r="E67" s="4">
        <v>0.77319587628865993</v>
      </c>
      <c r="F67" s="8">
        <v>10</v>
      </c>
      <c r="G67" s="4">
        <v>0.87628865979381443</v>
      </c>
      <c r="H67" s="8">
        <v>4</v>
      </c>
      <c r="I67" s="8">
        <v>6</v>
      </c>
      <c r="J67" s="8">
        <v>2</v>
      </c>
    </row>
    <row r="68" spans="1:10" x14ac:dyDescent="0.3">
      <c r="A68" s="7" t="s">
        <v>139</v>
      </c>
      <c r="B68" s="7" t="s">
        <v>140</v>
      </c>
      <c r="C68" s="8">
        <v>96</v>
      </c>
      <c r="D68" s="8">
        <v>80</v>
      </c>
      <c r="E68" s="4">
        <v>0.83333333333333348</v>
      </c>
      <c r="F68" s="8">
        <v>8</v>
      </c>
      <c r="G68" s="4">
        <v>0.91666666666666652</v>
      </c>
      <c r="H68" s="8">
        <v>4</v>
      </c>
      <c r="I68" s="8">
        <v>3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96</v>
      </c>
      <c r="D69" s="8">
        <v>81</v>
      </c>
      <c r="E69" s="4">
        <v>0.84375</v>
      </c>
      <c r="F69" s="8">
        <v>6</v>
      </c>
      <c r="G69" s="4">
        <v>0.90625</v>
      </c>
      <c r="H69" s="8">
        <v>7</v>
      </c>
      <c r="I69" s="8">
        <v>2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96</v>
      </c>
      <c r="D70" s="8">
        <v>87</v>
      </c>
      <c r="E70" s="4">
        <v>0.90625</v>
      </c>
      <c r="F70" s="8">
        <v>2</v>
      </c>
      <c r="G70" s="4">
        <v>0.92708333333333348</v>
      </c>
      <c r="H70" s="8">
        <v>2</v>
      </c>
      <c r="I70" s="8">
        <v>3</v>
      </c>
      <c r="J70" s="8">
        <v>2</v>
      </c>
    </row>
    <row r="71" spans="1:10" x14ac:dyDescent="0.3">
      <c r="A71" s="7" t="s">
        <v>145</v>
      </c>
      <c r="B71" s="7" t="s">
        <v>66</v>
      </c>
      <c r="C71" s="8">
        <v>93</v>
      </c>
      <c r="D71" s="8">
        <v>81</v>
      </c>
      <c r="E71" s="4">
        <v>0.87096774193548387</v>
      </c>
      <c r="F71" s="8">
        <v>6</v>
      </c>
      <c r="G71" s="4">
        <v>0.93548387096774188</v>
      </c>
      <c r="H71" s="8">
        <v>4</v>
      </c>
      <c r="I71" s="8">
        <v>1</v>
      </c>
      <c r="J71" s="8">
        <v>1</v>
      </c>
    </row>
    <row r="72" spans="1:10" x14ac:dyDescent="0.3">
      <c r="A72" s="7" t="s">
        <v>146</v>
      </c>
      <c r="B72" s="7" t="s">
        <v>147</v>
      </c>
      <c r="C72" s="8">
        <v>93</v>
      </c>
      <c r="D72" s="8">
        <v>87</v>
      </c>
      <c r="E72" s="4">
        <v>0.93548387096774188</v>
      </c>
      <c r="F72" s="8">
        <v>5</v>
      </c>
      <c r="G72" s="4">
        <v>0.989247311827957</v>
      </c>
      <c r="H72" s="8">
        <v>0</v>
      </c>
      <c r="I72" s="8">
        <v>0</v>
      </c>
      <c r="J72" s="8">
        <v>1</v>
      </c>
    </row>
    <row r="73" spans="1:10" x14ac:dyDescent="0.3">
      <c r="A73" s="7" t="s">
        <v>148</v>
      </c>
      <c r="B73" s="7" t="s">
        <v>149</v>
      </c>
      <c r="C73" s="8">
        <v>93</v>
      </c>
      <c r="D73" s="8">
        <v>82</v>
      </c>
      <c r="E73" s="4">
        <v>0.88172043010752688</v>
      </c>
      <c r="F73" s="8">
        <v>1</v>
      </c>
      <c r="G73" s="4">
        <v>0.89247311827956988</v>
      </c>
      <c r="H73" s="8">
        <v>5</v>
      </c>
      <c r="I73" s="8">
        <v>3</v>
      </c>
      <c r="J73" s="8">
        <v>2</v>
      </c>
    </row>
    <row r="74" spans="1:10" x14ac:dyDescent="0.3">
      <c r="A74" s="7" t="s">
        <v>150</v>
      </c>
      <c r="B74" s="7" t="s">
        <v>151</v>
      </c>
      <c r="C74" s="8">
        <v>93</v>
      </c>
      <c r="D74" s="8">
        <v>82</v>
      </c>
      <c r="E74" s="4">
        <v>0.88172043010752688</v>
      </c>
      <c r="F74" s="8">
        <v>4</v>
      </c>
      <c r="G74" s="4">
        <v>0.92473118279569888</v>
      </c>
      <c r="H74" s="8">
        <v>3</v>
      </c>
      <c r="I74" s="8">
        <v>2</v>
      </c>
      <c r="J74" s="8">
        <v>2</v>
      </c>
    </row>
    <row r="75" spans="1:10" x14ac:dyDescent="0.3">
      <c r="A75" s="7" t="s">
        <v>152</v>
      </c>
      <c r="B75" s="7" t="s">
        <v>153</v>
      </c>
      <c r="C75" s="8">
        <v>93</v>
      </c>
      <c r="D75" s="8">
        <v>86</v>
      </c>
      <c r="E75" s="4">
        <v>0.92473118279569888</v>
      </c>
      <c r="F75" s="8">
        <v>1</v>
      </c>
      <c r="G75" s="4">
        <v>0.93548387096774188</v>
      </c>
      <c r="H75" s="8">
        <v>5</v>
      </c>
      <c r="I75" s="8">
        <v>1</v>
      </c>
      <c r="J75" s="8">
        <v>0</v>
      </c>
    </row>
    <row r="76" spans="1:10" x14ac:dyDescent="0.3">
      <c r="A76" s="7" t="s">
        <v>154</v>
      </c>
      <c r="B76" s="7" t="s">
        <v>155</v>
      </c>
      <c r="C76" s="8">
        <v>91</v>
      </c>
      <c r="D76" s="8">
        <v>80</v>
      </c>
      <c r="E76" s="4">
        <v>0.87912087912087911</v>
      </c>
      <c r="F76" s="8">
        <v>4</v>
      </c>
      <c r="G76" s="4">
        <v>0.92307692307692302</v>
      </c>
      <c r="H76" s="8">
        <v>4</v>
      </c>
      <c r="I76" s="8">
        <v>1</v>
      </c>
      <c r="J76" s="8">
        <v>2</v>
      </c>
    </row>
    <row r="77" spans="1:10" x14ac:dyDescent="0.3">
      <c r="A77" s="7" t="s">
        <v>156</v>
      </c>
      <c r="B77" s="7" t="s">
        <v>157</v>
      </c>
      <c r="C77" s="8">
        <v>90</v>
      </c>
      <c r="D77" s="8">
        <v>87</v>
      </c>
      <c r="E77" s="4">
        <v>0.96666666666666667</v>
      </c>
      <c r="F77" s="8">
        <v>0</v>
      </c>
      <c r="G77" s="4">
        <v>0.96666666666666667</v>
      </c>
      <c r="H77" s="8">
        <v>2</v>
      </c>
      <c r="I77" s="8">
        <v>0</v>
      </c>
      <c r="J77" s="8">
        <v>1</v>
      </c>
    </row>
    <row r="78" spans="1:10" x14ac:dyDescent="0.3">
      <c r="A78" s="7" t="s">
        <v>158</v>
      </c>
      <c r="B78" s="7" t="s">
        <v>159</v>
      </c>
      <c r="C78" s="8">
        <v>90</v>
      </c>
      <c r="D78" s="8">
        <v>79</v>
      </c>
      <c r="E78" s="4">
        <v>0.87777777777777777</v>
      </c>
      <c r="F78" s="8">
        <v>3</v>
      </c>
      <c r="G78" s="4">
        <v>0.91111111111111109</v>
      </c>
      <c r="H78" s="8">
        <v>5</v>
      </c>
      <c r="I78" s="8">
        <v>1</v>
      </c>
      <c r="J78" s="8">
        <v>2</v>
      </c>
    </row>
    <row r="79" spans="1:10" x14ac:dyDescent="0.3">
      <c r="A79" s="7" t="s">
        <v>160</v>
      </c>
      <c r="B79" s="7" t="s">
        <v>161</v>
      </c>
      <c r="C79" s="8">
        <v>89</v>
      </c>
      <c r="D79" s="8">
        <v>79</v>
      </c>
      <c r="E79" s="4">
        <v>0.88764044943820219</v>
      </c>
      <c r="F79" s="8">
        <v>1</v>
      </c>
      <c r="G79" s="4">
        <v>0.898876404494382</v>
      </c>
      <c r="H79" s="8">
        <v>3</v>
      </c>
      <c r="I79" s="8">
        <v>0</v>
      </c>
      <c r="J79" s="8">
        <v>6</v>
      </c>
    </row>
    <row r="80" spans="1:10" x14ac:dyDescent="0.3">
      <c r="A80" s="7" t="s">
        <v>162</v>
      </c>
      <c r="B80" s="7" t="s">
        <v>163</v>
      </c>
      <c r="C80" s="8">
        <v>86</v>
      </c>
      <c r="D80" s="8">
        <v>82</v>
      </c>
      <c r="E80" s="4">
        <v>0.95348837209302328</v>
      </c>
      <c r="F80" s="8">
        <v>2</v>
      </c>
      <c r="G80" s="4">
        <v>0.97674418604651148</v>
      </c>
      <c r="H80" s="8">
        <v>2</v>
      </c>
      <c r="I80" s="8">
        <v>0</v>
      </c>
      <c r="J80" s="8">
        <v>0</v>
      </c>
    </row>
    <row r="81" spans="1:10" x14ac:dyDescent="0.3">
      <c r="A81" s="7" t="s">
        <v>164</v>
      </c>
      <c r="B81" s="7" t="s">
        <v>165</v>
      </c>
      <c r="C81" s="8">
        <v>85</v>
      </c>
      <c r="D81" s="8">
        <v>81</v>
      </c>
      <c r="E81" s="4">
        <v>0.95294117647058807</v>
      </c>
      <c r="F81" s="8">
        <v>2</v>
      </c>
      <c r="G81" s="4">
        <v>0.97647058823529409</v>
      </c>
      <c r="H81" s="8">
        <v>0</v>
      </c>
      <c r="I81" s="8">
        <v>0</v>
      </c>
      <c r="J81" s="8">
        <v>2</v>
      </c>
    </row>
    <row r="82" spans="1:10" x14ac:dyDescent="0.3">
      <c r="A82" s="7" t="s">
        <v>166</v>
      </c>
      <c r="B82" s="7" t="s">
        <v>167</v>
      </c>
      <c r="C82" s="8">
        <v>82</v>
      </c>
      <c r="D82" s="8">
        <v>78</v>
      </c>
      <c r="E82" s="4">
        <v>0.95121951219512202</v>
      </c>
      <c r="F82" s="8">
        <v>1</v>
      </c>
      <c r="G82" s="4">
        <v>0.96341463414634143</v>
      </c>
      <c r="H82" s="8">
        <v>2</v>
      </c>
      <c r="I82" s="8">
        <v>0</v>
      </c>
      <c r="J82" s="8">
        <v>1</v>
      </c>
    </row>
    <row r="83" spans="1:10" x14ac:dyDescent="0.3">
      <c r="A83" s="7" t="s">
        <v>168</v>
      </c>
      <c r="B83" s="7" t="s">
        <v>169</v>
      </c>
      <c r="C83" s="8">
        <v>81</v>
      </c>
      <c r="D83" s="8">
        <v>78</v>
      </c>
      <c r="E83" s="4">
        <v>0.96296296296296291</v>
      </c>
      <c r="F83" s="8">
        <v>3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170</v>
      </c>
      <c r="B84" s="7" t="s">
        <v>171</v>
      </c>
      <c r="C84" s="8">
        <v>81</v>
      </c>
      <c r="D84" s="8">
        <v>66</v>
      </c>
      <c r="E84" s="4">
        <v>0.81481481481481477</v>
      </c>
      <c r="F84" s="8">
        <v>11</v>
      </c>
      <c r="G84" s="4">
        <v>0.9506172839506174</v>
      </c>
      <c r="H84" s="8">
        <v>1</v>
      </c>
      <c r="I84" s="8">
        <v>1</v>
      </c>
      <c r="J84" s="8">
        <v>2</v>
      </c>
    </row>
    <row r="85" spans="1:10" x14ac:dyDescent="0.3">
      <c r="A85" s="7" t="s">
        <v>172</v>
      </c>
      <c r="B85" s="7" t="s">
        <v>173</v>
      </c>
      <c r="C85" s="8">
        <v>80</v>
      </c>
      <c r="D85" s="8">
        <v>71</v>
      </c>
      <c r="E85" s="4">
        <v>0.88749999999999996</v>
      </c>
      <c r="F85" s="8">
        <v>0</v>
      </c>
      <c r="G85" s="4">
        <v>0.88749999999999996</v>
      </c>
      <c r="H85" s="8">
        <v>2</v>
      </c>
      <c r="I85" s="8">
        <v>3</v>
      </c>
      <c r="J85" s="8">
        <v>4</v>
      </c>
    </row>
    <row r="86" spans="1:10" x14ac:dyDescent="0.3">
      <c r="A86" s="7" t="s">
        <v>174</v>
      </c>
      <c r="B86" s="7" t="s">
        <v>175</v>
      </c>
      <c r="C86" s="8">
        <v>79</v>
      </c>
      <c r="D86" s="8">
        <v>65</v>
      </c>
      <c r="E86" s="4">
        <v>0.82278481012658233</v>
      </c>
      <c r="F86" s="8">
        <v>5</v>
      </c>
      <c r="G86" s="4">
        <v>0.88607594936708844</v>
      </c>
      <c r="H86" s="8">
        <v>6</v>
      </c>
      <c r="I86" s="8">
        <v>1</v>
      </c>
      <c r="J86" s="8">
        <v>2</v>
      </c>
    </row>
    <row r="87" spans="1:10" x14ac:dyDescent="0.3">
      <c r="A87" s="7" t="s">
        <v>176</v>
      </c>
      <c r="B87" s="7" t="s">
        <v>177</v>
      </c>
      <c r="C87" s="8">
        <v>78</v>
      </c>
      <c r="D87" s="8">
        <v>74</v>
      </c>
      <c r="E87" s="4">
        <v>0.94871794871794857</v>
      </c>
      <c r="F87" s="8">
        <v>2</v>
      </c>
      <c r="G87" s="4">
        <v>0.97435897435897434</v>
      </c>
      <c r="H87" s="8">
        <v>0</v>
      </c>
      <c r="I87" s="8">
        <v>0</v>
      </c>
      <c r="J87" s="8">
        <v>2</v>
      </c>
    </row>
    <row r="88" spans="1:10" x14ac:dyDescent="0.3">
      <c r="A88" s="7" t="s">
        <v>178</v>
      </c>
      <c r="B88" s="7" t="s">
        <v>179</v>
      </c>
      <c r="C88" s="8">
        <v>78</v>
      </c>
      <c r="D88" s="8">
        <v>71</v>
      </c>
      <c r="E88" s="4">
        <v>0.91025641025641024</v>
      </c>
      <c r="F88" s="8">
        <v>3</v>
      </c>
      <c r="G88" s="4">
        <v>0.94871794871794857</v>
      </c>
      <c r="H88" s="8">
        <v>2</v>
      </c>
      <c r="I88" s="8">
        <v>0</v>
      </c>
      <c r="J88" s="8">
        <v>2</v>
      </c>
    </row>
    <row r="89" spans="1:10" x14ac:dyDescent="0.3">
      <c r="A89" s="7" t="s">
        <v>180</v>
      </c>
      <c r="B89" s="7" t="s">
        <v>181</v>
      </c>
      <c r="C89" s="8">
        <v>76</v>
      </c>
      <c r="D89" s="8">
        <v>72</v>
      </c>
      <c r="E89" s="4">
        <v>0.94736842105263153</v>
      </c>
      <c r="F89" s="8">
        <v>1</v>
      </c>
      <c r="G89" s="4">
        <v>0.96052631578947367</v>
      </c>
      <c r="H89" s="8">
        <v>3</v>
      </c>
      <c r="I89" s="8">
        <v>0</v>
      </c>
      <c r="J89" s="8">
        <v>0</v>
      </c>
    </row>
    <row r="90" spans="1:10" x14ac:dyDescent="0.3">
      <c r="A90" s="7" t="s">
        <v>182</v>
      </c>
      <c r="B90" s="7" t="s">
        <v>183</v>
      </c>
      <c r="C90" s="8">
        <v>76</v>
      </c>
      <c r="D90" s="8">
        <v>69</v>
      </c>
      <c r="E90" s="4">
        <v>0.90789473684210531</v>
      </c>
      <c r="F90" s="8">
        <v>3</v>
      </c>
      <c r="G90" s="4">
        <v>0.94736842105263153</v>
      </c>
      <c r="H90" s="8">
        <v>2</v>
      </c>
      <c r="I90" s="8">
        <v>2</v>
      </c>
      <c r="J90" s="8">
        <v>0</v>
      </c>
    </row>
    <row r="91" spans="1:10" x14ac:dyDescent="0.3">
      <c r="A91" s="7" t="s">
        <v>184</v>
      </c>
      <c r="B91" s="7" t="s">
        <v>185</v>
      </c>
      <c r="C91" s="8">
        <v>76</v>
      </c>
      <c r="D91" s="8">
        <v>50</v>
      </c>
      <c r="E91" s="4">
        <v>0.65789473684210531</v>
      </c>
      <c r="F91" s="8">
        <v>14</v>
      </c>
      <c r="G91" s="4">
        <v>0.84210526315789469</v>
      </c>
      <c r="H91" s="8">
        <v>3</v>
      </c>
      <c r="I91" s="8">
        <v>5</v>
      </c>
      <c r="J91" s="8">
        <v>4</v>
      </c>
    </row>
    <row r="92" spans="1:10" x14ac:dyDescent="0.3">
      <c r="A92" s="7" t="s">
        <v>186</v>
      </c>
      <c r="B92" s="7" t="s">
        <v>187</v>
      </c>
      <c r="C92" s="8">
        <v>76</v>
      </c>
      <c r="D92" s="8">
        <v>71</v>
      </c>
      <c r="E92" s="4">
        <v>0.93421052631578949</v>
      </c>
      <c r="F92" s="8">
        <v>3</v>
      </c>
      <c r="G92" s="4">
        <v>0.97368421052631571</v>
      </c>
      <c r="H92" s="8">
        <v>2</v>
      </c>
      <c r="I92" s="8">
        <v>0</v>
      </c>
      <c r="J92" s="8">
        <v>0</v>
      </c>
    </row>
    <row r="93" spans="1:10" x14ac:dyDescent="0.3">
      <c r="A93" s="7" t="s">
        <v>188</v>
      </c>
      <c r="B93" s="7" t="s">
        <v>189</v>
      </c>
      <c r="C93" s="8">
        <v>74</v>
      </c>
      <c r="D93" s="8">
        <v>62</v>
      </c>
      <c r="E93" s="4">
        <v>0.83783783783783794</v>
      </c>
      <c r="F93" s="8">
        <v>5</v>
      </c>
      <c r="G93" s="4">
        <v>0.90540540540540537</v>
      </c>
      <c r="H93" s="8">
        <v>1</v>
      </c>
      <c r="I93" s="8">
        <v>0</v>
      </c>
      <c r="J93" s="8">
        <v>6</v>
      </c>
    </row>
    <row r="94" spans="1:10" x14ac:dyDescent="0.3">
      <c r="A94" s="7" t="s">
        <v>190</v>
      </c>
      <c r="B94" s="7" t="s">
        <v>159</v>
      </c>
      <c r="C94" s="8">
        <v>73</v>
      </c>
      <c r="D94" s="8">
        <v>69</v>
      </c>
      <c r="E94" s="4">
        <v>0.9452054794520548</v>
      </c>
      <c r="F94" s="8">
        <v>4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191</v>
      </c>
      <c r="B95" s="7" t="s">
        <v>192</v>
      </c>
      <c r="C95" s="8">
        <v>73</v>
      </c>
      <c r="D95" s="8">
        <v>61</v>
      </c>
      <c r="E95" s="4">
        <v>0.83561643835616439</v>
      </c>
      <c r="F95" s="8">
        <v>3</v>
      </c>
      <c r="G95" s="4">
        <v>0.87671232876712324</v>
      </c>
      <c r="H95" s="8">
        <v>2</v>
      </c>
      <c r="I95" s="8">
        <v>0</v>
      </c>
      <c r="J95" s="8">
        <v>7</v>
      </c>
    </row>
    <row r="96" spans="1:10" x14ac:dyDescent="0.3">
      <c r="A96" s="7" t="s">
        <v>193</v>
      </c>
      <c r="B96" s="7" t="s">
        <v>194</v>
      </c>
      <c r="C96" s="8">
        <v>72</v>
      </c>
      <c r="D96" s="8">
        <v>63</v>
      </c>
      <c r="E96" s="4">
        <v>0.875</v>
      </c>
      <c r="F96" s="8">
        <v>2</v>
      </c>
      <c r="G96" s="4">
        <v>0.9027777777777779</v>
      </c>
      <c r="H96" s="8">
        <v>7</v>
      </c>
      <c r="I96" s="8">
        <v>0</v>
      </c>
      <c r="J96" s="8">
        <v>0</v>
      </c>
    </row>
    <row r="97" spans="1:10" x14ac:dyDescent="0.3">
      <c r="A97" s="7" t="s">
        <v>195</v>
      </c>
      <c r="B97" s="7" t="s">
        <v>196</v>
      </c>
      <c r="C97" s="8">
        <v>72</v>
      </c>
      <c r="D97" s="8">
        <v>57</v>
      </c>
      <c r="E97" s="4">
        <v>0.79166666666666652</v>
      </c>
      <c r="F97" s="8">
        <v>3</v>
      </c>
      <c r="G97" s="4">
        <v>0.83333333333333348</v>
      </c>
      <c r="H97" s="8">
        <v>0</v>
      </c>
      <c r="I97" s="8">
        <v>1</v>
      </c>
      <c r="J97" s="8">
        <v>11</v>
      </c>
    </row>
    <row r="98" spans="1:10" x14ac:dyDescent="0.3">
      <c r="A98" s="7" t="s">
        <v>197</v>
      </c>
      <c r="B98" s="7" t="s">
        <v>198</v>
      </c>
      <c r="C98" s="8">
        <v>71</v>
      </c>
      <c r="D98" s="8">
        <v>62</v>
      </c>
      <c r="E98" s="4">
        <v>0.87323943661971826</v>
      </c>
      <c r="F98" s="8">
        <v>1</v>
      </c>
      <c r="G98" s="4">
        <v>0.88732394366197187</v>
      </c>
      <c r="H98" s="8">
        <v>0</v>
      </c>
      <c r="I98" s="8">
        <v>4</v>
      </c>
      <c r="J98" s="8">
        <v>4</v>
      </c>
    </row>
    <row r="99" spans="1:10" x14ac:dyDescent="0.3">
      <c r="A99" s="7" t="s">
        <v>199</v>
      </c>
      <c r="B99" s="7" t="s">
        <v>200</v>
      </c>
      <c r="C99" s="8">
        <v>70</v>
      </c>
      <c r="D99" s="8">
        <v>59</v>
      </c>
      <c r="E99" s="4">
        <v>0.84285714285714297</v>
      </c>
      <c r="F99" s="8">
        <v>7</v>
      </c>
      <c r="G99" s="4">
        <v>0.94285714285714273</v>
      </c>
      <c r="H99" s="8">
        <v>4</v>
      </c>
      <c r="I99" s="8">
        <v>0</v>
      </c>
      <c r="J99" s="8">
        <v>0</v>
      </c>
    </row>
    <row r="100" spans="1:10" x14ac:dyDescent="0.3">
      <c r="A100" s="7" t="s">
        <v>201</v>
      </c>
      <c r="B100" s="7" t="s">
        <v>202</v>
      </c>
      <c r="C100" s="8">
        <v>70</v>
      </c>
      <c r="D100" s="8">
        <v>66</v>
      </c>
      <c r="E100" s="4">
        <v>0.94285714285714273</v>
      </c>
      <c r="F100" s="8">
        <v>0</v>
      </c>
      <c r="G100" s="4">
        <v>0.94285714285714273</v>
      </c>
      <c r="H100" s="8">
        <v>2</v>
      </c>
      <c r="I100" s="8">
        <v>2</v>
      </c>
      <c r="J100" s="8">
        <v>0</v>
      </c>
    </row>
    <row r="101" spans="1:10" x14ac:dyDescent="0.3">
      <c r="A101" s="7" t="s">
        <v>203</v>
      </c>
      <c r="B101" s="7" t="s">
        <v>204</v>
      </c>
      <c r="C101" s="8">
        <v>70</v>
      </c>
      <c r="D101" s="8">
        <v>67</v>
      </c>
      <c r="E101" s="4">
        <v>0.95714285714285718</v>
      </c>
      <c r="F101" s="8">
        <v>2</v>
      </c>
      <c r="G101" s="4">
        <v>0.98571428571428588</v>
      </c>
      <c r="H101" s="8">
        <v>1</v>
      </c>
      <c r="I101" s="8">
        <v>0</v>
      </c>
      <c r="J101" s="8">
        <v>0</v>
      </c>
    </row>
    <row r="102" spans="1:10" x14ac:dyDescent="0.3">
      <c r="A102" s="7" t="s">
        <v>205</v>
      </c>
      <c r="B102" s="7" t="s">
        <v>206</v>
      </c>
      <c r="C102" s="8">
        <v>68</v>
      </c>
      <c r="D102" s="8">
        <v>61</v>
      </c>
      <c r="E102" s="4">
        <v>0.89705882352941169</v>
      </c>
      <c r="F102" s="8">
        <v>2</v>
      </c>
      <c r="G102" s="4">
        <v>0.92647058823529416</v>
      </c>
      <c r="H102" s="8">
        <v>2</v>
      </c>
      <c r="I102" s="8">
        <v>0</v>
      </c>
      <c r="J102" s="8">
        <v>3</v>
      </c>
    </row>
    <row r="103" spans="1:10" x14ac:dyDescent="0.3">
      <c r="A103" s="7" t="s">
        <v>207</v>
      </c>
      <c r="B103" s="7" t="s">
        <v>208</v>
      </c>
      <c r="C103" s="8">
        <v>68</v>
      </c>
      <c r="D103" s="8">
        <v>59</v>
      </c>
      <c r="E103" s="4">
        <v>0.86764705882352944</v>
      </c>
      <c r="F103" s="8">
        <v>4</v>
      </c>
      <c r="G103" s="4">
        <v>0.92647058823529416</v>
      </c>
      <c r="H103" s="8">
        <v>2</v>
      </c>
      <c r="I103" s="8">
        <v>2</v>
      </c>
      <c r="J103" s="8">
        <v>1</v>
      </c>
    </row>
    <row r="104" spans="1:10" x14ac:dyDescent="0.3">
      <c r="A104" s="7" t="s">
        <v>209</v>
      </c>
      <c r="B104" s="7" t="s">
        <v>210</v>
      </c>
      <c r="C104" s="8">
        <v>66</v>
      </c>
      <c r="D104" s="8">
        <v>58</v>
      </c>
      <c r="E104" s="4">
        <v>0.87878787878787878</v>
      </c>
      <c r="F104" s="8">
        <v>1</v>
      </c>
      <c r="G104" s="4">
        <v>0.89393939393939392</v>
      </c>
      <c r="H104" s="8">
        <v>7</v>
      </c>
      <c r="I104" s="8">
        <v>0</v>
      </c>
      <c r="J104" s="8">
        <v>0</v>
      </c>
    </row>
    <row r="105" spans="1:10" x14ac:dyDescent="0.3">
      <c r="A105" s="7" t="s">
        <v>211</v>
      </c>
      <c r="B105" s="7" t="s">
        <v>212</v>
      </c>
      <c r="C105" s="8">
        <v>65</v>
      </c>
      <c r="D105" s="8">
        <v>60</v>
      </c>
      <c r="E105" s="4">
        <v>0.92307692307692302</v>
      </c>
      <c r="F105" s="8">
        <v>1</v>
      </c>
      <c r="G105" s="4">
        <v>0.93846153846153835</v>
      </c>
      <c r="H105" s="8">
        <v>3</v>
      </c>
      <c r="I105" s="8">
        <v>0</v>
      </c>
      <c r="J105" s="8">
        <v>1</v>
      </c>
    </row>
    <row r="106" spans="1:10" x14ac:dyDescent="0.3">
      <c r="A106" s="7" t="s">
        <v>213</v>
      </c>
      <c r="B106" s="7" t="s">
        <v>214</v>
      </c>
      <c r="C106" s="8">
        <v>64</v>
      </c>
      <c r="D106" s="8">
        <v>57</v>
      </c>
      <c r="E106" s="4">
        <v>0.890625</v>
      </c>
      <c r="F106" s="8">
        <v>2</v>
      </c>
      <c r="G106" s="4">
        <v>0.921875</v>
      </c>
      <c r="H106" s="8">
        <v>2</v>
      </c>
      <c r="I106" s="8">
        <v>2</v>
      </c>
      <c r="J106" s="8">
        <v>1</v>
      </c>
    </row>
    <row r="107" spans="1:10" x14ac:dyDescent="0.3">
      <c r="A107" s="7" t="s">
        <v>215</v>
      </c>
      <c r="B107" s="7" t="s">
        <v>216</v>
      </c>
      <c r="C107" s="8">
        <v>63</v>
      </c>
      <c r="D107" s="8">
        <v>60</v>
      </c>
      <c r="E107" s="4">
        <v>0.95238095238095222</v>
      </c>
      <c r="F107" s="8">
        <v>2</v>
      </c>
      <c r="G107" s="4">
        <v>0.98412698412698407</v>
      </c>
      <c r="H107" s="8">
        <v>0</v>
      </c>
      <c r="I107" s="8">
        <v>0</v>
      </c>
      <c r="J107" s="8">
        <v>1</v>
      </c>
    </row>
    <row r="108" spans="1:10" x14ac:dyDescent="0.3">
      <c r="A108" s="7" t="s">
        <v>217</v>
      </c>
      <c r="B108" s="7" t="s">
        <v>218</v>
      </c>
      <c r="C108" s="8">
        <v>63</v>
      </c>
      <c r="D108" s="8">
        <v>51</v>
      </c>
      <c r="E108" s="4">
        <v>0.80952380952380953</v>
      </c>
      <c r="F108" s="8">
        <v>2</v>
      </c>
      <c r="G108" s="4">
        <v>0.84126984126984128</v>
      </c>
      <c r="H108" s="8">
        <v>1</v>
      </c>
      <c r="I108" s="8">
        <v>5</v>
      </c>
      <c r="J108" s="8">
        <v>4</v>
      </c>
    </row>
    <row r="109" spans="1:10" x14ac:dyDescent="0.3">
      <c r="A109" s="7" t="s">
        <v>219</v>
      </c>
      <c r="B109" s="7" t="s">
        <v>220</v>
      </c>
      <c r="C109" s="8">
        <v>62</v>
      </c>
      <c r="D109" s="8">
        <v>59</v>
      </c>
      <c r="E109" s="4">
        <v>0.95161290322580649</v>
      </c>
      <c r="F109" s="8">
        <v>3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221</v>
      </c>
      <c r="B110" s="7" t="s">
        <v>222</v>
      </c>
      <c r="C110" s="8">
        <v>62</v>
      </c>
      <c r="D110" s="8">
        <v>56</v>
      </c>
      <c r="E110" s="4">
        <v>0.90322580645161277</v>
      </c>
      <c r="F110" s="8">
        <v>3</v>
      </c>
      <c r="G110" s="4">
        <v>0.95161290322580649</v>
      </c>
      <c r="H110" s="8">
        <v>2</v>
      </c>
      <c r="I110" s="8">
        <v>0</v>
      </c>
      <c r="J110" s="8">
        <v>1</v>
      </c>
    </row>
    <row r="111" spans="1:10" x14ac:dyDescent="0.3">
      <c r="A111" s="7" t="s">
        <v>223</v>
      </c>
      <c r="B111" s="7" t="s">
        <v>224</v>
      </c>
      <c r="C111" s="8">
        <v>61</v>
      </c>
      <c r="D111" s="8">
        <v>54</v>
      </c>
      <c r="E111" s="4">
        <v>0.88524590163934425</v>
      </c>
      <c r="F111" s="8">
        <v>3</v>
      </c>
      <c r="G111" s="4">
        <v>0.93442622950819687</v>
      </c>
      <c r="H111" s="8">
        <v>4</v>
      </c>
      <c r="I111" s="8">
        <v>0</v>
      </c>
      <c r="J111" s="8">
        <v>0</v>
      </c>
    </row>
    <row r="112" spans="1:10" x14ac:dyDescent="0.3">
      <c r="A112" s="7" t="s">
        <v>225</v>
      </c>
      <c r="B112" s="7" t="s">
        <v>226</v>
      </c>
      <c r="C112" s="8">
        <v>61</v>
      </c>
      <c r="D112" s="8">
        <v>56</v>
      </c>
      <c r="E112" s="4">
        <v>0.91803278688524581</v>
      </c>
      <c r="F112" s="8">
        <v>1</v>
      </c>
      <c r="G112" s="4">
        <v>0.93442622950819687</v>
      </c>
      <c r="H112" s="8">
        <v>1</v>
      </c>
      <c r="I112" s="8">
        <v>0</v>
      </c>
      <c r="J112" s="8">
        <v>3</v>
      </c>
    </row>
    <row r="113" spans="1:10" x14ac:dyDescent="0.3">
      <c r="A113" s="7" t="s">
        <v>227</v>
      </c>
      <c r="B113" s="7" t="s">
        <v>228</v>
      </c>
      <c r="C113" s="8">
        <v>61</v>
      </c>
      <c r="D113" s="8">
        <v>54</v>
      </c>
      <c r="E113" s="4">
        <v>0.88524590163934425</v>
      </c>
      <c r="F113" s="8">
        <v>1</v>
      </c>
      <c r="G113" s="4">
        <v>0.90163934426229497</v>
      </c>
      <c r="H113" s="8">
        <v>6</v>
      </c>
      <c r="I113" s="8">
        <v>0</v>
      </c>
      <c r="J113" s="8">
        <v>0</v>
      </c>
    </row>
    <row r="114" spans="1:10" x14ac:dyDescent="0.3">
      <c r="A114" s="7" t="s">
        <v>229</v>
      </c>
      <c r="B114" s="7" t="s">
        <v>230</v>
      </c>
      <c r="C114" s="8">
        <v>60</v>
      </c>
      <c r="D114" s="8">
        <v>57</v>
      </c>
      <c r="E114" s="4">
        <v>0.95</v>
      </c>
      <c r="F114" s="8">
        <v>1</v>
      </c>
      <c r="G114" s="4">
        <v>0.96666666666666667</v>
      </c>
      <c r="H114" s="8">
        <v>1</v>
      </c>
      <c r="I114" s="8">
        <v>1</v>
      </c>
      <c r="J114" s="8">
        <v>0</v>
      </c>
    </row>
    <row r="115" spans="1:10" x14ac:dyDescent="0.3">
      <c r="A115" s="7" t="s">
        <v>231</v>
      </c>
      <c r="B115" s="7" t="s">
        <v>232</v>
      </c>
      <c r="C115" s="8">
        <v>59</v>
      </c>
      <c r="D115" s="8">
        <v>57</v>
      </c>
      <c r="E115" s="4">
        <v>0.96610169491525422</v>
      </c>
      <c r="F115" s="8">
        <v>1</v>
      </c>
      <c r="G115" s="4">
        <v>0.98305084745762716</v>
      </c>
      <c r="H115" s="8">
        <v>0</v>
      </c>
      <c r="I115" s="8">
        <v>0</v>
      </c>
      <c r="J115" s="8">
        <v>1</v>
      </c>
    </row>
    <row r="116" spans="1:10" x14ac:dyDescent="0.3">
      <c r="A116" s="7" t="s">
        <v>233</v>
      </c>
      <c r="B116" s="7" t="s">
        <v>234</v>
      </c>
      <c r="C116" s="8">
        <v>59</v>
      </c>
      <c r="D116" s="8">
        <v>44</v>
      </c>
      <c r="E116" s="4">
        <v>0.74576271186440679</v>
      </c>
      <c r="F116" s="8">
        <v>2</v>
      </c>
      <c r="G116" s="4">
        <v>0.77966101694915257</v>
      </c>
      <c r="H116" s="8">
        <v>7</v>
      </c>
      <c r="I116" s="8">
        <v>0</v>
      </c>
      <c r="J116" s="8">
        <v>6</v>
      </c>
    </row>
    <row r="117" spans="1:10" x14ac:dyDescent="0.3">
      <c r="A117" s="7" t="s">
        <v>235</v>
      </c>
      <c r="B117" s="7" t="s">
        <v>236</v>
      </c>
      <c r="C117" s="8">
        <v>59</v>
      </c>
      <c r="D117" s="8">
        <v>43</v>
      </c>
      <c r="E117" s="4">
        <v>0.72881355932203395</v>
      </c>
      <c r="F117" s="8">
        <v>1</v>
      </c>
      <c r="G117" s="4">
        <v>0.74576271186440679</v>
      </c>
      <c r="H117" s="8">
        <v>4</v>
      </c>
      <c r="I117" s="8">
        <v>3</v>
      </c>
      <c r="J117" s="8">
        <v>8</v>
      </c>
    </row>
    <row r="118" spans="1:10" x14ac:dyDescent="0.3">
      <c r="A118" s="7" t="s">
        <v>237</v>
      </c>
      <c r="B118" s="7" t="s">
        <v>238</v>
      </c>
      <c r="C118" s="8">
        <v>58</v>
      </c>
      <c r="D118" s="8">
        <v>58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239</v>
      </c>
      <c r="B119" s="7" t="s">
        <v>240</v>
      </c>
      <c r="C119" s="8">
        <v>58</v>
      </c>
      <c r="D119" s="8">
        <v>53</v>
      </c>
      <c r="E119" s="4">
        <v>0.91379310344827591</v>
      </c>
      <c r="F119" s="8">
        <v>2</v>
      </c>
      <c r="G119" s="4">
        <v>0.94827586206896552</v>
      </c>
      <c r="H119" s="8">
        <v>2</v>
      </c>
      <c r="I119" s="8">
        <v>0</v>
      </c>
      <c r="J119" s="8">
        <v>1</v>
      </c>
    </row>
    <row r="120" spans="1:10" x14ac:dyDescent="0.3">
      <c r="A120" s="7" t="s">
        <v>241</v>
      </c>
      <c r="B120" s="7" t="s">
        <v>242</v>
      </c>
      <c r="C120" s="8">
        <v>57</v>
      </c>
      <c r="D120" s="8">
        <v>55</v>
      </c>
      <c r="E120" s="4">
        <v>0.96491228070175439</v>
      </c>
      <c r="F120" s="8">
        <v>1</v>
      </c>
      <c r="G120" s="4">
        <v>0.98245614035087714</v>
      </c>
      <c r="H120" s="8">
        <v>0</v>
      </c>
      <c r="I120" s="8">
        <v>0</v>
      </c>
      <c r="J120" s="8">
        <v>1</v>
      </c>
    </row>
    <row r="121" spans="1:10" x14ac:dyDescent="0.3">
      <c r="A121" s="7" t="s">
        <v>243</v>
      </c>
      <c r="B121" s="7" t="s">
        <v>244</v>
      </c>
      <c r="C121" s="8">
        <v>56</v>
      </c>
      <c r="D121" s="8">
        <v>52</v>
      </c>
      <c r="E121" s="4">
        <v>0.9285714285714286</v>
      </c>
      <c r="F121" s="8">
        <v>2</v>
      </c>
      <c r="G121" s="4">
        <v>0.9642857142857143</v>
      </c>
      <c r="H121" s="8">
        <v>2</v>
      </c>
      <c r="I121" s="8">
        <v>0</v>
      </c>
      <c r="J121" s="8">
        <v>0</v>
      </c>
    </row>
    <row r="122" spans="1:10" x14ac:dyDescent="0.3">
      <c r="A122" s="7" t="s">
        <v>245</v>
      </c>
      <c r="B122" s="7" t="s">
        <v>246</v>
      </c>
      <c r="C122" s="8">
        <v>56</v>
      </c>
      <c r="D122" s="8">
        <v>52</v>
      </c>
      <c r="E122" s="4">
        <v>0.9285714285714286</v>
      </c>
      <c r="F122" s="8">
        <v>0</v>
      </c>
      <c r="G122" s="4">
        <v>0.9285714285714286</v>
      </c>
      <c r="H122" s="8">
        <v>3</v>
      </c>
      <c r="I122" s="8">
        <v>0</v>
      </c>
      <c r="J122" s="8">
        <v>1</v>
      </c>
    </row>
    <row r="123" spans="1:10" x14ac:dyDescent="0.3">
      <c r="A123" s="7" t="s">
        <v>247</v>
      </c>
      <c r="B123" s="7" t="s">
        <v>248</v>
      </c>
      <c r="C123" s="8">
        <v>55</v>
      </c>
      <c r="D123" s="8">
        <v>53</v>
      </c>
      <c r="E123" s="4">
        <v>0.96363636363636362</v>
      </c>
      <c r="F123" s="8">
        <v>2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249</v>
      </c>
      <c r="B124" s="7" t="s">
        <v>250</v>
      </c>
      <c r="C124" s="8">
        <v>55</v>
      </c>
      <c r="D124" s="8">
        <v>51</v>
      </c>
      <c r="E124" s="4">
        <v>0.92727272727272725</v>
      </c>
      <c r="F124" s="8">
        <v>3</v>
      </c>
      <c r="G124" s="4">
        <v>0.98181818181818192</v>
      </c>
      <c r="H124" s="8">
        <v>0</v>
      </c>
      <c r="I124" s="8">
        <v>0</v>
      </c>
      <c r="J124" s="8">
        <v>1</v>
      </c>
    </row>
    <row r="125" spans="1:10" x14ac:dyDescent="0.3">
      <c r="A125" s="7" t="s">
        <v>251</v>
      </c>
      <c r="B125" s="7" t="s">
        <v>66</v>
      </c>
      <c r="C125" s="8">
        <v>55</v>
      </c>
      <c r="D125" s="8">
        <v>45</v>
      </c>
      <c r="E125" s="4">
        <v>0.81818181818181823</v>
      </c>
      <c r="F125" s="8">
        <v>3</v>
      </c>
      <c r="G125" s="4">
        <v>0.87272727272727268</v>
      </c>
      <c r="H125" s="8">
        <v>1</v>
      </c>
      <c r="I125" s="8">
        <v>0</v>
      </c>
      <c r="J125" s="8">
        <v>6</v>
      </c>
    </row>
    <row r="126" spans="1:10" x14ac:dyDescent="0.3">
      <c r="A126" s="7" t="s">
        <v>252</v>
      </c>
      <c r="B126" s="7" t="s">
        <v>253</v>
      </c>
      <c r="C126" s="8">
        <v>54</v>
      </c>
      <c r="D126" s="8">
        <v>51</v>
      </c>
      <c r="E126" s="4">
        <v>0.94444444444444442</v>
      </c>
      <c r="F126" s="8">
        <v>0</v>
      </c>
      <c r="G126" s="4">
        <v>0.94444444444444442</v>
      </c>
      <c r="H126" s="8">
        <v>0</v>
      </c>
      <c r="I126" s="8">
        <v>0</v>
      </c>
      <c r="J126" s="8">
        <v>3</v>
      </c>
    </row>
    <row r="127" spans="1:10" x14ac:dyDescent="0.3">
      <c r="A127" s="7" t="s">
        <v>254</v>
      </c>
      <c r="B127" s="7" t="s">
        <v>255</v>
      </c>
      <c r="C127" s="8">
        <v>54</v>
      </c>
      <c r="D127" s="8">
        <v>52</v>
      </c>
      <c r="E127" s="4">
        <v>0.96296296296296291</v>
      </c>
      <c r="F127" s="8">
        <v>0</v>
      </c>
      <c r="G127" s="4">
        <v>0.96296296296296291</v>
      </c>
      <c r="H127" s="8">
        <v>1</v>
      </c>
      <c r="I127" s="8">
        <v>0</v>
      </c>
      <c r="J127" s="8">
        <v>1</v>
      </c>
    </row>
    <row r="128" spans="1:10" x14ac:dyDescent="0.3">
      <c r="A128" s="7" t="s">
        <v>256</v>
      </c>
      <c r="B128" s="7" t="s">
        <v>257</v>
      </c>
      <c r="C128" s="8">
        <v>54</v>
      </c>
      <c r="D128" s="8">
        <v>46</v>
      </c>
      <c r="E128" s="4">
        <v>0.85185185185185186</v>
      </c>
      <c r="F128" s="8">
        <v>3</v>
      </c>
      <c r="G128" s="4">
        <v>0.90740740740740744</v>
      </c>
      <c r="H128" s="8">
        <v>2</v>
      </c>
      <c r="I128" s="8">
        <v>2</v>
      </c>
      <c r="J128" s="8">
        <v>1</v>
      </c>
    </row>
    <row r="129" spans="1:10" x14ac:dyDescent="0.3">
      <c r="A129" s="7" t="s">
        <v>258</v>
      </c>
      <c r="B129" s="7" t="s">
        <v>259</v>
      </c>
      <c r="C129" s="8">
        <v>53</v>
      </c>
      <c r="D129" s="8">
        <v>51</v>
      </c>
      <c r="E129" s="4">
        <v>0.96226415094339623</v>
      </c>
      <c r="F129" s="8">
        <v>0</v>
      </c>
      <c r="G129" s="4">
        <v>0.96226415094339623</v>
      </c>
      <c r="H129" s="8">
        <v>1</v>
      </c>
      <c r="I129" s="8">
        <v>1</v>
      </c>
      <c r="J129" s="8">
        <v>0</v>
      </c>
    </row>
    <row r="130" spans="1:10" x14ac:dyDescent="0.3">
      <c r="A130" s="7" t="s">
        <v>260</v>
      </c>
      <c r="B130" s="7" t="s">
        <v>261</v>
      </c>
      <c r="C130" s="8">
        <v>53</v>
      </c>
      <c r="D130" s="8">
        <v>50</v>
      </c>
      <c r="E130" s="4">
        <v>0.94339622641509435</v>
      </c>
      <c r="F130" s="8">
        <v>1</v>
      </c>
      <c r="G130" s="4">
        <v>0.96226415094339623</v>
      </c>
      <c r="H130" s="8">
        <v>0</v>
      </c>
      <c r="I130" s="8">
        <v>1</v>
      </c>
      <c r="J130" s="8">
        <v>1</v>
      </c>
    </row>
    <row r="131" spans="1:10" x14ac:dyDescent="0.3">
      <c r="A131" s="7" t="s">
        <v>262</v>
      </c>
      <c r="B131" s="7" t="s">
        <v>263</v>
      </c>
      <c r="C131" s="8">
        <v>53</v>
      </c>
      <c r="D131" s="8">
        <v>44</v>
      </c>
      <c r="E131" s="4">
        <v>0.83018867924528306</v>
      </c>
      <c r="F131" s="8">
        <v>1</v>
      </c>
      <c r="G131" s="4">
        <v>0.84905660377358483</v>
      </c>
      <c r="H131" s="8">
        <v>1</v>
      </c>
      <c r="I131" s="8">
        <v>2</v>
      </c>
      <c r="J131" s="8">
        <v>5</v>
      </c>
    </row>
    <row r="132" spans="1:10" x14ac:dyDescent="0.3">
      <c r="A132" s="7" t="s">
        <v>264</v>
      </c>
      <c r="B132" s="7" t="s">
        <v>265</v>
      </c>
      <c r="C132" s="8">
        <v>53</v>
      </c>
      <c r="D132" s="8">
        <v>41</v>
      </c>
      <c r="E132" s="4">
        <v>0.77358490566037741</v>
      </c>
      <c r="F132" s="8">
        <v>2</v>
      </c>
      <c r="G132" s="4">
        <v>0.81132075471698117</v>
      </c>
      <c r="H132" s="8">
        <v>8</v>
      </c>
      <c r="I132" s="8">
        <v>1</v>
      </c>
      <c r="J132" s="8">
        <v>1</v>
      </c>
    </row>
    <row r="133" spans="1:10" x14ac:dyDescent="0.3">
      <c r="A133" s="7" t="s">
        <v>266</v>
      </c>
      <c r="B133" s="7" t="s">
        <v>267</v>
      </c>
      <c r="C133" s="8">
        <v>52</v>
      </c>
      <c r="D133" s="8">
        <v>46</v>
      </c>
      <c r="E133" s="4">
        <v>0.88461538461538458</v>
      </c>
      <c r="F133" s="8">
        <v>4</v>
      </c>
      <c r="G133" s="4">
        <v>0.96153846153846156</v>
      </c>
      <c r="H133" s="8">
        <v>2</v>
      </c>
      <c r="I133" s="8">
        <v>0</v>
      </c>
      <c r="J133" s="8">
        <v>0</v>
      </c>
    </row>
    <row r="134" spans="1:10" x14ac:dyDescent="0.3">
      <c r="A134" s="7" t="s">
        <v>268</v>
      </c>
      <c r="B134" s="7" t="s">
        <v>269</v>
      </c>
      <c r="C134" s="8">
        <v>52</v>
      </c>
      <c r="D134" s="8">
        <v>50</v>
      </c>
      <c r="E134" s="4">
        <v>0.96153846153846156</v>
      </c>
      <c r="F134" s="8">
        <v>1</v>
      </c>
      <c r="G134" s="4">
        <v>0.98076923076923062</v>
      </c>
      <c r="H134" s="8">
        <v>1</v>
      </c>
      <c r="I134" s="8">
        <v>0</v>
      </c>
      <c r="J134" s="8">
        <v>0</v>
      </c>
    </row>
    <row r="135" spans="1:10" x14ac:dyDescent="0.3">
      <c r="A135" s="7" t="s">
        <v>270</v>
      </c>
      <c r="B135" s="7" t="s">
        <v>271</v>
      </c>
      <c r="C135" s="8">
        <v>51</v>
      </c>
      <c r="D135" s="8">
        <v>48</v>
      </c>
      <c r="E135" s="4">
        <v>0.94117647058823517</v>
      </c>
      <c r="F135" s="8">
        <v>2</v>
      </c>
      <c r="G135" s="4">
        <v>0.98039215686274506</v>
      </c>
      <c r="H135" s="8">
        <v>1</v>
      </c>
      <c r="I135" s="8">
        <v>0</v>
      </c>
      <c r="J135" s="8">
        <v>0</v>
      </c>
    </row>
    <row r="136" spans="1:10" x14ac:dyDescent="0.3">
      <c r="A136" s="7" t="s">
        <v>272</v>
      </c>
      <c r="B136" s="7" t="s">
        <v>273</v>
      </c>
      <c r="C136" s="8">
        <v>51</v>
      </c>
      <c r="D136" s="8">
        <v>41</v>
      </c>
      <c r="E136" s="4">
        <v>0.80392156862745101</v>
      </c>
      <c r="F136" s="8">
        <v>2</v>
      </c>
      <c r="G136" s="4">
        <v>0.84313725490196079</v>
      </c>
      <c r="H136" s="8">
        <v>3</v>
      </c>
      <c r="I136" s="8">
        <v>2</v>
      </c>
      <c r="J136" s="8">
        <v>3</v>
      </c>
    </row>
    <row r="137" spans="1:10" x14ac:dyDescent="0.3">
      <c r="A137" s="7" t="s">
        <v>274</v>
      </c>
      <c r="B137" s="7" t="s">
        <v>275</v>
      </c>
      <c r="C137" s="8">
        <v>51</v>
      </c>
      <c r="D137" s="8">
        <v>43</v>
      </c>
      <c r="E137" s="4">
        <v>0.84313725490196079</v>
      </c>
      <c r="F137" s="8">
        <v>1</v>
      </c>
      <c r="G137" s="4">
        <v>0.86274509803921573</v>
      </c>
      <c r="H137" s="8">
        <v>2</v>
      </c>
      <c r="I137" s="8">
        <v>0</v>
      </c>
      <c r="J137" s="8">
        <v>5</v>
      </c>
    </row>
    <row r="138" spans="1:10" x14ac:dyDescent="0.3">
      <c r="A138" s="7" t="s">
        <v>276</v>
      </c>
      <c r="B138" s="7" t="s">
        <v>277</v>
      </c>
      <c r="C138" s="8">
        <v>50</v>
      </c>
      <c r="D138" s="8">
        <v>48</v>
      </c>
      <c r="E138" s="4">
        <v>0.96</v>
      </c>
      <c r="F138" s="8">
        <v>0</v>
      </c>
      <c r="G138" s="4">
        <v>0.96</v>
      </c>
      <c r="H138" s="8">
        <v>0</v>
      </c>
      <c r="I138" s="8">
        <v>2</v>
      </c>
      <c r="J138" s="8">
        <v>0</v>
      </c>
    </row>
    <row r="139" spans="1:10" x14ac:dyDescent="0.3">
      <c r="A139" s="7" t="s">
        <v>278</v>
      </c>
      <c r="B139" s="7" t="s">
        <v>279</v>
      </c>
      <c r="C139" s="8">
        <v>50</v>
      </c>
      <c r="D139" s="8">
        <v>41</v>
      </c>
      <c r="E139" s="4">
        <v>0.82</v>
      </c>
      <c r="F139" s="8">
        <v>2</v>
      </c>
      <c r="G139" s="4">
        <v>0.86</v>
      </c>
      <c r="H139" s="8">
        <v>2</v>
      </c>
      <c r="I139" s="8">
        <v>3</v>
      </c>
      <c r="J139" s="8">
        <v>2</v>
      </c>
    </row>
    <row r="140" spans="1:10" x14ac:dyDescent="0.3">
      <c r="A140" s="7" t="s">
        <v>280</v>
      </c>
      <c r="B140" s="7" t="s">
        <v>281</v>
      </c>
      <c r="C140" s="8">
        <v>49</v>
      </c>
      <c r="D140" s="8">
        <v>44</v>
      </c>
      <c r="E140" s="4">
        <v>0.89795918367346939</v>
      </c>
      <c r="F140" s="8">
        <v>1</v>
      </c>
      <c r="G140" s="4">
        <v>0.91836734693877564</v>
      </c>
      <c r="H140" s="8">
        <v>4</v>
      </c>
      <c r="I140" s="8">
        <v>0</v>
      </c>
      <c r="J140" s="8">
        <v>0</v>
      </c>
    </row>
    <row r="141" spans="1:10" x14ac:dyDescent="0.3">
      <c r="A141" s="7" t="s">
        <v>282</v>
      </c>
      <c r="B141" s="7" t="s">
        <v>283</v>
      </c>
      <c r="C141" s="8">
        <v>49</v>
      </c>
      <c r="D141" s="8">
        <v>46</v>
      </c>
      <c r="E141" s="4">
        <v>0.93877551020408168</v>
      </c>
      <c r="F141" s="8">
        <v>1</v>
      </c>
      <c r="G141" s="4">
        <v>0.95918367346938771</v>
      </c>
      <c r="H141" s="8">
        <v>2</v>
      </c>
      <c r="I141" s="8">
        <v>0</v>
      </c>
      <c r="J141" s="8">
        <v>0</v>
      </c>
    </row>
    <row r="142" spans="1:10" x14ac:dyDescent="0.3">
      <c r="A142" s="7" t="s">
        <v>284</v>
      </c>
      <c r="B142" s="7" t="s">
        <v>285</v>
      </c>
      <c r="C142" s="8">
        <v>49</v>
      </c>
      <c r="D142" s="8">
        <v>49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286</v>
      </c>
      <c r="B143" s="7" t="s">
        <v>287</v>
      </c>
      <c r="C143" s="8">
        <v>49</v>
      </c>
      <c r="D143" s="8">
        <v>46</v>
      </c>
      <c r="E143" s="4">
        <v>0.93877551020408168</v>
      </c>
      <c r="F143" s="8">
        <v>1</v>
      </c>
      <c r="G143" s="4">
        <v>0.95918367346938771</v>
      </c>
      <c r="H143" s="8">
        <v>0</v>
      </c>
      <c r="I143" s="8">
        <v>0</v>
      </c>
      <c r="J143" s="8">
        <v>2</v>
      </c>
    </row>
    <row r="144" spans="1:10" x14ac:dyDescent="0.3">
      <c r="A144" s="7" t="s">
        <v>288</v>
      </c>
      <c r="B144" s="7" t="s">
        <v>289</v>
      </c>
      <c r="C144" s="8">
        <v>48</v>
      </c>
      <c r="D144" s="8">
        <v>39</v>
      </c>
      <c r="E144" s="4">
        <v>0.8125</v>
      </c>
      <c r="F144" s="8">
        <v>7</v>
      </c>
      <c r="G144" s="4">
        <v>0.95833333333333348</v>
      </c>
      <c r="H144" s="8">
        <v>1</v>
      </c>
      <c r="I144" s="8">
        <v>0</v>
      </c>
      <c r="J144" s="8">
        <v>1</v>
      </c>
    </row>
    <row r="145" spans="1:10" x14ac:dyDescent="0.3">
      <c r="A145" s="7" t="s">
        <v>290</v>
      </c>
      <c r="B145" s="7" t="s">
        <v>291</v>
      </c>
      <c r="C145" s="8">
        <v>48</v>
      </c>
      <c r="D145" s="8">
        <v>35</v>
      </c>
      <c r="E145" s="4">
        <v>0.72916666666666652</v>
      </c>
      <c r="F145" s="8">
        <v>6</v>
      </c>
      <c r="G145" s="4">
        <v>0.85416666666666652</v>
      </c>
      <c r="H145" s="8">
        <v>2</v>
      </c>
      <c r="I145" s="8">
        <v>2</v>
      </c>
      <c r="J145" s="8">
        <v>3</v>
      </c>
    </row>
    <row r="146" spans="1:10" x14ac:dyDescent="0.3">
      <c r="A146" s="7" t="s">
        <v>292</v>
      </c>
      <c r="B146" s="7" t="s">
        <v>293</v>
      </c>
      <c r="C146" s="8">
        <v>47</v>
      </c>
      <c r="D146" s="8">
        <v>39</v>
      </c>
      <c r="E146" s="4">
        <v>0.82978723404255317</v>
      </c>
      <c r="F146" s="8">
        <v>1</v>
      </c>
      <c r="G146" s="4">
        <v>0.85106382978723405</v>
      </c>
      <c r="H146" s="8">
        <v>4</v>
      </c>
      <c r="I146" s="8">
        <v>1</v>
      </c>
      <c r="J146" s="8">
        <v>2</v>
      </c>
    </row>
    <row r="147" spans="1:10" x14ac:dyDescent="0.3">
      <c r="A147" s="7" t="s">
        <v>294</v>
      </c>
      <c r="B147" s="7" t="s">
        <v>295</v>
      </c>
      <c r="C147" s="8">
        <v>47</v>
      </c>
      <c r="D147" s="8">
        <v>43</v>
      </c>
      <c r="E147" s="4">
        <v>0.91489361702127647</v>
      </c>
      <c r="F147" s="8">
        <v>3</v>
      </c>
      <c r="G147" s="4">
        <v>0.97872340425531912</v>
      </c>
      <c r="H147" s="8">
        <v>1</v>
      </c>
      <c r="I147" s="8">
        <v>0</v>
      </c>
      <c r="J147" s="8">
        <v>0</v>
      </c>
    </row>
    <row r="148" spans="1:10" x14ac:dyDescent="0.3">
      <c r="A148" s="7" t="s">
        <v>296</v>
      </c>
      <c r="B148" s="7" t="s">
        <v>297</v>
      </c>
      <c r="C148" s="8">
        <v>47</v>
      </c>
      <c r="D148" s="8">
        <v>46</v>
      </c>
      <c r="E148" s="4">
        <v>0.97872340425531912</v>
      </c>
      <c r="F148" s="8">
        <v>1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298</v>
      </c>
      <c r="B149" s="7" t="s">
        <v>299</v>
      </c>
      <c r="C149" s="8">
        <v>46</v>
      </c>
      <c r="D149" s="8">
        <v>44</v>
      </c>
      <c r="E149" s="4">
        <v>0.95652173913043481</v>
      </c>
      <c r="F149" s="8">
        <v>2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300</v>
      </c>
      <c r="B150" s="7" t="s">
        <v>301</v>
      </c>
      <c r="C150" s="8">
        <v>46</v>
      </c>
      <c r="D150" s="8">
        <v>40</v>
      </c>
      <c r="E150" s="4">
        <v>0.86956521739130432</v>
      </c>
      <c r="F150" s="8">
        <v>4</v>
      </c>
      <c r="G150" s="4">
        <v>0.95652173913043481</v>
      </c>
      <c r="H150" s="8">
        <v>1</v>
      </c>
      <c r="I150" s="8">
        <v>1</v>
      </c>
      <c r="J150" s="8">
        <v>0</v>
      </c>
    </row>
    <row r="151" spans="1:10" x14ac:dyDescent="0.3">
      <c r="A151" s="7" t="s">
        <v>302</v>
      </c>
      <c r="B151" s="7" t="s">
        <v>303</v>
      </c>
      <c r="C151" s="8">
        <v>46</v>
      </c>
      <c r="D151" s="8">
        <v>43</v>
      </c>
      <c r="E151" s="4">
        <v>0.93478260869565222</v>
      </c>
      <c r="F151" s="8">
        <v>3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304</v>
      </c>
      <c r="B152" s="7" t="s">
        <v>305</v>
      </c>
      <c r="C152" s="8">
        <v>44</v>
      </c>
      <c r="D152" s="8">
        <v>36</v>
      </c>
      <c r="E152" s="4">
        <v>0.81818181818181823</v>
      </c>
      <c r="F152" s="8">
        <v>5</v>
      </c>
      <c r="G152" s="4">
        <v>0.93181818181818177</v>
      </c>
      <c r="H152" s="8">
        <v>2</v>
      </c>
      <c r="I152" s="8">
        <v>1</v>
      </c>
      <c r="J152" s="8">
        <v>0</v>
      </c>
    </row>
    <row r="153" spans="1:10" x14ac:dyDescent="0.3">
      <c r="A153" s="7" t="s">
        <v>306</v>
      </c>
      <c r="B153" s="7" t="s">
        <v>307</v>
      </c>
      <c r="C153" s="8">
        <v>44</v>
      </c>
      <c r="D153" s="8">
        <v>41</v>
      </c>
      <c r="E153" s="4">
        <v>0.93181818181818177</v>
      </c>
      <c r="F153" s="8">
        <v>0</v>
      </c>
      <c r="G153" s="4">
        <v>0.93181818181818177</v>
      </c>
      <c r="H153" s="8">
        <v>2</v>
      </c>
      <c r="I153" s="8">
        <v>0</v>
      </c>
      <c r="J153" s="8">
        <v>1</v>
      </c>
    </row>
    <row r="154" spans="1:10" x14ac:dyDescent="0.3">
      <c r="A154" s="7" t="s">
        <v>308</v>
      </c>
      <c r="B154" s="7" t="s">
        <v>309</v>
      </c>
      <c r="C154" s="8">
        <v>43</v>
      </c>
      <c r="D154" s="8">
        <v>42</v>
      </c>
      <c r="E154" s="4">
        <v>0.97674418604651148</v>
      </c>
      <c r="F154" s="8">
        <v>0</v>
      </c>
      <c r="G154" s="4">
        <v>0.97674418604651148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310</v>
      </c>
      <c r="B155" s="7" t="s">
        <v>311</v>
      </c>
      <c r="C155" s="8">
        <v>43</v>
      </c>
      <c r="D155" s="8">
        <v>41</v>
      </c>
      <c r="E155" s="4">
        <v>0.95348837209302328</v>
      </c>
      <c r="F155" s="8">
        <v>0</v>
      </c>
      <c r="G155" s="4">
        <v>0.95348837209302328</v>
      </c>
      <c r="H155" s="8">
        <v>2</v>
      </c>
      <c r="I155" s="8">
        <v>0</v>
      </c>
      <c r="J155" s="8">
        <v>0</v>
      </c>
    </row>
    <row r="156" spans="1:10" x14ac:dyDescent="0.3">
      <c r="A156" s="7" t="s">
        <v>312</v>
      </c>
      <c r="B156" s="7" t="s">
        <v>313</v>
      </c>
      <c r="C156" s="8">
        <v>42</v>
      </c>
      <c r="D156" s="8">
        <v>41</v>
      </c>
      <c r="E156" s="4">
        <v>0.97619047619047616</v>
      </c>
      <c r="F156" s="8">
        <v>0</v>
      </c>
      <c r="G156" s="4">
        <v>0.97619047619047616</v>
      </c>
      <c r="H156" s="8">
        <v>0</v>
      </c>
      <c r="I156" s="8">
        <v>1</v>
      </c>
      <c r="J156" s="8">
        <v>0</v>
      </c>
    </row>
    <row r="157" spans="1:10" x14ac:dyDescent="0.3">
      <c r="A157" s="7" t="s">
        <v>314</v>
      </c>
      <c r="B157" s="7" t="s">
        <v>315</v>
      </c>
      <c r="C157" s="8">
        <v>41</v>
      </c>
      <c r="D157" s="8">
        <v>34</v>
      </c>
      <c r="E157" s="4">
        <v>0.82926829268292679</v>
      </c>
      <c r="F157" s="8">
        <v>5</v>
      </c>
      <c r="G157" s="4">
        <v>0.95121951219512202</v>
      </c>
      <c r="H157" s="8">
        <v>1</v>
      </c>
      <c r="I157" s="8">
        <v>0</v>
      </c>
      <c r="J157" s="8">
        <v>1</v>
      </c>
    </row>
    <row r="158" spans="1:10" x14ac:dyDescent="0.3">
      <c r="A158" s="7" t="s">
        <v>316</v>
      </c>
      <c r="B158" s="7" t="s">
        <v>317</v>
      </c>
      <c r="C158" s="8">
        <v>41</v>
      </c>
      <c r="D158" s="8">
        <v>36</v>
      </c>
      <c r="E158" s="4">
        <v>0.87804878048780499</v>
      </c>
      <c r="F158" s="8">
        <v>2</v>
      </c>
      <c r="G158" s="4">
        <v>0.92682926829268297</v>
      </c>
      <c r="H158" s="8">
        <v>1</v>
      </c>
      <c r="I158" s="8">
        <v>1</v>
      </c>
      <c r="J158" s="8">
        <v>1</v>
      </c>
    </row>
    <row r="159" spans="1:10" x14ac:dyDescent="0.3">
      <c r="A159" s="7" t="s">
        <v>318</v>
      </c>
      <c r="B159" s="7" t="s">
        <v>319</v>
      </c>
      <c r="C159" s="8">
        <v>41</v>
      </c>
      <c r="D159" s="8">
        <v>35</v>
      </c>
      <c r="E159" s="4">
        <v>0.85365853658536583</v>
      </c>
      <c r="F159" s="8">
        <v>2</v>
      </c>
      <c r="G159" s="4">
        <v>0.90243902439024393</v>
      </c>
      <c r="H159" s="8">
        <v>3</v>
      </c>
      <c r="I159" s="8">
        <v>0</v>
      </c>
      <c r="J159" s="8">
        <v>1</v>
      </c>
    </row>
    <row r="160" spans="1:10" x14ac:dyDescent="0.3">
      <c r="A160" s="7" t="s">
        <v>320</v>
      </c>
      <c r="B160" s="7" t="s">
        <v>321</v>
      </c>
      <c r="C160" s="8">
        <v>41</v>
      </c>
      <c r="D160" s="8">
        <v>37</v>
      </c>
      <c r="E160" s="4">
        <v>0.90243902439024393</v>
      </c>
      <c r="F160" s="8">
        <v>1</v>
      </c>
      <c r="G160" s="4">
        <v>0.92682926829268297</v>
      </c>
      <c r="H160" s="8">
        <v>3</v>
      </c>
      <c r="I160" s="8">
        <v>0</v>
      </c>
      <c r="J160" s="8">
        <v>0</v>
      </c>
    </row>
    <row r="161" spans="1:10" x14ac:dyDescent="0.3">
      <c r="A161" s="7" t="s">
        <v>322</v>
      </c>
      <c r="B161" s="7" t="s">
        <v>187</v>
      </c>
      <c r="C161" s="8">
        <v>40</v>
      </c>
      <c r="D161" s="8">
        <v>38</v>
      </c>
      <c r="E161" s="4">
        <v>0.95</v>
      </c>
      <c r="F161" s="8">
        <v>0</v>
      </c>
      <c r="G161" s="4">
        <v>0.95</v>
      </c>
      <c r="H161" s="8">
        <v>2</v>
      </c>
      <c r="I161" s="8">
        <v>0</v>
      </c>
      <c r="J161" s="8">
        <v>0</v>
      </c>
    </row>
    <row r="162" spans="1:10" x14ac:dyDescent="0.3">
      <c r="A162" s="7" t="s">
        <v>323</v>
      </c>
      <c r="B162" s="7" t="s">
        <v>159</v>
      </c>
      <c r="C162" s="8">
        <v>40</v>
      </c>
      <c r="D162" s="8">
        <v>36</v>
      </c>
      <c r="E162" s="4">
        <v>0.9</v>
      </c>
      <c r="F162" s="8">
        <v>2</v>
      </c>
      <c r="G162" s="4">
        <v>0.95</v>
      </c>
      <c r="H162" s="8">
        <v>1</v>
      </c>
      <c r="I162" s="8">
        <v>0</v>
      </c>
      <c r="J162" s="8">
        <v>1</v>
      </c>
    </row>
    <row r="163" spans="1:10" x14ac:dyDescent="0.3">
      <c r="A163" s="7" t="s">
        <v>324</v>
      </c>
      <c r="B163" s="7" t="s">
        <v>325</v>
      </c>
      <c r="C163" s="8">
        <v>40</v>
      </c>
      <c r="D163" s="8">
        <v>37</v>
      </c>
      <c r="E163" s="4">
        <v>0.92500000000000004</v>
      </c>
      <c r="F163" s="8">
        <v>1</v>
      </c>
      <c r="G163" s="4">
        <v>0.95</v>
      </c>
      <c r="H163" s="8">
        <v>1</v>
      </c>
      <c r="I163" s="8">
        <v>1</v>
      </c>
      <c r="J163" s="8">
        <v>0</v>
      </c>
    </row>
    <row r="164" spans="1:10" x14ac:dyDescent="0.3">
      <c r="A164" s="7" t="s">
        <v>326</v>
      </c>
      <c r="B164" s="7" t="s">
        <v>327</v>
      </c>
      <c r="C164" s="8">
        <v>39</v>
      </c>
      <c r="D164" s="8">
        <v>29</v>
      </c>
      <c r="E164" s="4">
        <v>0.74358974358974361</v>
      </c>
      <c r="F164" s="8">
        <v>3</v>
      </c>
      <c r="G164" s="4">
        <v>0.82051282051282048</v>
      </c>
      <c r="H164" s="8">
        <v>1</v>
      </c>
      <c r="I164" s="8">
        <v>2</v>
      </c>
      <c r="J164" s="8">
        <v>4</v>
      </c>
    </row>
    <row r="165" spans="1:10" x14ac:dyDescent="0.3">
      <c r="A165" s="7" t="s">
        <v>328</v>
      </c>
      <c r="B165" s="7" t="s">
        <v>329</v>
      </c>
      <c r="C165" s="8">
        <v>39</v>
      </c>
      <c r="D165" s="8">
        <v>31</v>
      </c>
      <c r="E165" s="4">
        <v>0.79487179487179493</v>
      </c>
      <c r="F165" s="8">
        <v>2</v>
      </c>
      <c r="G165" s="4">
        <v>0.84615384615384615</v>
      </c>
      <c r="H165" s="8">
        <v>0</v>
      </c>
      <c r="I165" s="8">
        <v>0</v>
      </c>
      <c r="J165" s="8">
        <v>6</v>
      </c>
    </row>
    <row r="166" spans="1:10" x14ac:dyDescent="0.3">
      <c r="A166" s="7" t="s">
        <v>330</v>
      </c>
      <c r="B166" s="7" t="s">
        <v>331</v>
      </c>
      <c r="C166" s="8">
        <v>37</v>
      </c>
      <c r="D166" s="8">
        <v>30</v>
      </c>
      <c r="E166" s="4">
        <v>0.81081081081081086</v>
      </c>
      <c r="F166" s="8">
        <v>1</v>
      </c>
      <c r="G166" s="4">
        <v>0.83783783783783794</v>
      </c>
      <c r="H166" s="8">
        <v>2</v>
      </c>
      <c r="I166" s="8">
        <v>0</v>
      </c>
      <c r="J166" s="8">
        <v>4</v>
      </c>
    </row>
    <row r="167" spans="1:10" x14ac:dyDescent="0.3">
      <c r="A167" s="7" t="s">
        <v>332</v>
      </c>
      <c r="B167" s="7" t="s">
        <v>333</v>
      </c>
      <c r="C167" s="8">
        <v>37</v>
      </c>
      <c r="D167" s="8">
        <v>26</v>
      </c>
      <c r="E167" s="4">
        <v>0.70270270270270274</v>
      </c>
      <c r="F167" s="8">
        <v>2</v>
      </c>
      <c r="G167" s="4">
        <v>0.7567567567567568</v>
      </c>
      <c r="H167" s="8">
        <v>4</v>
      </c>
      <c r="I167" s="8">
        <v>3</v>
      </c>
      <c r="J167" s="8">
        <v>2</v>
      </c>
    </row>
    <row r="168" spans="1:10" x14ac:dyDescent="0.3">
      <c r="A168" s="7" t="s">
        <v>334</v>
      </c>
      <c r="B168" s="7" t="s">
        <v>335</v>
      </c>
      <c r="C168" s="8">
        <v>37</v>
      </c>
      <c r="D168" s="8">
        <v>36</v>
      </c>
      <c r="E168" s="4">
        <v>0.97297297297297303</v>
      </c>
      <c r="F168" s="8">
        <v>0</v>
      </c>
      <c r="G168" s="4">
        <v>0.97297297297297303</v>
      </c>
      <c r="H168" s="8">
        <v>0</v>
      </c>
      <c r="I168" s="8">
        <v>1</v>
      </c>
      <c r="J168" s="8">
        <v>0</v>
      </c>
    </row>
    <row r="169" spans="1:10" x14ac:dyDescent="0.3">
      <c r="A169" s="7" t="s">
        <v>336</v>
      </c>
      <c r="B169" s="7" t="s">
        <v>337</v>
      </c>
      <c r="C169" s="8">
        <v>37</v>
      </c>
      <c r="D169" s="8">
        <v>34</v>
      </c>
      <c r="E169" s="4">
        <v>0.91891891891891897</v>
      </c>
      <c r="F169" s="8">
        <v>0</v>
      </c>
      <c r="G169" s="4">
        <v>0.91891891891891897</v>
      </c>
      <c r="H169" s="8">
        <v>1</v>
      </c>
      <c r="I169" s="8">
        <v>2</v>
      </c>
      <c r="J169" s="8">
        <v>0</v>
      </c>
    </row>
    <row r="170" spans="1:10" x14ac:dyDescent="0.3">
      <c r="A170" s="7" t="s">
        <v>338</v>
      </c>
      <c r="B170" s="7" t="s">
        <v>339</v>
      </c>
      <c r="C170" s="8">
        <v>37</v>
      </c>
      <c r="D170" s="8">
        <v>27</v>
      </c>
      <c r="E170" s="4">
        <v>0.72972972972972971</v>
      </c>
      <c r="F170" s="8">
        <v>3</v>
      </c>
      <c r="G170" s="4">
        <v>0.81081081081081086</v>
      </c>
      <c r="H170" s="8">
        <v>0</v>
      </c>
      <c r="I170" s="8">
        <v>6</v>
      </c>
      <c r="J170" s="8">
        <v>1</v>
      </c>
    </row>
    <row r="171" spans="1:10" x14ac:dyDescent="0.3">
      <c r="A171" s="7" t="s">
        <v>340</v>
      </c>
      <c r="B171" s="7" t="s">
        <v>341</v>
      </c>
      <c r="C171" s="8">
        <v>37</v>
      </c>
      <c r="D171" s="8">
        <v>37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342</v>
      </c>
      <c r="B172" s="7" t="s">
        <v>343</v>
      </c>
      <c r="C172" s="8">
        <v>36</v>
      </c>
      <c r="D172" s="8">
        <v>32</v>
      </c>
      <c r="E172" s="4">
        <v>0.88888888888888884</v>
      </c>
      <c r="F172" s="8">
        <v>2</v>
      </c>
      <c r="G172" s="4">
        <v>0.94444444444444442</v>
      </c>
      <c r="H172" s="8">
        <v>2</v>
      </c>
      <c r="I172" s="8">
        <v>0</v>
      </c>
      <c r="J172" s="8">
        <v>0</v>
      </c>
    </row>
    <row r="173" spans="1:10" x14ac:dyDescent="0.3">
      <c r="A173" s="7" t="s">
        <v>344</v>
      </c>
      <c r="B173" s="7" t="s">
        <v>345</v>
      </c>
      <c r="C173" s="8">
        <v>36</v>
      </c>
      <c r="D173" s="8">
        <v>32</v>
      </c>
      <c r="E173" s="4">
        <v>0.88888888888888884</v>
      </c>
      <c r="F173" s="8">
        <v>0</v>
      </c>
      <c r="G173" s="4">
        <v>0.88888888888888884</v>
      </c>
      <c r="H173" s="8">
        <v>0</v>
      </c>
      <c r="I173" s="8">
        <v>0</v>
      </c>
      <c r="J173" s="8">
        <v>4</v>
      </c>
    </row>
    <row r="174" spans="1:10" x14ac:dyDescent="0.3">
      <c r="A174" s="7" t="s">
        <v>346</v>
      </c>
      <c r="B174" s="7" t="s">
        <v>347</v>
      </c>
      <c r="C174" s="8">
        <v>36</v>
      </c>
      <c r="D174" s="8">
        <v>31</v>
      </c>
      <c r="E174" s="4">
        <v>0.86111111111111116</v>
      </c>
      <c r="F174" s="8">
        <v>3</v>
      </c>
      <c r="G174" s="4">
        <v>0.94444444444444442</v>
      </c>
      <c r="H174" s="8">
        <v>1</v>
      </c>
      <c r="I174" s="8">
        <v>0</v>
      </c>
      <c r="J174" s="8">
        <v>1</v>
      </c>
    </row>
    <row r="175" spans="1:10" x14ac:dyDescent="0.3">
      <c r="A175" s="7" t="s">
        <v>348</v>
      </c>
      <c r="B175" s="7" t="s">
        <v>349</v>
      </c>
      <c r="C175" s="8">
        <v>36</v>
      </c>
      <c r="D175" s="8">
        <v>34</v>
      </c>
      <c r="E175" s="4">
        <v>0.94444444444444442</v>
      </c>
      <c r="F175" s="8">
        <v>0</v>
      </c>
      <c r="G175" s="4">
        <v>0.94444444444444442</v>
      </c>
      <c r="H175" s="8">
        <v>2</v>
      </c>
      <c r="I175" s="8">
        <v>0</v>
      </c>
      <c r="J175" s="8">
        <v>0</v>
      </c>
    </row>
    <row r="176" spans="1:10" x14ac:dyDescent="0.3">
      <c r="A176" s="7" t="s">
        <v>350</v>
      </c>
      <c r="B176" s="7" t="s">
        <v>351</v>
      </c>
      <c r="C176" s="8">
        <v>35</v>
      </c>
      <c r="D176" s="8">
        <v>33</v>
      </c>
      <c r="E176" s="4">
        <v>0.94285714285714273</v>
      </c>
      <c r="F176" s="8">
        <v>0</v>
      </c>
      <c r="G176" s="4">
        <v>0.94285714285714273</v>
      </c>
      <c r="H176" s="8">
        <v>1</v>
      </c>
      <c r="I176" s="8">
        <v>0</v>
      </c>
      <c r="J176" s="8">
        <v>1</v>
      </c>
    </row>
    <row r="177" spans="1:10" x14ac:dyDescent="0.3">
      <c r="A177" s="7" t="s">
        <v>352</v>
      </c>
      <c r="B177" s="7" t="s">
        <v>353</v>
      </c>
      <c r="C177" s="8">
        <v>35</v>
      </c>
      <c r="D177" s="8">
        <v>34</v>
      </c>
      <c r="E177" s="4">
        <v>0.97142857142857142</v>
      </c>
      <c r="F177" s="8">
        <v>0</v>
      </c>
      <c r="G177" s="4">
        <v>0.97142857142857142</v>
      </c>
      <c r="H177" s="8">
        <v>1</v>
      </c>
      <c r="I177" s="8">
        <v>0</v>
      </c>
      <c r="J177" s="8">
        <v>0</v>
      </c>
    </row>
    <row r="178" spans="1:10" x14ac:dyDescent="0.3">
      <c r="A178" s="7" t="s">
        <v>354</v>
      </c>
      <c r="B178" s="7" t="s">
        <v>355</v>
      </c>
      <c r="C178" s="8">
        <v>35</v>
      </c>
      <c r="D178" s="8">
        <v>31</v>
      </c>
      <c r="E178" s="4">
        <v>0.88571428571428568</v>
      </c>
      <c r="F178" s="8">
        <v>3</v>
      </c>
      <c r="G178" s="4">
        <v>0.97142857142857142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356</v>
      </c>
      <c r="B179" s="7" t="s">
        <v>357</v>
      </c>
      <c r="C179" s="8">
        <v>35</v>
      </c>
      <c r="D179" s="8">
        <v>28</v>
      </c>
      <c r="E179" s="4">
        <v>0.8</v>
      </c>
      <c r="F179" s="8">
        <v>1</v>
      </c>
      <c r="G179" s="4">
        <v>0.82857142857142863</v>
      </c>
      <c r="H179" s="8">
        <v>3</v>
      </c>
      <c r="I179" s="8">
        <v>0</v>
      </c>
      <c r="J179" s="8">
        <v>3</v>
      </c>
    </row>
    <row r="180" spans="1:10" x14ac:dyDescent="0.3">
      <c r="A180" s="7" t="s">
        <v>358</v>
      </c>
      <c r="B180" s="7" t="s">
        <v>359</v>
      </c>
      <c r="C180" s="8">
        <v>35</v>
      </c>
      <c r="D180" s="8">
        <v>31</v>
      </c>
      <c r="E180" s="4">
        <v>0.88571428571428568</v>
      </c>
      <c r="F180" s="8">
        <v>1</v>
      </c>
      <c r="G180" s="4">
        <v>0.91428571428571426</v>
      </c>
      <c r="H180" s="8">
        <v>2</v>
      </c>
      <c r="I180" s="8">
        <v>0</v>
      </c>
      <c r="J180" s="8">
        <v>1</v>
      </c>
    </row>
    <row r="181" spans="1:10" x14ac:dyDescent="0.3">
      <c r="A181" s="7" t="s">
        <v>360</v>
      </c>
      <c r="B181" s="7" t="s">
        <v>361</v>
      </c>
      <c r="C181" s="8">
        <v>35</v>
      </c>
      <c r="D181" s="8">
        <v>27</v>
      </c>
      <c r="E181" s="4">
        <v>0.77142857142857157</v>
      </c>
      <c r="F181" s="8">
        <v>2</v>
      </c>
      <c r="G181" s="4">
        <v>0.82857142857142863</v>
      </c>
      <c r="H181" s="8">
        <v>6</v>
      </c>
      <c r="I181" s="8">
        <v>0</v>
      </c>
      <c r="J181" s="8">
        <v>0</v>
      </c>
    </row>
    <row r="182" spans="1:10" x14ac:dyDescent="0.3">
      <c r="A182" s="7" t="s">
        <v>362</v>
      </c>
      <c r="B182" s="7" t="s">
        <v>363</v>
      </c>
      <c r="C182" s="8">
        <v>35</v>
      </c>
      <c r="D182" s="8">
        <v>32</v>
      </c>
      <c r="E182" s="4">
        <v>0.91428571428571426</v>
      </c>
      <c r="F182" s="8">
        <v>1</v>
      </c>
      <c r="G182" s="4">
        <v>0.94285714285714273</v>
      </c>
      <c r="H182" s="8">
        <v>2</v>
      </c>
      <c r="I182" s="8">
        <v>0</v>
      </c>
      <c r="J182" s="8">
        <v>0</v>
      </c>
    </row>
    <row r="183" spans="1:10" x14ac:dyDescent="0.3">
      <c r="A183" s="7" t="s">
        <v>364</v>
      </c>
      <c r="B183" s="7" t="s">
        <v>365</v>
      </c>
      <c r="C183" s="8">
        <v>34</v>
      </c>
      <c r="D183" s="8">
        <v>33</v>
      </c>
      <c r="E183" s="4">
        <v>0.97058823529411764</v>
      </c>
      <c r="F183" s="8">
        <v>0</v>
      </c>
      <c r="G183" s="4">
        <v>0.97058823529411764</v>
      </c>
      <c r="H183" s="8">
        <v>0</v>
      </c>
      <c r="I183" s="8">
        <v>1</v>
      </c>
      <c r="J183" s="8">
        <v>0</v>
      </c>
    </row>
    <row r="184" spans="1:10" x14ac:dyDescent="0.3">
      <c r="A184" s="7" t="s">
        <v>366</v>
      </c>
      <c r="B184" s="7" t="s">
        <v>367</v>
      </c>
      <c r="C184" s="8">
        <v>34</v>
      </c>
      <c r="D184" s="8">
        <v>30</v>
      </c>
      <c r="E184" s="4">
        <v>0.88235294117647056</v>
      </c>
      <c r="F184" s="8">
        <v>3</v>
      </c>
      <c r="G184" s="4">
        <v>0.97058823529411764</v>
      </c>
      <c r="H184" s="8">
        <v>0</v>
      </c>
      <c r="I184" s="8">
        <v>0</v>
      </c>
      <c r="J184" s="8">
        <v>1</v>
      </c>
    </row>
    <row r="185" spans="1:10" x14ac:dyDescent="0.3">
      <c r="A185" s="7" t="s">
        <v>368</v>
      </c>
      <c r="B185" s="7" t="s">
        <v>369</v>
      </c>
      <c r="C185" s="8">
        <v>34</v>
      </c>
      <c r="D185" s="8">
        <v>17</v>
      </c>
      <c r="E185" s="4">
        <v>0.5</v>
      </c>
      <c r="F185" s="8">
        <v>4</v>
      </c>
      <c r="G185" s="4">
        <v>0.61764705882352944</v>
      </c>
      <c r="H185" s="8">
        <v>1</v>
      </c>
      <c r="I185" s="8">
        <v>4</v>
      </c>
      <c r="J185" s="8">
        <v>8</v>
      </c>
    </row>
    <row r="186" spans="1:10" x14ac:dyDescent="0.3">
      <c r="A186" s="7" t="s">
        <v>370</v>
      </c>
      <c r="B186" s="7" t="s">
        <v>371</v>
      </c>
      <c r="C186" s="8">
        <v>33</v>
      </c>
      <c r="D186" s="8">
        <v>31</v>
      </c>
      <c r="E186" s="4">
        <v>0.93939393939393934</v>
      </c>
      <c r="F186" s="8">
        <v>1</v>
      </c>
      <c r="G186" s="4">
        <v>0.96969696969696972</v>
      </c>
      <c r="H186" s="8">
        <v>0</v>
      </c>
      <c r="I186" s="8">
        <v>0</v>
      </c>
      <c r="J186" s="8">
        <v>1</v>
      </c>
    </row>
    <row r="187" spans="1:10" x14ac:dyDescent="0.3">
      <c r="A187" s="7" t="s">
        <v>372</v>
      </c>
      <c r="B187" s="7" t="s">
        <v>373</v>
      </c>
      <c r="C187" s="8">
        <v>33</v>
      </c>
      <c r="D187" s="8">
        <v>30</v>
      </c>
      <c r="E187" s="4">
        <v>0.90909090909090906</v>
      </c>
      <c r="F187" s="8">
        <v>3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374</v>
      </c>
      <c r="B188" s="7" t="s">
        <v>375</v>
      </c>
      <c r="C188" s="8">
        <v>33</v>
      </c>
      <c r="D188" s="8">
        <v>28</v>
      </c>
      <c r="E188" s="4">
        <v>0.8484848484848484</v>
      </c>
      <c r="F188" s="8">
        <v>3</v>
      </c>
      <c r="G188" s="4">
        <v>0.93939393939393934</v>
      </c>
      <c r="H188" s="8">
        <v>1</v>
      </c>
      <c r="I188" s="8">
        <v>1</v>
      </c>
      <c r="J188" s="8">
        <v>0</v>
      </c>
    </row>
    <row r="189" spans="1:10" x14ac:dyDescent="0.3">
      <c r="A189" s="7" t="s">
        <v>376</v>
      </c>
      <c r="B189" s="7" t="s">
        <v>377</v>
      </c>
      <c r="C189" s="8">
        <v>33</v>
      </c>
      <c r="D189" s="8">
        <v>31</v>
      </c>
      <c r="E189" s="4">
        <v>0.93939393939393934</v>
      </c>
      <c r="F189" s="8">
        <v>1</v>
      </c>
      <c r="G189" s="4">
        <v>0.96969696969696972</v>
      </c>
      <c r="H189" s="8">
        <v>0</v>
      </c>
      <c r="I189" s="8">
        <v>0</v>
      </c>
      <c r="J189" s="8">
        <v>1</v>
      </c>
    </row>
    <row r="190" spans="1:10" x14ac:dyDescent="0.3">
      <c r="A190" s="7" t="s">
        <v>378</v>
      </c>
      <c r="B190" s="7" t="s">
        <v>379</v>
      </c>
      <c r="C190" s="8">
        <v>33</v>
      </c>
      <c r="D190" s="8">
        <v>29</v>
      </c>
      <c r="E190" s="4">
        <v>0.87878787878787878</v>
      </c>
      <c r="F190" s="8">
        <v>1</v>
      </c>
      <c r="G190" s="4">
        <v>0.90909090909090906</v>
      </c>
      <c r="H190" s="8">
        <v>0</v>
      </c>
      <c r="I190" s="8">
        <v>3</v>
      </c>
      <c r="J190" s="8">
        <v>0</v>
      </c>
    </row>
    <row r="191" spans="1:10" x14ac:dyDescent="0.3">
      <c r="A191" s="7" t="s">
        <v>380</v>
      </c>
      <c r="B191" s="7" t="s">
        <v>381</v>
      </c>
      <c r="C191" s="8">
        <v>33</v>
      </c>
      <c r="D191" s="8">
        <v>27</v>
      </c>
      <c r="E191" s="4">
        <v>0.81818181818181823</v>
      </c>
      <c r="F191" s="8">
        <v>2</v>
      </c>
      <c r="G191" s="4">
        <v>0.87878787878787878</v>
      </c>
      <c r="H191" s="8">
        <v>2</v>
      </c>
      <c r="I191" s="8">
        <v>0</v>
      </c>
      <c r="J191" s="8">
        <v>2</v>
      </c>
    </row>
    <row r="192" spans="1:10" x14ac:dyDescent="0.3">
      <c r="A192" s="7" t="s">
        <v>382</v>
      </c>
      <c r="B192" s="7" t="s">
        <v>383</v>
      </c>
      <c r="C192" s="8">
        <v>33</v>
      </c>
      <c r="D192" s="8">
        <v>28</v>
      </c>
      <c r="E192" s="4">
        <v>0.8484848484848484</v>
      </c>
      <c r="F192" s="8">
        <v>2</v>
      </c>
      <c r="G192" s="4">
        <v>0.90909090909090906</v>
      </c>
      <c r="H192" s="8">
        <v>1</v>
      </c>
      <c r="I192" s="8">
        <v>0</v>
      </c>
      <c r="J192" s="8">
        <v>2</v>
      </c>
    </row>
    <row r="193" spans="1:10" x14ac:dyDescent="0.3">
      <c r="A193" s="7" t="s">
        <v>384</v>
      </c>
      <c r="B193" s="7" t="s">
        <v>385</v>
      </c>
      <c r="C193" s="8">
        <v>32</v>
      </c>
      <c r="D193" s="8">
        <v>30</v>
      </c>
      <c r="E193" s="4">
        <v>0.9375</v>
      </c>
      <c r="F193" s="8">
        <v>0</v>
      </c>
      <c r="G193" s="4">
        <v>0.9375</v>
      </c>
      <c r="H193" s="8">
        <v>0</v>
      </c>
      <c r="I193" s="8">
        <v>0</v>
      </c>
      <c r="J193" s="8">
        <v>2</v>
      </c>
    </row>
    <row r="194" spans="1:10" x14ac:dyDescent="0.3">
      <c r="A194" s="7" t="s">
        <v>386</v>
      </c>
      <c r="B194" s="7" t="s">
        <v>387</v>
      </c>
      <c r="C194" s="8">
        <v>32</v>
      </c>
      <c r="D194" s="8">
        <v>24</v>
      </c>
      <c r="E194" s="4">
        <v>0.75</v>
      </c>
      <c r="F194" s="8">
        <v>0</v>
      </c>
      <c r="G194" s="4">
        <v>0.75</v>
      </c>
      <c r="H194" s="8">
        <v>2</v>
      </c>
      <c r="I194" s="8">
        <v>0</v>
      </c>
      <c r="J194" s="8">
        <v>6</v>
      </c>
    </row>
    <row r="195" spans="1:10" x14ac:dyDescent="0.3">
      <c r="A195" s="7" t="s">
        <v>388</v>
      </c>
      <c r="B195" s="7" t="s">
        <v>389</v>
      </c>
      <c r="C195" s="8">
        <v>32</v>
      </c>
      <c r="D195" s="8">
        <v>29</v>
      </c>
      <c r="E195" s="4">
        <v>0.90625</v>
      </c>
      <c r="F195" s="8">
        <v>1</v>
      </c>
      <c r="G195" s="4">
        <v>0.9375</v>
      </c>
      <c r="H195" s="8">
        <v>1</v>
      </c>
      <c r="I195" s="8">
        <v>0</v>
      </c>
      <c r="J195" s="8">
        <v>1</v>
      </c>
    </row>
    <row r="196" spans="1:10" x14ac:dyDescent="0.3">
      <c r="A196" s="7" t="s">
        <v>390</v>
      </c>
      <c r="B196" s="7" t="s">
        <v>391</v>
      </c>
      <c r="C196" s="8">
        <v>31</v>
      </c>
      <c r="D196" s="8">
        <v>31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392</v>
      </c>
      <c r="B197" s="7" t="s">
        <v>393</v>
      </c>
      <c r="C197" s="8">
        <v>31</v>
      </c>
      <c r="D197" s="8">
        <v>24</v>
      </c>
      <c r="E197" s="4">
        <v>0.77419354838709675</v>
      </c>
      <c r="F197" s="8">
        <v>0</v>
      </c>
      <c r="G197" s="4">
        <v>0.77419354838709675</v>
      </c>
      <c r="H197" s="8">
        <v>1</v>
      </c>
      <c r="I197" s="8">
        <v>1</v>
      </c>
      <c r="J197" s="8">
        <v>5</v>
      </c>
    </row>
    <row r="198" spans="1:10" x14ac:dyDescent="0.3">
      <c r="A198" s="7" t="s">
        <v>394</v>
      </c>
      <c r="B198" s="7" t="s">
        <v>395</v>
      </c>
      <c r="C198" s="8">
        <v>31</v>
      </c>
      <c r="D198" s="8">
        <v>29</v>
      </c>
      <c r="E198" s="4">
        <v>0.93548387096774188</v>
      </c>
      <c r="F198" s="8">
        <v>0</v>
      </c>
      <c r="G198" s="4">
        <v>0.93548387096774188</v>
      </c>
      <c r="H198" s="8">
        <v>0</v>
      </c>
      <c r="I198" s="8">
        <v>2</v>
      </c>
      <c r="J198" s="8">
        <v>0</v>
      </c>
    </row>
    <row r="199" spans="1:10" x14ac:dyDescent="0.3">
      <c r="A199" s="7" t="s">
        <v>396</v>
      </c>
      <c r="B199" s="7" t="s">
        <v>397</v>
      </c>
      <c r="C199" s="8">
        <v>30</v>
      </c>
      <c r="D199" s="8">
        <v>29</v>
      </c>
      <c r="E199" s="4">
        <v>0.96666666666666667</v>
      </c>
      <c r="F199" s="8">
        <v>1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398</v>
      </c>
      <c r="B200" s="7" t="s">
        <v>399</v>
      </c>
      <c r="C200" s="8">
        <v>30</v>
      </c>
      <c r="D200" s="8">
        <v>28</v>
      </c>
      <c r="E200" s="4">
        <v>0.93333333333333324</v>
      </c>
      <c r="F200" s="8">
        <v>1</v>
      </c>
      <c r="G200" s="4">
        <v>0.96666666666666667</v>
      </c>
      <c r="H200" s="8">
        <v>1</v>
      </c>
      <c r="I200" s="8">
        <v>0</v>
      </c>
      <c r="J200" s="8">
        <v>0</v>
      </c>
    </row>
    <row r="201" spans="1:10" x14ac:dyDescent="0.3">
      <c r="A201" s="7" t="s">
        <v>400</v>
      </c>
      <c r="B201" s="7" t="s">
        <v>401</v>
      </c>
      <c r="C201" s="8">
        <v>30</v>
      </c>
      <c r="D201" s="8">
        <v>28</v>
      </c>
      <c r="E201" s="4">
        <v>0.93333333333333324</v>
      </c>
      <c r="F201" s="8">
        <v>0</v>
      </c>
      <c r="G201" s="4">
        <v>0.93333333333333324</v>
      </c>
      <c r="H201" s="8">
        <v>0</v>
      </c>
      <c r="I201" s="8">
        <v>0</v>
      </c>
      <c r="J201" s="8">
        <v>2</v>
      </c>
    </row>
    <row r="202" spans="1:10" x14ac:dyDescent="0.3">
      <c r="A202" s="7" t="s">
        <v>402</v>
      </c>
      <c r="B202" s="7" t="s">
        <v>403</v>
      </c>
      <c r="C202" s="8">
        <v>30</v>
      </c>
      <c r="D202" s="8">
        <v>24</v>
      </c>
      <c r="E202" s="4">
        <v>0.8</v>
      </c>
      <c r="F202" s="8">
        <v>4</v>
      </c>
      <c r="G202" s="4">
        <v>0.93333333333333324</v>
      </c>
      <c r="H202" s="8">
        <v>0</v>
      </c>
      <c r="I202" s="8">
        <v>0</v>
      </c>
      <c r="J202" s="8">
        <v>2</v>
      </c>
    </row>
    <row r="203" spans="1:10" x14ac:dyDescent="0.3">
      <c r="A203" s="7" t="s">
        <v>404</v>
      </c>
      <c r="B203" s="7" t="s">
        <v>405</v>
      </c>
      <c r="C203" s="8">
        <v>30</v>
      </c>
      <c r="D203" s="8">
        <v>23</v>
      </c>
      <c r="E203" s="4">
        <v>0.76666666666666672</v>
      </c>
      <c r="F203" s="8">
        <v>2</v>
      </c>
      <c r="G203" s="4">
        <v>0.83333333333333348</v>
      </c>
      <c r="H203" s="8">
        <v>0</v>
      </c>
      <c r="I203" s="8">
        <v>2</v>
      </c>
      <c r="J203" s="8">
        <v>3</v>
      </c>
    </row>
    <row r="204" spans="1:10" x14ac:dyDescent="0.3">
      <c r="A204" s="7" t="s">
        <v>406</v>
      </c>
      <c r="B204" s="7" t="s">
        <v>407</v>
      </c>
      <c r="C204" s="8">
        <v>29</v>
      </c>
      <c r="D204" s="8">
        <v>27</v>
      </c>
      <c r="E204" s="4">
        <v>0.93103448275862066</v>
      </c>
      <c r="F204" s="8">
        <v>1</v>
      </c>
      <c r="G204" s="4">
        <v>0.96551724137931028</v>
      </c>
      <c r="H204" s="8">
        <v>0</v>
      </c>
      <c r="I204" s="8">
        <v>1</v>
      </c>
      <c r="J204" s="8">
        <v>0</v>
      </c>
    </row>
    <row r="205" spans="1:10" x14ac:dyDescent="0.3">
      <c r="A205" s="7" t="s">
        <v>408</v>
      </c>
      <c r="B205" s="7" t="s">
        <v>409</v>
      </c>
      <c r="C205" s="8">
        <v>29</v>
      </c>
      <c r="D205" s="8">
        <v>26</v>
      </c>
      <c r="E205" s="4">
        <v>0.89655172413793105</v>
      </c>
      <c r="F205" s="8">
        <v>1</v>
      </c>
      <c r="G205" s="4">
        <v>0.93103448275862066</v>
      </c>
      <c r="H205" s="8">
        <v>2</v>
      </c>
      <c r="I205" s="8">
        <v>0</v>
      </c>
      <c r="J205" s="8">
        <v>0</v>
      </c>
    </row>
    <row r="206" spans="1:10" x14ac:dyDescent="0.3">
      <c r="A206" s="7" t="s">
        <v>410</v>
      </c>
      <c r="B206" s="7" t="s">
        <v>411</v>
      </c>
      <c r="C206" s="8">
        <v>29</v>
      </c>
      <c r="D206" s="8">
        <v>27</v>
      </c>
      <c r="E206" s="4">
        <v>0.93103448275862066</v>
      </c>
      <c r="F206" s="8">
        <v>0</v>
      </c>
      <c r="G206" s="4">
        <v>0.93103448275862066</v>
      </c>
      <c r="H206" s="8">
        <v>2</v>
      </c>
      <c r="I206" s="8">
        <v>0</v>
      </c>
      <c r="J206" s="8">
        <v>0</v>
      </c>
    </row>
    <row r="207" spans="1:10" x14ac:dyDescent="0.3">
      <c r="A207" s="7" t="s">
        <v>412</v>
      </c>
      <c r="B207" s="7" t="s">
        <v>413</v>
      </c>
      <c r="C207" s="8">
        <v>28</v>
      </c>
      <c r="D207" s="8">
        <v>27</v>
      </c>
      <c r="E207" s="4">
        <v>0.9642857142857143</v>
      </c>
      <c r="F207" s="8">
        <v>1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414</v>
      </c>
      <c r="B208" s="7" t="s">
        <v>415</v>
      </c>
      <c r="C208" s="8">
        <v>28</v>
      </c>
      <c r="D208" s="8">
        <v>9</v>
      </c>
      <c r="E208" s="4">
        <v>0.32142857142857145</v>
      </c>
      <c r="F208" s="8">
        <v>4</v>
      </c>
      <c r="G208" s="4">
        <v>0.4642857142857143</v>
      </c>
      <c r="H208" s="8">
        <v>1</v>
      </c>
      <c r="I208" s="8">
        <v>0</v>
      </c>
      <c r="J208" s="8">
        <v>14</v>
      </c>
    </row>
    <row r="209" spans="1:10" x14ac:dyDescent="0.3">
      <c r="A209" s="7" t="s">
        <v>416</v>
      </c>
      <c r="B209" s="7" t="s">
        <v>417</v>
      </c>
      <c r="C209" s="8">
        <v>28</v>
      </c>
      <c r="D209" s="8">
        <v>26</v>
      </c>
      <c r="E209" s="4">
        <v>0.9285714285714286</v>
      </c>
      <c r="F209" s="8">
        <v>0</v>
      </c>
      <c r="G209" s="4">
        <v>0.9285714285714286</v>
      </c>
      <c r="H209" s="8">
        <v>0</v>
      </c>
      <c r="I209" s="8">
        <v>0</v>
      </c>
      <c r="J209" s="8">
        <v>2</v>
      </c>
    </row>
    <row r="210" spans="1:10" x14ac:dyDescent="0.3">
      <c r="A210" s="7" t="s">
        <v>418</v>
      </c>
      <c r="B210" s="7" t="s">
        <v>419</v>
      </c>
      <c r="C210" s="8">
        <v>26</v>
      </c>
      <c r="D210" s="8">
        <v>21</v>
      </c>
      <c r="E210" s="4">
        <v>0.80769230769230771</v>
      </c>
      <c r="F210" s="8">
        <v>1</v>
      </c>
      <c r="G210" s="4">
        <v>0.84615384615384615</v>
      </c>
      <c r="H210" s="8">
        <v>0</v>
      </c>
      <c r="I210" s="8">
        <v>2</v>
      </c>
      <c r="J210" s="8">
        <v>2</v>
      </c>
    </row>
    <row r="211" spans="1:10" x14ac:dyDescent="0.3">
      <c r="A211" s="7" t="s">
        <v>420</v>
      </c>
      <c r="B211" s="7" t="s">
        <v>421</v>
      </c>
      <c r="C211" s="8">
        <v>26</v>
      </c>
      <c r="D211" s="8">
        <v>22</v>
      </c>
      <c r="E211" s="4">
        <v>0.84615384615384615</v>
      </c>
      <c r="F211" s="8">
        <v>2</v>
      </c>
      <c r="G211" s="4">
        <v>0.92307692307692302</v>
      </c>
      <c r="H211" s="8">
        <v>0</v>
      </c>
      <c r="I211" s="8">
        <v>2</v>
      </c>
      <c r="J211" s="8">
        <v>0</v>
      </c>
    </row>
    <row r="212" spans="1:10" x14ac:dyDescent="0.3">
      <c r="A212" s="7" t="s">
        <v>422</v>
      </c>
      <c r="B212" s="7" t="s">
        <v>423</v>
      </c>
      <c r="C212" s="8">
        <v>26</v>
      </c>
      <c r="D212" s="8">
        <v>16</v>
      </c>
      <c r="E212" s="4">
        <v>0.61538461538461542</v>
      </c>
      <c r="F212" s="8">
        <v>7</v>
      </c>
      <c r="G212" s="4">
        <v>0.88461538461538458</v>
      </c>
      <c r="H212" s="8">
        <v>3</v>
      </c>
      <c r="I212" s="8">
        <v>0</v>
      </c>
      <c r="J212" s="8">
        <v>0</v>
      </c>
    </row>
    <row r="213" spans="1:10" x14ac:dyDescent="0.3">
      <c r="A213" s="7" t="s">
        <v>424</v>
      </c>
      <c r="B213" s="7" t="s">
        <v>425</v>
      </c>
      <c r="C213" s="8">
        <v>26</v>
      </c>
      <c r="D213" s="8">
        <v>24</v>
      </c>
      <c r="E213" s="4">
        <v>0.92307692307692302</v>
      </c>
      <c r="F213" s="8">
        <v>0</v>
      </c>
      <c r="G213" s="4">
        <v>0.92307692307692302</v>
      </c>
      <c r="H213" s="8">
        <v>0</v>
      </c>
      <c r="I213" s="8">
        <v>0</v>
      </c>
      <c r="J213" s="8">
        <v>2</v>
      </c>
    </row>
    <row r="214" spans="1:10" x14ac:dyDescent="0.3">
      <c r="A214" s="7" t="s">
        <v>426</v>
      </c>
      <c r="B214" s="7" t="s">
        <v>427</v>
      </c>
      <c r="C214" s="8">
        <v>25</v>
      </c>
      <c r="D214" s="8">
        <v>24</v>
      </c>
      <c r="E214" s="4">
        <v>0.96</v>
      </c>
      <c r="F214" s="8">
        <v>0</v>
      </c>
      <c r="G214" s="4">
        <v>0.96</v>
      </c>
      <c r="H214" s="8">
        <v>1</v>
      </c>
      <c r="I214" s="8">
        <v>0</v>
      </c>
      <c r="J214" s="8">
        <v>0</v>
      </c>
    </row>
    <row r="215" spans="1:10" x14ac:dyDescent="0.3">
      <c r="A215" s="7" t="s">
        <v>428</v>
      </c>
      <c r="B215" s="7" t="s">
        <v>429</v>
      </c>
      <c r="C215" s="8">
        <v>25</v>
      </c>
      <c r="D215" s="8">
        <v>24</v>
      </c>
      <c r="E215" s="4">
        <v>0.96</v>
      </c>
      <c r="F215" s="8">
        <v>0</v>
      </c>
      <c r="G215" s="4">
        <v>0.96</v>
      </c>
      <c r="H215" s="8">
        <v>0</v>
      </c>
      <c r="I215" s="8">
        <v>0</v>
      </c>
      <c r="J215" s="8">
        <v>1</v>
      </c>
    </row>
    <row r="216" spans="1:10" x14ac:dyDescent="0.3">
      <c r="A216" s="7" t="s">
        <v>430</v>
      </c>
      <c r="B216" s="7" t="s">
        <v>431</v>
      </c>
      <c r="C216" s="8">
        <v>25</v>
      </c>
      <c r="D216" s="8">
        <v>4</v>
      </c>
      <c r="E216" s="4">
        <v>0.16</v>
      </c>
      <c r="F216" s="8">
        <v>0</v>
      </c>
      <c r="G216" s="4">
        <v>0.16</v>
      </c>
      <c r="H216" s="8">
        <v>0</v>
      </c>
      <c r="I216" s="8">
        <v>0</v>
      </c>
      <c r="J216" s="8">
        <v>21</v>
      </c>
    </row>
    <row r="217" spans="1:10" x14ac:dyDescent="0.3">
      <c r="A217" s="7" t="s">
        <v>432</v>
      </c>
      <c r="B217" s="7" t="s">
        <v>433</v>
      </c>
      <c r="C217" s="8">
        <v>25</v>
      </c>
      <c r="D217" s="8">
        <v>20</v>
      </c>
      <c r="E217" s="4">
        <v>0.8</v>
      </c>
      <c r="F217" s="8">
        <v>0</v>
      </c>
      <c r="G217" s="4">
        <v>0.8</v>
      </c>
      <c r="H217" s="8">
        <v>4</v>
      </c>
      <c r="I217" s="8">
        <v>0</v>
      </c>
      <c r="J217" s="8">
        <v>1</v>
      </c>
    </row>
    <row r="218" spans="1:10" x14ac:dyDescent="0.3">
      <c r="A218" s="7" t="s">
        <v>434</v>
      </c>
      <c r="B218" s="7" t="s">
        <v>435</v>
      </c>
      <c r="C218" s="8">
        <v>24</v>
      </c>
      <c r="D218" s="8">
        <v>24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437</v>
      </c>
      <c r="C219" s="8">
        <v>24</v>
      </c>
      <c r="D219" s="8">
        <v>20</v>
      </c>
      <c r="E219" s="4">
        <v>0.83333333333333348</v>
      </c>
      <c r="F219" s="8">
        <v>0</v>
      </c>
      <c r="G219" s="4">
        <v>0.83333333333333348</v>
      </c>
      <c r="H219" s="8">
        <v>1</v>
      </c>
      <c r="I219" s="8">
        <v>3</v>
      </c>
      <c r="J219" s="8">
        <v>0</v>
      </c>
    </row>
    <row r="220" spans="1:10" x14ac:dyDescent="0.3">
      <c r="A220" s="7" t="s">
        <v>438</v>
      </c>
      <c r="B220" s="7" t="s">
        <v>439</v>
      </c>
      <c r="C220" s="8">
        <v>23</v>
      </c>
      <c r="D220" s="8">
        <v>13</v>
      </c>
      <c r="E220" s="4">
        <v>0.56521739130434778</v>
      </c>
      <c r="F220" s="8">
        <v>2</v>
      </c>
      <c r="G220" s="4">
        <v>0.65217391304347827</v>
      </c>
      <c r="H220" s="8">
        <v>0</v>
      </c>
      <c r="I220" s="8">
        <v>5</v>
      </c>
      <c r="J220" s="8">
        <v>3</v>
      </c>
    </row>
    <row r="221" spans="1:10" x14ac:dyDescent="0.3">
      <c r="A221" s="7" t="s">
        <v>440</v>
      </c>
      <c r="B221" s="7" t="s">
        <v>441</v>
      </c>
      <c r="C221" s="8">
        <v>22</v>
      </c>
      <c r="D221" s="8">
        <v>21</v>
      </c>
      <c r="E221" s="4">
        <v>0.95454545454545459</v>
      </c>
      <c r="F221" s="8">
        <v>0</v>
      </c>
      <c r="G221" s="4">
        <v>0.95454545454545459</v>
      </c>
      <c r="H221" s="8">
        <v>1</v>
      </c>
      <c r="I221" s="8">
        <v>0</v>
      </c>
      <c r="J221" s="8">
        <v>0</v>
      </c>
    </row>
    <row r="222" spans="1:10" x14ac:dyDescent="0.3">
      <c r="A222" s="7" t="s">
        <v>442</v>
      </c>
      <c r="B222" s="7" t="s">
        <v>443</v>
      </c>
      <c r="C222" s="8">
        <v>22</v>
      </c>
      <c r="D222" s="8">
        <v>20</v>
      </c>
      <c r="E222" s="4">
        <v>0.90909090909090906</v>
      </c>
      <c r="F222" s="8">
        <v>1</v>
      </c>
      <c r="G222" s="4">
        <v>0.95454545454545459</v>
      </c>
      <c r="H222" s="8">
        <v>0</v>
      </c>
      <c r="I222" s="8">
        <v>0</v>
      </c>
      <c r="J222" s="8">
        <v>1</v>
      </c>
    </row>
    <row r="223" spans="1:10" x14ac:dyDescent="0.3">
      <c r="A223" s="7" t="s">
        <v>444</v>
      </c>
      <c r="B223" s="7" t="s">
        <v>445</v>
      </c>
      <c r="C223" s="8">
        <v>22</v>
      </c>
      <c r="D223" s="8">
        <v>20</v>
      </c>
      <c r="E223" s="4">
        <v>0.90909090909090906</v>
      </c>
      <c r="F223" s="8">
        <v>1</v>
      </c>
      <c r="G223" s="4">
        <v>0.95454545454545459</v>
      </c>
      <c r="H223" s="8">
        <v>0</v>
      </c>
      <c r="I223" s="8">
        <v>0</v>
      </c>
      <c r="J223" s="8">
        <v>1</v>
      </c>
    </row>
    <row r="224" spans="1:10" x14ac:dyDescent="0.3">
      <c r="A224" s="7" t="s">
        <v>446</v>
      </c>
      <c r="B224" s="7" t="s">
        <v>447</v>
      </c>
      <c r="C224" s="8">
        <v>22</v>
      </c>
      <c r="D224" s="8">
        <v>20</v>
      </c>
      <c r="E224" s="4">
        <v>0.90909090909090906</v>
      </c>
      <c r="F224" s="8">
        <v>0</v>
      </c>
      <c r="G224" s="4">
        <v>0.90909090909090906</v>
      </c>
      <c r="H224" s="8">
        <v>0</v>
      </c>
      <c r="I224" s="8">
        <v>0</v>
      </c>
      <c r="J224" s="8">
        <v>2</v>
      </c>
    </row>
    <row r="225" spans="1:10" x14ac:dyDescent="0.3">
      <c r="A225" s="7" t="s">
        <v>448</v>
      </c>
      <c r="B225" s="7" t="s">
        <v>449</v>
      </c>
      <c r="C225" s="8">
        <v>22</v>
      </c>
      <c r="D225" s="8">
        <v>19</v>
      </c>
      <c r="E225" s="4">
        <v>0.86363636363636365</v>
      </c>
      <c r="F225" s="8">
        <v>1</v>
      </c>
      <c r="G225" s="4">
        <v>0.90909090909090906</v>
      </c>
      <c r="H225" s="8">
        <v>2</v>
      </c>
      <c r="I225" s="8">
        <v>0</v>
      </c>
      <c r="J225" s="8">
        <v>0</v>
      </c>
    </row>
    <row r="226" spans="1:10" x14ac:dyDescent="0.3">
      <c r="A226" s="7" t="s">
        <v>450</v>
      </c>
      <c r="B226" s="7" t="s">
        <v>451</v>
      </c>
      <c r="C226" s="8">
        <v>22</v>
      </c>
      <c r="D226" s="8">
        <v>16</v>
      </c>
      <c r="E226" s="4">
        <v>0.72727272727272729</v>
      </c>
      <c r="F226" s="8">
        <v>4</v>
      </c>
      <c r="G226" s="4">
        <v>0.90909090909090906</v>
      </c>
      <c r="H226" s="8">
        <v>0</v>
      </c>
      <c r="I226" s="8">
        <v>0</v>
      </c>
      <c r="J226" s="8">
        <v>2</v>
      </c>
    </row>
    <row r="227" spans="1:10" x14ac:dyDescent="0.3">
      <c r="A227" s="7" t="s">
        <v>452</v>
      </c>
      <c r="B227" s="7" t="s">
        <v>453</v>
      </c>
      <c r="C227" s="8">
        <v>21</v>
      </c>
      <c r="D227" s="8">
        <v>20</v>
      </c>
      <c r="E227" s="4">
        <v>0.95238095238095222</v>
      </c>
      <c r="F227" s="8">
        <v>1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454</v>
      </c>
      <c r="B228" s="7" t="s">
        <v>455</v>
      </c>
      <c r="C228" s="8">
        <v>21</v>
      </c>
      <c r="D228" s="8">
        <v>17</v>
      </c>
      <c r="E228" s="4">
        <v>0.80952380952380953</v>
      </c>
      <c r="F228" s="8">
        <v>0</v>
      </c>
      <c r="G228" s="4">
        <v>0.80952380952380953</v>
      </c>
      <c r="H228" s="8">
        <v>0</v>
      </c>
      <c r="I228" s="8">
        <v>3</v>
      </c>
      <c r="J228" s="8">
        <v>1</v>
      </c>
    </row>
    <row r="229" spans="1:10" x14ac:dyDescent="0.3">
      <c r="A229" s="7" t="s">
        <v>456</v>
      </c>
      <c r="B229" s="7" t="s">
        <v>457</v>
      </c>
      <c r="C229" s="8">
        <v>21</v>
      </c>
      <c r="D229" s="8">
        <v>15</v>
      </c>
      <c r="E229" s="4">
        <v>0.7142857142857143</v>
      </c>
      <c r="F229" s="8">
        <v>4</v>
      </c>
      <c r="G229" s="4">
        <v>0.90476190476190477</v>
      </c>
      <c r="H229" s="8">
        <v>1</v>
      </c>
      <c r="I229" s="8">
        <v>1</v>
      </c>
      <c r="J229" s="8">
        <v>0</v>
      </c>
    </row>
    <row r="230" spans="1:10" x14ac:dyDescent="0.3">
      <c r="A230" s="7" t="s">
        <v>458</v>
      </c>
      <c r="B230" s="7" t="s">
        <v>459</v>
      </c>
      <c r="C230" s="8">
        <v>20</v>
      </c>
      <c r="D230" s="8">
        <v>13</v>
      </c>
      <c r="E230" s="4">
        <v>0.65</v>
      </c>
      <c r="F230" s="8">
        <v>1</v>
      </c>
      <c r="G230" s="4">
        <v>0.7</v>
      </c>
      <c r="H230" s="8">
        <v>1</v>
      </c>
      <c r="I230" s="8">
        <v>0</v>
      </c>
      <c r="J230" s="8">
        <v>5</v>
      </c>
    </row>
    <row r="231" spans="1:10" x14ac:dyDescent="0.3">
      <c r="A231" s="7" t="s">
        <v>460</v>
      </c>
      <c r="B231" s="7" t="s">
        <v>461</v>
      </c>
      <c r="C231" s="8">
        <v>20</v>
      </c>
      <c r="D231" s="8">
        <v>6</v>
      </c>
      <c r="E231" s="4">
        <v>0.3</v>
      </c>
      <c r="F231" s="8">
        <v>0</v>
      </c>
      <c r="G231" s="4">
        <v>0.3</v>
      </c>
      <c r="H231" s="8">
        <v>0</v>
      </c>
      <c r="I231" s="8">
        <v>0</v>
      </c>
      <c r="J231" s="8">
        <v>14</v>
      </c>
    </row>
    <row r="232" spans="1:10" x14ac:dyDescent="0.3">
      <c r="A232" s="7" t="s">
        <v>462</v>
      </c>
      <c r="B232" s="7" t="s">
        <v>463</v>
      </c>
      <c r="C232" s="8">
        <v>19</v>
      </c>
      <c r="D232" s="8">
        <v>15</v>
      </c>
      <c r="E232" s="4">
        <v>0.78947368421052633</v>
      </c>
      <c r="F232" s="8">
        <v>1</v>
      </c>
      <c r="G232" s="4">
        <v>0.84210526315789469</v>
      </c>
      <c r="H232" s="8">
        <v>0</v>
      </c>
      <c r="I232" s="8">
        <v>0</v>
      </c>
      <c r="J232" s="8">
        <v>3</v>
      </c>
    </row>
    <row r="233" spans="1:10" x14ac:dyDescent="0.3">
      <c r="A233" s="7" t="s">
        <v>464</v>
      </c>
      <c r="B233" s="7" t="s">
        <v>465</v>
      </c>
      <c r="C233" s="8">
        <v>19</v>
      </c>
      <c r="D233" s="8">
        <v>17</v>
      </c>
      <c r="E233" s="4">
        <v>0.89473684210526316</v>
      </c>
      <c r="F233" s="8">
        <v>0</v>
      </c>
      <c r="G233" s="4">
        <v>0.89473684210526316</v>
      </c>
      <c r="H233" s="8">
        <v>1</v>
      </c>
      <c r="I233" s="8">
        <v>1</v>
      </c>
      <c r="J233" s="8">
        <v>0</v>
      </c>
    </row>
    <row r="234" spans="1:10" x14ac:dyDescent="0.3">
      <c r="A234" s="7" t="s">
        <v>466</v>
      </c>
      <c r="B234" s="7" t="s">
        <v>467</v>
      </c>
      <c r="C234" s="8">
        <v>19</v>
      </c>
      <c r="D234" s="8">
        <v>17</v>
      </c>
      <c r="E234" s="4">
        <v>0.89473684210526316</v>
      </c>
      <c r="F234" s="8">
        <v>1</v>
      </c>
      <c r="G234" s="4">
        <v>0.94736842105263153</v>
      </c>
      <c r="H234" s="8">
        <v>0</v>
      </c>
      <c r="I234" s="8">
        <v>0</v>
      </c>
      <c r="J234" s="8">
        <v>1</v>
      </c>
    </row>
    <row r="235" spans="1:10" x14ac:dyDescent="0.3">
      <c r="A235" s="7" t="s">
        <v>468</v>
      </c>
      <c r="B235" s="7" t="s">
        <v>469</v>
      </c>
      <c r="C235" s="8">
        <v>18</v>
      </c>
      <c r="D235" s="8">
        <v>17</v>
      </c>
      <c r="E235" s="4">
        <v>0.94444444444444442</v>
      </c>
      <c r="F235" s="8">
        <v>1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470</v>
      </c>
      <c r="B236" s="7" t="s">
        <v>471</v>
      </c>
      <c r="C236" s="8">
        <v>18</v>
      </c>
      <c r="D236" s="8">
        <v>16</v>
      </c>
      <c r="E236" s="4">
        <v>0.88888888888888884</v>
      </c>
      <c r="F236" s="8">
        <v>0</v>
      </c>
      <c r="G236" s="4">
        <v>0.88888888888888884</v>
      </c>
      <c r="H236" s="8">
        <v>2</v>
      </c>
      <c r="I236" s="8">
        <v>0</v>
      </c>
      <c r="J236" s="8">
        <v>0</v>
      </c>
    </row>
    <row r="237" spans="1:10" x14ac:dyDescent="0.3">
      <c r="A237" s="7" t="s">
        <v>472</v>
      </c>
      <c r="B237" s="7" t="s">
        <v>473</v>
      </c>
      <c r="C237" s="8">
        <v>17</v>
      </c>
      <c r="D237" s="8">
        <v>16</v>
      </c>
      <c r="E237" s="4">
        <v>0.94117647058823517</v>
      </c>
      <c r="F237" s="8">
        <v>0</v>
      </c>
      <c r="G237" s="4">
        <v>0.94117647058823517</v>
      </c>
      <c r="H237" s="8">
        <v>0</v>
      </c>
      <c r="I237" s="8">
        <v>1</v>
      </c>
      <c r="J237" s="8">
        <v>0</v>
      </c>
    </row>
    <row r="238" spans="1:10" x14ac:dyDescent="0.3">
      <c r="A238" s="7" t="s">
        <v>474</v>
      </c>
      <c r="B238" s="7" t="s">
        <v>475</v>
      </c>
      <c r="C238" s="8">
        <v>17</v>
      </c>
      <c r="D238" s="8">
        <v>16</v>
      </c>
      <c r="E238" s="4">
        <v>0.94117647058823517</v>
      </c>
      <c r="F238" s="8">
        <v>1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476</v>
      </c>
      <c r="B239" s="7" t="s">
        <v>477</v>
      </c>
      <c r="C239" s="8">
        <v>17</v>
      </c>
      <c r="D239" s="8">
        <v>13</v>
      </c>
      <c r="E239" s="4">
        <v>0.76470588235294112</v>
      </c>
      <c r="F239" s="8">
        <v>2</v>
      </c>
      <c r="G239" s="4">
        <v>0.88235294117647056</v>
      </c>
      <c r="H239" s="8">
        <v>1</v>
      </c>
      <c r="I239" s="8">
        <v>0</v>
      </c>
      <c r="J239" s="8">
        <v>1</v>
      </c>
    </row>
    <row r="240" spans="1:10" x14ac:dyDescent="0.3">
      <c r="A240" s="7" t="s">
        <v>478</v>
      </c>
      <c r="B240" s="7" t="s">
        <v>479</v>
      </c>
      <c r="C240" s="8">
        <v>17</v>
      </c>
      <c r="D240" s="8">
        <v>15</v>
      </c>
      <c r="E240" s="4">
        <v>0.88235294117647056</v>
      </c>
      <c r="F240" s="8">
        <v>1</v>
      </c>
      <c r="G240" s="4">
        <v>0.94117647058823517</v>
      </c>
      <c r="H240" s="8">
        <v>1</v>
      </c>
      <c r="I240" s="8">
        <v>0</v>
      </c>
      <c r="J240" s="8">
        <v>0</v>
      </c>
    </row>
    <row r="241" spans="1:10" x14ac:dyDescent="0.3">
      <c r="A241" s="7" t="s">
        <v>480</v>
      </c>
      <c r="B241" s="7" t="s">
        <v>481</v>
      </c>
      <c r="C241" s="8">
        <v>16</v>
      </c>
      <c r="D241" s="8">
        <v>14</v>
      </c>
      <c r="E241" s="4">
        <v>0.875</v>
      </c>
      <c r="F241" s="8">
        <v>0</v>
      </c>
      <c r="G241" s="4">
        <v>0.875</v>
      </c>
      <c r="H241" s="8">
        <v>0</v>
      </c>
      <c r="I241" s="8">
        <v>2</v>
      </c>
      <c r="J241" s="8">
        <v>0</v>
      </c>
    </row>
    <row r="242" spans="1:10" x14ac:dyDescent="0.3">
      <c r="A242" s="7" t="s">
        <v>482</v>
      </c>
      <c r="B242" s="7" t="s">
        <v>483</v>
      </c>
      <c r="C242" s="8">
        <v>16</v>
      </c>
      <c r="D242" s="8">
        <v>14</v>
      </c>
      <c r="E242" s="4">
        <v>0.875</v>
      </c>
      <c r="F242" s="8">
        <v>0</v>
      </c>
      <c r="G242" s="4">
        <v>0.875</v>
      </c>
      <c r="H242" s="8">
        <v>0</v>
      </c>
      <c r="I242" s="8">
        <v>0</v>
      </c>
      <c r="J242" s="8">
        <v>2</v>
      </c>
    </row>
    <row r="243" spans="1:10" x14ac:dyDescent="0.3">
      <c r="A243" s="7" t="s">
        <v>484</v>
      </c>
      <c r="B243" s="7" t="s">
        <v>485</v>
      </c>
      <c r="C243" s="8">
        <v>16</v>
      </c>
      <c r="D243" s="8">
        <v>16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486</v>
      </c>
      <c r="B244" s="7" t="s">
        <v>487</v>
      </c>
      <c r="C244" s="8">
        <v>15</v>
      </c>
      <c r="D244" s="8">
        <v>11</v>
      </c>
      <c r="E244" s="4">
        <v>0.73333333333333328</v>
      </c>
      <c r="F244" s="8">
        <v>2</v>
      </c>
      <c r="G244" s="4">
        <v>0.8666666666666667</v>
      </c>
      <c r="H244" s="8">
        <v>2</v>
      </c>
      <c r="I244" s="8">
        <v>0</v>
      </c>
      <c r="J244" s="8">
        <v>0</v>
      </c>
    </row>
    <row r="245" spans="1:10" x14ac:dyDescent="0.3">
      <c r="A245" s="7" t="s">
        <v>488</v>
      </c>
      <c r="B245" s="7" t="s">
        <v>489</v>
      </c>
      <c r="C245" s="8">
        <v>15</v>
      </c>
      <c r="D245" s="8">
        <v>15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490</v>
      </c>
      <c r="B246" s="7" t="s">
        <v>491</v>
      </c>
      <c r="C246" s="8">
        <v>15</v>
      </c>
      <c r="D246" s="8">
        <v>15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492</v>
      </c>
      <c r="B247" s="7" t="s">
        <v>493</v>
      </c>
      <c r="C247" s="8">
        <v>15</v>
      </c>
      <c r="D247" s="8">
        <v>14</v>
      </c>
      <c r="E247" s="4">
        <v>0.93333333333333324</v>
      </c>
      <c r="F247" s="8">
        <v>1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494</v>
      </c>
      <c r="B248" s="7" t="s">
        <v>495</v>
      </c>
      <c r="C248" s="8">
        <v>14</v>
      </c>
      <c r="D248" s="8">
        <v>12</v>
      </c>
      <c r="E248" s="4">
        <v>0.8571428571428571</v>
      </c>
      <c r="F248" s="8">
        <v>0</v>
      </c>
      <c r="G248" s="4">
        <v>0.8571428571428571</v>
      </c>
      <c r="H248" s="8">
        <v>1</v>
      </c>
      <c r="I248" s="8">
        <v>0</v>
      </c>
      <c r="J248" s="8">
        <v>1</v>
      </c>
    </row>
    <row r="249" spans="1:10" x14ac:dyDescent="0.3">
      <c r="A249" s="7" t="s">
        <v>496</v>
      </c>
      <c r="B249" s="7" t="s">
        <v>497</v>
      </c>
      <c r="C249" s="8">
        <v>14</v>
      </c>
      <c r="D249" s="8">
        <v>13</v>
      </c>
      <c r="E249" s="4">
        <v>0.9285714285714286</v>
      </c>
      <c r="F249" s="8">
        <v>0</v>
      </c>
      <c r="G249" s="4">
        <v>0.9285714285714286</v>
      </c>
      <c r="H249" s="8">
        <v>1</v>
      </c>
      <c r="I249" s="8">
        <v>0</v>
      </c>
      <c r="J249" s="8">
        <v>0</v>
      </c>
    </row>
    <row r="250" spans="1:10" x14ac:dyDescent="0.3">
      <c r="A250" s="7" t="s">
        <v>498</v>
      </c>
      <c r="B250" s="7" t="s">
        <v>499</v>
      </c>
      <c r="C250" s="8">
        <v>14</v>
      </c>
      <c r="D250" s="8">
        <v>13</v>
      </c>
      <c r="E250" s="4">
        <v>0.9285714285714286</v>
      </c>
      <c r="F250" s="8">
        <v>1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500</v>
      </c>
      <c r="B251" s="7" t="s">
        <v>501</v>
      </c>
      <c r="C251" s="8">
        <v>13</v>
      </c>
      <c r="D251" s="8">
        <v>13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502</v>
      </c>
      <c r="B252" s="7" t="s">
        <v>503</v>
      </c>
      <c r="C252" s="8">
        <v>13</v>
      </c>
      <c r="D252" s="8">
        <v>12</v>
      </c>
      <c r="E252" s="4">
        <v>0.92307692307692302</v>
      </c>
      <c r="F252" s="8">
        <v>0</v>
      </c>
      <c r="G252" s="4">
        <v>0.92307692307692302</v>
      </c>
      <c r="H252" s="8">
        <v>1</v>
      </c>
      <c r="I252" s="8">
        <v>0</v>
      </c>
      <c r="J252" s="8">
        <v>0</v>
      </c>
    </row>
    <row r="253" spans="1:10" x14ac:dyDescent="0.3">
      <c r="A253" s="7" t="s">
        <v>504</v>
      </c>
      <c r="B253" s="7" t="s">
        <v>505</v>
      </c>
      <c r="C253" s="8">
        <v>13</v>
      </c>
      <c r="D253" s="8">
        <v>13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506</v>
      </c>
      <c r="B254" s="7" t="s">
        <v>507</v>
      </c>
      <c r="C254" s="8">
        <v>12</v>
      </c>
      <c r="D254" s="8">
        <v>12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508</v>
      </c>
      <c r="B255" s="7" t="s">
        <v>509</v>
      </c>
      <c r="C255" s="8">
        <v>12</v>
      </c>
      <c r="D255" s="8">
        <v>11</v>
      </c>
      <c r="E255" s="4">
        <v>0.91666666666666652</v>
      </c>
      <c r="F255" s="8">
        <v>1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510</v>
      </c>
      <c r="B256" s="7" t="s">
        <v>511</v>
      </c>
      <c r="C256" s="8">
        <v>12</v>
      </c>
      <c r="D256" s="8">
        <v>10</v>
      </c>
      <c r="E256" s="4">
        <v>0.83333333333333348</v>
      </c>
      <c r="F256" s="8">
        <v>1</v>
      </c>
      <c r="G256" s="4">
        <v>0.91666666666666652</v>
      </c>
      <c r="H256" s="8">
        <v>0</v>
      </c>
      <c r="I256" s="8">
        <v>0</v>
      </c>
      <c r="J256" s="8">
        <v>1</v>
      </c>
    </row>
    <row r="257" spans="1:10" x14ac:dyDescent="0.3">
      <c r="A257" s="7" t="s">
        <v>512</v>
      </c>
      <c r="B257" s="7" t="s">
        <v>513</v>
      </c>
      <c r="C257" s="8">
        <v>12</v>
      </c>
      <c r="D257" s="8">
        <v>12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514</v>
      </c>
      <c r="B258" s="7" t="s">
        <v>515</v>
      </c>
      <c r="C258" s="8">
        <v>11</v>
      </c>
      <c r="D258" s="8">
        <v>11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516</v>
      </c>
      <c r="B259" s="7" t="s">
        <v>517</v>
      </c>
      <c r="C259" s="8">
        <v>11</v>
      </c>
      <c r="D259" s="8">
        <v>9</v>
      </c>
      <c r="E259" s="4">
        <v>0.81818181818181823</v>
      </c>
      <c r="F259" s="8">
        <v>1</v>
      </c>
      <c r="G259" s="4">
        <v>0.90909090909090906</v>
      </c>
      <c r="H259" s="8">
        <v>0</v>
      </c>
      <c r="I259" s="8">
        <v>1</v>
      </c>
      <c r="J259" s="8">
        <v>0</v>
      </c>
    </row>
    <row r="260" spans="1:10" x14ac:dyDescent="0.3">
      <c r="A260" s="7" t="s">
        <v>518</v>
      </c>
      <c r="B260" s="7" t="s">
        <v>519</v>
      </c>
      <c r="C260" s="8">
        <v>11</v>
      </c>
      <c r="D260" s="8">
        <v>10</v>
      </c>
      <c r="E260" s="4">
        <v>0.90909090909090906</v>
      </c>
      <c r="F260" s="8">
        <v>0</v>
      </c>
      <c r="G260" s="4">
        <v>0.90909090909090906</v>
      </c>
      <c r="H260" s="8">
        <v>0</v>
      </c>
      <c r="I260" s="8">
        <v>1</v>
      </c>
      <c r="J260" s="8">
        <v>0</v>
      </c>
    </row>
    <row r="261" spans="1:10" x14ac:dyDescent="0.3">
      <c r="A261" s="7" t="s">
        <v>520</v>
      </c>
      <c r="B261" s="7" t="s">
        <v>521</v>
      </c>
      <c r="C261" s="8">
        <v>11</v>
      </c>
      <c r="D261" s="8">
        <v>11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522</v>
      </c>
      <c r="B262" s="7" t="s">
        <v>523</v>
      </c>
      <c r="C262" s="8">
        <v>11</v>
      </c>
      <c r="D262" s="8">
        <v>10</v>
      </c>
      <c r="E262" s="4">
        <v>0.90909090909090906</v>
      </c>
      <c r="F262" s="8">
        <v>0</v>
      </c>
      <c r="G262" s="4">
        <v>0.90909090909090906</v>
      </c>
      <c r="H262" s="8">
        <v>0</v>
      </c>
      <c r="I262" s="8">
        <v>0</v>
      </c>
      <c r="J262" s="8">
        <v>1</v>
      </c>
    </row>
    <row r="263" spans="1:10" x14ac:dyDescent="0.3">
      <c r="A263" s="7" t="s">
        <v>524</v>
      </c>
      <c r="B263" s="7" t="s">
        <v>525</v>
      </c>
      <c r="C263" s="8">
        <v>11</v>
      </c>
      <c r="D263" s="8">
        <v>10</v>
      </c>
      <c r="E263" s="4">
        <v>0.90909090909090906</v>
      </c>
      <c r="F263" s="8">
        <v>0</v>
      </c>
      <c r="G263" s="4">
        <v>0.90909090909090906</v>
      </c>
      <c r="H263" s="8">
        <v>0</v>
      </c>
      <c r="I263" s="8">
        <v>0</v>
      </c>
      <c r="J263" s="8">
        <v>1</v>
      </c>
    </row>
    <row r="264" spans="1:10" x14ac:dyDescent="0.3">
      <c r="A264" s="7" t="s">
        <v>526</v>
      </c>
      <c r="B264" s="7" t="s">
        <v>527</v>
      </c>
      <c r="C264" s="8">
        <v>11</v>
      </c>
      <c r="D264" s="8">
        <v>10</v>
      </c>
      <c r="E264" s="4">
        <v>0.90909090909090906</v>
      </c>
      <c r="F264" s="8">
        <v>0</v>
      </c>
      <c r="G264" s="4">
        <v>0.90909090909090906</v>
      </c>
      <c r="H264" s="8">
        <v>0</v>
      </c>
      <c r="I264" s="8">
        <v>0</v>
      </c>
      <c r="J264" s="8">
        <v>1</v>
      </c>
    </row>
    <row r="265" spans="1:10" x14ac:dyDescent="0.3">
      <c r="A265" s="7" t="s">
        <v>528</v>
      </c>
      <c r="B265" s="7" t="s">
        <v>529</v>
      </c>
      <c r="C265" s="8">
        <v>10</v>
      </c>
      <c r="D265" s="8">
        <v>8</v>
      </c>
      <c r="E265" s="4">
        <v>0.8</v>
      </c>
      <c r="F265" s="8">
        <v>0</v>
      </c>
      <c r="G265" s="4">
        <v>0.8</v>
      </c>
      <c r="H265" s="8">
        <v>0</v>
      </c>
      <c r="I265" s="8">
        <v>0</v>
      </c>
      <c r="J265" s="8">
        <v>2</v>
      </c>
    </row>
    <row r="266" spans="1:10" x14ac:dyDescent="0.3">
      <c r="A266" s="7" t="s">
        <v>530</v>
      </c>
      <c r="B266" s="7" t="s">
        <v>531</v>
      </c>
      <c r="C266" s="8">
        <v>10</v>
      </c>
      <c r="D266" s="8">
        <v>8</v>
      </c>
      <c r="E266" s="4">
        <v>0.8</v>
      </c>
      <c r="F266" s="8">
        <v>2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532</v>
      </c>
      <c r="B267" s="7" t="s">
        <v>533</v>
      </c>
      <c r="C267" s="8">
        <v>10</v>
      </c>
      <c r="D267" s="8">
        <v>6</v>
      </c>
      <c r="E267" s="4">
        <v>0.6</v>
      </c>
      <c r="F267" s="8">
        <v>3</v>
      </c>
      <c r="G267" s="4">
        <v>0.9</v>
      </c>
      <c r="H267" s="8">
        <v>1</v>
      </c>
      <c r="I267" s="8">
        <v>0</v>
      </c>
      <c r="J267" s="8">
        <v>0</v>
      </c>
    </row>
    <row r="268" spans="1:10" x14ac:dyDescent="0.3">
      <c r="A268" s="7" t="s">
        <v>534</v>
      </c>
      <c r="B268" s="7" t="s">
        <v>535</v>
      </c>
      <c r="C268" s="8">
        <v>10</v>
      </c>
      <c r="D268" s="8">
        <v>8</v>
      </c>
      <c r="E268" s="4">
        <v>0.8</v>
      </c>
      <c r="F268" s="8">
        <v>1</v>
      </c>
      <c r="G268" s="4">
        <v>0.9</v>
      </c>
      <c r="H268" s="8">
        <v>0</v>
      </c>
      <c r="I268" s="8">
        <v>1</v>
      </c>
      <c r="J268" s="8">
        <v>0</v>
      </c>
    </row>
    <row r="269" spans="1:10" x14ac:dyDescent="0.3">
      <c r="A269" s="7" t="s">
        <v>536</v>
      </c>
      <c r="B269" s="7" t="s">
        <v>537</v>
      </c>
      <c r="C269" s="8">
        <v>10</v>
      </c>
      <c r="D269" s="8">
        <v>10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538</v>
      </c>
      <c r="B270" s="7" t="s">
        <v>539</v>
      </c>
      <c r="C270" s="8">
        <v>10</v>
      </c>
      <c r="D270" s="8">
        <v>8</v>
      </c>
      <c r="E270" s="4">
        <v>0.8</v>
      </c>
      <c r="F270" s="8">
        <v>0</v>
      </c>
      <c r="G270" s="4">
        <v>0.8</v>
      </c>
      <c r="H270" s="8">
        <v>1</v>
      </c>
      <c r="I270" s="8">
        <v>0</v>
      </c>
      <c r="J270" s="8">
        <v>1</v>
      </c>
    </row>
    <row r="271" spans="1:10" x14ac:dyDescent="0.3">
      <c r="A271" s="7" t="s">
        <v>540</v>
      </c>
      <c r="B271" s="7" t="s">
        <v>541</v>
      </c>
      <c r="C271" s="8">
        <v>10</v>
      </c>
      <c r="D271" s="8">
        <v>10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542</v>
      </c>
      <c r="B272" s="7" t="s">
        <v>543</v>
      </c>
      <c r="C272" s="8">
        <v>9</v>
      </c>
      <c r="D272" s="8">
        <v>8</v>
      </c>
      <c r="E272" s="4">
        <v>0.88888888888888884</v>
      </c>
      <c r="F272" s="8">
        <v>0</v>
      </c>
      <c r="G272" s="4">
        <v>0.88888888888888884</v>
      </c>
      <c r="H272" s="8">
        <v>1</v>
      </c>
      <c r="I272" s="8">
        <v>0</v>
      </c>
      <c r="J272" s="8">
        <v>0</v>
      </c>
    </row>
    <row r="273" spans="1:10" x14ac:dyDescent="0.3">
      <c r="A273" s="7" t="s">
        <v>544</v>
      </c>
      <c r="B273" s="7" t="s">
        <v>545</v>
      </c>
      <c r="C273" s="8">
        <v>9</v>
      </c>
      <c r="D273" s="8">
        <v>9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546</v>
      </c>
      <c r="B274" s="7" t="s">
        <v>547</v>
      </c>
      <c r="C274" s="8">
        <v>9</v>
      </c>
      <c r="D274" s="8">
        <v>6</v>
      </c>
      <c r="E274" s="4">
        <v>0.66666666666666652</v>
      </c>
      <c r="F274" s="8">
        <v>2</v>
      </c>
      <c r="G274" s="4">
        <v>0.88888888888888884</v>
      </c>
      <c r="H274" s="8">
        <v>0</v>
      </c>
      <c r="I274" s="8">
        <v>1</v>
      </c>
      <c r="J274" s="8">
        <v>0</v>
      </c>
    </row>
    <row r="275" spans="1:10" x14ac:dyDescent="0.3">
      <c r="A275" s="7" t="s">
        <v>548</v>
      </c>
      <c r="B275" s="7" t="s">
        <v>549</v>
      </c>
      <c r="C275" s="8">
        <v>9</v>
      </c>
      <c r="D275" s="8">
        <v>8</v>
      </c>
      <c r="E275" s="4">
        <v>0.88888888888888884</v>
      </c>
      <c r="F275" s="8">
        <v>0</v>
      </c>
      <c r="G275" s="4">
        <v>0.88888888888888884</v>
      </c>
      <c r="H275" s="8">
        <v>0</v>
      </c>
      <c r="I275" s="8">
        <v>1</v>
      </c>
      <c r="J275" s="8">
        <v>0</v>
      </c>
    </row>
    <row r="276" spans="1:10" x14ac:dyDescent="0.3">
      <c r="A276" s="7" t="s">
        <v>550</v>
      </c>
      <c r="B276" s="7" t="s">
        <v>551</v>
      </c>
      <c r="C276" s="8">
        <v>9</v>
      </c>
      <c r="D276" s="8">
        <v>7</v>
      </c>
      <c r="E276" s="4">
        <v>0.7777777777777779</v>
      </c>
      <c r="F276" s="8">
        <v>1</v>
      </c>
      <c r="G276" s="4">
        <v>0.88888888888888884</v>
      </c>
      <c r="H276" s="8">
        <v>1</v>
      </c>
      <c r="I276" s="8">
        <v>0</v>
      </c>
      <c r="J276" s="8">
        <v>0</v>
      </c>
    </row>
    <row r="277" spans="1:10" x14ac:dyDescent="0.3">
      <c r="A277" s="7" t="s">
        <v>552</v>
      </c>
      <c r="B277" s="7" t="s">
        <v>553</v>
      </c>
      <c r="C277" s="8">
        <v>8</v>
      </c>
      <c r="D277" s="8">
        <v>8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554</v>
      </c>
      <c r="B278" s="7" t="s">
        <v>555</v>
      </c>
      <c r="C278" s="8">
        <v>8</v>
      </c>
      <c r="D278" s="8">
        <v>7</v>
      </c>
      <c r="E278" s="4">
        <v>0.875</v>
      </c>
      <c r="F278" s="8">
        <v>1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556</v>
      </c>
      <c r="B279" s="7" t="s">
        <v>557</v>
      </c>
      <c r="C279" s="8">
        <v>8</v>
      </c>
      <c r="D279" s="8">
        <v>8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558</v>
      </c>
      <c r="B280" s="7" t="s">
        <v>559</v>
      </c>
      <c r="C280" s="8">
        <v>8</v>
      </c>
      <c r="D280" s="8">
        <v>7</v>
      </c>
      <c r="E280" s="4">
        <v>0.875</v>
      </c>
      <c r="F280" s="8">
        <v>0</v>
      </c>
      <c r="G280" s="4">
        <v>0.875</v>
      </c>
      <c r="H280" s="8">
        <v>0</v>
      </c>
      <c r="I280" s="8">
        <v>0</v>
      </c>
      <c r="J280" s="8">
        <v>1</v>
      </c>
    </row>
    <row r="281" spans="1:10" x14ac:dyDescent="0.3">
      <c r="A281" s="7" t="s">
        <v>560</v>
      </c>
      <c r="B281" s="7" t="s">
        <v>561</v>
      </c>
      <c r="C281" s="8">
        <v>8</v>
      </c>
      <c r="D281" s="8">
        <v>8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562</v>
      </c>
      <c r="B282" s="7" t="s">
        <v>563</v>
      </c>
      <c r="C282" s="8">
        <v>7</v>
      </c>
      <c r="D282" s="8">
        <v>7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564</v>
      </c>
      <c r="B283" s="7" t="s">
        <v>565</v>
      </c>
      <c r="C283" s="8">
        <v>7</v>
      </c>
      <c r="D283" s="8">
        <v>6</v>
      </c>
      <c r="E283" s="4">
        <v>0.8571428571428571</v>
      </c>
      <c r="F283" s="8">
        <v>0</v>
      </c>
      <c r="G283" s="4">
        <v>0.8571428571428571</v>
      </c>
      <c r="H283" s="8">
        <v>0</v>
      </c>
      <c r="I283" s="8">
        <v>0</v>
      </c>
      <c r="J283" s="8">
        <v>1</v>
      </c>
    </row>
    <row r="284" spans="1:10" x14ac:dyDescent="0.3">
      <c r="A284" s="7" t="s">
        <v>566</v>
      </c>
      <c r="B284" s="7" t="s">
        <v>84</v>
      </c>
      <c r="C284" s="8">
        <v>7</v>
      </c>
      <c r="D284" s="8">
        <v>5</v>
      </c>
      <c r="E284" s="4">
        <v>0.7142857142857143</v>
      </c>
      <c r="F284" s="8">
        <v>0</v>
      </c>
      <c r="G284" s="4">
        <v>0.7142857142857143</v>
      </c>
      <c r="H284" s="8">
        <v>0</v>
      </c>
      <c r="I284" s="8">
        <v>0</v>
      </c>
      <c r="J284" s="8">
        <v>2</v>
      </c>
    </row>
    <row r="285" spans="1:10" x14ac:dyDescent="0.3">
      <c r="A285" s="7" t="s">
        <v>567</v>
      </c>
      <c r="B285" s="7" t="s">
        <v>568</v>
      </c>
      <c r="C285" s="8">
        <v>7</v>
      </c>
      <c r="D285" s="8">
        <v>5</v>
      </c>
      <c r="E285" s="4">
        <v>0.7142857142857143</v>
      </c>
      <c r="F285" s="8">
        <v>1</v>
      </c>
      <c r="G285" s="4">
        <v>0.8571428571428571</v>
      </c>
      <c r="H285" s="8">
        <v>0</v>
      </c>
      <c r="I285" s="8">
        <v>1</v>
      </c>
      <c r="J285" s="8">
        <v>0</v>
      </c>
    </row>
    <row r="286" spans="1:10" x14ac:dyDescent="0.3">
      <c r="A286" s="7" t="s">
        <v>569</v>
      </c>
      <c r="B286" s="7" t="s">
        <v>570</v>
      </c>
      <c r="C286" s="8">
        <v>7</v>
      </c>
      <c r="D286" s="8">
        <v>7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571</v>
      </c>
      <c r="B287" s="7" t="s">
        <v>572</v>
      </c>
      <c r="C287" s="8">
        <v>7</v>
      </c>
      <c r="D287" s="8">
        <v>7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573</v>
      </c>
      <c r="B288" s="7" t="s">
        <v>501</v>
      </c>
      <c r="C288" s="8">
        <v>7</v>
      </c>
      <c r="D288" s="8">
        <v>6</v>
      </c>
      <c r="E288" s="4">
        <v>0.8571428571428571</v>
      </c>
      <c r="F288" s="8">
        <v>0</v>
      </c>
      <c r="G288" s="4">
        <v>0.8571428571428571</v>
      </c>
      <c r="H288" s="8">
        <v>1</v>
      </c>
      <c r="I288" s="8">
        <v>0</v>
      </c>
      <c r="J288" s="8">
        <v>0</v>
      </c>
    </row>
    <row r="289" spans="1:10" x14ac:dyDescent="0.3">
      <c r="A289" s="7" t="s">
        <v>574</v>
      </c>
      <c r="B289" s="7" t="s">
        <v>575</v>
      </c>
      <c r="C289" s="8">
        <v>7</v>
      </c>
      <c r="D289" s="8">
        <v>6</v>
      </c>
      <c r="E289" s="4">
        <v>0.8571428571428571</v>
      </c>
      <c r="F289" s="8">
        <v>0</v>
      </c>
      <c r="G289" s="4">
        <v>0.8571428571428571</v>
      </c>
      <c r="H289" s="8">
        <v>0</v>
      </c>
      <c r="I289" s="8">
        <v>1</v>
      </c>
      <c r="J289" s="8">
        <v>0</v>
      </c>
    </row>
    <row r="290" spans="1:10" x14ac:dyDescent="0.3">
      <c r="A290" s="7" t="s">
        <v>576</v>
      </c>
      <c r="B290" s="7" t="s">
        <v>132</v>
      </c>
      <c r="C290" s="8">
        <v>7</v>
      </c>
      <c r="D290" s="8">
        <v>5</v>
      </c>
      <c r="E290" s="4">
        <v>0.7142857142857143</v>
      </c>
      <c r="F290" s="8">
        <v>0</v>
      </c>
      <c r="G290" s="4">
        <v>0.7142857142857143</v>
      </c>
      <c r="H290" s="8">
        <v>0</v>
      </c>
      <c r="I290" s="8">
        <v>0</v>
      </c>
      <c r="J290" s="8">
        <v>2</v>
      </c>
    </row>
    <row r="291" spans="1:10" x14ac:dyDescent="0.3">
      <c r="A291" s="7" t="s">
        <v>577</v>
      </c>
      <c r="B291" s="7" t="s">
        <v>578</v>
      </c>
      <c r="C291" s="8">
        <v>7</v>
      </c>
      <c r="D291" s="8">
        <v>7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579</v>
      </c>
      <c r="B292" s="7" t="s">
        <v>580</v>
      </c>
      <c r="C292" s="8">
        <v>6</v>
      </c>
      <c r="D292" s="8">
        <v>6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581</v>
      </c>
      <c r="B293" s="7" t="s">
        <v>582</v>
      </c>
      <c r="C293" s="8">
        <v>6</v>
      </c>
      <c r="D293" s="8">
        <v>6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583</v>
      </c>
      <c r="B294" s="7" t="s">
        <v>584</v>
      </c>
      <c r="C294" s="8">
        <v>6</v>
      </c>
      <c r="D294" s="8">
        <v>4</v>
      </c>
      <c r="E294" s="4">
        <v>0.66666666666666652</v>
      </c>
      <c r="F294" s="8">
        <v>0</v>
      </c>
      <c r="G294" s="4">
        <v>0.66666666666666652</v>
      </c>
      <c r="H294" s="8">
        <v>0</v>
      </c>
      <c r="I294" s="8">
        <v>0</v>
      </c>
      <c r="J294" s="8">
        <v>2</v>
      </c>
    </row>
    <row r="295" spans="1:10" x14ac:dyDescent="0.3">
      <c r="A295" s="7" t="s">
        <v>585</v>
      </c>
      <c r="B295" s="7" t="s">
        <v>429</v>
      </c>
      <c r="C295" s="8">
        <v>6</v>
      </c>
      <c r="D295" s="8">
        <v>6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586</v>
      </c>
      <c r="B296" s="7" t="s">
        <v>587</v>
      </c>
      <c r="C296" s="8">
        <v>6</v>
      </c>
      <c r="D296" s="8">
        <v>6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588</v>
      </c>
      <c r="B297" s="7" t="s">
        <v>589</v>
      </c>
      <c r="C297" s="8">
        <v>6</v>
      </c>
      <c r="D297" s="8">
        <v>4</v>
      </c>
      <c r="E297" s="4">
        <v>0.66666666666666652</v>
      </c>
      <c r="F297" s="8">
        <v>0</v>
      </c>
      <c r="G297" s="4">
        <v>0.66666666666666652</v>
      </c>
      <c r="H297" s="8">
        <v>0</v>
      </c>
      <c r="I297" s="8">
        <v>2</v>
      </c>
      <c r="J297" s="8">
        <v>0</v>
      </c>
    </row>
    <row r="298" spans="1:10" x14ac:dyDescent="0.3">
      <c r="A298" s="7" t="s">
        <v>590</v>
      </c>
      <c r="B298" s="7" t="s">
        <v>591</v>
      </c>
      <c r="C298" s="8">
        <v>6</v>
      </c>
      <c r="D298" s="8">
        <v>6</v>
      </c>
      <c r="E298" s="4">
        <v>1</v>
      </c>
      <c r="F298" s="8">
        <v>0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592</v>
      </c>
      <c r="B299" s="7" t="s">
        <v>593</v>
      </c>
      <c r="C299" s="8">
        <v>5</v>
      </c>
      <c r="D299" s="8">
        <v>5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594</v>
      </c>
      <c r="B300" s="7" t="s">
        <v>595</v>
      </c>
      <c r="C300" s="8">
        <v>5</v>
      </c>
      <c r="D300" s="8">
        <v>4</v>
      </c>
      <c r="E300" s="4">
        <v>0.8</v>
      </c>
      <c r="F300" s="8">
        <v>0</v>
      </c>
      <c r="G300" s="4">
        <v>0.8</v>
      </c>
      <c r="H300" s="8">
        <v>1</v>
      </c>
      <c r="I300" s="8">
        <v>0</v>
      </c>
      <c r="J300" s="8">
        <v>0</v>
      </c>
    </row>
    <row r="301" spans="1:10" x14ac:dyDescent="0.3">
      <c r="A301" s="7" t="s">
        <v>596</v>
      </c>
      <c r="B301" s="7" t="s">
        <v>597</v>
      </c>
      <c r="C301" s="8">
        <v>5</v>
      </c>
      <c r="D301" s="8">
        <v>5</v>
      </c>
      <c r="E301" s="4">
        <v>1</v>
      </c>
      <c r="F301" s="8">
        <v>0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598</v>
      </c>
      <c r="B302" s="7" t="s">
        <v>599</v>
      </c>
      <c r="C302" s="8">
        <v>5</v>
      </c>
      <c r="D302" s="8">
        <v>5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600</v>
      </c>
      <c r="B303" s="7" t="s">
        <v>601</v>
      </c>
      <c r="C303" s="8">
        <v>5</v>
      </c>
      <c r="D303" s="8">
        <v>3</v>
      </c>
      <c r="E303" s="4">
        <v>0.6</v>
      </c>
      <c r="F303" s="8">
        <v>0</v>
      </c>
      <c r="G303" s="4">
        <v>0.6</v>
      </c>
      <c r="H303" s="8">
        <v>0</v>
      </c>
      <c r="I303" s="8">
        <v>2</v>
      </c>
      <c r="J303" s="8">
        <v>0</v>
      </c>
    </row>
    <row r="304" spans="1:10" x14ac:dyDescent="0.3">
      <c r="A304" s="7" t="s">
        <v>602</v>
      </c>
      <c r="B304" s="7" t="s">
        <v>603</v>
      </c>
      <c r="C304" s="8">
        <v>5</v>
      </c>
      <c r="D304" s="8">
        <v>3</v>
      </c>
      <c r="E304" s="4">
        <v>0.6</v>
      </c>
      <c r="F304" s="8">
        <v>0</v>
      </c>
      <c r="G304" s="4">
        <v>0.6</v>
      </c>
      <c r="H304" s="8">
        <v>1</v>
      </c>
      <c r="I304" s="8">
        <v>0</v>
      </c>
      <c r="J304" s="8">
        <v>1</v>
      </c>
    </row>
    <row r="305" spans="1:10" x14ac:dyDescent="0.3">
      <c r="A305" s="7" t="s">
        <v>604</v>
      </c>
      <c r="B305" s="7" t="s">
        <v>605</v>
      </c>
      <c r="C305" s="8">
        <v>5</v>
      </c>
      <c r="D305" s="8">
        <v>2</v>
      </c>
      <c r="E305" s="4">
        <v>0.4</v>
      </c>
      <c r="F305" s="8">
        <v>0</v>
      </c>
      <c r="G305" s="4">
        <v>0.4</v>
      </c>
      <c r="H305" s="8">
        <v>0</v>
      </c>
      <c r="I305" s="8">
        <v>3</v>
      </c>
      <c r="J305" s="8">
        <v>0</v>
      </c>
    </row>
    <row r="306" spans="1:10" x14ac:dyDescent="0.3">
      <c r="A306" s="7" t="s">
        <v>606</v>
      </c>
      <c r="B306" s="7" t="s">
        <v>607</v>
      </c>
      <c r="C306" s="8">
        <v>4</v>
      </c>
      <c r="D306" s="8">
        <v>4</v>
      </c>
      <c r="E306" s="4">
        <v>1</v>
      </c>
      <c r="F306" s="8">
        <v>0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608</v>
      </c>
      <c r="B307" s="7" t="s">
        <v>609</v>
      </c>
      <c r="C307" s="8">
        <v>4</v>
      </c>
      <c r="D307" s="8">
        <v>3</v>
      </c>
      <c r="E307" s="4">
        <v>0.75</v>
      </c>
      <c r="F307" s="8">
        <v>0</v>
      </c>
      <c r="G307" s="4">
        <v>0.75</v>
      </c>
      <c r="H307" s="8">
        <v>1</v>
      </c>
      <c r="I307" s="8">
        <v>0</v>
      </c>
      <c r="J307" s="8">
        <v>0</v>
      </c>
    </row>
    <row r="308" spans="1:10" x14ac:dyDescent="0.3">
      <c r="A308" s="7" t="s">
        <v>610</v>
      </c>
      <c r="B308" s="7" t="s">
        <v>611</v>
      </c>
      <c r="C308" s="8">
        <v>4</v>
      </c>
      <c r="D308" s="8">
        <v>3</v>
      </c>
      <c r="E308" s="4">
        <v>0.75</v>
      </c>
      <c r="F308" s="8">
        <v>1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612</v>
      </c>
      <c r="B309" s="7" t="s">
        <v>613</v>
      </c>
      <c r="C309" s="8">
        <v>4</v>
      </c>
      <c r="D309" s="8">
        <v>4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614</v>
      </c>
      <c r="B310" s="7" t="s">
        <v>615</v>
      </c>
      <c r="C310" s="8">
        <v>4</v>
      </c>
      <c r="D310" s="8">
        <v>4</v>
      </c>
      <c r="E310" s="4">
        <v>1</v>
      </c>
      <c r="F310" s="8">
        <v>0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616</v>
      </c>
      <c r="B311" s="7" t="s">
        <v>617</v>
      </c>
      <c r="C311" s="8">
        <v>4</v>
      </c>
      <c r="D311" s="8">
        <v>4</v>
      </c>
      <c r="E311" s="4">
        <v>1</v>
      </c>
      <c r="F311" s="8">
        <v>0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618</v>
      </c>
      <c r="B312" s="7" t="s">
        <v>619</v>
      </c>
      <c r="C312" s="8">
        <v>4</v>
      </c>
      <c r="D312" s="8">
        <v>4</v>
      </c>
      <c r="E312" s="4">
        <v>1</v>
      </c>
      <c r="F312" s="8">
        <v>0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620</v>
      </c>
      <c r="B313" s="7" t="s">
        <v>621</v>
      </c>
      <c r="C313" s="8">
        <v>4</v>
      </c>
      <c r="D313" s="8">
        <v>3</v>
      </c>
      <c r="E313" s="4">
        <v>0.75</v>
      </c>
      <c r="F313" s="8">
        <v>0</v>
      </c>
      <c r="G313" s="4">
        <v>0.75</v>
      </c>
      <c r="H313" s="8">
        <v>1</v>
      </c>
      <c r="I313" s="8">
        <v>0</v>
      </c>
      <c r="J313" s="8">
        <v>0</v>
      </c>
    </row>
    <row r="314" spans="1:10" x14ac:dyDescent="0.3">
      <c r="A314" s="7" t="s">
        <v>622</v>
      </c>
      <c r="B314" s="7" t="s">
        <v>623</v>
      </c>
      <c r="C314" s="8">
        <v>3</v>
      </c>
      <c r="D314" s="8">
        <v>3</v>
      </c>
      <c r="E314" s="4">
        <v>1</v>
      </c>
      <c r="F314" s="8">
        <v>0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624</v>
      </c>
      <c r="B315" s="7" t="s">
        <v>625</v>
      </c>
      <c r="C315" s="8">
        <v>3</v>
      </c>
      <c r="D315" s="8">
        <v>2</v>
      </c>
      <c r="E315" s="4">
        <v>0.66666666666666652</v>
      </c>
      <c r="F315" s="8">
        <v>1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626</v>
      </c>
      <c r="B316" s="7" t="s">
        <v>627</v>
      </c>
      <c r="C316" s="8">
        <v>3</v>
      </c>
      <c r="D316" s="8">
        <v>3</v>
      </c>
      <c r="E316" s="4">
        <v>1</v>
      </c>
      <c r="F316" s="8">
        <v>0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628</v>
      </c>
      <c r="B317" s="7" t="s">
        <v>629</v>
      </c>
      <c r="C317" s="8">
        <v>3</v>
      </c>
      <c r="D317" s="8">
        <v>2</v>
      </c>
      <c r="E317" s="4">
        <v>0.66666666666666652</v>
      </c>
      <c r="F317" s="8">
        <v>0</v>
      </c>
      <c r="G317" s="4">
        <v>0.66666666666666652</v>
      </c>
      <c r="H317" s="8">
        <v>1</v>
      </c>
      <c r="I317" s="8">
        <v>0</v>
      </c>
      <c r="J317" s="8">
        <v>0</v>
      </c>
    </row>
    <row r="318" spans="1:10" x14ac:dyDescent="0.3">
      <c r="A318" s="7" t="s">
        <v>630</v>
      </c>
      <c r="B318" s="7" t="s">
        <v>631</v>
      </c>
      <c r="C318" s="8">
        <v>3</v>
      </c>
      <c r="D318" s="8">
        <v>2</v>
      </c>
      <c r="E318" s="4">
        <v>0.66666666666666652</v>
      </c>
      <c r="F318" s="8">
        <v>1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632</v>
      </c>
      <c r="B319" s="7" t="s">
        <v>633</v>
      </c>
      <c r="C319" s="8">
        <v>3</v>
      </c>
      <c r="D319" s="8">
        <v>3</v>
      </c>
      <c r="E319" s="4">
        <v>1</v>
      </c>
      <c r="F319" s="8">
        <v>0</v>
      </c>
      <c r="G319" s="4">
        <v>1</v>
      </c>
      <c r="H319" s="8">
        <v>0</v>
      </c>
      <c r="I319" s="8">
        <v>0</v>
      </c>
      <c r="J319" s="8">
        <v>0</v>
      </c>
    </row>
    <row r="320" spans="1:10" x14ac:dyDescent="0.3">
      <c r="A320" s="7" t="s">
        <v>634</v>
      </c>
      <c r="B320" s="7" t="s">
        <v>635</v>
      </c>
      <c r="C320" s="8">
        <v>3</v>
      </c>
      <c r="D320" s="8">
        <v>2</v>
      </c>
      <c r="E320" s="4">
        <v>0.66666666666666652</v>
      </c>
      <c r="F320" s="8">
        <v>0</v>
      </c>
      <c r="G320" s="4">
        <v>0.66666666666666652</v>
      </c>
      <c r="H320" s="8">
        <v>1</v>
      </c>
      <c r="I320" s="8">
        <v>0</v>
      </c>
      <c r="J320" s="8">
        <v>0</v>
      </c>
    </row>
    <row r="321" spans="1:10" x14ac:dyDescent="0.3">
      <c r="A321" s="7" t="s">
        <v>636</v>
      </c>
      <c r="B321" s="7" t="s">
        <v>637</v>
      </c>
      <c r="C321" s="8">
        <v>3</v>
      </c>
      <c r="D321" s="8">
        <v>1</v>
      </c>
      <c r="E321" s="4">
        <v>0.33333333333333326</v>
      </c>
      <c r="F321" s="8">
        <v>0</v>
      </c>
      <c r="G321" s="4">
        <v>0.33333333333333326</v>
      </c>
      <c r="H321" s="8">
        <v>0</v>
      </c>
      <c r="I321" s="8">
        <v>0</v>
      </c>
      <c r="J321" s="8">
        <v>2</v>
      </c>
    </row>
    <row r="322" spans="1:10" x14ac:dyDescent="0.3">
      <c r="A322" s="7" t="s">
        <v>638</v>
      </c>
      <c r="B322" s="7" t="s">
        <v>639</v>
      </c>
      <c r="C322" s="8">
        <v>3</v>
      </c>
      <c r="D322" s="8">
        <v>3</v>
      </c>
      <c r="E322" s="4">
        <v>1</v>
      </c>
      <c r="F322" s="8">
        <v>0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640</v>
      </c>
      <c r="B323" s="7" t="s">
        <v>641</v>
      </c>
      <c r="C323" s="8">
        <v>3</v>
      </c>
      <c r="D323" s="8">
        <v>3</v>
      </c>
      <c r="E323" s="4">
        <v>1</v>
      </c>
      <c r="F323" s="8">
        <v>0</v>
      </c>
      <c r="G323" s="4">
        <v>1</v>
      </c>
      <c r="H323" s="8">
        <v>0</v>
      </c>
      <c r="I323" s="8">
        <v>0</v>
      </c>
      <c r="J323" s="8">
        <v>0</v>
      </c>
    </row>
    <row r="324" spans="1:10" x14ac:dyDescent="0.3">
      <c r="A324" s="7" t="s">
        <v>642</v>
      </c>
      <c r="B324" s="7" t="s">
        <v>643</v>
      </c>
      <c r="C324" s="8">
        <v>3</v>
      </c>
      <c r="D324" s="8">
        <v>3</v>
      </c>
      <c r="E324" s="4">
        <v>1</v>
      </c>
      <c r="F324" s="8">
        <v>0</v>
      </c>
      <c r="G324" s="4">
        <v>1</v>
      </c>
      <c r="H324" s="8">
        <v>0</v>
      </c>
      <c r="I324" s="8">
        <v>0</v>
      </c>
      <c r="J324" s="8">
        <v>0</v>
      </c>
    </row>
    <row r="325" spans="1:10" x14ac:dyDescent="0.3">
      <c r="A325" s="7" t="s">
        <v>644</v>
      </c>
      <c r="B325" s="7" t="s">
        <v>645</v>
      </c>
      <c r="C325" s="8">
        <v>2</v>
      </c>
      <c r="D325" s="8">
        <v>2</v>
      </c>
      <c r="E325" s="4">
        <v>1</v>
      </c>
      <c r="F325" s="8">
        <v>0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646</v>
      </c>
      <c r="B326" s="7" t="s">
        <v>647</v>
      </c>
      <c r="C326" s="8">
        <v>2</v>
      </c>
      <c r="D326" s="8">
        <v>1</v>
      </c>
      <c r="E326" s="4">
        <v>0.5</v>
      </c>
      <c r="F326" s="8">
        <v>1</v>
      </c>
      <c r="G326" s="4">
        <v>1</v>
      </c>
      <c r="H326" s="8">
        <v>0</v>
      </c>
      <c r="I326" s="8">
        <v>0</v>
      </c>
      <c r="J326" s="8">
        <v>0</v>
      </c>
    </row>
    <row r="327" spans="1:10" x14ac:dyDescent="0.3">
      <c r="A327" s="7" t="s">
        <v>648</v>
      </c>
      <c r="B327" s="7" t="s">
        <v>649</v>
      </c>
      <c r="C327" s="8">
        <v>2</v>
      </c>
      <c r="D327" s="8">
        <v>2</v>
      </c>
      <c r="E327" s="4">
        <v>1</v>
      </c>
      <c r="F327" s="8">
        <v>0</v>
      </c>
      <c r="G327" s="4">
        <v>1</v>
      </c>
      <c r="H327" s="8">
        <v>0</v>
      </c>
      <c r="I327" s="8">
        <v>0</v>
      </c>
      <c r="J327" s="8">
        <v>0</v>
      </c>
    </row>
    <row r="328" spans="1:10" x14ac:dyDescent="0.3">
      <c r="A328" s="7" t="s">
        <v>650</v>
      </c>
      <c r="B328" s="7" t="s">
        <v>651</v>
      </c>
      <c r="C328" s="8">
        <v>2</v>
      </c>
      <c r="D328" s="8">
        <v>2</v>
      </c>
      <c r="E328" s="4">
        <v>1</v>
      </c>
      <c r="F328" s="8">
        <v>0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652</v>
      </c>
      <c r="B329" s="7" t="s">
        <v>653</v>
      </c>
      <c r="C329" s="8">
        <v>2</v>
      </c>
      <c r="D329" s="8">
        <v>1</v>
      </c>
      <c r="E329" s="4">
        <v>0.5</v>
      </c>
      <c r="F329" s="8">
        <v>0</v>
      </c>
      <c r="G329" s="4">
        <v>0.5</v>
      </c>
      <c r="H329" s="8">
        <v>0</v>
      </c>
      <c r="I329" s="8">
        <v>0</v>
      </c>
      <c r="J329" s="8">
        <v>1</v>
      </c>
    </row>
    <row r="330" spans="1:10" x14ac:dyDescent="0.3">
      <c r="A330" s="7" t="s">
        <v>654</v>
      </c>
      <c r="B330" s="7" t="s">
        <v>130</v>
      </c>
      <c r="C330" s="8">
        <v>2</v>
      </c>
      <c r="D330" s="8">
        <v>0</v>
      </c>
      <c r="E330" s="4">
        <v>0</v>
      </c>
      <c r="F330" s="8">
        <v>1</v>
      </c>
      <c r="G330" s="4">
        <v>0.5</v>
      </c>
      <c r="H330" s="8">
        <v>0</v>
      </c>
      <c r="I330" s="8">
        <v>0</v>
      </c>
      <c r="J330" s="8">
        <v>1</v>
      </c>
    </row>
    <row r="331" spans="1:10" x14ac:dyDescent="0.3">
      <c r="A331" s="7" t="s">
        <v>655</v>
      </c>
      <c r="B331" s="7" t="s">
        <v>656</v>
      </c>
      <c r="C331" s="8">
        <v>2</v>
      </c>
      <c r="D331" s="8">
        <v>2</v>
      </c>
      <c r="E331" s="4">
        <v>1</v>
      </c>
      <c r="F331" s="8">
        <v>0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657</v>
      </c>
      <c r="B332" s="7" t="s">
        <v>658</v>
      </c>
      <c r="C332" s="8">
        <v>2</v>
      </c>
      <c r="D332" s="8">
        <v>1</v>
      </c>
      <c r="E332" s="4">
        <v>0.5</v>
      </c>
      <c r="F332" s="8">
        <v>0</v>
      </c>
      <c r="G332" s="4">
        <v>0.5</v>
      </c>
      <c r="H332" s="8">
        <v>0</v>
      </c>
      <c r="I332" s="8">
        <v>1</v>
      </c>
      <c r="J332" s="8">
        <v>0</v>
      </c>
    </row>
    <row r="333" spans="1:10" x14ac:dyDescent="0.3">
      <c r="A333" s="7" t="s">
        <v>659</v>
      </c>
      <c r="B333" s="7" t="s">
        <v>660</v>
      </c>
      <c r="C333" s="8">
        <v>2</v>
      </c>
      <c r="D333" s="8">
        <v>2</v>
      </c>
      <c r="E333" s="4">
        <v>1</v>
      </c>
      <c r="F333" s="8">
        <v>0</v>
      </c>
      <c r="G333" s="4">
        <v>1</v>
      </c>
      <c r="H333" s="8">
        <v>0</v>
      </c>
      <c r="I333" s="8">
        <v>0</v>
      </c>
      <c r="J333" s="8">
        <v>0</v>
      </c>
    </row>
    <row r="334" spans="1:10" x14ac:dyDescent="0.3">
      <c r="A334" s="7" t="s">
        <v>661</v>
      </c>
      <c r="B334" s="7" t="s">
        <v>662</v>
      </c>
      <c r="C334" s="8">
        <v>2</v>
      </c>
      <c r="D334" s="8">
        <v>1</v>
      </c>
      <c r="E334" s="4">
        <v>0.5</v>
      </c>
      <c r="F334" s="8">
        <v>0</v>
      </c>
      <c r="G334" s="4">
        <v>0.5</v>
      </c>
      <c r="H334" s="8">
        <v>0</v>
      </c>
      <c r="I334" s="8">
        <v>0</v>
      </c>
      <c r="J334" s="8">
        <v>1</v>
      </c>
    </row>
    <row r="335" spans="1:10" x14ac:dyDescent="0.3">
      <c r="A335" s="7" t="s">
        <v>663</v>
      </c>
      <c r="B335" s="7" t="s">
        <v>664</v>
      </c>
      <c r="C335" s="8">
        <v>2</v>
      </c>
      <c r="D335" s="8">
        <v>2</v>
      </c>
      <c r="E335" s="4">
        <v>1</v>
      </c>
      <c r="F335" s="8">
        <v>0</v>
      </c>
      <c r="G335" s="4">
        <v>1</v>
      </c>
      <c r="H335" s="8">
        <v>0</v>
      </c>
      <c r="I335" s="8">
        <v>0</v>
      </c>
      <c r="J335" s="8">
        <v>0</v>
      </c>
    </row>
    <row r="336" spans="1:10" x14ac:dyDescent="0.3">
      <c r="A336" s="7" t="s">
        <v>665</v>
      </c>
      <c r="B336" s="7" t="s">
        <v>666</v>
      </c>
      <c r="C336" s="8">
        <v>2</v>
      </c>
      <c r="D336" s="8">
        <v>2</v>
      </c>
      <c r="E336" s="4">
        <v>1</v>
      </c>
      <c r="F336" s="8">
        <v>0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667</v>
      </c>
      <c r="B337" s="7" t="s">
        <v>668</v>
      </c>
      <c r="C337" s="8">
        <v>2</v>
      </c>
      <c r="D337" s="8">
        <v>2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669</v>
      </c>
      <c r="B338" s="7" t="s">
        <v>670</v>
      </c>
      <c r="C338" s="8">
        <v>1</v>
      </c>
      <c r="D338" s="8">
        <v>0</v>
      </c>
      <c r="E338" s="4">
        <v>0</v>
      </c>
      <c r="F338" s="8">
        <v>1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671</v>
      </c>
      <c r="B339" s="7" t="s">
        <v>672</v>
      </c>
      <c r="C339" s="8">
        <v>1</v>
      </c>
      <c r="D339" s="8">
        <v>1</v>
      </c>
      <c r="E339" s="4">
        <v>1</v>
      </c>
      <c r="F339" s="8">
        <v>0</v>
      </c>
      <c r="G339" s="4">
        <v>1</v>
      </c>
      <c r="H339" s="8">
        <v>0</v>
      </c>
      <c r="I339" s="8">
        <v>0</v>
      </c>
      <c r="J339" s="8">
        <v>0</v>
      </c>
    </row>
    <row r="340" spans="1:10" x14ac:dyDescent="0.3">
      <c r="A340" s="7" t="s">
        <v>673</v>
      </c>
      <c r="B340" s="7" t="s">
        <v>674</v>
      </c>
      <c r="C340" s="8">
        <v>1</v>
      </c>
      <c r="D340" s="8">
        <v>1</v>
      </c>
      <c r="E340" s="4">
        <v>1</v>
      </c>
      <c r="F340" s="8">
        <v>0</v>
      </c>
      <c r="G340" s="4">
        <v>1</v>
      </c>
      <c r="H340" s="8">
        <v>0</v>
      </c>
      <c r="I340" s="8">
        <v>0</v>
      </c>
      <c r="J340" s="8">
        <v>0</v>
      </c>
    </row>
    <row r="341" spans="1:10" x14ac:dyDescent="0.3">
      <c r="A341" s="7" t="s">
        <v>675</v>
      </c>
      <c r="B341" s="7" t="s">
        <v>676</v>
      </c>
      <c r="C341" s="8">
        <v>1</v>
      </c>
      <c r="D341" s="8">
        <v>1</v>
      </c>
      <c r="E341" s="4">
        <v>1</v>
      </c>
      <c r="F341" s="8">
        <v>0</v>
      </c>
      <c r="G341" s="4">
        <v>1</v>
      </c>
      <c r="H341" s="8">
        <v>0</v>
      </c>
      <c r="I341" s="8">
        <v>0</v>
      </c>
      <c r="J341" s="8">
        <v>0</v>
      </c>
    </row>
    <row r="342" spans="1:10" x14ac:dyDescent="0.3">
      <c r="A342" s="7" t="s">
        <v>677</v>
      </c>
      <c r="B342" s="7" t="s">
        <v>678</v>
      </c>
      <c r="C342" s="8">
        <v>1</v>
      </c>
      <c r="D342" s="8">
        <v>1</v>
      </c>
      <c r="E342" s="4">
        <v>1</v>
      </c>
      <c r="F342" s="8">
        <v>0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679</v>
      </c>
      <c r="B343" s="7" t="s">
        <v>680</v>
      </c>
      <c r="C343" s="8">
        <v>1</v>
      </c>
      <c r="D343" s="8">
        <v>1</v>
      </c>
      <c r="E343" s="4">
        <v>1</v>
      </c>
      <c r="F343" s="8">
        <v>0</v>
      </c>
      <c r="G343" s="4">
        <v>1</v>
      </c>
      <c r="H343" s="8">
        <v>0</v>
      </c>
      <c r="I343" s="8">
        <v>0</v>
      </c>
      <c r="J343" s="8">
        <v>0</v>
      </c>
    </row>
    <row r="344" spans="1:10" x14ac:dyDescent="0.3">
      <c r="A344" s="7" t="s">
        <v>681</v>
      </c>
      <c r="B344" s="7" t="s">
        <v>682</v>
      </c>
      <c r="C344" s="8">
        <v>1</v>
      </c>
      <c r="D344" s="8">
        <v>1</v>
      </c>
      <c r="E344" s="4">
        <v>1</v>
      </c>
      <c r="F344" s="8">
        <v>0</v>
      </c>
      <c r="G344" s="4">
        <v>1</v>
      </c>
      <c r="H344" s="8">
        <v>0</v>
      </c>
      <c r="I344" s="8">
        <v>0</v>
      </c>
      <c r="J344" s="8">
        <v>0</v>
      </c>
    </row>
    <row r="345" spans="1:10" x14ac:dyDescent="0.3">
      <c r="A345" s="7" t="s">
        <v>683</v>
      </c>
      <c r="B345" s="7" t="s">
        <v>684</v>
      </c>
      <c r="C345" s="8">
        <v>1</v>
      </c>
      <c r="D345" s="8">
        <v>1</v>
      </c>
      <c r="E345" s="4">
        <v>1</v>
      </c>
      <c r="F345" s="8">
        <v>0</v>
      </c>
      <c r="G345" s="4">
        <v>1</v>
      </c>
      <c r="H345" s="8">
        <v>0</v>
      </c>
      <c r="I345" s="8">
        <v>0</v>
      </c>
      <c r="J345" s="8">
        <v>0</v>
      </c>
    </row>
    <row r="346" spans="1:10" x14ac:dyDescent="0.3">
      <c r="A346" s="7" t="s">
        <v>685</v>
      </c>
      <c r="B346" s="7" t="s">
        <v>686</v>
      </c>
      <c r="C346" s="8">
        <v>1</v>
      </c>
      <c r="D346" s="8">
        <v>0</v>
      </c>
      <c r="E346" s="4">
        <v>0</v>
      </c>
      <c r="F346" s="8">
        <v>0</v>
      </c>
      <c r="G346" s="4">
        <v>0</v>
      </c>
      <c r="H346" s="8">
        <v>0</v>
      </c>
      <c r="I346" s="8">
        <v>0</v>
      </c>
      <c r="J346" s="8">
        <v>1</v>
      </c>
    </row>
    <row r="347" spans="1:10" x14ac:dyDescent="0.3">
      <c r="A347" s="7" t="s">
        <v>687</v>
      </c>
      <c r="B347" s="7" t="s">
        <v>688</v>
      </c>
      <c r="C347" s="8">
        <v>1</v>
      </c>
      <c r="D347" s="8">
        <v>0</v>
      </c>
      <c r="E347" s="4">
        <v>0</v>
      </c>
      <c r="F347" s="8">
        <v>0</v>
      </c>
      <c r="G347" s="4">
        <v>0</v>
      </c>
      <c r="H347" s="8">
        <v>0</v>
      </c>
      <c r="I347" s="8">
        <v>0</v>
      </c>
      <c r="J347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7"/>
  <sheetViews>
    <sheetView workbookViewId="0"/>
  </sheetViews>
  <sheetFormatPr defaultRowHeight="14.4" x14ac:dyDescent="0.3"/>
  <sheetData>
    <row r="1" spans="1:13" x14ac:dyDescent="0.3">
      <c r="A1" s="54" t="s">
        <v>689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x14ac:dyDescent="0.3">
      <c r="A2" s="9" t="s">
        <v>690</v>
      </c>
      <c r="B2" s="9" t="s">
        <v>691</v>
      </c>
      <c r="C2" s="9" t="s">
        <v>692</v>
      </c>
      <c r="D2" s="9" t="s">
        <v>693</v>
      </c>
      <c r="E2" s="9" t="s">
        <v>694</v>
      </c>
      <c r="F2" s="9" t="s">
        <v>695</v>
      </c>
      <c r="G2" s="9" t="s">
        <v>696</v>
      </c>
      <c r="H2" s="9" t="s">
        <v>697</v>
      </c>
      <c r="I2" s="9" t="s">
        <v>698</v>
      </c>
      <c r="J2" s="9" t="s">
        <v>699</v>
      </c>
      <c r="K2" s="9" t="s">
        <v>700</v>
      </c>
      <c r="L2" s="9" t="s">
        <v>701</v>
      </c>
      <c r="M2" s="9" t="s">
        <v>702</v>
      </c>
    </row>
    <row r="3" spans="1:13" x14ac:dyDescent="0.3">
      <c r="A3" s="10" t="s">
        <v>327</v>
      </c>
      <c r="B3" s="10" t="s">
        <v>703</v>
      </c>
      <c r="C3" s="10" t="s">
        <v>704</v>
      </c>
      <c r="D3" s="10" t="s">
        <v>705</v>
      </c>
      <c r="E3" s="10" t="s">
        <v>706</v>
      </c>
      <c r="F3" s="10" t="s">
        <v>707</v>
      </c>
      <c r="G3" s="10" t="s">
        <v>708</v>
      </c>
      <c r="H3" s="10" t="s">
        <v>709</v>
      </c>
      <c r="I3" s="11">
        <v>1</v>
      </c>
      <c r="J3" s="10" t="s">
        <v>326</v>
      </c>
      <c r="K3" s="10" t="s">
        <v>710</v>
      </c>
      <c r="L3" s="10" t="s">
        <v>711</v>
      </c>
      <c r="M3" s="10" t="s">
        <v>712</v>
      </c>
    </row>
    <row r="4" spans="1:13" x14ac:dyDescent="0.3">
      <c r="A4" s="10" t="s">
        <v>327</v>
      </c>
      <c r="B4" s="10" t="s">
        <v>703</v>
      </c>
      <c r="C4" s="10" t="s">
        <v>704</v>
      </c>
      <c r="D4" s="10" t="s">
        <v>705</v>
      </c>
      <c r="E4" s="10" t="s">
        <v>713</v>
      </c>
      <c r="F4" s="10" t="s">
        <v>707</v>
      </c>
      <c r="G4" s="10" t="s">
        <v>708</v>
      </c>
      <c r="H4" s="10" t="s">
        <v>709</v>
      </c>
      <c r="I4" s="11">
        <v>1</v>
      </c>
      <c r="J4" s="10" t="s">
        <v>326</v>
      </c>
      <c r="K4" s="10" t="s">
        <v>714</v>
      </c>
      <c r="L4" s="10" t="s">
        <v>711</v>
      </c>
      <c r="M4" s="10" t="s">
        <v>712</v>
      </c>
    </row>
    <row r="5" spans="1:13" x14ac:dyDescent="0.3">
      <c r="A5" s="10" t="s">
        <v>149</v>
      </c>
      <c r="B5" s="10" t="s">
        <v>715</v>
      </c>
      <c r="C5" s="10" t="s">
        <v>704</v>
      </c>
      <c r="D5" s="10" t="s">
        <v>716</v>
      </c>
      <c r="E5" s="10" t="s">
        <v>717</v>
      </c>
      <c r="F5" s="10" t="s">
        <v>707</v>
      </c>
      <c r="G5" s="10" t="s">
        <v>718</v>
      </c>
      <c r="H5" s="10" t="s">
        <v>719</v>
      </c>
      <c r="I5" s="11">
        <v>1</v>
      </c>
      <c r="J5" s="10" t="s">
        <v>148</v>
      </c>
      <c r="K5" s="10" t="s">
        <v>720</v>
      </c>
      <c r="L5" s="10" t="s">
        <v>711</v>
      </c>
      <c r="M5" s="10" t="s">
        <v>721</v>
      </c>
    </row>
    <row r="6" spans="1:13" x14ac:dyDescent="0.3">
      <c r="A6" s="10" t="s">
        <v>149</v>
      </c>
      <c r="B6" s="10" t="s">
        <v>715</v>
      </c>
      <c r="C6" s="10" t="s">
        <v>704</v>
      </c>
      <c r="D6" s="10" t="s">
        <v>716</v>
      </c>
      <c r="E6" s="10" t="s">
        <v>722</v>
      </c>
      <c r="F6" s="10" t="s">
        <v>707</v>
      </c>
      <c r="G6" s="10" t="s">
        <v>723</v>
      </c>
      <c r="H6" s="10" t="s">
        <v>724</v>
      </c>
      <c r="I6" s="11">
        <v>4</v>
      </c>
      <c r="J6" s="10" t="s">
        <v>148</v>
      </c>
      <c r="K6" s="10" t="s">
        <v>725</v>
      </c>
      <c r="L6" s="10" t="s">
        <v>711</v>
      </c>
      <c r="M6" s="10" t="s">
        <v>726</v>
      </c>
    </row>
    <row r="7" spans="1:13" x14ac:dyDescent="0.3">
      <c r="A7" s="10" t="s">
        <v>149</v>
      </c>
      <c r="B7" s="10" t="s">
        <v>715</v>
      </c>
      <c r="C7" s="10" t="s">
        <v>704</v>
      </c>
      <c r="D7" s="10" t="s">
        <v>716</v>
      </c>
      <c r="E7" s="10" t="s">
        <v>727</v>
      </c>
      <c r="F7" s="10" t="s">
        <v>707</v>
      </c>
      <c r="G7" s="10" t="s">
        <v>728</v>
      </c>
      <c r="H7" s="10" t="s">
        <v>729</v>
      </c>
      <c r="I7" s="11">
        <v>1</v>
      </c>
      <c r="J7" s="10" t="s">
        <v>148</v>
      </c>
      <c r="K7" s="10" t="s">
        <v>730</v>
      </c>
      <c r="L7" s="10" t="s">
        <v>711</v>
      </c>
      <c r="M7" s="10" t="s">
        <v>731</v>
      </c>
    </row>
    <row r="8" spans="1:13" x14ac:dyDescent="0.3">
      <c r="A8" s="10" t="s">
        <v>196</v>
      </c>
      <c r="B8" s="10" t="s">
        <v>732</v>
      </c>
      <c r="C8" s="10" t="s">
        <v>704</v>
      </c>
      <c r="D8" s="10" t="s">
        <v>733</v>
      </c>
      <c r="E8" s="10" t="s">
        <v>734</v>
      </c>
      <c r="F8" s="10" t="s">
        <v>707</v>
      </c>
      <c r="G8" s="10" t="s">
        <v>735</v>
      </c>
      <c r="H8" s="10" t="s">
        <v>736</v>
      </c>
      <c r="I8" s="11">
        <v>2</v>
      </c>
      <c r="J8" s="10" t="s">
        <v>195</v>
      </c>
      <c r="K8" s="10" t="s">
        <v>737</v>
      </c>
      <c r="L8" s="10" t="s">
        <v>711</v>
      </c>
      <c r="M8" s="10" t="s">
        <v>738</v>
      </c>
    </row>
    <row r="9" spans="1:13" x14ac:dyDescent="0.3">
      <c r="A9" s="10" t="s">
        <v>517</v>
      </c>
      <c r="B9" s="10" t="s">
        <v>703</v>
      </c>
      <c r="C9" s="10" t="s">
        <v>704</v>
      </c>
      <c r="D9" s="10" t="s">
        <v>739</v>
      </c>
      <c r="E9" s="10" t="s">
        <v>740</v>
      </c>
      <c r="F9" s="10" t="s">
        <v>741</v>
      </c>
      <c r="G9" s="10" t="s">
        <v>742</v>
      </c>
      <c r="H9" s="10" t="s">
        <v>743</v>
      </c>
      <c r="I9" s="11">
        <v>4</v>
      </c>
      <c r="J9" s="10" t="s">
        <v>516</v>
      </c>
      <c r="K9" s="10" t="s">
        <v>744</v>
      </c>
      <c r="L9" s="10" t="s">
        <v>711</v>
      </c>
      <c r="M9" s="10" t="s">
        <v>745</v>
      </c>
    </row>
    <row r="10" spans="1:13" x14ac:dyDescent="0.3">
      <c r="A10" s="10" t="s">
        <v>317</v>
      </c>
      <c r="B10" s="10" t="s">
        <v>746</v>
      </c>
      <c r="C10" s="10" t="s">
        <v>704</v>
      </c>
      <c r="D10" s="10" t="s">
        <v>747</v>
      </c>
      <c r="E10" s="10" t="s">
        <v>748</v>
      </c>
      <c r="F10" s="10" t="s">
        <v>707</v>
      </c>
      <c r="G10" s="10" t="s">
        <v>749</v>
      </c>
      <c r="H10" s="10" t="s">
        <v>750</v>
      </c>
      <c r="I10" s="11">
        <v>1</v>
      </c>
      <c r="J10" s="10" t="s">
        <v>316</v>
      </c>
      <c r="K10" s="10" t="s">
        <v>751</v>
      </c>
      <c r="L10" s="10" t="s">
        <v>711</v>
      </c>
      <c r="M10" s="10" t="s">
        <v>752</v>
      </c>
    </row>
    <row r="11" spans="1:13" x14ac:dyDescent="0.3">
      <c r="A11" s="10" t="s">
        <v>84</v>
      </c>
      <c r="B11" s="10" t="s">
        <v>753</v>
      </c>
      <c r="C11" s="10" t="s">
        <v>704</v>
      </c>
      <c r="D11" s="10" t="s">
        <v>754</v>
      </c>
      <c r="E11" s="10" t="s">
        <v>755</v>
      </c>
      <c r="F11" s="10" t="s">
        <v>707</v>
      </c>
      <c r="G11" s="10" t="s">
        <v>756</v>
      </c>
      <c r="H11" s="10" t="s">
        <v>757</v>
      </c>
      <c r="I11" s="11">
        <v>1</v>
      </c>
      <c r="J11" s="10" t="s">
        <v>83</v>
      </c>
      <c r="K11" s="10" t="s">
        <v>758</v>
      </c>
      <c r="L11" s="10" t="s">
        <v>711</v>
      </c>
      <c r="M11" s="10" t="s">
        <v>759</v>
      </c>
    </row>
    <row r="12" spans="1:13" x14ac:dyDescent="0.3">
      <c r="A12" s="10" t="s">
        <v>84</v>
      </c>
      <c r="B12" s="10" t="s">
        <v>753</v>
      </c>
      <c r="C12" s="10" t="s">
        <v>704</v>
      </c>
      <c r="D12" s="10" t="s">
        <v>754</v>
      </c>
      <c r="E12" s="10" t="s">
        <v>760</v>
      </c>
      <c r="F12" s="10" t="s">
        <v>707</v>
      </c>
      <c r="G12" s="10" t="s">
        <v>756</v>
      </c>
      <c r="H12" s="10" t="s">
        <v>757</v>
      </c>
      <c r="I12" s="11">
        <v>1</v>
      </c>
      <c r="J12" s="10" t="s">
        <v>83</v>
      </c>
      <c r="K12" s="10" t="s">
        <v>761</v>
      </c>
      <c r="L12" s="10" t="s">
        <v>711</v>
      </c>
      <c r="M12" s="10" t="s">
        <v>759</v>
      </c>
    </row>
    <row r="13" spans="1:13" x14ac:dyDescent="0.3">
      <c r="A13" s="10" t="s">
        <v>18</v>
      </c>
      <c r="B13" s="10" t="s">
        <v>762</v>
      </c>
      <c r="C13" s="10" t="s">
        <v>704</v>
      </c>
      <c r="D13" s="10" t="s">
        <v>763</v>
      </c>
      <c r="E13" s="10" t="s">
        <v>764</v>
      </c>
      <c r="F13" s="10" t="s">
        <v>707</v>
      </c>
      <c r="G13" s="10" t="s">
        <v>765</v>
      </c>
      <c r="H13" s="10" t="s">
        <v>766</v>
      </c>
      <c r="I13" s="11">
        <v>10</v>
      </c>
      <c r="J13" s="10" t="s">
        <v>17</v>
      </c>
      <c r="K13" s="10" t="s">
        <v>767</v>
      </c>
      <c r="L13" s="10" t="s">
        <v>711</v>
      </c>
      <c r="M13" s="10" t="s">
        <v>768</v>
      </c>
    </row>
    <row r="14" spans="1:13" x14ac:dyDescent="0.3">
      <c r="A14" s="10" t="s">
        <v>18</v>
      </c>
      <c r="B14" s="10" t="s">
        <v>762</v>
      </c>
      <c r="C14" s="10" t="s">
        <v>704</v>
      </c>
      <c r="D14" s="10" t="s">
        <v>763</v>
      </c>
      <c r="E14" s="10" t="s">
        <v>769</v>
      </c>
      <c r="F14" s="10" t="s">
        <v>707</v>
      </c>
      <c r="G14" s="10" t="s">
        <v>770</v>
      </c>
      <c r="H14" s="10" t="s">
        <v>771</v>
      </c>
      <c r="I14" s="11">
        <v>10</v>
      </c>
      <c r="J14" s="10" t="s">
        <v>17</v>
      </c>
      <c r="K14" s="10" t="s">
        <v>772</v>
      </c>
      <c r="L14" s="10" t="s">
        <v>711</v>
      </c>
      <c r="M14" s="10" t="s">
        <v>773</v>
      </c>
    </row>
    <row r="15" spans="1:13" x14ac:dyDescent="0.3">
      <c r="A15" s="10" t="s">
        <v>395</v>
      </c>
      <c r="B15" s="10" t="s">
        <v>732</v>
      </c>
      <c r="C15" s="10" t="s">
        <v>704</v>
      </c>
      <c r="D15" s="10" t="s">
        <v>733</v>
      </c>
      <c r="E15" s="10" t="s">
        <v>774</v>
      </c>
      <c r="F15" s="10" t="s">
        <v>741</v>
      </c>
      <c r="G15" s="10" t="s">
        <v>775</v>
      </c>
      <c r="H15" s="10" t="s">
        <v>776</v>
      </c>
      <c r="I15" s="11">
        <v>3</v>
      </c>
      <c r="J15" s="10" t="s">
        <v>394</v>
      </c>
      <c r="K15" s="10" t="s">
        <v>777</v>
      </c>
      <c r="L15" s="10" t="s">
        <v>711</v>
      </c>
      <c r="M15" s="10" t="s">
        <v>778</v>
      </c>
    </row>
    <row r="16" spans="1:13" x14ac:dyDescent="0.3">
      <c r="A16" s="10" t="s">
        <v>395</v>
      </c>
      <c r="B16" s="10" t="s">
        <v>732</v>
      </c>
      <c r="C16" s="10" t="s">
        <v>704</v>
      </c>
      <c r="D16" s="10" t="s">
        <v>733</v>
      </c>
      <c r="E16" s="10" t="s">
        <v>779</v>
      </c>
      <c r="F16" s="10" t="s">
        <v>741</v>
      </c>
      <c r="G16" s="10" t="s">
        <v>780</v>
      </c>
      <c r="H16" s="10" t="s">
        <v>781</v>
      </c>
      <c r="I16" s="11">
        <v>1</v>
      </c>
      <c r="J16" s="10" t="s">
        <v>394</v>
      </c>
      <c r="K16" s="10" t="s">
        <v>782</v>
      </c>
      <c r="L16" s="10" t="s">
        <v>711</v>
      </c>
      <c r="M16" s="10" t="s">
        <v>783</v>
      </c>
    </row>
    <row r="17" spans="1:13" x14ac:dyDescent="0.3">
      <c r="A17" s="10" t="s">
        <v>26</v>
      </c>
      <c r="B17" s="10" t="s">
        <v>784</v>
      </c>
      <c r="C17" s="10" t="s">
        <v>704</v>
      </c>
      <c r="D17" s="10" t="s">
        <v>785</v>
      </c>
      <c r="E17" s="10" t="s">
        <v>786</v>
      </c>
      <c r="F17" s="10" t="s">
        <v>707</v>
      </c>
      <c r="G17" s="10" t="s">
        <v>787</v>
      </c>
      <c r="H17" s="10" t="s">
        <v>788</v>
      </c>
      <c r="I17" s="11">
        <v>1</v>
      </c>
      <c r="J17" s="10" t="s">
        <v>25</v>
      </c>
      <c r="K17" s="10" t="s">
        <v>789</v>
      </c>
      <c r="L17" s="10" t="s">
        <v>711</v>
      </c>
      <c r="M17" s="10" t="s">
        <v>790</v>
      </c>
    </row>
    <row r="18" spans="1:13" x14ac:dyDescent="0.3">
      <c r="A18" s="10" t="s">
        <v>26</v>
      </c>
      <c r="B18" s="10" t="s">
        <v>784</v>
      </c>
      <c r="C18" s="10" t="s">
        <v>704</v>
      </c>
      <c r="D18" s="10" t="s">
        <v>785</v>
      </c>
      <c r="E18" s="10" t="s">
        <v>791</v>
      </c>
      <c r="F18" s="10" t="s">
        <v>707</v>
      </c>
      <c r="G18" s="10" t="s">
        <v>792</v>
      </c>
      <c r="H18" s="10" t="s">
        <v>793</v>
      </c>
      <c r="I18" s="11">
        <v>1</v>
      </c>
      <c r="J18" s="10" t="s">
        <v>25</v>
      </c>
      <c r="K18" s="10" t="s">
        <v>794</v>
      </c>
      <c r="L18" s="10" t="s">
        <v>711</v>
      </c>
      <c r="M18" s="10" t="s">
        <v>795</v>
      </c>
    </row>
    <row r="19" spans="1:13" x14ac:dyDescent="0.3">
      <c r="A19" s="10" t="s">
        <v>26</v>
      </c>
      <c r="B19" s="10" t="s">
        <v>784</v>
      </c>
      <c r="C19" s="10" t="s">
        <v>704</v>
      </c>
      <c r="D19" s="10" t="s">
        <v>785</v>
      </c>
      <c r="E19" s="10" t="s">
        <v>796</v>
      </c>
      <c r="F19" s="10" t="s">
        <v>707</v>
      </c>
      <c r="G19" s="10" t="s">
        <v>797</v>
      </c>
      <c r="H19" s="10" t="s">
        <v>798</v>
      </c>
      <c r="I19" s="11">
        <v>1</v>
      </c>
      <c r="J19" s="10" t="s">
        <v>25</v>
      </c>
      <c r="K19" s="10" t="s">
        <v>799</v>
      </c>
      <c r="L19" s="10" t="s">
        <v>711</v>
      </c>
      <c r="M19" s="10" t="s">
        <v>712</v>
      </c>
    </row>
    <row r="20" spans="1:13" x14ac:dyDescent="0.3">
      <c r="A20" s="10" t="s">
        <v>66</v>
      </c>
      <c r="B20" s="10" t="s">
        <v>800</v>
      </c>
      <c r="C20" s="10" t="s">
        <v>704</v>
      </c>
      <c r="D20" s="10" t="s">
        <v>801</v>
      </c>
      <c r="E20" s="10" t="s">
        <v>802</v>
      </c>
      <c r="F20" s="10" t="s">
        <v>707</v>
      </c>
      <c r="G20" s="10" t="s">
        <v>803</v>
      </c>
      <c r="H20" s="10" t="s">
        <v>804</v>
      </c>
      <c r="I20" s="11">
        <v>1</v>
      </c>
      <c r="J20" s="10" t="s">
        <v>65</v>
      </c>
      <c r="K20" s="10" t="s">
        <v>805</v>
      </c>
      <c r="L20" s="10" t="s">
        <v>711</v>
      </c>
      <c r="M20" s="10" t="s">
        <v>806</v>
      </c>
    </row>
    <row r="21" spans="1:13" x14ac:dyDescent="0.3">
      <c r="A21" s="10" t="s">
        <v>66</v>
      </c>
      <c r="B21" s="10" t="s">
        <v>800</v>
      </c>
      <c r="C21" s="10" t="s">
        <v>704</v>
      </c>
      <c r="D21" s="10" t="s">
        <v>801</v>
      </c>
      <c r="E21" s="10" t="s">
        <v>807</v>
      </c>
      <c r="F21" s="10" t="s">
        <v>707</v>
      </c>
      <c r="G21" s="10" t="s">
        <v>803</v>
      </c>
      <c r="H21" s="10" t="s">
        <v>804</v>
      </c>
      <c r="I21" s="11">
        <v>2</v>
      </c>
      <c r="J21" s="10" t="s">
        <v>65</v>
      </c>
      <c r="K21" s="10" t="s">
        <v>808</v>
      </c>
      <c r="L21" s="10" t="s">
        <v>711</v>
      </c>
      <c r="M21" s="10" t="s">
        <v>806</v>
      </c>
    </row>
    <row r="22" spans="1:13" x14ac:dyDescent="0.3">
      <c r="A22" s="10" t="s">
        <v>66</v>
      </c>
      <c r="B22" s="10" t="s">
        <v>800</v>
      </c>
      <c r="C22" s="10" t="s">
        <v>704</v>
      </c>
      <c r="D22" s="10" t="s">
        <v>801</v>
      </c>
      <c r="E22" s="10" t="s">
        <v>807</v>
      </c>
      <c r="F22" s="10" t="s">
        <v>707</v>
      </c>
      <c r="G22" s="10" t="s">
        <v>809</v>
      </c>
      <c r="H22" s="10" t="s">
        <v>810</v>
      </c>
      <c r="I22" s="11">
        <v>1</v>
      </c>
      <c r="J22" s="10" t="s">
        <v>65</v>
      </c>
      <c r="K22" s="10" t="s">
        <v>808</v>
      </c>
      <c r="L22" s="10" t="s">
        <v>711</v>
      </c>
      <c r="M22" s="10" t="s">
        <v>806</v>
      </c>
    </row>
    <row r="23" spans="1:13" x14ac:dyDescent="0.3">
      <c r="A23" s="10" t="s">
        <v>66</v>
      </c>
      <c r="B23" s="10" t="s">
        <v>800</v>
      </c>
      <c r="C23" s="10" t="s">
        <v>704</v>
      </c>
      <c r="D23" s="10" t="s">
        <v>801</v>
      </c>
      <c r="E23" s="10" t="s">
        <v>811</v>
      </c>
      <c r="F23" s="10" t="s">
        <v>707</v>
      </c>
      <c r="G23" s="10" t="s">
        <v>812</v>
      </c>
      <c r="H23" s="10" t="s">
        <v>813</v>
      </c>
      <c r="I23" s="11">
        <v>1</v>
      </c>
      <c r="J23" s="10" t="s">
        <v>65</v>
      </c>
      <c r="K23" s="10" t="s">
        <v>814</v>
      </c>
      <c r="L23" s="10" t="s">
        <v>711</v>
      </c>
      <c r="M23" s="10" t="s">
        <v>815</v>
      </c>
    </row>
    <row r="24" spans="1:13" x14ac:dyDescent="0.3">
      <c r="A24" s="10" t="s">
        <v>325</v>
      </c>
      <c r="B24" s="10" t="s">
        <v>816</v>
      </c>
      <c r="C24" s="10" t="s">
        <v>704</v>
      </c>
      <c r="D24" s="10" t="s">
        <v>817</v>
      </c>
      <c r="E24" s="10" t="s">
        <v>818</v>
      </c>
      <c r="F24" s="10" t="s">
        <v>707</v>
      </c>
      <c r="G24" s="10" t="s">
        <v>803</v>
      </c>
      <c r="H24" s="10" t="s">
        <v>804</v>
      </c>
      <c r="I24" s="11">
        <v>2</v>
      </c>
      <c r="J24" s="10" t="s">
        <v>324</v>
      </c>
      <c r="K24" s="10" t="s">
        <v>819</v>
      </c>
      <c r="L24" s="10" t="s">
        <v>711</v>
      </c>
      <c r="M24" s="10" t="s">
        <v>806</v>
      </c>
    </row>
    <row r="25" spans="1:13" x14ac:dyDescent="0.3">
      <c r="A25" s="10" t="s">
        <v>64</v>
      </c>
      <c r="B25" s="10" t="s">
        <v>820</v>
      </c>
      <c r="C25" s="10" t="s">
        <v>704</v>
      </c>
      <c r="D25" s="10" t="s">
        <v>821</v>
      </c>
      <c r="E25" s="10" t="s">
        <v>822</v>
      </c>
      <c r="F25" s="10" t="s">
        <v>707</v>
      </c>
      <c r="G25" s="10" t="s">
        <v>823</v>
      </c>
      <c r="H25" s="10" t="s">
        <v>824</v>
      </c>
      <c r="I25" s="11">
        <v>2</v>
      </c>
      <c r="J25" s="10" t="s">
        <v>63</v>
      </c>
      <c r="K25" s="10" t="s">
        <v>767</v>
      </c>
      <c r="L25" s="10" t="s">
        <v>711</v>
      </c>
      <c r="M25" s="10" t="s">
        <v>825</v>
      </c>
    </row>
    <row r="26" spans="1:13" x14ac:dyDescent="0.3">
      <c r="A26" s="10" t="s">
        <v>64</v>
      </c>
      <c r="B26" s="10" t="s">
        <v>820</v>
      </c>
      <c r="C26" s="10" t="s">
        <v>704</v>
      </c>
      <c r="D26" s="10" t="s">
        <v>821</v>
      </c>
      <c r="E26" s="10" t="s">
        <v>826</v>
      </c>
      <c r="F26" s="10" t="s">
        <v>707</v>
      </c>
      <c r="G26" s="10" t="s">
        <v>827</v>
      </c>
      <c r="H26" s="10" t="s">
        <v>828</v>
      </c>
      <c r="I26" s="11">
        <v>1</v>
      </c>
      <c r="J26" s="10" t="s">
        <v>63</v>
      </c>
      <c r="K26" s="10" t="s">
        <v>789</v>
      </c>
      <c r="L26" s="10" t="s">
        <v>711</v>
      </c>
      <c r="M26" s="10" t="s">
        <v>829</v>
      </c>
    </row>
    <row r="27" spans="1:13" x14ac:dyDescent="0.3">
      <c r="A27" s="10" t="s">
        <v>64</v>
      </c>
      <c r="B27" s="10" t="s">
        <v>820</v>
      </c>
      <c r="C27" s="10" t="s">
        <v>704</v>
      </c>
      <c r="D27" s="10" t="s">
        <v>821</v>
      </c>
      <c r="E27" s="10" t="s">
        <v>830</v>
      </c>
      <c r="F27" s="10" t="s">
        <v>707</v>
      </c>
      <c r="G27" s="10" t="s">
        <v>827</v>
      </c>
      <c r="H27" s="10" t="s">
        <v>828</v>
      </c>
      <c r="I27" s="11">
        <v>1</v>
      </c>
      <c r="J27" s="10" t="s">
        <v>63</v>
      </c>
      <c r="K27" s="10" t="s">
        <v>789</v>
      </c>
      <c r="L27" s="10" t="s">
        <v>711</v>
      </c>
      <c r="M27" s="10" t="s">
        <v>829</v>
      </c>
    </row>
    <row r="28" spans="1:13" x14ac:dyDescent="0.3">
      <c r="A28" s="10" t="s">
        <v>64</v>
      </c>
      <c r="B28" s="10" t="s">
        <v>820</v>
      </c>
      <c r="C28" s="10" t="s">
        <v>704</v>
      </c>
      <c r="D28" s="10" t="s">
        <v>821</v>
      </c>
      <c r="E28" s="10" t="s">
        <v>831</v>
      </c>
      <c r="F28" s="10" t="s">
        <v>707</v>
      </c>
      <c r="G28" s="10" t="s">
        <v>827</v>
      </c>
      <c r="H28" s="10" t="s">
        <v>828</v>
      </c>
      <c r="I28" s="11">
        <v>1</v>
      </c>
      <c r="J28" s="10" t="s">
        <v>63</v>
      </c>
      <c r="K28" s="10" t="s">
        <v>789</v>
      </c>
      <c r="L28" s="10" t="s">
        <v>711</v>
      </c>
      <c r="M28" s="10" t="s">
        <v>829</v>
      </c>
    </row>
    <row r="29" spans="1:13" x14ac:dyDescent="0.3">
      <c r="A29" s="10" t="s">
        <v>64</v>
      </c>
      <c r="B29" s="10" t="s">
        <v>820</v>
      </c>
      <c r="C29" s="10" t="s">
        <v>704</v>
      </c>
      <c r="D29" s="10" t="s">
        <v>821</v>
      </c>
      <c r="E29" s="10" t="s">
        <v>832</v>
      </c>
      <c r="F29" s="10" t="s">
        <v>707</v>
      </c>
      <c r="G29" s="10" t="s">
        <v>827</v>
      </c>
      <c r="H29" s="10" t="s">
        <v>828</v>
      </c>
      <c r="I29" s="11">
        <v>1</v>
      </c>
      <c r="J29" s="10" t="s">
        <v>63</v>
      </c>
      <c r="K29" s="10" t="s">
        <v>833</v>
      </c>
      <c r="L29" s="10" t="s">
        <v>711</v>
      </c>
      <c r="M29" s="10" t="s">
        <v>829</v>
      </c>
    </row>
    <row r="30" spans="1:13" x14ac:dyDescent="0.3">
      <c r="A30" s="10" t="s">
        <v>64</v>
      </c>
      <c r="B30" s="10" t="s">
        <v>820</v>
      </c>
      <c r="C30" s="10" t="s">
        <v>704</v>
      </c>
      <c r="D30" s="10" t="s">
        <v>821</v>
      </c>
      <c r="E30" s="10" t="s">
        <v>834</v>
      </c>
      <c r="F30" s="10" t="s">
        <v>741</v>
      </c>
      <c r="G30" s="10" t="s">
        <v>835</v>
      </c>
      <c r="H30" s="10" t="s">
        <v>836</v>
      </c>
      <c r="I30" s="11">
        <v>1</v>
      </c>
      <c r="J30" s="10" t="s">
        <v>63</v>
      </c>
      <c r="K30" s="10" t="s">
        <v>837</v>
      </c>
      <c r="L30" s="10" t="s">
        <v>711</v>
      </c>
      <c r="M30" s="10" t="s">
        <v>712</v>
      </c>
    </row>
    <row r="31" spans="1:13" x14ac:dyDescent="0.3">
      <c r="A31" s="10" t="s">
        <v>64</v>
      </c>
      <c r="B31" s="10" t="s">
        <v>820</v>
      </c>
      <c r="C31" s="10" t="s">
        <v>704</v>
      </c>
      <c r="D31" s="10" t="s">
        <v>821</v>
      </c>
      <c r="E31" s="10" t="s">
        <v>838</v>
      </c>
      <c r="F31" s="10" t="s">
        <v>741</v>
      </c>
      <c r="G31" s="10" t="s">
        <v>839</v>
      </c>
      <c r="H31" s="10" t="s">
        <v>840</v>
      </c>
      <c r="I31" s="11">
        <v>1</v>
      </c>
      <c r="J31" s="10" t="s">
        <v>63</v>
      </c>
      <c r="K31" s="10" t="s">
        <v>841</v>
      </c>
      <c r="L31" s="10" t="s">
        <v>711</v>
      </c>
      <c r="M31" s="10" t="s">
        <v>842</v>
      </c>
    </row>
    <row r="32" spans="1:13" x14ac:dyDescent="0.3">
      <c r="A32" s="10" t="s">
        <v>64</v>
      </c>
      <c r="B32" s="10" t="s">
        <v>820</v>
      </c>
      <c r="C32" s="10" t="s">
        <v>704</v>
      </c>
      <c r="D32" s="10" t="s">
        <v>821</v>
      </c>
      <c r="E32" s="10" t="s">
        <v>843</v>
      </c>
      <c r="F32" s="10" t="s">
        <v>741</v>
      </c>
      <c r="G32" s="10" t="s">
        <v>844</v>
      </c>
      <c r="H32" s="10" t="s">
        <v>845</v>
      </c>
      <c r="I32" s="11">
        <v>1</v>
      </c>
      <c r="J32" s="10" t="s">
        <v>63</v>
      </c>
      <c r="K32" s="10" t="s">
        <v>846</v>
      </c>
      <c r="L32" s="10" t="s">
        <v>711</v>
      </c>
      <c r="M32" s="10" t="s">
        <v>847</v>
      </c>
    </row>
    <row r="33" spans="1:13" x14ac:dyDescent="0.3">
      <c r="A33" s="10" t="s">
        <v>64</v>
      </c>
      <c r="B33" s="10" t="s">
        <v>820</v>
      </c>
      <c r="C33" s="10" t="s">
        <v>704</v>
      </c>
      <c r="D33" s="10" t="s">
        <v>821</v>
      </c>
      <c r="E33" s="10" t="s">
        <v>848</v>
      </c>
      <c r="F33" s="10" t="s">
        <v>741</v>
      </c>
      <c r="G33" s="10" t="s">
        <v>849</v>
      </c>
      <c r="H33" s="10" t="s">
        <v>850</v>
      </c>
      <c r="I33" s="11">
        <v>1</v>
      </c>
      <c r="J33" s="10" t="s">
        <v>63</v>
      </c>
      <c r="K33" s="10" t="s">
        <v>814</v>
      </c>
      <c r="L33" s="10" t="s">
        <v>711</v>
      </c>
      <c r="M33" s="10" t="s">
        <v>829</v>
      </c>
    </row>
    <row r="34" spans="1:13" x14ac:dyDescent="0.3">
      <c r="A34" s="10" t="s">
        <v>74</v>
      </c>
      <c r="B34" s="10" t="s">
        <v>851</v>
      </c>
      <c r="C34" s="10" t="s">
        <v>704</v>
      </c>
      <c r="D34" s="10" t="s">
        <v>852</v>
      </c>
      <c r="E34" s="10" t="s">
        <v>853</v>
      </c>
      <c r="F34" s="10" t="s">
        <v>707</v>
      </c>
      <c r="G34" s="10" t="s">
        <v>854</v>
      </c>
      <c r="H34" s="10" t="s">
        <v>855</v>
      </c>
      <c r="I34" s="11">
        <v>1</v>
      </c>
      <c r="J34" s="10" t="s">
        <v>73</v>
      </c>
      <c r="K34" s="10" t="s">
        <v>856</v>
      </c>
      <c r="L34" s="10" t="s">
        <v>711</v>
      </c>
      <c r="M34" s="10" t="s">
        <v>857</v>
      </c>
    </row>
    <row r="35" spans="1:13" x14ac:dyDescent="0.3">
      <c r="A35" s="10" t="s">
        <v>74</v>
      </c>
      <c r="B35" s="10" t="s">
        <v>851</v>
      </c>
      <c r="C35" s="10" t="s">
        <v>704</v>
      </c>
      <c r="D35" s="10" t="s">
        <v>852</v>
      </c>
      <c r="E35" s="10" t="s">
        <v>858</v>
      </c>
      <c r="F35" s="10" t="s">
        <v>707</v>
      </c>
      <c r="G35" s="10" t="s">
        <v>859</v>
      </c>
      <c r="H35" s="10" t="s">
        <v>860</v>
      </c>
      <c r="I35" s="11">
        <v>1</v>
      </c>
      <c r="J35" s="10" t="s">
        <v>73</v>
      </c>
      <c r="K35" s="10" t="s">
        <v>856</v>
      </c>
      <c r="L35" s="10" t="s">
        <v>711</v>
      </c>
      <c r="M35" s="10" t="s">
        <v>861</v>
      </c>
    </row>
    <row r="36" spans="1:13" x14ac:dyDescent="0.3">
      <c r="A36" s="10" t="s">
        <v>339</v>
      </c>
      <c r="B36" s="10" t="s">
        <v>784</v>
      </c>
      <c r="C36" s="10" t="s">
        <v>704</v>
      </c>
      <c r="D36" s="10" t="s">
        <v>862</v>
      </c>
      <c r="E36" s="10" t="s">
        <v>863</v>
      </c>
      <c r="F36" s="10" t="s">
        <v>707</v>
      </c>
      <c r="G36" s="10" t="s">
        <v>864</v>
      </c>
      <c r="H36" s="10" t="s">
        <v>865</v>
      </c>
      <c r="I36" s="11">
        <v>10</v>
      </c>
      <c r="J36" s="10" t="s">
        <v>338</v>
      </c>
      <c r="K36" s="10" t="s">
        <v>777</v>
      </c>
      <c r="L36" s="10" t="s">
        <v>711</v>
      </c>
      <c r="M36" s="10" t="s">
        <v>866</v>
      </c>
    </row>
    <row r="37" spans="1:13" x14ac:dyDescent="0.3">
      <c r="A37" s="10" t="s">
        <v>339</v>
      </c>
      <c r="B37" s="10" t="s">
        <v>784</v>
      </c>
      <c r="C37" s="10" t="s">
        <v>704</v>
      </c>
      <c r="D37" s="10" t="s">
        <v>862</v>
      </c>
      <c r="E37" s="10" t="s">
        <v>867</v>
      </c>
      <c r="F37" s="10" t="s">
        <v>707</v>
      </c>
      <c r="G37" s="10" t="s">
        <v>868</v>
      </c>
      <c r="H37" s="10" t="s">
        <v>869</v>
      </c>
      <c r="I37" s="11">
        <v>2</v>
      </c>
      <c r="J37" s="10" t="s">
        <v>338</v>
      </c>
      <c r="K37" s="10" t="s">
        <v>870</v>
      </c>
      <c r="L37" s="10" t="s">
        <v>711</v>
      </c>
      <c r="M37" s="10" t="s">
        <v>866</v>
      </c>
    </row>
    <row r="38" spans="1:13" x14ac:dyDescent="0.3">
      <c r="A38" s="10" t="s">
        <v>339</v>
      </c>
      <c r="B38" s="10" t="s">
        <v>784</v>
      </c>
      <c r="C38" s="10" t="s">
        <v>704</v>
      </c>
      <c r="D38" s="10" t="s">
        <v>862</v>
      </c>
      <c r="E38" s="10" t="s">
        <v>867</v>
      </c>
      <c r="F38" s="10" t="s">
        <v>707</v>
      </c>
      <c r="G38" s="10" t="s">
        <v>871</v>
      </c>
      <c r="H38" s="10" t="s">
        <v>869</v>
      </c>
      <c r="I38" s="11">
        <v>2</v>
      </c>
      <c r="J38" s="10" t="s">
        <v>338</v>
      </c>
      <c r="K38" s="10" t="s">
        <v>870</v>
      </c>
      <c r="L38" s="10" t="s">
        <v>711</v>
      </c>
      <c r="M38" s="10" t="s">
        <v>866</v>
      </c>
    </row>
    <row r="39" spans="1:13" x14ac:dyDescent="0.3">
      <c r="A39" s="10" t="s">
        <v>339</v>
      </c>
      <c r="B39" s="10" t="s">
        <v>784</v>
      </c>
      <c r="C39" s="10" t="s">
        <v>704</v>
      </c>
      <c r="D39" s="10" t="s">
        <v>862</v>
      </c>
      <c r="E39" s="10" t="s">
        <v>867</v>
      </c>
      <c r="F39" s="10" t="s">
        <v>707</v>
      </c>
      <c r="G39" s="10" t="s">
        <v>872</v>
      </c>
      <c r="H39" s="10" t="s">
        <v>869</v>
      </c>
      <c r="I39" s="11">
        <v>2</v>
      </c>
      <c r="J39" s="10" t="s">
        <v>338</v>
      </c>
      <c r="K39" s="10" t="s">
        <v>870</v>
      </c>
      <c r="L39" s="10" t="s">
        <v>711</v>
      </c>
      <c r="M39" s="10" t="s">
        <v>866</v>
      </c>
    </row>
    <row r="40" spans="1:13" x14ac:dyDescent="0.3">
      <c r="A40" s="10" t="s">
        <v>339</v>
      </c>
      <c r="B40" s="10" t="s">
        <v>784</v>
      </c>
      <c r="C40" s="10" t="s">
        <v>704</v>
      </c>
      <c r="D40" s="10" t="s">
        <v>862</v>
      </c>
      <c r="E40" s="10" t="s">
        <v>867</v>
      </c>
      <c r="F40" s="10" t="s">
        <v>707</v>
      </c>
      <c r="G40" s="10" t="s">
        <v>873</v>
      </c>
      <c r="H40" s="10" t="s">
        <v>869</v>
      </c>
      <c r="I40" s="11">
        <v>2</v>
      </c>
      <c r="J40" s="10" t="s">
        <v>338</v>
      </c>
      <c r="K40" s="10" t="s">
        <v>870</v>
      </c>
      <c r="L40" s="10" t="s">
        <v>711</v>
      </c>
      <c r="M40" s="10" t="s">
        <v>866</v>
      </c>
    </row>
    <row r="41" spans="1:13" x14ac:dyDescent="0.3">
      <c r="A41" s="10" t="s">
        <v>339</v>
      </c>
      <c r="B41" s="10" t="s">
        <v>784</v>
      </c>
      <c r="C41" s="10" t="s">
        <v>704</v>
      </c>
      <c r="D41" s="10" t="s">
        <v>862</v>
      </c>
      <c r="E41" s="10" t="s">
        <v>874</v>
      </c>
      <c r="F41" s="10" t="s">
        <v>707</v>
      </c>
      <c r="G41" s="10" t="s">
        <v>875</v>
      </c>
      <c r="H41" s="10" t="s">
        <v>876</v>
      </c>
      <c r="I41" s="11">
        <v>11</v>
      </c>
      <c r="J41" s="10" t="s">
        <v>338</v>
      </c>
      <c r="K41" s="10" t="s">
        <v>877</v>
      </c>
      <c r="L41" s="10" t="s">
        <v>711</v>
      </c>
      <c r="M41" s="10" t="s">
        <v>866</v>
      </c>
    </row>
    <row r="42" spans="1:13" x14ac:dyDescent="0.3">
      <c r="A42" s="10" t="s">
        <v>88</v>
      </c>
      <c r="B42" s="10" t="s">
        <v>703</v>
      </c>
      <c r="C42" s="10" t="s">
        <v>704</v>
      </c>
      <c r="D42" s="10" t="s">
        <v>878</v>
      </c>
      <c r="E42" s="10" t="s">
        <v>879</v>
      </c>
      <c r="F42" s="10" t="s">
        <v>707</v>
      </c>
      <c r="G42" s="10" t="s">
        <v>880</v>
      </c>
      <c r="H42" s="10" t="s">
        <v>881</v>
      </c>
      <c r="I42" s="11">
        <v>1</v>
      </c>
      <c r="J42" s="10" t="s">
        <v>87</v>
      </c>
      <c r="K42" s="10" t="s">
        <v>841</v>
      </c>
      <c r="L42" s="10" t="s">
        <v>711</v>
      </c>
      <c r="M42" s="10" t="s">
        <v>882</v>
      </c>
    </row>
    <row r="43" spans="1:13" x14ac:dyDescent="0.3">
      <c r="A43" s="10" t="s">
        <v>134</v>
      </c>
      <c r="B43" s="10" t="s">
        <v>703</v>
      </c>
      <c r="C43" s="10" t="s">
        <v>704</v>
      </c>
      <c r="D43" s="10" t="s">
        <v>878</v>
      </c>
      <c r="E43" s="10" t="s">
        <v>883</v>
      </c>
      <c r="F43" s="10" t="s">
        <v>707</v>
      </c>
      <c r="G43" s="10" t="s">
        <v>884</v>
      </c>
      <c r="H43" s="10" t="s">
        <v>885</v>
      </c>
      <c r="I43" s="11">
        <v>5</v>
      </c>
      <c r="J43" s="10" t="s">
        <v>133</v>
      </c>
      <c r="K43" s="10" t="s">
        <v>886</v>
      </c>
      <c r="L43" s="10" t="s">
        <v>711</v>
      </c>
      <c r="M43" s="10" t="s">
        <v>887</v>
      </c>
    </row>
    <row r="44" spans="1:13" x14ac:dyDescent="0.3">
      <c r="A44" s="10" t="s">
        <v>78</v>
      </c>
      <c r="B44" s="10" t="s">
        <v>888</v>
      </c>
      <c r="C44" s="10" t="s">
        <v>889</v>
      </c>
      <c r="D44" s="10" t="s">
        <v>890</v>
      </c>
      <c r="E44" s="10" t="s">
        <v>891</v>
      </c>
      <c r="F44" s="10" t="s">
        <v>707</v>
      </c>
      <c r="G44" s="10" t="s">
        <v>859</v>
      </c>
      <c r="H44" s="10" t="s">
        <v>860</v>
      </c>
      <c r="I44" s="11">
        <v>1</v>
      </c>
      <c r="J44" s="10" t="s">
        <v>77</v>
      </c>
      <c r="K44" s="10" t="s">
        <v>892</v>
      </c>
      <c r="L44" s="10" t="s">
        <v>711</v>
      </c>
      <c r="M44" s="10" t="s">
        <v>861</v>
      </c>
    </row>
    <row r="45" spans="1:13" x14ac:dyDescent="0.3">
      <c r="A45" s="10" t="s">
        <v>437</v>
      </c>
      <c r="B45" s="10" t="s">
        <v>893</v>
      </c>
      <c r="C45" s="10" t="s">
        <v>704</v>
      </c>
      <c r="D45" s="10" t="s">
        <v>894</v>
      </c>
      <c r="E45" s="10" t="s">
        <v>895</v>
      </c>
      <c r="F45" s="10" t="s">
        <v>707</v>
      </c>
      <c r="G45" s="10" t="s">
        <v>896</v>
      </c>
      <c r="H45" s="10" t="s">
        <v>897</v>
      </c>
      <c r="I45" s="11">
        <v>4</v>
      </c>
      <c r="J45" s="10" t="s">
        <v>436</v>
      </c>
      <c r="K45" s="10" t="s">
        <v>898</v>
      </c>
      <c r="L45" s="10" t="s">
        <v>711</v>
      </c>
      <c r="M45" s="10" t="s">
        <v>899</v>
      </c>
    </row>
    <row r="46" spans="1:13" x14ac:dyDescent="0.3">
      <c r="A46" s="10" t="s">
        <v>437</v>
      </c>
      <c r="B46" s="10" t="s">
        <v>893</v>
      </c>
      <c r="C46" s="10" t="s">
        <v>704</v>
      </c>
      <c r="D46" s="10" t="s">
        <v>894</v>
      </c>
      <c r="E46" s="10" t="s">
        <v>900</v>
      </c>
      <c r="F46" s="10" t="s">
        <v>707</v>
      </c>
      <c r="G46" s="10" t="s">
        <v>901</v>
      </c>
      <c r="H46" s="10" t="s">
        <v>902</v>
      </c>
      <c r="I46" s="11">
        <v>1</v>
      </c>
      <c r="J46" s="10" t="s">
        <v>436</v>
      </c>
      <c r="K46" s="10" t="s">
        <v>772</v>
      </c>
      <c r="L46" s="10" t="s">
        <v>711</v>
      </c>
      <c r="M46" s="10" t="s">
        <v>738</v>
      </c>
    </row>
    <row r="47" spans="1:13" x14ac:dyDescent="0.3">
      <c r="A47" s="10" t="s">
        <v>437</v>
      </c>
      <c r="B47" s="10" t="s">
        <v>893</v>
      </c>
      <c r="C47" s="10" t="s">
        <v>704</v>
      </c>
      <c r="D47" s="10" t="s">
        <v>894</v>
      </c>
      <c r="E47" s="10" t="s">
        <v>903</v>
      </c>
      <c r="F47" s="10" t="s">
        <v>741</v>
      </c>
      <c r="G47" s="10" t="s">
        <v>901</v>
      </c>
      <c r="H47" s="10" t="s">
        <v>902</v>
      </c>
      <c r="I47" s="11">
        <v>1</v>
      </c>
      <c r="J47" s="10" t="s">
        <v>436</v>
      </c>
      <c r="K47" s="10" t="s">
        <v>904</v>
      </c>
      <c r="L47" s="10" t="s">
        <v>711</v>
      </c>
      <c r="M47" s="10" t="s">
        <v>738</v>
      </c>
    </row>
    <row r="48" spans="1:13" x14ac:dyDescent="0.3">
      <c r="A48" s="10" t="s">
        <v>421</v>
      </c>
      <c r="B48" s="10" t="s">
        <v>703</v>
      </c>
      <c r="C48" s="10" t="s">
        <v>704</v>
      </c>
      <c r="D48" s="10" t="s">
        <v>905</v>
      </c>
      <c r="E48" s="10" t="s">
        <v>906</v>
      </c>
      <c r="F48" s="10" t="s">
        <v>707</v>
      </c>
      <c r="G48" s="10" t="s">
        <v>907</v>
      </c>
      <c r="H48" s="10" t="s">
        <v>908</v>
      </c>
      <c r="I48" s="11">
        <v>3</v>
      </c>
      <c r="J48" s="10" t="s">
        <v>420</v>
      </c>
      <c r="K48" s="10" t="s">
        <v>751</v>
      </c>
      <c r="L48" s="10" t="s">
        <v>711</v>
      </c>
      <c r="M48" s="10" t="s">
        <v>909</v>
      </c>
    </row>
    <row r="49" spans="1:13" x14ac:dyDescent="0.3">
      <c r="A49" s="10" t="s">
        <v>421</v>
      </c>
      <c r="B49" s="10" t="s">
        <v>703</v>
      </c>
      <c r="C49" s="10" t="s">
        <v>704</v>
      </c>
      <c r="D49" s="10" t="s">
        <v>905</v>
      </c>
      <c r="E49" s="10" t="s">
        <v>910</v>
      </c>
      <c r="F49" s="10" t="s">
        <v>707</v>
      </c>
      <c r="G49" s="10" t="s">
        <v>907</v>
      </c>
      <c r="H49" s="10" t="s">
        <v>908</v>
      </c>
      <c r="I49" s="11">
        <v>3</v>
      </c>
      <c r="J49" s="10" t="s">
        <v>420</v>
      </c>
      <c r="K49" s="10" t="s">
        <v>870</v>
      </c>
      <c r="L49" s="10" t="s">
        <v>711</v>
      </c>
      <c r="M49" s="10" t="s">
        <v>909</v>
      </c>
    </row>
    <row r="50" spans="1:13" x14ac:dyDescent="0.3">
      <c r="A50" s="10" t="s">
        <v>86</v>
      </c>
      <c r="B50" s="10" t="s">
        <v>816</v>
      </c>
      <c r="C50" s="10" t="s">
        <v>704</v>
      </c>
      <c r="D50" s="10" t="s">
        <v>911</v>
      </c>
      <c r="E50" s="10" t="s">
        <v>912</v>
      </c>
      <c r="F50" s="10" t="s">
        <v>707</v>
      </c>
      <c r="G50" s="10" t="s">
        <v>913</v>
      </c>
      <c r="H50" s="10" t="s">
        <v>914</v>
      </c>
      <c r="I50" s="11">
        <v>1</v>
      </c>
      <c r="J50" s="10" t="s">
        <v>85</v>
      </c>
      <c r="K50" s="10" t="s">
        <v>915</v>
      </c>
      <c r="L50" s="10" t="s">
        <v>711</v>
      </c>
      <c r="M50" s="10" t="s">
        <v>916</v>
      </c>
    </row>
    <row r="51" spans="1:13" x14ac:dyDescent="0.3">
      <c r="A51" s="10" t="s">
        <v>86</v>
      </c>
      <c r="B51" s="10" t="s">
        <v>816</v>
      </c>
      <c r="C51" s="10" t="s">
        <v>704</v>
      </c>
      <c r="D51" s="10" t="s">
        <v>911</v>
      </c>
      <c r="E51" s="10" t="s">
        <v>917</v>
      </c>
      <c r="F51" s="10" t="s">
        <v>707</v>
      </c>
      <c r="G51" s="10" t="s">
        <v>918</v>
      </c>
      <c r="H51" s="10" t="s">
        <v>919</v>
      </c>
      <c r="I51" s="11">
        <v>12</v>
      </c>
      <c r="J51" s="10" t="s">
        <v>85</v>
      </c>
      <c r="K51" s="10" t="s">
        <v>886</v>
      </c>
      <c r="L51" s="10" t="s">
        <v>711</v>
      </c>
      <c r="M51" s="10" t="s">
        <v>920</v>
      </c>
    </row>
    <row r="52" spans="1:13" x14ac:dyDescent="0.3">
      <c r="A52" s="10" t="s">
        <v>86</v>
      </c>
      <c r="B52" s="10" t="s">
        <v>816</v>
      </c>
      <c r="C52" s="10" t="s">
        <v>704</v>
      </c>
      <c r="D52" s="10" t="s">
        <v>911</v>
      </c>
      <c r="E52" s="10" t="s">
        <v>917</v>
      </c>
      <c r="F52" s="10" t="s">
        <v>707</v>
      </c>
      <c r="G52" s="10" t="s">
        <v>921</v>
      </c>
      <c r="H52" s="10" t="s">
        <v>922</v>
      </c>
      <c r="I52" s="11">
        <v>1</v>
      </c>
      <c r="J52" s="10" t="s">
        <v>85</v>
      </c>
      <c r="K52" s="10" t="s">
        <v>886</v>
      </c>
      <c r="L52" s="10" t="s">
        <v>711</v>
      </c>
      <c r="M52" s="10" t="s">
        <v>923</v>
      </c>
    </row>
    <row r="53" spans="1:13" x14ac:dyDescent="0.3">
      <c r="A53" s="10" t="s">
        <v>337</v>
      </c>
      <c r="B53" s="10" t="s">
        <v>924</v>
      </c>
      <c r="C53" s="10" t="s">
        <v>704</v>
      </c>
      <c r="D53" s="10" t="s">
        <v>925</v>
      </c>
      <c r="E53" s="10" t="s">
        <v>926</v>
      </c>
      <c r="F53" s="10" t="s">
        <v>707</v>
      </c>
      <c r="G53" s="10" t="s">
        <v>927</v>
      </c>
      <c r="H53" s="10" t="s">
        <v>928</v>
      </c>
      <c r="I53" s="11">
        <v>2</v>
      </c>
      <c r="J53" s="10" t="s">
        <v>336</v>
      </c>
      <c r="K53" s="10" t="s">
        <v>929</v>
      </c>
      <c r="L53" s="10" t="s">
        <v>711</v>
      </c>
      <c r="M53" s="10" t="s">
        <v>829</v>
      </c>
    </row>
    <row r="54" spans="1:13" x14ac:dyDescent="0.3">
      <c r="A54" s="10" t="s">
        <v>337</v>
      </c>
      <c r="B54" s="10" t="s">
        <v>924</v>
      </c>
      <c r="C54" s="10" t="s">
        <v>704</v>
      </c>
      <c r="D54" s="10" t="s">
        <v>925</v>
      </c>
      <c r="E54" s="10" t="s">
        <v>930</v>
      </c>
      <c r="F54" s="10" t="s">
        <v>707</v>
      </c>
      <c r="G54" s="10" t="s">
        <v>927</v>
      </c>
      <c r="H54" s="10" t="s">
        <v>928</v>
      </c>
      <c r="I54" s="11">
        <v>2</v>
      </c>
      <c r="J54" s="10" t="s">
        <v>336</v>
      </c>
      <c r="K54" s="10" t="s">
        <v>931</v>
      </c>
      <c r="L54" s="10" t="s">
        <v>711</v>
      </c>
      <c r="M54" s="10" t="s">
        <v>829</v>
      </c>
    </row>
    <row r="55" spans="1:13" x14ac:dyDescent="0.3">
      <c r="A55" s="10" t="s">
        <v>218</v>
      </c>
      <c r="B55" s="10" t="s">
        <v>932</v>
      </c>
      <c r="C55" s="10" t="s">
        <v>704</v>
      </c>
      <c r="D55" s="10" t="s">
        <v>933</v>
      </c>
      <c r="E55" s="10" t="s">
        <v>934</v>
      </c>
      <c r="F55" s="10" t="s">
        <v>707</v>
      </c>
      <c r="G55" s="10" t="s">
        <v>935</v>
      </c>
      <c r="H55" s="10" t="s">
        <v>936</v>
      </c>
      <c r="I55" s="11">
        <v>2</v>
      </c>
      <c r="J55" s="10" t="s">
        <v>217</v>
      </c>
      <c r="K55" s="10" t="s">
        <v>937</v>
      </c>
      <c r="L55" s="10" t="s">
        <v>711</v>
      </c>
      <c r="M55" s="10" t="s">
        <v>923</v>
      </c>
    </row>
    <row r="56" spans="1:13" x14ac:dyDescent="0.3">
      <c r="A56" s="10" t="s">
        <v>218</v>
      </c>
      <c r="B56" s="10" t="s">
        <v>932</v>
      </c>
      <c r="C56" s="10" t="s">
        <v>704</v>
      </c>
      <c r="D56" s="10" t="s">
        <v>933</v>
      </c>
      <c r="E56" s="10" t="s">
        <v>938</v>
      </c>
      <c r="F56" s="10" t="s">
        <v>741</v>
      </c>
      <c r="G56" s="10" t="s">
        <v>939</v>
      </c>
      <c r="H56" s="10" t="s">
        <v>940</v>
      </c>
      <c r="I56" s="11">
        <v>1</v>
      </c>
      <c r="J56" s="10" t="s">
        <v>217</v>
      </c>
      <c r="K56" s="10" t="s">
        <v>941</v>
      </c>
      <c r="L56" s="10" t="s">
        <v>711</v>
      </c>
      <c r="M56" s="10" t="s">
        <v>942</v>
      </c>
    </row>
    <row r="57" spans="1:13" x14ac:dyDescent="0.3">
      <c r="A57" s="10" t="s">
        <v>218</v>
      </c>
      <c r="B57" s="10" t="s">
        <v>932</v>
      </c>
      <c r="C57" s="10" t="s">
        <v>704</v>
      </c>
      <c r="D57" s="10" t="s">
        <v>933</v>
      </c>
      <c r="E57" s="10" t="s">
        <v>943</v>
      </c>
      <c r="F57" s="10" t="s">
        <v>707</v>
      </c>
      <c r="G57" s="10" t="s">
        <v>812</v>
      </c>
      <c r="H57" s="10" t="s">
        <v>813</v>
      </c>
      <c r="I57" s="11">
        <v>1</v>
      </c>
      <c r="J57" s="10" t="s">
        <v>217</v>
      </c>
      <c r="K57" s="10" t="s">
        <v>841</v>
      </c>
      <c r="L57" s="10" t="s">
        <v>711</v>
      </c>
      <c r="M57" s="10" t="s">
        <v>815</v>
      </c>
    </row>
    <row r="58" spans="1:13" x14ac:dyDescent="0.3">
      <c r="A58" s="10" t="s">
        <v>218</v>
      </c>
      <c r="B58" s="10" t="s">
        <v>932</v>
      </c>
      <c r="C58" s="10" t="s">
        <v>704</v>
      </c>
      <c r="D58" s="10" t="s">
        <v>933</v>
      </c>
      <c r="E58" s="10" t="s">
        <v>944</v>
      </c>
      <c r="F58" s="10" t="s">
        <v>707</v>
      </c>
      <c r="G58" s="10" t="s">
        <v>945</v>
      </c>
      <c r="H58" s="10" t="s">
        <v>946</v>
      </c>
      <c r="I58" s="11">
        <v>1</v>
      </c>
      <c r="J58" s="10" t="s">
        <v>217</v>
      </c>
      <c r="K58" s="10" t="s">
        <v>947</v>
      </c>
      <c r="L58" s="10" t="s">
        <v>711</v>
      </c>
      <c r="M58" s="10" t="s">
        <v>829</v>
      </c>
    </row>
    <row r="59" spans="1:13" x14ac:dyDescent="0.3">
      <c r="A59" s="10" t="s">
        <v>218</v>
      </c>
      <c r="B59" s="10" t="s">
        <v>932</v>
      </c>
      <c r="C59" s="10" t="s">
        <v>704</v>
      </c>
      <c r="D59" s="10" t="s">
        <v>933</v>
      </c>
      <c r="E59" s="10" t="s">
        <v>948</v>
      </c>
      <c r="F59" s="10" t="s">
        <v>741</v>
      </c>
      <c r="G59" s="10" t="s">
        <v>939</v>
      </c>
      <c r="H59" s="10" t="s">
        <v>940</v>
      </c>
      <c r="I59" s="11">
        <v>1</v>
      </c>
      <c r="J59" s="10" t="s">
        <v>217</v>
      </c>
      <c r="K59" s="10" t="s">
        <v>949</v>
      </c>
      <c r="L59" s="10" t="s">
        <v>711</v>
      </c>
      <c r="M59" s="10" t="s">
        <v>942</v>
      </c>
    </row>
    <row r="60" spans="1:13" x14ac:dyDescent="0.3">
      <c r="A60" s="10" t="s">
        <v>405</v>
      </c>
      <c r="B60" s="10" t="s">
        <v>762</v>
      </c>
      <c r="C60" s="10" t="s">
        <v>704</v>
      </c>
      <c r="D60" s="10" t="s">
        <v>763</v>
      </c>
      <c r="E60" s="10" t="s">
        <v>950</v>
      </c>
      <c r="F60" s="10" t="s">
        <v>707</v>
      </c>
      <c r="G60" s="10" t="s">
        <v>951</v>
      </c>
      <c r="H60" s="10" t="s">
        <v>952</v>
      </c>
      <c r="I60" s="11">
        <v>6</v>
      </c>
      <c r="J60" s="10" t="s">
        <v>404</v>
      </c>
      <c r="K60" s="10" t="s">
        <v>953</v>
      </c>
      <c r="L60" s="10" t="s">
        <v>711</v>
      </c>
      <c r="M60" s="10" t="s">
        <v>920</v>
      </c>
    </row>
    <row r="61" spans="1:13" x14ac:dyDescent="0.3">
      <c r="A61" s="10" t="s">
        <v>405</v>
      </c>
      <c r="B61" s="10" t="s">
        <v>762</v>
      </c>
      <c r="C61" s="10" t="s">
        <v>704</v>
      </c>
      <c r="D61" s="10" t="s">
        <v>763</v>
      </c>
      <c r="E61" s="10" t="s">
        <v>954</v>
      </c>
      <c r="F61" s="10" t="s">
        <v>707</v>
      </c>
      <c r="G61" s="10" t="s">
        <v>955</v>
      </c>
      <c r="H61" s="10" t="s">
        <v>956</v>
      </c>
      <c r="I61" s="11">
        <v>1</v>
      </c>
      <c r="J61" s="10" t="s">
        <v>404</v>
      </c>
      <c r="K61" s="10" t="s">
        <v>957</v>
      </c>
      <c r="L61" s="10" t="s">
        <v>711</v>
      </c>
      <c r="M61" s="10" t="s">
        <v>738</v>
      </c>
    </row>
    <row r="62" spans="1:13" x14ac:dyDescent="0.3">
      <c r="A62" s="10" t="s">
        <v>142</v>
      </c>
      <c r="B62" s="10" t="s">
        <v>703</v>
      </c>
      <c r="C62" s="10" t="s">
        <v>704</v>
      </c>
      <c r="D62" s="10" t="s">
        <v>958</v>
      </c>
      <c r="E62" s="10" t="s">
        <v>959</v>
      </c>
      <c r="F62" s="10" t="s">
        <v>707</v>
      </c>
      <c r="G62" s="10" t="s">
        <v>960</v>
      </c>
      <c r="H62" s="10" t="s">
        <v>961</v>
      </c>
      <c r="I62" s="11">
        <v>1</v>
      </c>
      <c r="J62" s="10" t="s">
        <v>141</v>
      </c>
      <c r="K62" s="10" t="s">
        <v>953</v>
      </c>
      <c r="L62" s="10" t="s">
        <v>711</v>
      </c>
      <c r="M62" s="10" t="s">
        <v>962</v>
      </c>
    </row>
    <row r="63" spans="1:13" x14ac:dyDescent="0.3">
      <c r="A63" s="10" t="s">
        <v>142</v>
      </c>
      <c r="B63" s="10" t="s">
        <v>703</v>
      </c>
      <c r="C63" s="10" t="s">
        <v>704</v>
      </c>
      <c r="D63" s="10" t="s">
        <v>958</v>
      </c>
      <c r="E63" s="10" t="s">
        <v>963</v>
      </c>
      <c r="F63" s="10" t="s">
        <v>707</v>
      </c>
      <c r="G63" s="10" t="s">
        <v>964</v>
      </c>
      <c r="H63" s="10" t="s">
        <v>965</v>
      </c>
      <c r="I63" s="11">
        <v>1</v>
      </c>
      <c r="J63" s="10" t="s">
        <v>141</v>
      </c>
      <c r="K63" s="10" t="s">
        <v>966</v>
      </c>
      <c r="L63" s="10" t="s">
        <v>711</v>
      </c>
      <c r="M63" s="10" t="s">
        <v>967</v>
      </c>
    </row>
    <row r="64" spans="1:13" x14ac:dyDescent="0.3">
      <c r="A64" s="10" t="s">
        <v>38</v>
      </c>
      <c r="B64" s="10" t="s">
        <v>968</v>
      </c>
      <c r="C64" s="10" t="s">
        <v>969</v>
      </c>
      <c r="D64" s="10" t="s">
        <v>970</v>
      </c>
      <c r="E64" s="10" t="s">
        <v>971</v>
      </c>
      <c r="F64" s="10" t="s">
        <v>707</v>
      </c>
      <c r="G64" s="10" t="s">
        <v>972</v>
      </c>
      <c r="H64" s="10" t="s">
        <v>973</v>
      </c>
      <c r="I64" s="11">
        <v>1</v>
      </c>
      <c r="J64" s="10" t="s">
        <v>37</v>
      </c>
      <c r="K64" s="10" t="s">
        <v>974</v>
      </c>
      <c r="L64" s="10" t="s">
        <v>711</v>
      </c>
      <c r="M64" s="10" t="s">
        <v>923</v>
      </c>
    </row>
    <row r="65" spans="1:13" x14ac:dyDescent="0.3">
      <c r="A65" s="10" t="s">
        <v>230</v>
      </c>
      <c r="B65" s="10" t="s">
        <v>703</v>
      </c>
      <c r="C65" s="10" t="s">
        <v>704</v>
      </c>
      <c r="D65" s="10" t="s">
        <v>975</v>
      </c>
      <c r="E65" s="10" t="s">
        <v>976</v>
      </c>
      <c r="F65" s="10" t="s">
        <v>707</v>
      </c>
      <c r="G65" s="10" t="s">
        <v>977</v>
      </c>
      <c r="H65" s="10" t="s">
        <v>978</v>
      </c>
      <c r="I65" s="11">
        <v>1</v>
      </c>
      <c r="J65" s="10" t="s">
        <v>229</v>
      </c>
      <c r="K65" s="10" t="s">
        <v>979</v>
      </c>
      <c r="L65" s="10" t="s">
        <v>711</v>
      </c>
      <c r="M65" s="10" t="s">
        <v>882</v>
      </c>
    </row>
    <row r="66" spans="1:13" x14ac:dyDescent="0.3">
      <c r="A66" s="10" t="s">
        <v>455</v>
      </c>
      <c r="B66" s="10" t="s">
        <v>968</v>
      </c>
      <c r="C66" s="10" t="s">
        <v>969</v>
      </c>
      <c r="D66" s="10" t="s">
        <v>980</v>
      </c>
      <c r="E66" s="10" t="s">
        <v>981</v>
      </c>
      <c r="F66" s="10" t="s">
        <v>707</v>
      </c>
      <c r="G66" s="10" t="s">
        <v>982</v>
      </c>
      <c r="H66" s="10" t="s">
        <v>983</v>
      </c>
      <c r="I66" s="11">
        <v>1</v>
      </c>
      <c r="J66" s="10" t="s">
        <v>454</v>
      </c>
      <c r="K66" s="10" t="s">
        <v>819</v>
      </c>
      <c r="L66" s="10" t="s">
        <v>711</v>
      </c>
      <c r="M66" s="10" t="s">
        <v>738</v>
      </c>
    </row>
    <row r="67" spans="1:13" x14ac:dyDescent="0.3">
      <c r="A67" s="10" t="s">
        <v>455</v>
      </c>
      <c r="B67" s="10" t="s">
        <v>968</v>
      </c>
      <c r="C67" s="10" t="s">
        <v>969</v>
      </c>
      <c r="D67" s="10" t="s">
        <v>980</v>
      </c>
      <c r="E67" s="10" t="s">
        <v>984</v>
      </c>
      <c r="F67" s="10" t="s">
        <v>707</v>
      </c>
      <c r="G67" s="10" t="s">
        <v>982</v>
      </c>
      <c r="H67" s="10" t="s">
        <v>983</v>
      </c>
      <c r="I67" s="11">
        <v>1</v>
      </c>
      <c r="J67" s="10" t="s">
        <v>454</v>
      </c>
      <c r="K67" s="10" t="s">
        <v>985</v>
      </c>
      <c r="L67" s="10" t="s">
        <v>711</v>
      </c>
      <c r="M67" s="10" t="s">
        <v>738</v>
      </c>
    </row>
    <row r="68" spans="1:13" x14ac:dyDescent="0.3">
      <c r="A68" s="10" t="s">
        <v>455</v>
      </c>
      <c r="B68" s="10" t="s">
        <v>968</v>
      </c>
      <c r="C68" s="10" t="s">
        <v>969</v>
      </c>
      <c r="D68" s="10" t="s">
        <v>980</v>
      </c>
      <c r="E68" s="10" t="s">
        <v>986</v>
      </c>
      <c r="F68" s="10" t="s">
        <v>707</v>
      </c>
      <c r="G68" s="10" t="s">
        <v>987</v>
      </c>
      <c r="H68" s="10" t="s">
        <v>988</v>
      </c>
      <c r="I68" s="11">
        <v>1</v>
      </c>
      <c r="J68" s="10" t="s">
        <v>454</v>
      </c>
      <c r="K68" s="10" t="s">
        <v>841</v>
      </c>
      <c r="L68" s="10" t="s">
        <v>711</v>
      </c>
      <c r="M68" s="10" t="s">
        <v>989</v>
      </c>
    </row>
    <row r="69" spans="1:13" x14ac:dyDescent="0.3">
      <c r="A69" s="10" t="s">
        <v>110</v>
      </c>
      <c r="B69" s="10" t="s">
        <v>990</v>
      </c>
      <c r="C69" s="10" t="s">
        <v>704</v>
      </c>
      <c r="D69" s="10" t="s">
        <v>991</v>
      </c>
      <c r="E69" s="10" t="s">
        <v>992</v>
      </c>
      <c r="F69" s="10" t="s">
        <v>707</v>
      </c>
      <c r="G69" s="10" t="s">
        <v>993</v>
      </c>
      <c r="H69" s="10" t="s">
        <v>994</v>
      </c>
      <c r="I69" s="11">
        <v>2</v>
      </c>
      <c r="J69" s="10" t="s">
        <v>109</v>
      </c>
      <c r="K69" s="10" t="s">
        <v>941</v>
      </c>
      <c r="L69" s="10" t="s">
        <v>711</v>
      </c>
      <c r="M69" s="10" t="s">
        <v>995</v>
      </c>
    </row>
    <row r="70" spans="1:13" x14ac:dyDescent="0.3">
      <c r="A70" s="10" t="s">
        <v>72</v>
      </c>
      <c r="B70" s="10" t="s">
        <v>703</v>
      </c>
      <c r="C70" s="10" t="s">
        <v>704</v>
      </c>
      <c r="D70" s="10" t="s">
        <v>996</v>
      </c>
      <c r="E70" s="10" t="s">
        <v>997</v>
      </c>
      <c r="F70" s="10" t="s">
        <v>707</v>
      </c>
      <c r="G70" s="10" t="s">
        <v>998</v>
      </c>
      <c r="H70" s="10" t="s">
        <v>999</v>
      </c>
      <c r="I70" s="11">
        <v>1</v>
      </c>
      <c r="J70" s="10" t="s">
        <v>71</v>
      </c>
      <c r="K70" s="10" t="s">
        <v>886</v>
      </c>
      <c r="L70" s="10" t="s">
        <v>711</v>
      </c>
      <c r="M70" s="10" t="s">
        <v>1000</v>
      </c>
    </row>
    <row r="71" spans="1:13" x14ac:dyDescent="0.3">
      <c r="A71" s="10" t="s">
        <v>42</v>
      </c>
      <c r="B71" s="10" t="s">
        <v>968</v>
      </c>
      <c r="C71" s="10" t="s">
        <v>969</v>
      </c>
      <c r="D71" s="10" t="s">
        <v>1001</v>
      </c>
      <c r="E71" s="10" t="s">
        <v>1002</v>
      </c>
      <c r="F71" s="10" t="s">
        <v>707</v>
      </c>
      <c r="G71" s="10" t="s">
        <v>1003</v>
      </c>
      <c r="H71" s="10" t="s">
        <v>1004</v>
      </c>
      <c r="I71" s="11">
        <v>1</v>
      </c>
      <c r="J71" s="10" t="s">
        <v>41</v>
      </c>
      <c r="K71" s="10" t="s">
        <v>915</v>
      </c>
      <c r="L71" s="10" t="s">
        <v>711</v>
      </c>
      <c r="M71" s="10" t="s">
        <v>1005</v>
      </c>
    </row>
    <row r="72" spans="1:13" x14ac:dyDescent="0.3">
      <c r="A72" s="10" t="s">
        <v>42</v>
      </c>
      <c r="B72" s="10" t="s">
        <v>968</v>
      </c>
      <c r="C72" s="10" t="s">
        <v>969</v>
      </c>
      <c r="D72" s="10" t="s">
        <v>1001</v>
      </c>
      <c r="E72" s="10" t="s">
        <v>1006</v>
      </c>
      <c r="F72" s="10" t="s">
        <v>707</v>
      </c>
      <c r="G72" s="10" t="s">
        <v>1003</v>
      </c>
      <c r="H72" s="10" t="s">
        <v>1004</v>
      </c>
      <c r="I72" s="11">
        <v>1</v>
      </c>
      <c r="J72" s="10" t="s">
        <v>41</v>
      </c>
      <c r="K72" s="10" t="s">
        <v>751</v>
      </c>
      <c r="L72" s="10" t="s">
        <v>711</v>
      </c>
      <c r="M72" s="10" t="s">
        <v>1005</v>
      </c>
    </row>
    <row r="73" spans="1:13" x14ac:dyDescent="0.3">
      <c r="A73" s="10" t="s">
        <v>42</v>
      </c>
      <c r="B73" s="10" t="s">
        <v>968</v>
      </c>
      <c r="C73" s="10" t="s">
        <v>969</v>
      </c>
      <c r="D73" s="10" t="s">
        <v>1001</v>
      </c>
      <c r="E73" s="10" t="s">
        <v>1007</v>
      </c>
      <c r="F73" s="10" t="s">
        <v>707</v>
      </c>
      <c r="G73" s="10" t="s">
        <v>1008</v>
      </c>
      <c r="H73" s="10" t="s">
        <v>1009</v>
      </c>
      <c r="I73" s="11">
        <v>1</v>
      </c>
      <c r="J73" s="10" t="s">
        <v>41</v>
      </c>
      <c r="K73" s="10" t="s">
        <v>819</v>
      </c>
      <c r="L73" s="10" t="s">
        <v>711</v>
      </c>
      <c r="M73" s="10" t="s">
        <v>1005</v>
      </c>
    </row>
    <row r="74" spans="1:13" x14ac:dyDescent="0.3">
      <c r="A74" s="10" t="s">
        <v>42</v>
      </c>
      <c r="B74" s="10" t="s">
        <v>968</v>
      </c>
      <c r="C74" s="10" t="s">
        <v>969</v>
      </c>
      <c r="D74" s="10" t="s">
        <v>1001</v>
      </c>
      <c r="E74" s="10" t="s">
        <v>1007</v>
      </c>
      <c r="F74" s="10" t="s">
        <v>707</v>
      </c>
      <c r="G74" s="10" t="s">
        <v>1010</v>
      </c>
      <c r="H74" s="10" t="s">
        <v>1011</v>
      </c>
      <c r="I74" s="11">
        <v>1</v>
      </c>
      <c r="J74" s="10" t="s">
        <v>41</v>
      </c>
      <c r="K74" s="10" t="s">
        <v>819</v>
      </c>
      <c r="L74" s="10" t="s">
        <v>711</v>
      </c>
      <c r="M74" s="10" t="s">
        <v>1005</v>
      </c>
    </row>
    <row r="75" spans="1:13" x14ac:dyDescent="0.3">
      <c r="A75" s="10" t="s">
        <v>42</v>
      </c>
      <c r="B75" s="10" t="s">
        <v>968</v>
      </c>
      <c r="C75" s="10" t="s">
        <v>969</v>
      </c>
      <c r="D75" s="10" t="s">
        <v>1001</v>
      </c>
      <c r="E75" s="10" t="s">
        <v>1012</v>
      </c>
      <c r="F75" s="10" t="s">
        <v>707</v>
      </c>
      <c r="G75" s="10" t="s">
        <v>1003</v>
      </c>
      <c r="H75" s="10" t="s">
        <v>1004</v>
      </c>
      <c r="I75" s="11">
        <v>3</v>
      </c>
      <c r="J75" s="10" t="s">
        <v>41</v>
      </c>
      <c r="K75" s="10" t="s">
        <v>772</v>
      </c>
      <c r="L75" s="10" t="s">
        <v>711</v>
      </c>
      <c r="M75" s="10" t="s">
        <v>1005</v>
      </c>
    </row>
    <row r="76" spans="1:13" x14ac:dyDescent="0.3">
      <c r="A76" s="10" t="s">
        <v>42</v>
      </c>
      <c r="B76" s="10" t="s">
        <v>968</v>
      </c>
      <c r="C76" s="10" t="s">
        <v>969</v>
      </c>
      <c r="D76" s="10" t="s">
        <v>1001</v>
      </c>
      <c r="E76" s="10" t="s">
        <v>1013</v>
      </c>
      <c r="F76" s="10" t="s">
        <v>707</v>
      </c>
      <c r="G76" s="10" t="s">
        <v>1014</v>
      </c>
      <c r="H76" s="10" t="s">
        <v>1015</v>
      </c>
      <c r="I76" s="11">
        <v>1</v>
      </c>
      <c r="J76" s="10" t="s">
        <v>41</v>
      </c>
      <c r="K76" s="10" t="s">
        <v>846</v>
      </c>
      <c r="L76" s="10" t="s">
        <v>711</v>
      </c>
      <c r="M76" s="10" t="s">
        <v>778</v>
      </c>
    </row>
    <row r="77" spans="1:13" x14ac:dyDescent="0.3">
      <c r="A77" s="10" t="s">
        <v>369</v>
      </c>
      <c r="B77" s="10" t="s">
        <v>968</v>
      </c>
      <c r="C77" s="10" t="s">
        <v>969</v>
      </c>
      <c r="D77" s="10" t="s">
        <v>1016</v>
      </c>
      <c r="E77" s="10" t="s">
        <v>1017</v>
      </c>
      <c r="F77" s="10" t="s">
        <v>707</v>
      </c>
      <c r="G77" s="10" t="s">
        <v>1018</v>
      </c>
      <c r="H77" s="10" t="s">
        <v>1019</v>
      </c>
      <c r="I77" s="11">
        <v>1</v>
      </c>
      <c r="J77" s="10" t="s">
        <v>368</v>
      </c>
      <c r="K77" s="10" t="s">
        <v>1020</v>
      </c>
      <c r="L77" s="10" t="s">
        <v>711</v>
      </c>
      <c r="M77" s="10" t="s">
        <v>866</v>
      </c>
    </row>
    <row r="78" spans="1:13" x14ac:dyDescent="0.3">
      <c r="A78" s="10" t="s">
        <v>369</v>
      </c>
      <c r="B78" s="10" t="s">
        <v>968</v>
      </c>
      <c r="C78" s="10" t="s">
        <v>969</v>
      </c>
      <c r="D78" s="10" t="s">
        <v>1016</v>
      </c>
      <c r="E78" s="10" t="s">
        <v>1017</v>
      </c>
      <c r="F78" s="10" t="s">
        <v>707</v>
      </c>
      <c r="G78" s="10" t="s">
        <v>1021</v>
      </c>
      <c r="H78" s="10" t="s">
        <v>1022</v>
      </c>
      <c r="I78" s="11">
        <v>3</v>
      </c>
      <c r="J78" s="10" t="s">
        <v>368</v>
      </c>
      <c r="K78" s="10" t="s">
        <v>1020</v>
      </c>
      <c r="L78" s="10" t="s">
        <v>711</v>
      </c>
      <c r="M78" s="10" t="s">
        <v>866</v>
      </c>
    </row>
    <row r="79" spans="1:13" x14ac:dyDescent="0.3">
      <c r="A79" s="10" t="s">
        <v>369</v>
      </c>
      <c r="B79" s="10" t="s">
        <v>968</v>
      </c>
      <c r="C79" s="10" t="s">
        <v>969</v>
      </c>
      <c r="D79" s="10" t="s">
        <v>1016</v>
      </c>
      <c r="E79" s="10" t="s">
        <v>1023</v>
      </c>
      <c r="F79" s="10" t="s">
        <v>707</v>
      </c>
      <c r="G79" s="10" t="s">
        <v>1024</v>
      </c>
      <c r="H79" s="10" t="s">
        <v>1025</v>
      </c>
      <c r="I79" s="11">
        <v>1</v>
      </c>
      <c r="J79" s="10" t="s">
        <v>368</v>
      </c>
      <c r="K79" s="10" t="s">
        <v>1026</v>
      </c>
      <c r="L79" s="10" t="s">
        <v>711</v>
      </c>
      <c r="M79" s="10" t="s">
        <v>1027</v>
      </c>
    </row>
    <row r="80" spans="1:13" x14ac:dyDescent="0.3">
      <c r="A80" s="10" t="s">
        <v>369</v>
      </c>
      <c r="B80" s="10" t="s">
        <v>968</v>
      </c>
      <c r="C80" s="10" t="s">
        <v>969</v>
      </c>
      <c r="D80" s="10" t="s">
        <v>1016</v>
      </c>
      <c r="E80" s="10" t="s">
        <v>1023</v>
      </c>
      <c r="F80" s="10" t="s">
        <v>707</v>
      </c>
      <c r="G80" s="10" t="s">
        <v>1028</v>
      </c>
      <c r="H80" s="10" t="s">
        <v>1029</v>
      </c>
      <c r="I80" s="11">
        <v>1</v>
      </c>
      <c r="J80" s="10" t="s">
        <v>368</v>
      </c>
      <c r="K80" s="10" t="s">
        <v>1026</v>
      </c>
      <c r="L80" s="10" t="s">
        <v>711</v>
      </c>
      <c r="M80" s="10" t="s">
        <v>1027</v>
      </c>
    </row>
    <row r="81" spans="1:13" x14ac:dyDescent="0.3">
      <c r="A81" s="10" t="s">
        <v>16</v>
      </c>
      <c r="B81" s="10" t="s">
        <v>968</v>
      </c>
      <c r="C81" s="10" t="s">
        <v>969</v>
      </c>
      <c r="D81" s="10" t="s">
        <v>1030</v>
      </c>
      <c r="E81" s="10" t="s">
        <v>1031</v>
      </c>
      <c r="F81" s="10" t="s">
        <v>707</v>
      </c>
      <c r="G81" s="10" t="s">
        <v>1032</v>
      </c>
      <c r="H81" s="10" t="s">
        <v>1033</v>
      </c>
      <c r="I81" s="11">
        <v>1</v>
      </c>
      <c r="J81" s="10" t="s">
        <v>15</v>
      </c>
      <c r="K81" s="10" t="s">
        <v>737</v>
      </c>
      <c r="L81" s="10" t="s">
        <v>711</v>
      </c>
      <c r="M81" s="10" t="s">
        <v>923</v>
      </c>
    </row>
    <row r="82" spans="1:13" x14ac:dyDescent="0.3">
      <c r="A82" s="10" t="s">
        <v>144</v>
      </c>
      <c r="B82" s="10" t="s">
        <v>968</v>
      </c>
      <c r="C82" s="10" t="s">
        <v>969</v>
      </c>
      <c r="D82" s="10" t="s">
        <v>1034</v>
      </c>
      <c r="E82" s="10" t="s">
        <v>1035</v>
      </c>
      <c r="F82" s="10" t="s">
        <v>707</v>
      </c>
      <c r="G82" s="10" t="s">
        <v>1036</v>
      </c>
      <c r="H82" s="10" t="s">
        <v>1037</v>
      </c>
      <c r="I82" s="11">
        <v>1</v>
      </c>
      <c r="J82" s="10" t="s">
        <v>143</v>
      </c>
      <c r="K82" s="10" t="s">
        <v>974</v>
      </c>
      <c r="L82" s="10" t="s">
        <v>711</v>
      </c>
      <c r="M82" s="10" t="s">
        <v>1038</v>
      </c>
    </row>
    <row r="83" spans="1:13" x14ac:dyDescent="0.3">
      <c r="A83" s="10" t="s">
        <v>144</v>
      </c>
      <c r="B83" s="10" t="s">
        <v>968</v>
      </c>
      <c r="C83" s="10" t="s">
        <v>969</v>
      </c>
      <c r="D83" s="10" t="s">
        <v>1034</v>
      </c>
      <c r="E83" s="10" t="s">
        <v>1039</v>
      </c>
      <c r="F83" s="10" t="s">
        <v>707</v>
      </c>
      <c r="G83" s="10" t="s">
        <v>1036</v>
      </c>
      <c r="H83" s="10" t="s">
        <v>1037</v>
      </c>
      <c r="I83" s="11">
        <v>1</v>
      </c>
      <c r="J83" s="10" t="s">
        <v>143</v>
      </c>
      <c r="K83" s="10" t="s">
        <v>892</v>
      </c>
      <c r="L83" s="10" t="s">
        <v>711</v>
      </c>
      <c r="M83" s="10" t="s">
        <v>1038</v>
      </c>
    </row>
    <row r="84" spans="1:13" x14ac:dyDescent="0.3">
      <c r="A84" s="10" t="s">
        <v>144</v>
      </c>
      <c r="B84" s="10" t="s">
        <v>968</v>
      </c>
      <c r="C84" s="10" t="s">
        <v>969</v>
      </c>
      <c r="D84" s="10" t="s">
        <v>1034</v>
      </c>
      <c r="E84" s="10" t="s">
        <v>1040</v>
      </c>
      <c r="F84" s="10" t="s">
        <v>707</v>
      </c>
      <c r="G84" s="10" t="s">
        <v>945</v>
      </c>
      <c r="H84" s="10" t="s">
        <v>946</v>
      </c>
      <c r="I84" s="11">
        <v>1</v>
      </c>
      <c r="J84" s="10" t="s">
        <v>143</v>
      </c>
      <c r="K84" s="10" t="s">
        <v>1041</v>
      </c>
      <c r="L84" s="10" t="s">
        <v>711</v>
      </c>
      <c r="M84" s="10" t="s">
        <v>829</v>
      </c>
    </row>
    <row r="85" spans="1:13" x14ac:dyDescent="0.3">
      <c r="A85" s="10" t="s">
        <v>575</v>
      </c>
      <c r="B85" s="10" t="s">
        <v>1042</v>
      </c>
      <c r="C85" s="10" t="s">
        <v>704</v>
      </c>
      <c r="D85" s="10" t="s">
        <v>1043</v>
      </c>
      <c r="E85" s="10" t="s">
        <v>1044</v>
      </c>
      <c r="F85" s="10" t="s">
        <v>707</v>
      </c>
      <c r="G85" s="10" t="s">
        <v>1045</v>
      </c>
      <c r="H85" s="10" t="s">
        <v>1046</v>
      </c>
      <c r="I85" s="11">
        <v>1</v>
      </c>
      <c r="J85" s="10" t="s">
        <v>574</v>
      </c>
      <c r="K85" s="10" t="s">
        <v>758</v>
      </c>
      <c r="L85" s="10" t="s">
        <v>711</v>
      </c>
      <c r="M85" s="10" t="s">
        <v>1047</v>
      </c>
    </row>
    <row r="86" spans="1:13" x14ac:dyDescent="0.3">
      <c r="A86" s="10" t="s">
        <v>301</v>
      </c>
      <c r="B86" s="10" t="s">
        <v>968</v>
      </c>
      <c r="C86" s="10" t="s">
        <v>969</v>
      </c>
      <c r="D86" s="10" t="s">
        <v>1030</v>
      </c>
      <c r="E86" s="10" t="s">
        <v>1048</v>
      </c>
      <c r="F86" s="10" t="s">
        <v>707</v>
      </c>
      <c r="G86" s="10" t="s">
        <v>1049</v>
      </c>
      <c r="H86" s="10" t="s">
        <v>1050</v>
      </c>
      <c r="I86" s="11">
        <v>1</v>
      </c>
      <c r="J86" s="10" t="s">
        <v>300</v>
      </c>
      <c r="K86" s="10" t="s">
        <v>957</v>
      </c>
      <c r="L86" s="10" t="s">
        <v>711</v>
      </c>
      <c r="M86" s="10" t="s">
        <v>829</v>
      </c>
    </row>
    <row r="87" spans="1:13" x14ac:dyDescent="0.3">
      <c r="A87" s="10" t="s">
        <v>92</v>
      </c>
      <c r="B87" s="10" t="s">
        <v>703</v>
      </c>
      <c r="C87" s="10" t="s">
        <v>704</v>
      </c>
      <c r="D87" s="10" t="s">
        <v>1051</v>
      </c>
      <c r="E87" s="10" t="s">
        <v>1052</v>
      </c>
      <c r="F87" s="10" t="s">
        <v>707</v>
      </c>
      <c r="G87" s="10" t="s">
        <v>1053</v>
      </c>
      <c r="H87" s="10" t="s">
        <v>1054</v>
      </c>
      <c r="I87" s="11">
        <v>5</v>
      </c>
      <c r="J87" s="10" t="s">
        <v>91</v>
      </c>
      <c r="K87" s="10" t="s">
        <v>898</v>
      </c>
      <c r="L87" s="10" t="s">
        <v>711</v>
      </c>
      <c r="M87" s="10" t="s">
        <v>920</v>
      </c>
    </row>
    <row r="88" spans="1:13" x14ac:dyDescent="0.3">
      <c r="A88" s="10" t="s">
        <v>305</v>
      </c>
      <c r="B88" s="10" t="s">
        <v>968</v>
      </c>
      <c r="C88" s="10" t="s">
        <v>969</v>
      </c>
      <c r="D88" s="10" t="s">
        <v>1055</v>
      </c>
      <c r="E88" s="10" t="s">
        <v>1056</v>
      </c>
      <c r="F88" s="10" t="s">
        <v>707</v>
      </c>
      <c r="G88" s="10" t="s">
        <v>1057</v>
      </c>
      <c r="H88" s="10" t="s">
        <v>1058</v>
      </c>
      <c r="I88" s="11">
        <v>1</v>
      </c>
      <c r="J88" s="10" t="s">
        <v>304</v>
      </c>
      <c r="K88" s="10" t="s">
        <v>886</v>
      </c>
      <c r="L88" s="10" t="s">
        <v>711</v>
      </c>
      <c r="M88" s="10" t="s">
        <v>1059</v>
      </c>
    </row>
    <row r="89" spans="1:13" x14ac:dyDescent="0.3">
      <c r="A89" s="10" t="s">
        <v>658</v>
      </c>
      <c r="B89" s="10" t="s">
        <v>703</v>
      </c>
      <c r="C89" s="10" t="s">
        <v>704</v>
      </c>
      <c r="D89" s="10" t="s">
        <v>1060</v>
      </c>
      <c r="E89" s="10" t="s">
        <v>1061</v>
      </c>
      <c r="F89" s="10" t="s">
        <v>707</v>
      </c>
      <c r="G89" s="10" t="s">
        <v>1057</v>
      </c>
      <c r="H89" s="10" t="s">
        <v>1058</v>
      </c>
      <c r="I89" s="11">
        <v>1</v>
      </c>
      <c r="J89" s="10" t="s">
        <v>657</v>
      </c>
      <c r="K89" s="10" t="s">
        <v>846</v>
      </c>
      <c r="L89" s="10" t="s">
        <v>711</v>
      </c>
      <c r="M89" s="10" t="s">
        <v>1059</v>
      </c>
    </row>
    <row r="90" spans="1:13" x14ac:dyDescent="0.3">
      <c r="A90" s="10" t="s">
        <v>601</v>
      </c>
      <c r="B90" s="10" t="s">
        <v>1042</v>
      </c>
      <c r="C90" s="10" t="s">
        <v>704</v>
      </c>
      <c r="D90" s="10" t="s">
        <v>1062</v>
      </c>
      <c r="E90" s="10" t="s">
        <v>1063</v>
      </c>
      <c r="F90" s="10" t="s">
        <v>741</v>
      </c>
      <c r="G90" s="10" t="s">
        <v>1064</v>
      </c>
      <c r="H90" s="10" t="s">
        <v>1065</v>
      </c>
      <c r="I90" s="11">
        <v>1</v>
      </c>
      <c r="J90" s="10" t="s">
        <v>600</v>
      </c>
      <c r="K90" s="10" t="s">
        <v>819</v>
      </c>
      <c r="L90" s="10" t="s">
        <v>711</v>
      </c>
      <c r="M90" s="10" t="s">
        <v>1066</v>
      </c>
    </row>
    <row r="91" spans="1:13" x14ac:dyDescent="0.3">
      <c r="A91" s="10" t="s">
        <v>601</v>
      </c>
      <c r="B91" s="10" t="s">
        <v>1042</v>
      </c>
      <c r="C91" s="10" t="s">
        <v>704</v>
      </c>
      <c r="D91" s="10" t="s">
        <v>1062</v>
      </c>
      <c r="E91" s="10" t="s">
        <v>1063</v>
      </c>
      <c r="F91" s="10" t="s">
        <v>741</v>
      </c>
      <c r="G91" s="10" t="s">
        <v>1067</v>
      </c>
      <c r="H91" s="10" t="s">
        <v>1068</v>
      </c>
      <c r="I91" s="11">
        <v>1</v>
      </c>
      <c r="J91" s="10" t="s">
        <v>600</v>
      </c>
      <c r="K91" s="10" t="s">
        <v>819</v>
      </c>
      <c r="L91" s="10" t="s">
        <v>711</v>
      </c>
      <c r="M91" s="10" t="s">
        <v>1066</v>
      </c>
    </row>
    <row r="92" spans="1:13" x14ac:dyDescent="0.3">
      <c r="A92" s="10" t="s">
        <v>465</v>
      </c>
      <c r="B92" s="10" t="s">
        <v>820</v>
      </c>
      <c r="C92" s="10" t="s">
        <v>704</v>
      </c>
      <c r="D92" s="10" t="s">
        <v>1069</v>
      </c>
      <c r="E92" s="10" t="s">
        <v>1070</v>
      </c>
      <c r="F92" s="10" t="s">
        <v>707</v>
      </c>
      <c r="G92" s="10" t="s">
        <v>1071</v>
      </c>
      <c r="H92" s="10" t="s">
        <v>1072</v>
      </c>
      <c r="I92" s="11">
        <v>1</v>
      </c>
      <c r="J92" s="10" t="s">
        <v>464</v>
      </c>
      <c r="K92" s="10" t="s">
        <v>833</v>
      </c>
      <c r="L92" s="10" t="s">
        <v>711</v>
      </c>
      <c r="M92" s="10" t="s">
        <v>1073</v>
      </c>
    </row>
    <row r="93" spans="1:13" x14ac:dyDescent="0.3">
      <c r="A93" s="10" t="s">
        <v>173</v>
      </c>
      <c r="B93" s="10" t="s">
        <v>1074</v>
      </c>
      <c r="C93" s="10" t="s">
        <v>704</v>
      </c>
      <c r="D93" s="10" t="s">
        <v>1075</v>
      </c>
      <c r="E93" s="10" t="s">
        <v>1076</v>
      </c>
      <c r="F93" s="10" t="s">
        <v>707</v>
      </c>
      <c r="G93" s="10" t="s">
        <v>1077</v>
      </c>
      <c r="H93" s="10" t="s">
        <v>1078</v>
      </c>
      <c r="I93" s="11">
        <v>8</v>
      </c>
      <c r="J93" s="10" t="s">
        <v>172</v>
      </c>
      <c r="K93" s="10" t="s">
        <v>1079</v>
      </c>
      <c r="L93" s="10" t="s">
        <v>711</v>
      </c>
      <c r="M93" s="10" t="s">
        <v>1080</v>
      </c>
    </row>
    <row r="94" spans="1:13" x14ac:dyDescent="0.3">
      <c r="A94" s="10" t="s">
        <v>173</v>
      </c>
      <c r="B94" s="10" t="s">
        <v>1074</v>
      </c>
      <c r="C94" s="10" t="s">
        <v>704</v>
      </c>
      <c r="D94" s="10" t="s">
        <v>1075</v>
      </c>
      <c r="E94" s="10" t="s">
        <v>1081</v>
      </c>
      <c r="F94" s="10" t="s">
        <v>707</v>
      </c>
      <c r="G94" s="10" t="s">
        <v>1082</v>
      </c>
      <c r="H94" s="10" t="s">
        <v>1083</v>
      </c>
      <c r="I94" s="11">
        <v>1</v>
      </c>
      <c r="J94" s="10" t="s">
        <v>172</v>
      </c>
      <c r="K94" s="10" t="s">
        <v>870</v>
      </c>
      <c r="L94" s="10" t="s">
        <v>711</v>
      </c>
      <c r="M94" s="10" t="s">
        <v>1000</v>
      </c>
    </row>
    <row r="95" spans="1:13" x14ac:dyDescent="0.3">
      <c r="A95" s="10" t="s">
        <v>173</v>
      </c>
      <c r="B95" s="10" t="s">
        <v>1074</v>
      </c>
      <c r="C95" s="10" t="s">
        <v>704</v>
      </c>
      <c r="D95" s="10" t="s">
        <v>1075</v>
      </c>
      <c r="E95" s="10" t="s">
        <v>1084</v>
      </c>
      <c r="F95" s="10" t="s">
        <v>707</v>
      </c>
      <c r="G95" s="10" t="s">
        <v>1085</v>
      </c>
      <c r="H95" s="10" t="s">
        <v>1086</v>
      </c>
      <c r="I95" s="11">
        <v>1</v>
      </c>
      <c r="J95" s="10" t="s">
        <v>172</v>
      </c>
      <c r="K95" s="10" t="s">
        <v>833</v>
      </c>
      <c r="L95" s="10" t="s">
        <v>711</v>
      </c>
      <c r="M95" s="10" t="s">
        <v>1087</v>
      </c>
    </row>
    <row r="96" spans="1:13" x14ac:dyDescent="0.3">
      <c r="A96" s="10" t="s">
        <v>198</v>
      </c>
      <c r="B96" s="10" t="s">
        <v>784</v>
      </c>
      <c r="C96" s="10" t="s">
        <v>704</v>
      </c>
      <c r="D96" s="10" t="s">
        <v>785</v>
      </c>
      <c r="E96" s="10" t="s">
        <v>1088</v>
      </c>
      <c r="F96" s="10" t="s">
        <v>707</v>
      </c>
      <c r="G96" s="10" t="s">
        <v>1089</v>
      </c>
      <c r="H96" s="10" t="s">
        <v>1090</v>
      </c>
      <c r="I96" s="11">
        <v>6</v>
      </c>
      <c r="J96" s="10" t="s">
        <v>197</v>
      </c>
      <c r="K96" s="10" t="s">
        <v>744</v>
      </c>
      <c r="L96" s="10" t="s">
        <v>711</v>
      </c>
      <c r="M96" s="10" t="s">
        <v>1091</v>
      </c>
    </row>
    <row r="97" spans="1:13" x14ac:dyDescent="0.3">
      <c r="A97" s="10" t="s">
        <v>198</v>
      </c>
      <c r="B97" s="10" t="s">
        <v>784</v>
      </c>
      <c r="C97" s="10" t="s">
        <v>704</v>
      </c>
      <c r="D97" s="10" t="s">
        <v>785</v>
      </c>
      <c r="E97" s="10" t="s">
        <v>1092</v>
      </c>
      <c r="F97" s="10" t="s">
        <v>707</v>
      </c>
      <c r="G97" s="10" t="s">
        <v>1089</v>
      </c>
      <c r="H97" s="10" t="s">
        <v>1090</v>
      </c>
      <c r="I97" s="11">
        <v>6</v>
      </c>
      <c r="J97" s="10" t="s">
        <v>197</v>
      </c>
      <c r="K97" s="10" t="s">
        <v>1093</v>
      </c>
      <c r="L97" s="10" t="s">
        <v>711</v>
      </c>
      <c r="M97" s="10" t="s">
        <v>1091</v>
      </c>
    </row>
    <row r="98" spans="1:13" x14ac:dyDescent="0.3">
      <c r="A98" s="10" t="s">
        <v>198</v>
      </c>
      <c r="B98" s="10" t="s">
        <v>784</v>
      </c>
      <c r="C98" s="10" t="s">
        <v>704</v>
      </c>
      <c r="D98" s="10" t="s">
        <v>785</v>
      </c>
      <c r="E98" s="10" t="s">
        <v>1094</v>
      </c>
      <c r="F98" s="10" t="s">
        <v>707</v>
      </c>
      <c r="G98" s="10" t="s">
        <v>1089</v>
      </c>
      <c r="H98" s="10" t="s">
        <v>1090</v>
      </c>
      <c r="I98" s="11">
        <v>10</v>
      </c>
      <c r="J98" s="10" t="s">
        <v>197</v>
      </c>
      <c r="K98" s="10" t="s">
        <v>953</v>
      </c>
      <c r="L98" s="10" t="s">
        <v>711</v>
      </c>
      <c r="M98" s="10" t="s">
        <v>1091</v>
      </c>
    </row>
    <row r="99" spans="1:13" x14ac:dyDescent="0.3">
      <c r="A99" s="10" t="s">
        <v>198</v>
      </c>
      <c r="B99" s="10" t="s">
        <v>784</v>
      </c>
      <c r="C99" s="10" t="s">
        <v>704</v>
      </c>
      <c r="D99" s="10" t="s">
        <v>785</v>
      </c>
      <c r="E99" s="10" t="s">
        <v>1095</v>
      </c>
      <c r="F99" s="10" t="s">
        <v>707</v>
      </c>
      <c r="G99" s="10" t="s">
        <v>1089</v>
      </c>
      <c r="H99" s="10" t="s">
        <v>1090</v>
      </c>
      <c r="I99" s="11">
        <v>6</v>
      </c>
      <c r="J99" s="10" t="s">
        <v>197</v>
      </c>
      <c r="K99" s="10" t="s">
        <v>1096</v>
      </c>
      <c r="L99" s="10" t="s">
        <v>711</v>
      </c>
      <c r="M99" s="10" t="s">
        <v>1091</v>
      </c>
    </row>
    <row r="100" spans="1:13" x14ac:dyDescent="0.3">
      <c r="A100" s="10" t="s">
        <v>138</v>
      </c>
      <c r="B100" s="10" t="s">
        <v>1097</v>
      </c>
      <c r="C100" s="10" t="s">
        <v>704</v>
      </c>
      <c r="D100" s="10" t="s">
        <v>1098</v>
      </c>
      <c r="E100" s="10" t="s">
        <v>1099</v>
      </c>
      <c r="F100" s="10" t="s">
        <v>707</v>
      </c>
      <c r="G100" s="10" t="s">
        <v>1100</v>
      </c>
      <c r="H100" s="10" t="s">
        <v>1101</v>
      </c>
      <c r="I100" s="11">
        <v>2</v>
      </c>
      <c r="J100" s="10" t="s">
        <v>137</v>
      </c>
      <c r="K100" s="10" t="s">
        <v>1079</v>
      </c>
      <c r="L100" s="10" t="s">
        <v>711</v>
      </c>
      <c r="M100" s="10" t="s">
        <v>1102</v>
      </c>
    </row>
    <row r="101" spans="1:13" x14ac:dyDescent="0.3">
      <c r="A101" s="10" t="s">
        <v>138</v>
      </c>
      <c r="B101" s="10" t="s">
        <v>1097</v>
      </c>
      <c r="C101" s="10" t="s">
        <v>704</v>
      </c>
      <c r="D101" s="10" t="s">
        <v>1098</v>
      </c>
      <c r="E101" s="10" t="s">
        <v>1103</v>
      </c>
      <c r="F101" s="10" t="s">
        <v>707</v>
      </c>
      <c r="G101" s="10" t="s">
        <v>1104</v>
      </c>
      <c r="H101" s="10" t="s">
        <v>1105</v>
      </c>
      <c r="I101" s="11">
        <v>2</v>
      </c>
      <c r="J101" s="10" t="s">
        <v>137</v>
      </c>
      <c r="K101" s="10" t="s">
        <v>805</v>
      </c>
      <c r="L101" s="10" t="s">
        <v>711</v>
      </c>
      <c r="M101" s="10" t="s">
        <v>1102</v>
      </c>
    </row>
    <row r="102" spans="1:13" x14ac:dyDescent="0.3">
      <c r="A102" s="10" t="s">
        <v>138</v>
      </c>
      <c r="B102" s="10" t="s">
        <v>1097</v>
      </c>
      <c r="C102" s="10" t="s">
        <v>704</v>
      </c>
      <c r="D102" s="10" t="s">
        <v>1098</v>
      </c>
      <c r="E102" s="10" t="s">
        <v>1103</v>
      </c>
      <c r="F102" s="10" t="s">
        <v>707</v>
      </c>
      <c r="G102" s="10" t="s">
        <v>1106</v>
      </c>
      <c r="H102" s="10" t="s">
        <v>1107</v>
      </c>
      <c r="I102" s="11">
        <v>1</v>
      </c>
      <c r="J102" s="10" t="s">
        <v>137</v>
      </c>
      <c r="K102" s="10" t="s">
        <v>805</v>
      </c>
      <c r="L102" s="10" t="s">
        <v>711</v>
      </c>
      <c r="M102" s="10" t="s">
        <v>1102</v>
      </c>
    </row>
    <row r="103" spans="1:13" x14ac:dyDescent="0.3">
      <c r="A103" s="10" t="s">
        <v>138</v>
      </c>
      <c r="B103" s="10" t="s">
        <v>1097</v>
      </c>
      <c r="C103" s="10" t="s">
        <v>704</v>
      </c>
      <c r="D103" s="10" t="s">
        <v>1098</v>
      </c>
      <c r="E103" s="10" t="s">
        <v>1108</v>
      </c>
      <c r="F103" s="10" t="s">
        <v>741</v>
      </c>
      <c r="G103" s="10" t="s">
        <v>1109</v>
      </c>
      <c r="H103" s="10" t="s">
        <v>1110</v>
      </c>
      <c r="I103" s="11">
        <v>2</v>
      </c>
      <c r="J103" s="10" t="s">
        <v>137</v>
      </c>
      <c r="K103" s="10" t="s">
        <v>772</v>
      </c>
      <c r="L103" s="10" t="s">
        <v>711</v>
      </c>
      <c r="M103" s="10" t="s">
        <v>1102</v>
      </c>
    </row>
    <row r="104" spans="1:13" x14ac:dyDescent="0.3">
      <c r="A104" s="10" t="s">
        <v>138</v>
      </c>
      <c r="B104" s="10" t="s">
        <v>1097</v>
      </c>
      <c r="C104" s="10" t="s">
        <v>704</v>
      </c>
      <c r="D104" s="10" t="s">
        <v>1098</v>
      </c>
      <c r="E104" s="10" t="s">
        <v>1111</v>
      </c>
      <c r="F104" s="10" t="s">
        <v>707</v>
      </c>
      <c r="G104" s="10" t="s">
        <v>987</v>
      </c>
      <c r="H104" s="10" t="s">
        <v>988</v>
      </c>
      <c r="I104" s="11">
        <v>1</v>
      </c>
      <c r="J104" s="10" t="s">
        <v>137</v>
      </c>
      <c r="K104" s="10" t="s">
        <v>730</v>
      </c>
      <c r="L104" s="10" t="s">
        <v>711</v>
      </c>
      <c r="M104" s="10" t="s">
        <v>989</v>
      </c>
    </row>
    <row r="105" spans="1:13" x14ac:dyDescent="0.3">
      <c r="A105" s="10" t="s">
        <v>138</v>
      </c>
      <c r="B105" s="10" t="s">
        <v>1097</v>
      </c>
      <c r="C105" s="10" t="s">
        <v>704</v>
      </c>
      <c r="D105" s="10" t="s">
        <v>1098</v>
      </c>
      <c r="E105" s="10" t="s">
        <v>1112</v>
      </c>
      <c r="F105" s="10" t="s">
        <v>707</v>
      </c>
      <c r="G105" s="10" t="s">
        <v>1113</v>
      </c>
      <c r="H105" s="10" t="s">
        <v>1114</v>
      </c>
      <c r="I105" s="11">
        <v>10</v>
      </c>
      <c r="J105" s="10" t="s">
        <v>137</v>
      </c>
      <c r="K105" s="10" t="s">
        <v>1041</v>
      </c>
      <c r="L105" s="10" t="s">
        <v>711</v>
      </c>
      <c r="M105" s="10" t="s">
        <v>1115</v>
      </c>
    </row>
    <row r="106" spans="1:13" x14ac:dyDescent="0.3">
      <c r="A106" s="10" t="s">
        <v>100</v>
      </c>
      <c r="B106" s="10" t="s">
        <v>968</v>
      </c>
      <c r="C106" s="10" t="s">
        <v>969</v>
      </c>
      <c r="D106" s="10" t="s">
        <v>1055</v>
      </c>
      <c r="E106" s="10" t="s">
        <v>1116</v>
      </c>
      <c r="F106" s="10" t="s">
        <v>707</v>
      </c>
      <c r="G106" s="10" t="s">
        <v>1117</v>
      </c>
      <c r="H106" s="10" t="s">
        <v>1118</v>
      </c>
      <c r="I106" s="11">
        <v>3</v>
      </c>
      <c r="J106" s="10" t="s">
        <v>99</v>
      </c>
      <c r="K106" s="10" t="s">
        <v>877</v>
      </c>
      <c r="L106" s="10" t="s">
        <v>711</v>
      </c>
      <c r="M106" s="10" t="s">
        <v>962</v>
      </c>
    </row>
    <row r="107" spans="1:13" x14ac:dyDescent="0.3">
      <c r="A107" s="10" t="s">
        <v>14</v>
      </c>
      <c r="B107" s="10" t="s">
        <v>968</v>
      </c>
      <c r="C107" s="10" t="s">
        <v>969</v>
      </c>
      <c r="D107" s="10" t="s">
        <v>980</v>
      </c>
      <c r="E107" s="10" t="s">
        <v>1119</v>
      </c>
      <c r="F107" s="10" t="s">
        <v>707</v>
      </c>
      <c r="G107" s="10" t="s">
        <v>1120</v>
      </c>
      <c r="H107" s="10" t="s">
        <v>1121</v>
      </c>
      <c r="I107" s="11">
        <v>1</v>
      </c>
      <c r="J107" s="10" t="s">
        <v>13</v>
      </c>
      <c r="K107" s="10" t="s">
        <v>979</v>
      </c>
      <c r="L107" s="10" t="s">
        <v>711</v>
      </c>
      <c r="M107" s="10" t="s">
        <v>768</v>
      </c>
    </row>
    <row r="108" spans="1:13" x14ac:dyDescent="0.3">
      <c r="A108" s="10" t="s">
        <v>14</v>
      </c>
      <c r="B108" s="10" t="s">
        <v>968</v>
      </c>
      <c r="C108" s="10" t="s">
        <v>969</v>
      </c>
      <c r="D108" s="10" t="s">
        <v>980</v>
      </c>
      <c r="E108" s="10" t="s">
        <v>1119</v>
      </c>
      <c r="F108" s="10" t="s">
        <v>707</v>
      </c>
      <c r="G108" s="10" t="s">
        <v>1122</v>
      </c>
      <c r="H108" s="10" t="s">
        <v>1123</v>
      </c>
      <c r="I108" s="11">
        <v>1</v>
      </c>
      <c r="J108" s="10" t="s">
        <v>13</v>
      </c>
      <c r="K108" s="10" t="s">
        <v>979</v>
      </c>
      <c r="L108" s="10" t="s">
        <v>711</v>
      </c>
      <c r="M108" s="10" t="s">
        <v>1124</v>
      </c>
    </row>
    <row r="109" spans="1:13" x14ac:dyDescent="0.3">
      <c r="A109" s="10" t="s">
        <v>14</v>
      </c>
      <c r="B109" s="10" t="s">
        <v>968</v>
      </c>
      <c r="C109" s="10" t="s">
        <v>969</v>
      </c>
      <c r="D109" s="10" t="s">
        <v>980</v>
      </c>
      <c r="E109" s="10" t="s">
        <v>1119</v>
      </c>
      <c r="F109" s="10" t="s">
        <v>707</v>
      </c>
      <c r="G109" s="10" t="s">
        <v>1125</v>
      </c>
      <c r="H109" s="10" t="s">
        <v>1126</v>
      </c>
      <c r="I109" s="11">
        <v>1</v>
      </c>
      <c r="J109" s="10" t="s">
        <v>13</v>
      </c>
      <c r="K109" s="10" t="s">
        <v>979</v>
      </c>
      <c r="L109" s="10" t="s">
        <v>711</v>
      </c>
      <c r="M109" s="10" t="s">
        <v>1124</v>
      </c>
    </row>
    <row r="110" spans="1:13" x14ac:dyDescent="0.3">
      <c r="A110" s="10" t="s">
        <v>14</v>
      </c>
      <c r="B110" s="10" t="s">
        <v>968</v>
      </c>
      <c r="C110" s="10" t="s">
        <v>969</v>
      </c>
      <c r="D110" s="10" t="s">
        <v>980</v>
      </c>
      <c r="E110" s="10" t="s">
        <v>1127</v>
      </c>
      <c r="F110" s="10" t="s">
        <v>707</v>
      </c>
      <c r="G110" s="10" t="s">
        <v>1128</v>
      </c>
      <c r="H110" s="10" t="s">
        <v>1129</v>
      </c>
      <c r="I110" s="11">
        <v>1</v>
      </c>
      <c r="J110" s="10" t="s">
        <v>13</v>
      </c>
      <c r="K110" s="10" t="s">
        <v>929</v>
      </c>
      <c r="L110" s="10" t="s">
        <v>711</v>
      </c>
      <c r="M110" s="10" t="s">
        <v>1130</v>
      </c>
    </row>
    <row r="111" spans="1:13" x14ac:dyDescent="0.3">
      <c r="A111" s="10" t="s">
        <v>14</v>
      </c>
      <c r="B111" s="10" t="s">
        <v>968</v>
      </c>
      <c r="C111" s="10" t="s">
        <v>969</v>
      </c>
      <c r="D111" s="10" t="s">
        <v>980</v>
      </c>
      <c r="E111" s="10" t="s">
        <v>1131</v>
      </c>
      <c r="F111" s="10" t="s">
        <v>707</v>
      </c>
      <c r="G111" s="10" t="s">
        <v>1120</v>
      </c>
      <c r="H111" s="10" t="s">
        <v>1121</v>
      </c>
      <c r="I111" s="11">
        <v>2</v>
      </c>
      <c r="J111" s="10" t="s">
        <v>13</v>
      </c>
      <c r="K111" s="10" t="s">
        <v>886</v>
      </c>
      <c r="L111" s="10" t="s">
        <v>711</v>
      </c>
      <c r="M111" s="10" t="s">
        <v>768</v>
      </c>
    </row>
    <row r="112" spans="1:13" x14ac:dyDescent="0.3">
      <c r="A112" s="10" t="s">
        <v>14</v>
      </c>
      <c r="B112" s="10" t="s">
        <v>968</v>
      </c>
      <c r="C112" s="10" t="s">
        <v>969</v>
      </c>
      <c r="D112" s="10" t="s">
        <v>980</v>
      </c>
      <c r="E112" s="10" t="s">
        <v>1132</v>
      </c>
      <c r="F112" s="10" t="s">
        <v>707</v>
      </c>
      <c r="G112" s="10" t="s">
        <v>1133</v>
      </c>
      <c r="H112" s="10" t="s">
        <v>1134</v>
      </c>
      <c r="I112" s="11">
        <v>1</v>
      </c>
      <c r="J112" s="10" t="s">
        <v>13</v>
      </c>
      <c r="K112" s="10" t="s">
        <v>1135</v>
      </c>
      <c r="L112" s="10" t="s">
        <v>711</v>
      </c>
      <c r="M112" s="10" t="s">
        <v>1136</v>
      </c>
    </row>
    <row r="113" spans="1:13" x14ac:dyDescent="0.3">
      <c r="A113" s="10" t="s">
        <v>14</v>
      </c>
      <c r="B113" s="10" t="s">
        <v>968</v>
      </c>
      <c r="C113" s="10" t="s">
        <v>969</v>
      </c>
      <c r="D113" s="10" t="s">
        <v>980</v>
      </c>
      <c r="E113" s="10" t="s">
        <v>1137</v>
      </c>
      <c r="F113" s="10" t="s">
        <v>707</v>
      </c>
      <c r="G113" s="10" t="s">
        <v>1125</v>
      </c>
      <c r="H113" s="10" t="s">
        <v>1126</v>
      </c>
      <c r="I113" s="11">
        <v>2</v>
      </c>
      <c r="J113" s="10" t="s">
        <v>13</v>
      </c>
      <c r="K113" s="10" t="s">
        <v>841</v>
      </c>
      <c r="L113" s="10" t="s">
        <v>711</v>
      </c>
      <c r="M113" s="10" t="s">
        <v>1124</v>
      </c>
    </row>
    <row r="114" spans="1:13" x14ac:dyDescent="0.3">
      <c r="A114" s="10" t="s">
        <v>457</v>
      </c>
      <c r="B114" s="10" t="s">
        <v>1097</v>
      </c>
      <c r="C114" s="10" t="s">
        <v>704</v>
      </c>
      <c r="D114" s="10" t="s">
        <v>1098</v>
      </c>
      <c r="E114" s="10" t="s">
        <v>1138</v>
      </c>
      <c r="F114" s="10" t="s">
        <v>707</v>
      </c>
      <c r="G114" s="10" t="s">
        <v>1139</v>
      </c>
      <c r="H114" s="10" t="s">
        <v>1140</v>
      </c>
      <c r="I114" s="11">
        <v>1</v>
      </c>
      <c r="J114" s="10" t="s">
        <v>456</v>
      </c>
      <c r="K114" s="10" t="s">
        <v>730</v>
      </c>
      <c r="L114" s="10" t="s">
        <v>711</v>
      </c>
      <c r="M114" s="10" t="s">
        <v>768</v>
      </c>
    </row>
    <row r="115" spans="1:13" x14ac:dyDescent="0.3">
      <c r="A115" s="10" t="s">
        <v>70</v>
      </c>
      <c r="B115" s="10" t="s">
        <v>1097</v>
      </c>
      <c r="C115" s="10" t="s">
        <v>704</v>
      </c>
      <c r="D115" s="10" t="s">
        <v>1098</v>
      </c>
      <c r="E115" s="10" t="s">
        <v>1141</v>
      </c>
      <c r="F115" s="10" t="s">
        <v>707</v>
      </c>
      <c r="G115" s="10" t="s">
        <v>1142</v>
      </c>
      <c r="H115" s="10" t="s">
        <v>1143</v>
      </c>
      <c r="I115" s="11">
        <v>6</v>
      </c>
      <c r="J115" s="10" t="s">
        <v>69</v>
      </c>
      <c r="K115" s="10" t="s">
        <v>744</v>
      </c>
      <c r="L115" s="10" t="s">
        <v>711</v>
      </c>
      <c r="M115" s="10" t="s">
        <v>1144</v>
      </c>
    </row>
    <row r="116" spans="1:13" x14ac:dyDescent="0.3">
      <c r="A116" s="10" t="s">
        <v>66</v>
      </c>
      <c r="B116" s="10" t="s">
        <v>968</v>
      </c>
      <c r="C116" s="10" t="s">
        <v>969</v>
      </c>
      <c r="D116" s="10" t="s">
        <v>1016</v>
      </c>
      <c r="E116" s="10" t="s">
        <v>1145</v>
      </c>
      <c r="F116" s="10" t="s">
        <v>707</v>
      </c>
      <c r="G116" s="10" t="s">
        <v>1146</v>
      </c>
      <c r="H116" s="10" t="s">
        <v>1147</v>
      </c>
      <c r="I116" s="11">
        <v>1</v>
      </c>
      <c r="J116" s="10" t="s">
        <v>145</v>
      </c>
      <c r="K116" s="10" t="s">
        <v>898</v>
      </c>
      <c r="L116" s="10" t="s">
        <v>711</v>
      </c>
      <c r="M116" s="10" t="s">
        <v>1148</v>
      </c>
    </row>
    <row r="117" spans="1:13" x14ac:dyDescent="0.3">
      <c r="A117" s="10" t="s">
        <v>439</v>
      </c>
      <c r="B117" s="10" t="s">
        <v>1074</v>
      </c>
      <c r="C117" s="10" t="s">
        <v>704</v>
      </c>
      <c r="D117" s="10" t="s">
        <v>1149</v>
      </c>
      <c r="E117" s="10" t="s">
        <v>1150</v>
      </c>
      <c r="F117" s="10" t="s">
        <v>707</v>
      </c>
      <c r="G117" s="10" t="s">
        <v>1151</v>
      </c>
      <c r="H117" s="10" t="s">
        <v>1152</v>
      </c>
      <c r="I117" s="11">
        <v>10</v>
      </c>
      <c r="J117" s="10" t="s">
        <v>438</v>
      </c>
      <c r="K117" s="10" t="s">
        <v>744</v>
      </c>
      <c r="L117" s="10" t="s">
        <v>711</v>
      </c>
      <c r="M117" s="10" t="s">
        <v>1153</v>
      </c>
    </row>
    <row r="118" spans="1:13" x14ac:dyDescent="0.3">
      <c r="A118" s="10" t="s">
        <v>439</v>
      </c>
      <c r="B118" s="10" t="s">
        <v>1074</v>
      </c>
      <c r="C118" s="10" t="s">
        <v>704</v>
      </c>
      <c r="D118" s="10" t="s">
        <v>1149</v>
      </c>
      <c r="E118" s="10" t="s">
        <v>1154</v>
      </c>
      <c r="F118" s="10" t="s">
        <v>707</v>
      </c>
      <c r="G118" s="10" t="s">
        <v>1155</v>
      </c>
      <c r="H118" s="10" t="s">
        <v>1156</v>
      </c>
      <c r="I118" s="11">
        <v>1</v>
      </c>
      <c r="J118" s="10" t="s">
        <v>438</v>
      </c>
      <c r="K118" s="10" t="s">
        <v>808</v>
      </c>
      <c r="L118" s="10" t="s">
        <v>711</v>
      </c>
      <c r="M118" s="10" t="s">
        <v>1157</v>
      </c>
    </row>
    <row r="119" spans="1:13" x14ac:dyDescent="0.3">
      <c r="A119" s="10" t="s">
        <v>439</v>
      </c>
      <c r="B119" s="10" t="s">
        <v>1074</v>
      </c>
      <c r="C119" s="10" t="s">
        <v>704</v>
      </c>
      <c r="D119" s="10" t="s">
        <v>1149</v>
      </c>
      <c r="E119" s="10" t="s">
        <v>1154</v>
      </c>
      <c r="F119" s="10" t="s">
        <v>707</v>
      </c>
      <c r="G119" s="10" t="s">
        <v>1151</v>
      </c>
      <c r="H119" s="10" t="s">
        <v>1152</v>
      </c>
      <c r="I119" s="11">
        <v>1</v>
      </c>
      <c r="J119" s="10" t="s">
        <v>438</v>
      </c>
      <c r="K119" s="10" t="s">
        <v>808</v>
      </c>
      <c r="L119" s="10" t="s">
        <v>711</v>
      </c>
      <c r="M119" s="10" t="s">
        <v>1153</v>
      </c>
    </row>
    <row r="120" spans="1:13" x14ac:dyDescent="0.3">
      <c r="A120" s="10" t="s">
        <v>439</v>
      </c>
      <c r="B120" s="10" t="s">
        <v>1074</v>
      </c>
      <c r="C120" s="10" t="s">
        <v>704</v>
      </c>
      <c r="D120" s="10" t="s">
        <v>1149</v>
      </c>
      <c r="E120" s="10" t="s">
        <v>1158</v>
      </c>
      <c r="F120" s="10" t="s">
        <v>741</v>
      </c>
      <c r="G120" s="10" t="s">
        <v>1155</v>
      </c>
      <c r="H120" s="10" t="s">
        <v>1156</v>
      </c>
      <c r="I120" s="11">
        <v>1</v>
      </c>
      <c r="J120" s="10" t="s">
        <v>438</v>
      </c>
      <c r="K120" s="10" t="s">
        <v>814</v>
      </c>
      <c r="L120" s="10" t="s">
        <v>711</v>
      </c>
      <c r="M120" s="10" t="s">
        <v>1157</v>
      </c>
    </row>
    <row r="121" spans="1:13" x14ac:dyDescent="0.3">
      <c r="A121" s="10" t="s">
        <v>439</v>
      </c>
      <c r="B121" s="10" t="s">
        <v>1074</v>
      </c>
      <c r="C121" s="10" t="s">
        <v>704</v>
      </c>
      <c r="D121" s="10" t="s">
        <v>1149</v>
      </c>
      <c r="E121" s="10" t="s">
        <v>1158</v>
      </c>
      <c r="F121" s="10" t="s">
        <v>741</v>
      </c>
      <c r="G121" s="10" t="s">
        <v>1151</v>
      </c>
      <c r="H121" s="10" t="s">
        <v>1152</v>
      </c>
      <c r="I121" s="11">
        <v>1</v>
      </c>
      <c r="J121" s="10" t="s">
        <v>438</v>
      </c>
      <c r="K121" s="10" t="s">
        <v>814</v>
      </c>
      <c r="L121" s="10" t="s">
        <v>711</v>
      </c>
      <c r="M121" s="10" t="s">
        <v>1153</v>
      </c>
    </row>
    <row r="122" spans="1:13" x14ac:dyDescent="0.3">
      <c r="A122" s="10" t="s">
        <v>155</v>
      </c>
      <c r="B122" s="10" t="s">
        <v>703</v>
      </c>
      <c r="C122" s="10" t="s">
        <v>704</v>
      </c>
      <c r="D122" s="10" t="s">
        <v>1159</v>
      </c>
      <c r="E122" s="10" t="s">
        <v>1160</v>
      </c>
      <c r="F122" s="10" t="s">
        <v>707</v>
      </c>
      <c r="G122" s="10" t="s">
        <v>1161</v>
      </c>
      <c r="H122" s="10" t="s">
        <v>1162</v>
      </c>
      <c r="I122" s="11">
        <v>1</v>
      </c>
      <c r="J122" s="10" t="s">
        <v>154</v>
      </c>
      <c r="K122" s="10" t="s">
        <v>808</v>
      </c>
      <c r="L122" s="10" t="s">
        <v>711</v>
      </c>
      <c r="M122" s="10" t="s">
        <v>1163</v>
      </c>
    </row>
    <row r="123" spans="1:13" x14ac:dyDescent="0.3">
      <c r="A123" s="10" t="s">
        <v>547</v>
      </c>
      <c r="B123" s="10" t="s">
        <v>1164</v>
      </c>
      <c r="C123" s="10" t="s">
        <v>704</v>
      </c>
      <c r="D123" s="10" t="s">
        <v>1165</v>
      </c>
      <c r="E123" s="10" t="s">
        <v>1166</v>
      </c>
      <c r="F123" s="10" t="s">
        <v>707</v>
      </c>
      <c r="G123" s="10" t="s">
        <v>1167</v>
      </c>
      <c r="H123" s="10" t="s">
        <v>1168</v>
      </c>
      <c r="I123" s="11">
        <v>1</v>
      </c>
      <c r="J123" s="10" t="s">
        <v>546</v>
      </c>
      <c r="K123" s="10" t="s">
        <v>1169</v>
      </c>
      <c r="L123" s="10" t="s">
        <v>711</v>
      </c>
      <c r="M123" s="10" t="s">
        <v>1170</v>
      </c>
    </row>
    <row r="124" spans="1:13" x14ac:dyDescent="0.3">
      <c r="A124" s="10" t="s">
        <v>30</v>
      </c>
      <c r="B124" s="10" t="s">
        <v>968</v>
      </c>
      <c r="C124" s="10" t="s">
        <v>969</v>
      </c>
      <c r="D124" s="10" t="s">
        <v>980</v>
      </c>
      <c r="E124" s="10" t="s">
        <v>1171</v>
      </c>
      <c r="F124" s="10" t="s">
        <v>707</v>
      </c>
      <c r="G124" s="10" t="s">
        <v>987</v>
      </c>
      <c r="H124" s="10" t="s">
        <v>988</v>
      </c>
      <c r="I124" s="11">
        <v>1</v>
      </c>
      <c r="J124" s="10" t="s">
        <v>29</v>
      </c>
      <c r="K124" s="10" t="s">
        <v>1172</v>
      </c>
      <c r="L124" s="10" t="s">
        <v>711</v>
      </c>
      <c r="M124" s="10" t="s">
        <v>989</v>
      </c>
    </row>
    <row r="125" spans="1:13" x14ac:dyDescent="0.3">
      <c r="A125" s="10" t="s">
        <v>30</v>
      </c>
      <c r="B125" s="10" t="s">
        <v>968</v>
      </c>
      <c r="C125" s="10" t="s">
        <v>969</v>
      </c>
      <c r="D125" s="10" t="s">
        <v>980</v>
      </c>
      <c r="E125" s="10" t="s">
        <v>1171</v>
      </c>
      <c r="F125" s="10" t="s">
        <v>707</v>
      </c>
      <c r="G125" s="10" t="s">
        <v>1032</v>
      </c>
      <c r="H125" s="10" t="s">
        <v>1033</v>
      </c>
      <c r="I125" s="11">
        <v>1</v>
      </c>
      <c r="J125" s="10" t="s">
        <v>29</v>
      </c>
      <c r="K125" s="10" t="s">
        <v>1172</v>
      </c>
      <c r="L125" s="10" t="s">
        <v>711</v>
      </c>
      <c r="M125" s="10" t="s">
        <v>923</v>
      </c>
    </row>
    <row r="126" spans="1:13" x14ac:dyDescent="0.3">
      <c r="A126" s="10" t="s">
        <v>30</v>
      </c>
      <c r="B126" s="10" t="s">
        <v>968</v>
      </c>
      <c r="C126" s="10" t="s">
        <v>969</v>
      </c>
      <c r="D126" s="10" t="s">
        <v>980</v>
      </c>
      <c r="E126" s="10" t="s">
        <v>1173</v>
      </c>
      <c r="F126" s="10" t="s">
        <v>707</v>
      </c>
      <c r="G126" s="10" t="s">
        <v>987</v>
      </c>
      <c r="H126" s="10" t="s">
        <v>988</v>
      </c>
      <c r="I126" s="11">
        <v>2</v>
      </c>
      <c r="J126" s="10" t="s">
        <v>29</v>
      </c>
      <c r="K126" s="10" t="s">
        <v>794</v>
      </c>
      <c r="L126" s="10" t="s">
        <v>711</v>
      </c>
      <c r="M126" s="10" t="s">
        <v>989</v>
      </c>
    </row>
    <row r="127" spans="1:13" x14ac:dyDescent="0.3">
      <c r="A127" s="10" t="s">
        <v>136</v>
      </c>
      <c r="B127" s="10" t="s">
        <v>703</v>
      </c>
      <c r="C127" s="10" t="s">
        <v>704</v>
      </c>
      <c r="D127" s="10" t="s">
        <v>1174</v>
      </c>
      <c r="E127" s="10" t="s">
        <v>1175</v>
      </c>
      <c r="F127" s="10" t="s">
        <v>707</v>
      </c>
      <c r="G127" s="10" t="s">
        <v>1176</v>
      </c>
      <c r="H127" s="10" t="s">
        <v>1177</v>
      </c>
      <c r="I127" s="11">
        <v>2</v>
      </c>
      <c r="J127" s="10" t="s">
        <v>135</v>
      </c>
      <c r="K127" s="10" t="s">
        <v>892</v>
      </c>
      <c r="L127" s="10" t="s">
        <v>711</v>
      </c>
      <c r="M127" s="10" t="s">
        <v>923</v>
      </c>
    </row>
    <row r="128" spans="1:13" x14ac:dyDescent="0.3">
      <c r="A128" s="10" t="s">
        <v>80</v>
      </c>
      <c r="B128" s="10" t="s">
        <v>1097</v>
      </c>
      <c r="C128" s="10" t="s">
        <v>704</v>
      </c>
      <c r="D128" s="10" t="s">
        <v>1098</v>
      </c>
      <c r="E128" s="10" t="s">
        <v>1178</v>
      </c>
      <c r="F128" s="10" t="s">
        <v>707</v>
      </c>
      <c r="G128" s="10" t="s">
        <v>1179</v>
      </c>
      <c r="H128" s="10" t="s">
        <v>1180</v>
      </c>
      <c r="I128" s="11">
        <v>2</v>
      </c>
      <c r="J128" s="10" t="s">
        <v>79</v>
      </c>
      <c r="K128" s="10" t="s">
        <v>794</v>
      </c>
      <c r="L128" s="10" t="s">
        <v>711</v>
      </c>
      <c r="M128" s="10" t="s">
        <v>738</v>
      </c>
    </row>
    <row r="129" spans="1:13" x14ac:dyDescent="0.3">
      <c r="A129" s="10" t="s">
        <v>80</v>
      </c>
      <c r="B129" s="10" t="s">
        <v>1097</v>
      </c>
      <c r="C129" s="10" t="s">
        <v>704</v>
      </c>
      <c r="D129" s="10" t="s">
        <v>1098</v>
      </c>
      <c r="E129" s="10" t="s">
        <v>1181</v>
      </c>
      <c r="F129" s="10" t="s">
        <v>707</v>
      </c>
      <c r="G129" s="10" t="s">
        <v>812</v>
      </c>
      <c r="H129" s="10" t="s">
        <v>813</v>
      </c>
      <c r="I129" s="11">
        <v>1</v>
      </c>
      <c r="J129" s="10" t="s">
        <v>79</v>
      </c>
      <c r="K129" s="10" t="s">
        <v>937</v>
      </c>
      <c r="L129" s="10" t="s">
        <v>711</v>
      </c>
      <c r="M129" s="10" t="s">
        <v>815</v>
      </c>
    </row>
    <row r="130" spans="1:13" x14ac:dyDescent="0.3">
      <c r="A130" s="10" t="s">
        <v>80</v>
      </c>
      <c r="B130" s="10" t="s">
        <v>1097</v>
      </c>
      <c r="C130" s="10" t="s">
        <v>704</v>
      </c>
      <c r="D130" s="10" t="s">
        <v>1098</v>
      </c>
      <c r="E130" s="10" t="s">
        <v>1182</v>
      </c>
      <c r="F130" s="10" t="s">
        <v>707</v>
      </c>
      <c r="G130" s="10" t="s">
        <v>1183</v>
      </c>
      <c r="H130" s="10" t="s">
        <v>1184</v>
      </c>
      <c r="I130" s="11">
        <v>1</v>
      </c>
      <c r="J130" s="10" t="s">
        <v>79</v>
      </c>
      <c r="K130" s="10" t="s">
        <v>904</v>
      </c>
      <c r="L130" s="10" t="s">
        <v>711</v>
      </c>
      <c r="M130" s="10" t="s">
        <v>962</v>
      </c>
    </row>
    <row r="131" spans="1:13" x14ac:dyDescent="0.3">
      <c r="A131" s="10" t="s">
        <v>375</v>
      </c>
      <c r="B131" s="10" t="s">
        <v>968</v>
      </c>
      <c r="C131" s="10" t="s">
        <v>969</v>
      </c>
      <c r="D131" s="10" t="s">
        <v>1185</v>
      </c>
      <c r="E131" s="10" t="s">
        <v>1186</v>
      </c>
      <c r="F131" s="10" t="s">
        <v>741</v>
      </c>
      <c r="G131" s="10" t="s">
        <v>1187</v>
      </c>
      <c r="H131" s="10" t="s">
        <v>1188</v>
      </c>
      <c r="I131" s="11">
        <v>1</v>
      </c>
      <c r="J131" s="10" t="s">
        <v>374</v>
      </c>
      <c r="K131" s="10" t="s">
        <v>720</v>
      </c>
      <c r="L131" s="10" t="s">
        <v>711</v>
      </c>
      <c r="M131" s="10" t="s">
        <v>1124</v>
      </c>
    </row>
    <row r="132" spans="1:13" x14ac:dyDescent="0.3">
      <c r="A132" s="10" t="s">
        <v>568</v>
      </c>
      <c r="B132" s="10" t="s">
        <v>893</v>
      </c>
      <c r="C132" s="10" t="s">
        <v>704</v>
      </c>
      <c r="D132" s="10" t="s">
        <v>1189</v>
      </c>
      <c r="E132" s="10" t="s">
        <v>1190</v>
      </c>
      <c r="F132" s="10" t="s">
        <v>707</v>
      </c>
      <c r="G132" s="10" t="s">
        <v>1191</v>
      </c>
      <c r="H132" s="10" t="s">
        <v>1192</v>
      </c>
      <c r="I132" s="11">
        <v>1</v>
      </c>
      <c r="J132" s="10" t="s">
        <v>567</v>
      </c>
      <c r="K132" s="10" t="s">
        <v>808</v>
      </c>
      <c r="L132" s="10" t="s">
        <v>711</v>
      </c>
      <c r="M132" s="10" t="s">
        <v>1193</v>
      </c>
    </row>
    <row r="133" spans="1:13" x14ac:dyDescent="0.3">
      <c r="A133" s="10" t="s">
        <v>333</v>
      </c>
      <c r="B133" s="10" t="s">
        <v>820</v>
      </c>
      <c r="C133" s="10" t="s">
        <v>704</v>
      </c>
      <c r="D133" s="10" t="s">
        <v>1194</v>
      </c>
      <c r="E133" s="10" t="s">
        <v>1195</v>
      </c>
      <c r="F133" s="10" t="s">
        <v>707</v>
      </c>
      <c r="G133" s="10" t="s">
        <v>1196</v>
      </c>
      <c r="H133" s="10" t="s">
        <v>1197</v>
      </c>
      <c r="I133" s="11">
        <v>1</v>
      </c>
      <c r="J133" s="10" t="s">
        <v>332</v>
      </c>
      <c r="K133" s="10" t="s">
        <v>856</v>
      </c>
      <c r="L133" s="10" t="s">
        <v>711</v>
      </c>
      <c r="M133" s="10" t="s">
        <v>866</v>
      </c>
    </row>
    <row r="134" spans="1:13" x14ac:dyDescent="0.3">
      <c r="A134" s="10" t="s">
        <v>333</v>
      </c>
      <c r="B134" s="10" t="s">
        <v>820</v>
      </c>
      <c r="C134" s="10" t="s">
        <v>704</v>
      </c>
      <c r="D134" s="10" t="s">
        <v>1194</v>
      </c>
      <c r="E134" s="10" t="s">
        <v>1198</v>
      </c>
      <c r="F134" s="10" t="s">
        <v>707</v>
      </c>
      <c r="G134" s="10" t="s">
        <v>1196</v>
      </c>
      <c r="H134" s="10" t="s">
        <v>1197</v>
      </c>
      <c r="I134" s="11">
        <v>1</v>
      </c>
      <c r="J134" s="10" t="s">
        <v>332</v>
      </c>
      <c r="K134" s="10" t="s">
        <v>937</v>
      </c>
      <c r="L134" s="10" t="s">
        <v>711</v>
      </c>
      <c r="M134" s="10" t="s">
        <v>866</v>
      </c>
    </row>
    <row r="135" spans="1:13" x14ac:dyDescent="0.3">
      <c r="A135" s="10" t="s">
        <v>333</v>
      </c>
      <c r="B135" s="10" t="s">
        <v>820</v>
      </c>
      <c r="C135" s="10" t="s">
        <v>704</v>
      </c>
      <c r="D135" s="10" t="s">
        <v>1194</v>
      </c>
      <c r="E135" s="10" t="s">
        <v>1199</v>
      </c>
      <c r="F135" s="10" t="s">
        <v>707</v>
      </c>
      <c r="G135" s="10" t="s">
        <v>1200</v>
      </c>
      <c r="H135" s="10" t="s">
        <v>1201</v>
      </c>
      <c r="I135" s="11">
        <v>2</v>
      </c>
      <c r="J135" s="10" t="s">
        <v>332</v>
      </c>
      <c r="K135" s="10" t="s">
        <v>799</v>
      </c>
      <c r="L135" s="10" t="s">
        <v>711</v>
      </c>
      <c r="M135" s="10" t="s">
        <v>866</v>
      </c>
    </row>
    <row r="136" spans="1:13" x14ac:dyDescent="0.3">
      <c r="A136" s="10" t="s">
        <v>379</v>
      </c>
      <c r="B136" s="10" t="s">
        <v>703</v>
      </c>
      <c r="C136" s="10" t="s">
        <v>704</v>
      </c>
      <c r="D136" s="10" t="s">
        <v>1051</v>
      </c>
      <c r="E136" s="10" t="s">
        <v>1202</v>
      </c>
      <c r="F136" s="10" t="s">
        <v>707</v>
      </c>
      <c r="G136" s="10" t="s">
        <v>1203</v>
      </c>
      <c r="H136" s="10" t="s">
        <v>1204</v>
      </c>
      <c r="I136" s="11">
        <v>10</v>
      </c>
      <c r="J136" s="10" t="s">
        <v>378</v>
      </c>
      <c r="K136" s="10" t="s">
        <v>782</v>
      </c>
      <c r="L136" s="10" t="s">
        <v>711</v>
      </c>
      <c r="M136" s="10" t="s">
        <v>1205</v>
      </c>
    </row>
    <row r="137" spans="1:13" x14ac:dyDescent="0.3">
      <c r="A137" s="10" t="s">
        <v>379</v>
      </c>
      <c r="B137" s="10" t="s">
        <v>703</v>
      </c>
      <c r="C137" s="10" t="s">
        <v>704</v>
      </c>
      <c r="D137" s="10" t="s">
        <v>1051</v>
      </c>
      <c r="E137" s="10" t="s">
        <v>1206</v>
      </c>
      <c r="F137" s="10" t="s">
        <v>707</v>
      </c>
      <c r="G137" s="10" t="s">
        <v>812</v>
      </c>
      <c r="H137" s="10" t="s">
        <v>813</v>
      </c>
      <c r="I137" s="11">
        <v>1</v>
      </c>
      <c r="J137" s="10" t="s">
        <v>378</v>
      </c>
      <c r="K137" s="10" t="s">
        <v>846</v>
      </c>
      <c r="L137" s="10" t="s">
        <v>711</v>
      </c>
      <c r="M137" s="10" t="s">
        <v>815</v>
      </c>
    </row>
    <row r="138" spans="1:13" x14ac:dyDescent="0.3">
      <c r="A138" s="10" t="s">
        <v>379</v>
      </c>
      <c r="B138" s="10" t="s">
        <v>703</v>
      </c>
      <c r="C138" s="10" t="s">
        <v>704</v>
      </c>
      <c r="D138" s="10" t="s">
        <v>1051</v>
      </c>
      <c r="E138" s="10" t="s">
        <v>1207</v>
      </c>
      <c r="F138" s="10" t="s">
        <v>741</v>
      </c>
      <c r="G138" s="10" t="s">
        <v>1208</v>
      </c>
      <c r="H138" s="10" t="s">
        <v>1209</v>
      </c>
      <c r="I138" s="11">
        <v>1</v>
      </c>
      <c r="J138" s="10" t="s">
        <v>378</v>
      </c>
      <c r="K138" s="10" t="s">
        <v>947</v>
      </c>
      <c r="L138" s="10" t="s">
        <v>711</v>
      </c>
      <c r="M138" s="10" t="s">
        <v>1205</v>
      </c>
    </row>
    <row r="139" spans="1:13" x14ac:dyDescent="0.3">
      <c r="A139" s="10" t="s">
        <v>261</v>
      </c>
      <c r="B139" s="10" t="s">
        <v>800</v>
      </c>
      <c r="C139" s="10" t="s">
        <v>704</v>
      </c>
      <c r="D139" s="10" t="s">
        <v>1210</v>
      </c>
      <c r="E139" s="10" t="s">
        <v>1211</v>
      </c>
      <c r="F139" s="10" t="s">
        <v>707</v>
      </c>
      <c r="G139" s="10" t="s">
        <v>812</v>
      </c>
      <c r="H139" s="10" t="s">
        <v>813</v>
      </c>
      <c r="I139" s="11">
        <v>1</v>
      </c>
      <c r="J139" s="10" t="s">
        <v>260</v>
      </c>
      <c r="K139" s="10" t="s">
        <v>947</v>
      </c>
      <c r="L139" s="10" t="s">
        <v>711</v>
      </c>
      <c r="M139" s="10" t="s">
        <v>815</v>
      </c>
    </row>
    <row r="140" spans="1:13" x14ac:dyDescent="0.3">
      <c r="A140" s="10" t="s">
        <v>36</v>
      </c>
      <c r="B140" s="10" t="s">
        <v>784</v>
      </c>
      <c r="C140" s="10" t="s">
        <v>704</v>
      </c>
      <c r="D140" s="10" t="s">
        <v>785</v>
      </c>
      <c r="E140" s="10" t="s">
        <v>1212</v>
      </c>
      <c r="F140" s="10" t="s">
        <v>707</v>
      </c>
      <c r="G140" s="10" t="s">
        <v>1213</v>
      </c>
      <c r="H140" s="10" t="s">
        <v>1214</v>
      </c>
      <c r="I140" s="11">
        <v>1</v>
      </c>
      <c r="J140" s="10" t="s">
        <v>35</v>
      </c>
      <c r="K140" s="10" t="s">
        <v>1169</v>
      </c>
      <c r="L140" s="10" t="s">
        <v>711</v>
      </c>
      <c r="M140" s="10" t="s">
        <v>1215</v>
      </c>
    </row>
    <row r="141" spans="1:13" x14ac:dyDescent="0.3">
      <c r="A141" s="10" t="s">
        <v>36</v>
      </c>
      <c r="B141" s="10" t="s">
        <v>784</v>
      </c>
      <c r="C141" s="10" t="s">
        <v>704</v>
      </c>
      <c r="D141" s="10" t="s">
        <v>785</v>
      </c>
      <c r="E141" s="10" t="s">
        <v>1216</v>
      </c>
      <c r="F141" s="10" t="s">
        <v>707</v>
      </c>
      <c r="G141" s="10" t="s">
        <v>1217</v>
      </c>
      <c r="H141" s="10" t="s">
        <v>1218</v>
      </c>
      <c r="I141" s="11">
        <v>1</v>
      </c>
      <c r="J141" s="10" t="s">
        <v>35</v>
      </c>
      <c r="K141" s="10" t="s">
        <v>799</v>
      </c>
      <c r="L141" s="10" t="s">
        <v>711</v>
      </c>
      <c r="M141" s="10" t="s">
        <v>1219</v>
      </c>
    </row>
    <row r="142" spans="1:13" x14ac:dyDescent="0.3">
      <c r="A142" s="10" t="s">
        <v>36</v>
      </c>
      <c r="B142" s="10" t="s">
        <v>784</v>
      </c>
      <c r="C142" s="10" t="s">
        <v>704</v>
      </c>
      <c r="D142" s="10" t="s">
        <v>785</v>
      </c>
      <c r="E142" s="10" t="s">
        <v>1220</v>
      </c>
      <c r="F142" s="10" t="s">
        <v>707</v>
      </c>
      <c r="G142" s="10" t="s">
        <v>1213</v>
      </c>
      <c r="H142" s="10" t="s">
        <v>1214</v>
      </c>
      <c r="I142" s="11">
        <v>1</v>
      </c>
      <c r="J142" s="10" t="s">
        <v>35</v>
      </c>
      <c r="K142" s="10" t="s">
        <v>1096</v>
      </c>
      <c r="L142" s="10" t="s">
        <v>711</v>
      </c>
      <c r="M142" s="10" t="s">
        <v>1215</v>
      </c>
    </row>
    <row r="143" spans="1:13" x14ac:dyDescent="0.3">
      <c r="A143" s="10" t="s">
        <v>265</v>
      </c>
      <c r="B143" s="10" t="s">
        <v>968</v>
      </c>
      <c r="C143" s="10" t="s">
        <v>969</v>
      </c>
      <c r="D143" s="10" t="s">
        <v>1221</v>
      </c>
      <c r="E143" s="10" t="s">
        <v>1222</v>
      </c>
      <c r="F143" s="10" t="s">
        <v>707</v>
      </c>
      <c r="G143" s="10" t="s">
        <v>1223</v>
      </c>
      <c r="H143" s="10" t="s">
        <v>1224</v>
      </c>
      <c r="I143" s="11">
        <v>2</v>
      </c>
      <c r="J143" s="10" t="s">
        <v>264</v>
      </c>
      <c r="K143" s="10" t="s">
        <v>1093</v>
      </c>
      <c r="L143" s="10" t="s">
        <v>711</v>
      </c>
      <c r="M143" s="10" t="s">
        <v>815</v>
      </c>
    </row>
    <row r="144" spans="1:13" x14ac:dyDescent="0.3">
      <c r="A144" s="10" t="s">
        <v>20</v>
      </c>
      <c r="B144" s="10" t="s">
        <v>1225</v>
      </c>
      <c r="C144" s="10" t="s">
        <v>704</v>
      </c>
      <c r="D144" s="10" t="s">
        <v>1165</v>
      </c>
      <c r="E144" s="10" t="s">
        <v>1226</v>
      </c>
      <c r="F144" s="10" t="s">
        <v>707</v>
      </c>
      <c r="G144" s="10" t="s">
        <v>1227</v>
      </c>
      <c r="H144" s="10" t="s">
        <v>1228</v>
      </c>
      <c r="I144" s="11">
        <v>1</v>
      </c>
      <c r="J144" s="10" t="s">
        <v>19</v>
      </c>
      <c r="K144" s="10" t="s">
        <v>794</v>
      </c>
      <c r="L144" s="10" t="s">
        <v>711</v>
      </c>
      <c r="M144" s="10" t="s">
        <v>1229</v>
      </c>
    </row>
    <row r="145" spans="1:13" x14ac:dyDescent="0.3">
      <c r="A145" s="10" t="s">
        <v>140</v>
      </c>
      <c r="B145" s="10" t="s">
        <v>703</v>
      </c>
      <c r="C145" s="10" t="s">
        <v>704</v>
      </c>
      <c r="D145" s="10" t="s">
        <v>1230</v>
      </c>
      <c r="E145" s="10" t="s">
        <v>1231</v>
      </c>
      <c r="F145" s="10" t="s">
        <v>707</v>
      </c>
      <c r="G145" s="10" t="s">
        <v>787</v>
      </c>
      <c r="H145" s="10" t="s">
        <v>788</v>
      </c>
      <c r="I145" s="11">
        <v>1</v>
      </c>
      <c r="J145" s="10" t="s">
        <v>139</v>
      </c>
      <c r="K145" s="10" t="s">
        <v>979</v>
      </c>
      <c r="L145" s="10" t="s">
        <v>711</v>
      </c>
      <c r="M145" s="10" t="s">
        <v>790</v>
      </c>
    </row>
    <row r="146" spans="1:13" x14ac:dyDescent="0.3">
      <c r="A146" s="10" t="s">
        <v>140</v>
      </c>
      <c r="B146" s="10" t="s">
        <v>703</v>
      </c>
      <c r="C146" s="10" t="s">
        <v>704</v>
      </c>
      <c r="D146" s="10" t="s">
        <v>1230</v>
      </c>
      <c r="E146" s="10" t="s">
        <v>1232</v>
      </c>
      <c r="F146" s="10" t="s">
        <v>707</v>
      </c>
      <c r="G146" s="10" t="s">
        <v>1233</v>
      </c>
      <c r="H146" s="10" t="s">
        <v>1234</v>
      </c>
      <c r="I146" s="11">
        <v>1</v>
      </c>
      <c r="J146" s="10" t="s">
        <v>139</v>
      </c>
      <c r="K146" s="10" t="s">
        <v>937</v>
      </c>
      <c r="L146" s="10" t="s">
        <v>711</v>
      </c>
      <c r="M146" s="10" t="s">
        <v>1235</v>
      </c>
    </row>
    <row r="147" spans="1:13" x14ac:dyDescent="0.3">
      <c r="A147" s="10" t="s">
        <v>140</v>
      </c>
      <c r="B147" s="10" t="s">
        <v>703</v>
      </c>
      <c r="C147" s="10" t="s">
        <v>704</v>
      </c>
      <c r="D147" s="10" t="s">
        <v>1230</v>
      </c>
      <c r="E147" s="10" t="s">
        <v>1236</v>
      </c>
      <c r="F147" s="10" t="s">
        <v>707</v>
      </c>
      <c r="G147" s="10" t="s">
        <v>787</v>
      </c>
      <c r="H147" s="10" t="s">
        <v>788</v>
      </c>
      <c r="I147" s="11">
        <v>1</v>
      </c>
      <c r="J147" s="10" t="s">
        <v>139</v>
      </c>
      <c r="K147" s="10" t="s">
        <v>1237</v>
      </c>
      <c r="L147" s="10" t="s">
        <v>711</v>
      </c>
      <c r="M147" s="10" t="s">
        <v>790</v>
      </c>
    </row>
    <row r="148" spans="1:13" x14ac:dyDescent="0.3">
      <c r="A148" s="10" t="s">
        <v>273</v>
      </c>
      <c r="B148" s="10" t="s">
        <v>968</v>
      </c>
      <c r="C148" s="10" t="s">
        <v>969</v>
      </c>
      <c r="D148" s="10" t="s">
        <v>1238</v>
      </c>
      <c r="E148" s="10" t="s">
        <v>1239</v>
      </c>
      <c r="F148" s="10" t="s">
        <v>707</v>
      </c>
      <c r="G148" s="10" t="s">
        <v>1240</v>
      </c>
      <c r="H148" s="10" t="s">
        <v>1241</v>
      </c>
      <c r="I148" s="11">
        <v>2</v>
      </c>
      <c r="J148" s="10" t="s">
        <v>272</v>
      </c>
      <c r="K148" s="10" t="s">
        <v>1242</v>
      </c>
      <c r="L148" s="10" t="s">
        <v>711</v>
      </c>
      <c r="M148" s="10" t="s">
        <v>712</v>
      </c>
    </row>
    <row r="149" spans="1:13" x14ac:dyDescent="0.3">
      <c r="A149" s="10" t="s">
        <v>273</v>
      </c>
      <c r="B149" s="10" t="s">
        <v>968</v>
      </c>
      <c r="C149" s="10" t="s">
        <v>969</v>
      </c>
      <c r="D149" s="10" t="s">
        <v>1238</v>
      </c>
      <c r="E149" s="10" t="s">
        <v>1243</v>
      </c>
      <c r="F149" s="10" t="s">
        <v>707</v>
      </c>
      <c r="G149" s="10" t="s">
        <v>1244</v>
      </c>
      <c r="H149" s="10" t="s">
        <v>1245</v>
      </c>
      <c r="I149" s="11">
        <v>1</v>
      </c>
      <c r="J149" s="10" t="s">
        <v>272</v>
      </c>
      <c r="K149" s="10" t="s">
        <v>782</v>
      </c>
      <c r="L149" s="10" t="s">
        <v>711</v>
      </c>
      <c r="M149" s="10" t="s">
        <v>1136</v>
      </c>
    </row>
    <row r="150" spans="1:13" x14ac:dyDescent="0.3">
      <c r="A150" s="10" t="s">
        <v>34</v>
      </c>
      <c r="B150" s="10" t="s">
        <v>1246</v>
      </c>
      <c r="C150" s="10" t="s">
        <v>704</v>
      </c>
      <c r="D150" s="10" t="s">
        <v>1247</v>
      </c>
      <c r="E150" s="10" t="s">
        <v>1248</v>
      </c>
      <c r="F150" s="10" t="s">
        <v>707</v>
      </c>
      <c r="G150" s="10" t="s">
        <v>1249</v>
      </c>
      <c r="H150" s="10" t="s">
        <v>1250</v>
      </c>
      <c r="I150" s="11">
        <v>1</v>
      </c>
      <c r="J150" s="10" t="s">
        <v>33</v>
      </c>
      <c r="K150" s="10" t="s">
        <v>710</v>
      </c>
      <c r="L150" s="10" t="s">
        <v>711</v>
      </c>
      <c r="M150" s="10" t="s">
        <v>1251</v>
      </c>
    </row>
    <row r="151" spans="1:13" x14ac:dyDescent="0.3">
      <c r="A151" s="10" t="s">
        <v>34</v>
      </c>
      <c r="B151" s="10" t="s">
        <v>1246</v>
      </c>
      <c r="C151" s="10" t="s">
        <v>704</v>
      </c>
      <c r="D151" s="10" t="s">
        <v>1247</v>
      </c>
      <c r="E151" s="10" t="s">
        <v>1252</v>
      </c>
      <c r="F151" s="10" t="s">
        <v>707</v>
      </c>
      <c r="G151" s="10" t="s">
        <v>1249</v>
      </c>
      <c r="H151" s="10" t="s">
        <v>1250</v>
      </c>
      <c r="I151" s="11">
        <v>1</v>
      </c>
      <c r="J151" s="10" t="s">
        <v>33</v>
      </c>
      <c r="K151" s="10" t="s">
        <v>1096</v>
      </c>
      <c r="L151" s="10" t="s">
        <v>711</v>
      </c>
      <c r="M151" s="10" t="s">
        <v>1251</v>
      </c>
    </row>
    <row r="152" spans="1:13" x14ac:dyDescent="0.3">
      <c r="A152" s="10" t="s">
        <v>46</v>
      </c>
      <c r="B152" s="10" t="s">
        <v>703</v>
      </c>
      <c r="C152" s="10" t="s">
        <v>704</v>
      </c>
      <c r="D152" s="10" t="s">
        <v>1060</v>
      </c>
      <c r="E152" s="10" t="s">
        <v>1253</v>
      </c>
      <c r="F152" s="10" t="s">
        <v>707</v>
      </c>
      <c r="G152" s="10" t="s">
        <v>1254</v>
      </c>
      <c r="H152" s="10" t="s">
        <v>1255</v>
      </c>
      <c r="I152" s="11">
        <v>20</v>
      </c>
      <c r="J152" s="10" t="s">
        <v>45</v>
      </c>
      <c r="K152" s="10" t="s">
        <v>744</v>
      </c>
      <c r="L152" s="10" t="s">
        <v>711</v>
      </c>
      <c r="M152" s="10" t="s">
        <v>909</v>
      </c>
    </row>
    <row r="153" spans="1:13" x14ac:dyDescent="0.3">
      <c r="A153" s="10" t="s">
        <v>153</v>
      </c>
      <c r="B153" s="10" t="s">
        <v>732</v>
      </c>
      <c r="C153" s="10" t="s">
        <v>704</v>
      </c>
      <c r="D153" s="10" t="s">
        <v>1256</v>
      </c>
      <c r="E153" s="10" t="s">
        <v>1257</v>
      </c>
      <c r="F153" s="10" t="s">
        <v>707</v>
      </c>
      <c r="G153" s="10" t="s">
        <v>812</v>
      </c>
      <c r="H153" s="10" t="s">
        <v>813</v>
      </c>
      <c r="I153" s="11">
        <v>1</v>
      </c>
      <c r="J153" s="10" t="s">
        <v>152</v>
      </c>
      <c r="K153" s="10" t="s">
        <v>931</v>
      </c>
      <c r="L153" s="10" t="s">
        <v>711</v>
      </c>
      <c r="M153" s="10" t="s">
        <v>815</v>
      </c>
    </row>
    <row r="154" spans="1:13" x14ac:dyDescent="0.3">
      <c r="A154" s="10" t="s">
        <v>185</v>
      </c>
      <c r="B154" s="10" t="s">
        <v>968</v>
      </c>
      <c r="C154" s="10" t="s">
        <v>969</v>
      </c>
      <c r="D154" s="10" t="s">
        <v>1258</v>
      </c>
      <c r="E154" s="10" t="s">
        <v>1259</v>
      </c>
      <c r="F154" s="10" t="s">
        <v>707</v>
      </c>
      <c r="G154" s="10" t="s">
        <v>1260</v>
      </c>
      <c r="H154" s="10" t="s">
        <v>1261</v>
      </c>
      <c r="I154" s="11">
        <v>1</v>
      </c>
      <c r="J154" s="10" t="s">
        <v>184</v>
      </c>
      <c r="K154" s="10" t="s">
        <v>808</v>
      </c>
      <c r="L154" s="10" t="s">
        <v>711</v>
      </c>
      <c r="M154" s="10" t="s">
        <v>866</v>
      </c>
    </row>
    <row r="155" spans="1:13" x14ac:dyDescent="0.3">
      <c r="A155" s="10" t="s">
        <v>185</v>
      </c>
      <c r="B155" s="10" t="s">
        <v>968</v>
      </c>
      <c r="C155" s="10" t="s">
        <v>969</v>
      </c>
      <c r="D155" s="10" t="s">
        <v>1258</v>
      </c>
      <c r="E155" s="10" t="s">
        <v>1259</v>
      </c>
      <c r="F155" s="10" t="s">
        <v>707</v>
      </c>
      <c r="G155" s="10" t="s">
        <v>1262</v>
      </c>
      <c r="H155" s="10" t="s">
        <v>1263</v>
      </c>
      <c r="I155" s="11">
        <v>1</v>
      </c>
      <c r="J155" s="10" t="s">
        <v>184</v>
      </c>
      <c r="K155" s="10" t="s">
        <v>808</v>
      </c>
      <c r="L155" s="10" t="s">
        <v>711</v>
      </c>
      <c r="M155" s="10" t="s">
        <v>866</v>
      </c>
    </row>
    <row r="156" spans="1:13" x14ac:dyDescent="0.3">
      <c r="A156" s="10" t="s">
        <v>185</v>
      </c>
      <c r="B156" s="10" t="s">
        <v>968</v>
      </c>
      <c r="C156" s="10" t="s">
        <v>969</v>
      </c>
      <c r="D156" s="10" t="s">
        <v>1258</v>
      </c>
      <c r="E156" s="10" t="s">
        <v>1259</v>
      </c>
      <c r="F156" s="10" t="s">
        <v>707</v>
      </c>
      <c r="G156" s="10" t="s">
        <v>1264</v>
      </c>
      <c r="H156" s="10" t="s">
        <v>1265</v>
      </c>
      <c r="I156" s="11">
        <v>1</v>
      </c>
      <c r="J156" s="10" t="s">
        <v>184</v>
      </c>
      <c r="K156" s="10" t="s">
        <v>808</v>
      </c>
      <c r="L156" s="10" t="s">
        <v>711</v>
      </c>
      <c r="M156" s="10" t="s">
        <v>866</v>
      </c>
    </row>
    <row r="157" spans="1:13" x14ac:dyDescent="0.3">
      <c r="A157" s="10" t="s">
        <v>185</v>
      </c>
      <c r="B157" s="10" t="s">
        <v>968</v>
      </c>
      <c r="C157" s="10" t="s">
        <v>969</v>
      </c>
      <c r="D157" s="10" t="s">
        <v>1258</v>
      </c>
      <c r="E157" s="10" t="s">
        <v>1259</v>
      </c>
      <c r="F157" s="10" t="s">
        <v>707</v>
      </c>
      <c r="G157" s="10" t="s">
        <v>1266</v>
      </c>
      <c r="H157" s="10" t="s">
        <v>1267</v>
      </c>
      <c r="I157" s="11">
        <v>2</v>
      </c>
      <c r="J157" s="10" t="s">
        <v>184</v>
      </c>
      <c r="K157" s="10" t="s">
        <v>808</v>
      </c>
      <c r="L157" s="10" t="s">
        <v>711</v>
      </c>
      <c r="M157" s="10" t="s">
        <v>1027</v>
      </c>
    </row>
    <row r="158" spans="1:13" x14ac:dyDescent="0.3">
      <c r="A158" s="10" t="s">
        <v>185</v>
      </c>
      <c r="B158" s="10" t="s">
        <v>968</v>
      </c>
      <c r="C158" s="10" t="s">
        <v>969</v>
      </c>
      <c r="D158" s="10" t="s">
        <v>1258</v>
      </c>
      <c r="E158" s="10" t="s">
        <v>1268</v>
      </c>
      <c r="F158" s="10" t="s">
        <v>707</v>
      </c>
      <c r="G158" s="10" t="s">
        <v>1028</v>
      </c>
      <c r="H158" s="10" t="s">
        <v>1029</v>
      </c>
      <c r="I158" s="11">
        <v>1</v>
      </c>
      <c r="J158" s="10" t="s">
        <v>184</v>
      </c>
      <c r="K158" s="10" t="s">
        <v>1269</v>
      </c>
      <c r="L158" s="10" t="s">
        <v>711</v>
      </c>
      <c r="M158" s="10" t="s">
        <v>1027</v>
      </c>
    </row>
    <row r="159" spans="1:13" x14ac:dyDescent="0.3">
      <c r="A159" s="10" t="s">
        <v>277</v>
      </c>
      <c r="B159" s="10" t="s">
        <v>1270</v>
      </c>
      <c r="C159" s="10" t="s">
        <v>704</v>
      </c>
      <c r="D159" s="10" t="s">
        <v>1271</v>
      </c>
      <c r="E159" s="10" t="s">
        <v>1272</v>
      </c>
      <c r="F159" s="10" t="s">
        <v>707</v>
      </c>
      <c r="G159" s="10" t="s">
        <v>896</v>
      </c>
      <c r="H159" s="10" t="s">
        <v>897</v>
      </c>
      <c r="I159" s="11">
        <v>1</v>
      </c>
      <c r="J159" s="10" t="s">
        <v>276</v>
      </c>
      <c r="K159" s="10" t="s">
        <v>794</v>
      </c>
      <c r="L159" s="10" t="s">
        <v>711</v>
      </c>
      <c r="M159" s="10" t="s">
        <v>899</v>
      </c>
    </row>
    <row r="160" spans="1:13" x14ac:dyDescent="0.3">
      <c r="A160" s="10" t="s">
        <v>277</v>
      </c>
      <c r="B160" s="10" t="s">
        <v>1270</v>
      </c>
      <c r="C160" s="10" t="s">
        <v>704</v>
      </c>
      <c r="D160" s="10" t="s">
        <v>1271</v>
      </c>
      <c r="E160" s="10" t="s">
        <v>1273</v>
      </c>
      <c r="F160" s="10" t="s">
        <v>707</v>
      </c>
      <c r="G160" s="10" t="s">
        <v>896</v>
      </c>
      <c r="H160" s="10" t="s">
        <v>897</v>
      </c>
      <c r="I160" s="11">
        <v>2</v>
      </c>
      <c r="J160" s="10" t="s">
        <v>276</v>
      </c>
      <c r="K160" s="10" t="s">
        <v>1274</v>
      </c>
      <c r="L160" s="10" t="s">
        <v>711</v>
      </c>
      <c r="M160" s="10" t="s">
        <v>899</v>
      </c>
    </row>
    <row r="161" spans="1:13" x14ac:dyDescent="0.3">
      <c r="A161" s="10" t="s">
        <v>120</v>
      </c>
      <c r="B161" s="10" t="s">
        <v>784</v>
      </c>
      <c r="C161" s="10" t="s">
        <v>704</v>
      </c>
      <c r="D161" s="10" t="s">
        <v>1275</v>
      </c>
      <c r="E161" s="10" t="s">
        <v>1276</v>
      </c>
      <c r="F161" s="10" t="s">
        <v>707</v>
      </c>
      <c r="G161" s="10" t="s">
        <v>1244</v>
      </c>
      <c r="H161" s="10" t="s">
        <v>1245</v>
      </c>
      <c r="I161" s="11">
        <v>2</v>
      </c>
      <c r="J161" s="10" t="s">
        <v>119</v>
      </c>
      <c r="K161" s="10" t="s">
        <v>814</v>
      </c>
      <c r="L161" s="10" t="s">
        <v>711</v>
      </c>
      <c r="M161" s="10" t="s">
        <v>1136</v>
      </c>
    </row>
    <row r="162" spans="1:13" x14ac:dyDescent="0.3">
      <c r="A162" s="10" t="s">
        <v>236</v>
      </c>
      <c r="B162" s="10" t="s">
        <v>1042</v>
      </c>
      <c r="C162" s="10" t="s">
        <v>704</v>
      </c>
      <c r="D162" s="10" t="s">
        <v>1277</v>
      </c>
      <c r="E162" s="10" t="s">
        <v>1278</v>
      </c>
      <c r="F162" s="10" t="s">
        <v>707</v>
      </c>
      <c r="G162" s="10" t="s">
        <v>1279</v>
      </c>
      <c r="H162" s="10" t="s">
        <v>1280</v>
      </c>
      <c r="I162" s="11">
        <v>1</v>
      </c>
      <c r="J162" s="10" t="s">
        <v>235</v>
      </c>
      <c r="K162" s="10" t="s">
        <v>819</v>
      </c>
      <c r="L162" s="10" t="s">
        <v>711</v>
      </c>
      <c r="M162" s="10" t="s">
        <v>1281</v>
      </c>
    </row>
    <row r="163" spans="1:13" x14ac:dyDescent="0.3">
      <c r="A163" s="10" t="s">
        <v>236</v>
      </c>
      <c r="B163" s="10" t="s">
        <v>1042</v>
      </c>
      <c r="C163" s="10" t="s">
        <v>704</v>
      </c>
      <c r="D163" s="10" t="s">
        <v>1277</v>
      </c>
      <c r="E163" s="10" t="s">
        <v>1282</v>
      </c>
      <c r="F163" s="10" t="s">
        <v>707</v>
      </c>
      <c r="G163" s="10" t="s">
        <v>1283</v>
      </c>
      <c r="H163" s="10" t="s">
        <v>1284</v>
      </c>
      <c r="I163" s="11">
        <v>1</v>
      </c>
      <c r="J163" s="10" t="s">
        <v>235</v>
      </c>
      <c r="K163" s="10" t="s">
        <v>819</v>
      </c>
      <c r="L163" s="10" t="s">
        <v>711</v>
      </c>
      <c r="M163" s="10" t="s">
        <v>1285</v>
      </c>
    </row>
    <row r="164" spans="1:13" x14ac:dyDescent="0.3">
      <c r="A164" s="10" t="s">
        <v>236</v>
      </c>
      <c r="B164" s="10" t="s">
        <v>1042</v>
      </c>
      <c r="C164" s="10" t="s">
        <v>704</v>
      </c>
      <c r="D164" s="10" t="s">
        <v>1277</v>
      </c>
      <c r="E164" s="10" t="s">
        <v>1282</v>
      </c>
      <c r="F164" s="10" t="s">
        <v>707</v>
      </c>
      <c r="G164" s="10" t="s">
        <v>1286</v>
      </c>
      <c r="H164" s="10" t="s">
        <v>1287</v>
      </c>
      <c r="I164" s="11">
        <v>2</v>
      </c>
      <c r="J164" s="10" t="s">
        <v>235</v>
      </c>
      <c r="K164" s="10" t="s">
        <v>819</v>
      </c>
      <c r="L164" s="10" t="s">
        <v>711</v>
      </c>
      <c r="M164" s="10" t="s">
        <v>1285</v>
      </c>
    </row>
    <row r="165" spans="1:13" x14ac:dyDescent="0.3">
      <c r="A165" s="10" t="s">
        <v>104</v>
      </c>
      <c r="B165" s="10" t="s">
        <v>820</v>
      </c>
      <c r="C165" s="10" t="s">
        <v>704</v>
      </c>
      <c r="D165" s="10" t="s">
        <v>1069</v>
      </c>
      <c r="E165" s="10" t="s">
        <v>1288</v>
      </c>
      <c r="F165" s="10" t="s">
        <v>707</v>
      </c>
      <c r="G165" s="10" t="s">
        <v>1289</v>
      </c>
      <c r="H165" s="10" t="s">
        <v>1290</v>
      </c>
      <c r="I165" s="11">
        <v>2</v>
      </c>
      <c r="J165" s="10" t="s">
        <v>103</v>
      </c>
      <c r="K165" s="10" t="s">
        <v>767</v>
      </c>
      <c r="L165" s="10" t="s">
        <v>711</v>
      </c>
      <c r="M165" s="10" t="s">
        <v>731</v>
      </c>
    </row>
    <row r="166" spans="1:13" x14ac:dyDescent="0.3">
      <c r="A166" s="10" t="s">
        <v>263</v>
      </c>
      <c r="B166" s="10" t="s">
        <v>968</v>
      </c>
      <c r="C166" s="10" t="s">
        <v>969</v>
      </c>
      <c r="D166" s="10" t="s">
        <v>1291</v>
      </c>
      <c r="E166" s="10" t="s">
        <v>1292</v>
      </c>
      <c r="F166" s="10" t="s">
        <v>707</v>
      </c>
      <c r="G166" s="10" t="s">
        <v>1293</v>
      </c>
      <c r="H166" s="10" t="s">
        <v>1294</v>
      </c>
      <c r="I166" s="11">
        <v>1</v>
      </c>
      <c r="J166" s="10" t="s">
        <v>262</v>
      </c>
      <c r="K166" s="10" t="s">
        <v>856</v>
      </c>
      <c r="L166" s="10" t="s">
        <v>711</v>
      </c>
      <c r="M166" s="10" t="s">
        <v>1136</v>
      </c>
    </row>
    <row r="167" spans="1:13" x14ac:dyDescent="0.3">
      <c r="A167" s="10" t="s">
        <v>263</v>
      </c>
      <c r="B167" s="10" t="s">
        <v>968</v>
      </c>
      <c r="C167" s="10" t="s">
        <v>969</v>
      </c>
      <c r="D167" s="10" t="s">
        <v>1291</v>
      </c>
      <c r="E167" s="10" t="s">
        <v>1295</v>
      </c>
      <c r="F167" s="10" t="s">
        <v>707</v>
      </c>
      <c r="G167" s="10" t="s">
        <v>1296</v>
      </c>
      <c r="H167" s="10" t="s">
        <v>1297</v>
      </c>
      <c r="I167" s="11">
        <v>1</v>
      </c>
      <c r="J167" s="10" t="s">
        <v>262</v>
      </c>
      <c r="K167" s="10" t="s">
        <v>751</v>
      </c>
      <c r="L167" s="10" t="s">
        <v>711</v>
      </c>
      <c r="M167" s="10" t="s">
        <v>1298</v>
      </c>
    </row>
    <row r="168" spans="1:13" x14ac:dyDescent="0.3">
      <c r="A168" s="10" t="s">
        <v>393</v>
      </c>
      <c r="B168" s="10" t="s">
        <v>1299</v>
      </c>
      <c r="C168" s="10" t="s">
        <v>704</v>
      </c>
      <c r="D168" s="10" t="s">
        <v>1300</v>
      </c>
      <c r="E168" s="10" t="s">
        <v>1301</v>
      </c>
      <c r="F168" s="10" t="s">
        <v>741</v>
      </c>
      <c r="G168" s="10" t="s">
        <v>1302</v>
      </c>
      <c r="H168" s="10" t="s">
        <v>1303</v>
      </c>
      <c r="I168" s="11">
        <v>1</v>
      </c>
      <c r="J168" s="10" t="s">
        <v>392</v>
      </c>
      <c r="K168" s="10" t="s">
        <v>915</v>
      </c>
      <c r="L168" s="10" t="s">
        <v>711</v>
      </c>
      <c r="M168" s="10" t="s">
        <v>1304</v>
      </c>
    </row>
    <row r="169" spans="1:13" x14ac:dyDescent="0.3">
      <c r="A169" s="10" t="s">
        <v>419</v>
      </c>
      <c r="B169" s="10" t="s">
        <v>746</v>
      </c>
      <c r="C169" s="10" t="s">
        <v>704</v>
      </c>
      <c r="D169" s="10" t="s">
        <v>1305</v>
      </c>
      <c r="E169" s="10" t="s">
        <v>1306</v>
      </c>
      <c r="F169" s="10" t="s">
        <v>707</v>
      </c>
      <c r="G169" s="10" t="s">
        <v>1307</v>
      </c>
      <c r="H169" s="10" t="s">
        <v>1308</v>
      </c>
      <c r="I169" s="11">
        <v>1</v>
      </c>
      <c r="J169" s="10" t="s">
        <v>418</v>
      </c>
      <c r="K169" s="10" t="s">
        <v>1020</v>
      </c>
      <c r="L169" s="10" t="s">
        <v>711</v>
      </c>
      <c r="M169" s="10" t="s">
        <v>712</v>
      </c>
    </row>
    <row r="170" spans="1:13" x14ac:dyDescent="0.3">
      <c r="A170" s="10" t="s">
        <v>419</v>
      </c>
      <c r="B170" s="10" t="s">
        <v>746</v>
      </c>
      <c r="C170" s="10" t="s">
        <v>704</v>
      </c>
      <c r="D170" s="10" t="s">
        <v>1305</v>
      </c>
      <c r="E170" s="10" t="s">
        <v>1309</v>
      </c>
      <c r="F170" s="10" t="s">
        <v>707</v>
      </c>
      <c r="G170" s="10" t="s">
        <v>1307</v>
      </c>
      <c r="H170" s="10" t="s">
        <v>1308</v>
      </c>
      <c r="I170" s="11">
        <v>1</v>
      </c>
      <c r="J170" s="10" t="s">
        <v>418</v>
      </c>
      <c r="K170" s="10" t="s">
        <v>1041</v>
      </c>
      <c r="L170" s="10" t="s">
        <v>711</v>
      </c>
      <c r="M170" s="10" t="s">
        <v>712</v>
      </c>
    </row>
    <row r="171" spans="1:13" x14ac:dyDescent="0.3">
      <c r="A171" s="10" t="s">
        <v>291</v>
      </c>
      <c r="B171" s="10" t="s">
        <v>1310</v>
      </c>
      <c r="C171" s="10" t="s">
        <v>889</v>
      </c>
      <c r="D171" s="10" t="s">
        <v>1311</v>
      </c>
      <c r="E171" s="10" t="s">
        <v>1312</v>
      </c>
      <c r="F171" s="10" t="s">
        <v>707</v>
      </c>
      <c r="G171" s="10" t="s">
        <v>1313</v>
      </c>
      <c r="H171" s="10" t="s">
        <v>1314</v>
      </c>
      <c r="I171" s="11">
        <v>3</v>
      </c>
      <c r="J171" s="10" t="s">
        <v>290</v>
      </c>
      <c r="K171" s="10" t="s">
        <v>892</v>
      </c>
      <c r="L171" s="10" t="s">
        <v>711</v>
      </c>
      <c r="M171" s="10" t="s">
        <v>773</v>
      </c>
    </row>
    <row r="172" spans="1:13" x14ac:dyDescent="0.3">
      <c r="A172" s="10" t="s">
        <v>291</v>
      </c>
      <c r="B172" s="10" t="s">
        <v>1310</v>
      </c>
      <c r="C172" s="10" t="s">
        <v>889</v>
      </c>
      <c r="D172" s="10" t="s">
        <v>1311</v>
      </c>
      <c r="E172" s="10" t="s">
        <v>1315</v>
      </c>
      <c r="F172" s="10" t="s">
        <v>707</v>
      </c>
      <c r="G172" s="10" t="s">
        <v>1316</v>
      </c>
      <c r="H172" s="10" t="s">
        <v>1317</v>
      </c>
      <c r="I172" s="11">
        <v>1</v>
      </c>
      <c r="J172" s="10" t="s">
        <v>290</v>
      </c>
      <c r="K172" s="10" t="s">
        <v>1318</v>
      </c>
      <c r="L172" s="10" t="s">
        <v>711</v>
      </c>
      <c r="M172" s="10" t="s">
        <v>1319</v>
      </c>
    </row>
    <row r="173" spans="1:13" x14ac:dyDescent="0.3">
      <c r="A173" s="10" t="s">
        <v>549</v>
      </c>
      <c r="B173" s="10" t="s">
        <v>703</v>
      </c>
      <c r="C173" s="10" t="s">
        <v>704</v>
      </c>
      <c r="D173" s="10" t="s">
        <v>1320</v>
      </c>
      <c r="E173" s="10" t="s">
        <v>1321</v>
      </c>
      <c r="F173" s="10" t="s">
        <v>707</v>
      </c>
      <c r="G173" s="10" t="s">
        <v>812</v>
      </c>
      <c r="H173" s="10" t="s">
        <v>813</v>
      </c>
      <c r="I173" s="11">
        <v>1</v>
      </c>
      <c r="J173" s="10" t="s">
        <v>548</v>
      </c>
      <c r="K173" s="10" t="s">
        <v>957</v>
      </c>
      <c r="L173" s="10" t="s">
        <v>711</v>
      </c>
      <c r="M173" s="10" t="s">
        <v>815</v>
      </c>
    </row>
    <row r="174" spans="1:13" x14ac:dyDescent="0.3">
      <c r="A174" s="10" t="s">
        <v>335</v>
      </c>
      <c r="B174" s="10" t="s">
        <v>715</v>
      </c>
      <c r="C174" s="10" t="s">
        <v>704</v>
      </c>
      <c r="D174" s="10" t="s">
        <v>1322</v>
      </c>
      <c r="E174" s="10" t="s">
        <v>1323</v>
      </c>
      <c r="F174" s="10" t="s">
        <v>707</v>
      </c>
      <c r="G174" s="10" t="s">
        <v>1324</v>
      </c>
      <c r="H174" s="10" t="s">
        <v>1325</v>
      </c>
      <c r="I174" s="11">
        <v>1</v>
      </c>
      <c r="J174" s="10" t="s">
        <v>334</v>
      </c>
      <c r="K174" s="10" t="s">
        <v>1079</v>
      </c>
      <c r="L174" s="10" t="s">
        <v>711</v>
      </c>
      <c r="M174" s="10" t="s">
        <v>1136</v>
      </c>
    </row>
    <row r="175" spans="1:13" x14ac:dyDescent="0.3">
      <c r="A175" s="10" t="s">
        <v>589</v>
      </c>
      <c r="B175" s="10" t="s">
        <v>1042</v>
      </c>
      <c r="C175" s="10" t="s">
        <v>704</v>
      </c>
      <c r="D175" s="10" t="s">
        <v>1062</v>
      </c>
      <c r="E175" s="10" t="s">
        <v>1326</v>
      </c>
      <c r="F175" s="10" t="s">
        <v>707</v>
      </c>
      <c r="G175" s="10" t="s">
        <v>812</v>
      </c>
      <c r="H175" s="10" t="s">
        <v>813</v>
      </c>
      <c r="I175" s="11">
        <v>1</v>
      </c>
      <c r="J175" s="10" t="s">
        <v>588</v>
      </c>
      <c r="K175" s="10" t="s">
        <v>1135</v>
      </c>
      <c r="L175" s="10" t="s">
        <v>711</v>
      </c>
      <c r="M175" s="10" t="s">
        <v>815</v>
      </c>
    </row>
    <row r="176" spans="1:13" x14ac:dyDescent="0.3">
      <c r="A176" s="10" t="s">
        <v>589</v>
      </c>
      <c r="B176" s="10" t="s">
        <v>1042</v>
      </c>
      <c r="C176" s="10" t="s">
        <v>704</v>
      </c>
      <c r="D176" s="10" t="s">
        <v>1062</v>
      </c>
      <c r="E176" s="10" t="s">
        <v>1327</v>
      </c>
      <c r="F176" s="10" t="s">
        <v>707</v>
      </c>
      <c r="G176" s="10" t="s">
        <v>1328</v>
      </c>
      <c r="H176" s="10" t="s">
        <v>1329</v>
      </c>
      <c r="I176" s="11">
        <v>1</v>
      </c>
      <c r="J176" s="10" t="s">
        <v>588</v>
      </c>
      <c r="K176" s="10" t="s">
        <v>1041</v>
      </c>
      <c r="L176" s="10" t="s">
        <v>711</v>
      </c>
      <c r="M176" s="10" t="s">
        <v>1124</v>
      </c>
    </row>
    <row r="177" spans="1:13" x14ac:dyDescent="0.3">
      <c r="A177" s="10" t="s">
        <v>605</v>
      </c>
      <c r="B177" s="10" t="s">
        <v>968</v>
      </c>
      <c r="C177" s="10" t="s">
        <v>969</v>
      </c>
      <c r="D177" s="10" t="s">
        <v>1185</v>
      </c>
      <c r="E177" s="10" t="s">
        <v>1330</v>
      </c>
      <c r="F177" s="10" t="s">
        <v>707</v>
      </c>
      <c r="G177" s="10" t="s">
        <v>1331</v>
      </c>
      <c r="H177" s="10" t="s">
        <v>1332</v>
      </c>
      <c r="I177" s="11">
        <v>1</v>
      </c>
      <c r="J177" s="10" t="s">
        <v>604</v>
      </c>
      <c r="K177" s="10" t="s">
        <v>957</v>
      </c>
      <c r="L177" s="10" t="s">
        <v>711</v>
      </c>
      <c r="M177" s="10" t="s">
        <v>738</v>
      </c>
    </row>
    <row r="178" spans="1:13" x14ac:dyDescent="0.3">
      <c r="A178" s="10" t="s">
        <v>605</v>
      </c>
      <c r="B178" s="10" t="s">
        <v>968</v>
      </c>
      <c r="C178" s="10" t="s">
        <v>969</v>
      </c>
      <c r="D178" s="10" t="s">
        <v>1185</v>
      </c>
      <c r="E178" s="10" t="s">
        <v>1330</v>
      </c>
      <c r="F178" s="10" t="s">
        <v>707</v>
      </c>
      <c r="G178" s="10" t="s">
        <v>1333</v>
      </c>
      <c r="H178" s="10" t="s">
        <v>1334</v>
      </c>
      <c r="I178" s="11">
        <v>1</v>
      </c>
      <c r="J178" s="10" t="s">
        <v>604</v>
      </c>
      <c r="K178" s="10" t="s">
        <v>957</v>
      </c>
      <c r="L178" s="10" t="s">
        <v>711</v>
      </c>
      <c r="M178" s="10" t="s">
        <v>795</v>
      </c>
    </row>
    <row r="179" spans="1:13" x14ac:dyDescent="0.3">
      <c r="A179" s="10" t="s">
        <v>605</v>
      </c>
      <c r="B179" s="10" t="s">
        <v>968</v>
      </c>
      <c r="C179" s="10" t="s">
        <v>969</v>
      </c>
      <c r="D179" s="10" t="s">
        <v>1185</v>
      </c>
      <c r="E179" s="10" t="s">
        <v>1330</v>
      </c>
      <c r="F179" s="10" t="s">
        <v>707</v>
      </c>
      <c r="G179" s="10" t="s">
        <v>1335</v>
      </c>
      <c r="H179" s="10" t="s">
        <v>1336</v>
      </c>
      <c r="I179" s="11">
        <v>1</v>
      </c>
      <c r="J179" s="10" t="s">
        <v>604</v>
      </c>
      <c r="K179" s="10" t="s">
        <v>957</v>
      </c>
      <c r="L179" s="10" t="s">
        <v>711</v>
      </c>
      <c r="M179" s="10" t="s">
        <v>1091</v>
      </c>
    </row>
    <row r="180" spans="1:13" x14ac:dyDescent="0.3">
      <c r="A180" s="10" t="s">
        <v>183</v>
      </c>
      <c r="B180" s="10" t="s">
        <v>703</v>
      </c>
      <c r="C180" s="10" t="s">
        <v>704</v>
      </c>
      <c r="D180" s="10" t="s">
        <v>1337</v>
      </c>
      <c r="E180" s="10" t="s">
        <v>1338</v>
      </c>
      <c r="F180" s="10" t="s">
        <v>741</v>
      </c>
      <c r="G180" s="10" t="s">
        <v>1203</v>
      </c>
      <c r="H180" s="10" t="s">
        <v>1204</v>
      </c>
      <c r="I180" s="11">
        <v>4</v>
      </c>
      <c r="J180" s="10" t="s">
        <v>182</v>
      </c>
      <c r="K180" s="10" t="s">
        <v>941</v>
      </c>
      <c r="L180" s="10" t="s">
        <v>711</v>
      </c>
      <c r="M180" s="10" t="s">
        <v>1205</v>
      </c>
    </row>
    <row r="181" spans="1:13" x14ac:dyDescent="0.3">
      <c r="A181" s="10" t="s">
        <v>183</v>
      </c>
      <c r="B181" s="10" t="s">
        <v>703</v>
      </c>
      <c r="C181" s="10" t="s">
        <v>704</v>
      </c>
      <c r="D181" s="10" t="s">
        <v>1337</v>
      </c>
      <c r="E181" s="10" t="s">
        <v>1339</v>
      </c>
      <c r="F181" s="10" t="s">
        <v>707</v>
      </c>
      <c r="G181" s="10" t="s">
        <v>812</v>
      </c>
      <c r="H181" s="10" t="s">
        <v>813</v>
      </c>
      <c r="I181" s="11">
        <v>1</v>
      </c>
      <c r="J181" s="10" t="s">
        <v>182</v>
      </c>
      <c r="K181" s="10" t="s">
        <v>841</v>
      </c>
      <c r="L181" s="10" t="s">
        <v>711</v>
      </c>
      <c r="M181" s="10" t="s">
        <v>815</v>
      </c>
    </row>
    <row r="182" spans="1:13" x14ac:dyDescent="0.3">
      <c r="A182" s="10" t="s">
        <v>52</v>
      </c>
      <c r="B182" s="10" t="s">
        <v>820</v>
      </c>
      <c r="C182" s="10" t="s">
        <v>704</v>
      </c>
      <c r="D182" s="10" t="s">
        <v>1340</v>
      </c>
      <c r="E182" s="10" t="s">
        <v>1341</v>
      </c>
      <c r="F182" s="10" t="s">
        <v>707</v>
      </c>
      <c r="G182" s="10" t="s">
        <v>1117</v>
      </c>
      <c r="H182" s="10" t="s">
        <v>1118</v>
      </c>
      <c r="I182" s="11">
        <v>1</v>
      </c>
      <c r="J182" s="10" t="s">
        <v>51</v>
      </c>
      <c r="K182" s="10" t="s">
        <v>1079</v>
      </c>
      <c r="L182" s="10" t="s">
        <v>711</v>
      </c>
      <c r="M182" s="10" t="s">
        <v>962</v>
      </c>
    </row>
    <row r="183" spans="1:13" x14ac:dyDescent="0.3">
      <c r="A183" s="10" t="s">
        <v>122</v>
      </c>
      <c r="B183" s="10" t="s">
        <v>800</v>
      </c>
      <c r="C183" s="10" t="s">
        <v>704</v>
      </c>
      <c r="D183" s="10" t="s">
        <v>801</v>
      </c>
      <c r="E183" s="10" t="s">
        <v>1342</v>
      </c>
      <c r="F183" s="10" t="s">
        <v>707</v>
      </c>
      <c r="G183" s="10" t="s">
        <v>1343</v>
      </c>
      <c r="H183" s="10" t="s">
        <v>1344</v>
      </c>
      <c r="I183" s="11">
        <v>1</v>
      </c>
      <c r="J183" s="10" t="s">
        <v>121</v>
      </c>
      <c r="K183" s="10" t="s">
        <v>777</v>
      </c>
      <c r="L183" s="10" t="s">
        <v>711</v>
      </c>
      <c r="M183" s="10" t="s">
        <v>783</v>
      </c>
    </row>
    <row r="184" spans="1:13" x14ac:dyDescent="0.3">
      <c r="A184" s="10" t="s">
        <v>124</v>
      </c>
      <c r="B184" s="10" t="s">
        <v>1345</v>
      </c>
      <c r="C184" s="10" t="s">
        <v>889</v>
      </c>
      <c r="D184" s="10" t="s">
        <v>1346</v>
      </c>
      <c r="E184" s="10" t="s">
        <v>1347</v>
      </c>
      <c r="F184" s="10" t="s">
        <v>707</v>
      </c>
      <c r="G184" s="10" t="s">
        <v>1348</v>
      </c>
      <c r="H184" s="10" t="s">
        <v>1349</v>
      </c>
      <c r="I184" s="11">
        <v>1</v>
      </c>
      <c r="J184" s="10" t="s">
        <v>123</v>
      </c>
      <c r="K184" s="10" t="s">
        <v>1020</v>
      </c>
      <c r="L184" s="10" t="s">
        <v>711</v>
      </c>
      <c r="M184" s="10" t="s">
        <v>1350</v>
      </c>
    </row>
    <row r="185" spans="1:13" x14ac:dyDescent="0.3">
      <c r="A185" s="10" t="s">
        <v>124</v>
      </c>
      <c r="B185" s="10" t="s">
        <v>1345</v>
      </c>
      <c r="C185" s="10" t="s">
        <v>889</v>
      </c>
      <c r="D185" s="10" t="s">
        <v>1346</v>
      </c>
      <c r="E185" s="10" t="s">
        <v>1347</v>
      </c>
      <c r="F185" s="10" t="s">
        <v>707</v>
      </c>
      <c r="G185" s="10" t="s">
        <v>1351</v>
      </c>
      <c r="H185" s="10" t="s">
        <v>1352</v>
      </c>
      <c r="I185" s="11">
        <v>1</v>
      </c>
      <c r="J185" s="10" t="s">
        <v>123</v>
      </c>
      <c r="K185" s="10" t="s">
        <v>1020</v>
      </c>
      <c r="L185" s="10" t="s">
        <v>711</v>
      </c>
      <c r="M185" s="10" t="s">
        <v>1353</v>
      </c>
    </row>
    <row r="186" spans="1:13" x14ac:dyDescent="0.3">
      <c r="A186" s="10" t="s">
        <v>481</v>
      </c>
      <c r="B186" s="10" t="s">
        <v>1354</v>
      </c>
      <c r="C186" s="10" t="s">
        <v>704</v>
      </c>
      <c r="D186" s="10" t="s">
        <v>1355</v>
      </c>
      <c r="E186" s="10" t="s">
        <v>1356</v>
      </c>
      <c r="F186" s="10" t="s">
        <v>707</v>
      </c>
      <c r="G186" s="10" t="s">
        <v>1357</v>
      </c>
      <c r="H186" s="10" t="s">
        <v>1358</v>
      </c>
      <c r="I186" s="11">
        <v>1</v>
      </c>
      <c r="J186" s="10" t="s">
        <v>480</v>
      </c>
      <c r="K186" s="10" t="s">
        <v>841</v>
      </c>
      <c r="L186" s="10" t="s">
        <v>711</v>
      </c>
      <c r="M186" s="10" t="s">
        <v>1359</v>
      </c>
    </row>
    <row r="187" spans="1:13" x14ac:dyDescent="0.3">
      <c r="A187" s="10" t="s">
        <v>481</v>
      </c>
      <c r="B187" s="10" t="s">
        <v>1354</v>
      </c>
      <c r="C187" s="10" t="s">
        <v>704</v>
      </c>
      <c r="D187" s="10" t="s">
        <v>1355</v>
      </c>
      <c r="E187" s="10" t="s">
        <v>1360</v>
      </c>
      <c r="F187" s="10" t="s">
        <v>741</v>
      </c>
      <c r="G187" s="10" t="s">
        <v>1361</v>
      </c>
      <c r="H187" s="10" t="s">
        <v>1362</v>
      </c>
      <c r="I187" s="11">
        <v>6</v>
      </c>
      <c r="J187" s="10" t="s">
        <v>480</v>
      </c>
      <c r="K187" s="10" t="s">
        <v>957</v>
      </c>
      <c r="L187" s="10" t="s">
        <v>711</v>
      </c>
      <c r="M187" s="10" t="s">
        <v>1359</v>
      </c>
    </row>
    <row r="188" spans="1:13" x14ac:dyDescent="0.3">
      <c r="A188" s="10" t="s">
        <v>293</v>
      </c>
      <c r="B188" s="10" t="s">
        <v>703</v>
      </c>
      <c r="C188" s="10" t="s">
        <v>704</v>
      </c>
      <c r="D188" s="10" t="s">
        <v>1363</v>
      </c>
      <c r="E188" s="10" t="s">
        <v>1364</v>
      </c>
      <c r="F188" s="10" t="s">
        <v>707</v>
      </c>
      <c r="G188" s="10" t="s">
        <v>1365</v>
      </c>
      <c r="H188" s="10" t="s">
        <v>1366</v>
      </c>
      <c r="I188" s="11">
        <v>1</v>
      </c>
      <c r="J188" s="10" t="s">
        <v>292</v>
      </c>
      <c r="K188" s="10" t="s">
        <v>1026</v>
      </c>
      <c r="L188" s="10" t="s">
        <v>711</v>
      </c>
      <c r="M188" s="10" t="s">
        <v>1170</v>
      </c>
    </row>
    <row r="189" spans="1:13" x14ac:dyDescent="0.3">
      <c r="A189" s="10" t="s">
        <v>175</v>
      </c>
      <c r="B189" s="10" t="s">
        <v>968</v>
      </c>
      <c r="C189" s="10" t="s">
        <v>969</v>
      </c>
      <c r="D189" s="10" t="s">
        <v>1221</v>
      </c>
      <c r="E189" s="10" t="s">
        <v>1367</v>
      </c>
      <c r="F189" s="10" t="s">
        <v>707</v>
      </c>
      <c r="G189" s="10" t="s">
        <v>1335</v>
      </c>
      <c r="H189" s="10" t="s">
        <v>1336</v>
      </c>
      <c r="I189" s="11">
        <v>2</v>
      </c>
      <c r="J189" s="10" t="s">
        <v>174</v>
      </c>
      <c r="K189" s="10" t="s">
        <v>751</v>
      </c>
      <c r="L189" s="10" t="s">
        <v>711</v>
      </c>
      <c r="M189" s="10" t="s">
        <v>1091</v>
      </c>
    </row>
    <row r="190" spans="1:13" x14ac:dyDescent="0.3">
      <c r="A190" s="10" t="s">
        <v>132</v>
      </c>
      <c r="B190" s="10" t="s">
        <v>816</v>
      </c>
      <c r="C190" s="10" t="s">
        <v>704</v>
      </c>
      <c r="D190" s="10" t="s">
        <v>1368</v>
      </c>
      <c r="E190" s="10" t="s">
        <v>1369</v>
      </c>
      <c r="F190" s="10" t="s">
        <v>741</v>
      </c>
      <c r="G190" s="10" t="s">
        <v>1370</v>
      </c>
      <c r="H190" s="10" t="s">
        <v>1371</v>
      </c>
      <c r="I190" s="11">
        <v>1</v>
      </c>
      <c r="J190" s="10" t="s">
        <v>131</v>
      </c>
      <c r="K190" s="10" t="s">
        <v>1269</v>
      </c>
      <c r="L190" s="10" t="s">
        <v>711</v>
      </c>
      <c r="M190" s="10" t="s">
        <v>759</v>
      </c>
    </row>
    <row r="191" spans="1:13" x14ac:dyDescent="0.3">
      <c r="A191" s="10" t="s">
        <v>365</v>
      </c>
      <c r="B191" s="10" t="s">
        <v>762</v>
      </c>
      <c r="C191" s="10" t="s">
        <v>704</v>
      </c>
      <c r="D191" s="10" t="s">
        <v>763</v>
      </c>
      <c r="E191" s="10" t="s">
        <v>1372</v>
      </c>
      <c r="F191" s="10" t="s">
        <v>707</v>
      </c>
      <c r="G191" s="10" t="s">
        <v>1373</v>
      </c>
      <c r="H191" s="10" t="s">
        <v>1374</v>
      </c>
      <c r="I191" s="11">
        <v>5</v>
      </c>
      <c r="J191" s="10" t="s">
        <v>364</v>
      </c>
      <c r="K191" s="10" t="s">
        <v>1041</v>
      </c>
      <c r="L191" s="10" t="s">
        <v>711</v>
      </c>
      <c r="M191" s="10" t="s">
        <v>1375</v>
      </c>
    </row>
    <row r="192" spans="1:13" x14ac:dyDescent="0.3">
      <c r="A192" s="10" t="s">
        <v>407</v>
      </c>
      <c r="B192" s="10" t="s">
        <v>703</v>
      </c>
      <c r="C192" s="10" t="s">
        <v>704</v>
      </c>
      <c r="D192" s="10" t="s">
        <v>1376</v>
      </c>
      <c r="E192" s="10" t="s">
        <v>1377</v>
      </c>
      <c r="F192" s="10" t="s">
        <v>707</v>
      </c>
      <c r="G192" s="10" t="s">
        <v>1378</v>
      </c>
      <c r="H192" s="10" t="s">
        <v>1379</v>
      </c>
      <c r="I192" s="11">
        <v>2</v>
      </c>
      <c r="J192" s="10" t="s">
        <v>406</v>
      </c>
      <c r="K192" s="10" t="s">
        <v>1242</v>
      </c>
      <c r="L192" s="10" t="s">
        <v>711</v>
      </c>
      <c r="M192" s="10" t="s">
        <v>882</v>
      </c>
    </row>
    <row r="193" spans="1:13" x14ac:dyDescent="0.3">
      <c r="A193" s="10" t="s">
        <v>151</v>
      </c>
      <c r="B193" s="10" t="s">
        <v>968</v>
      </c>
      <c r="C193" s="10" t="s">
        <v>969</v>
      </c>
      <c r="D193" s="10" t="s">
        <v>1221</v>
      </c>
      <c r="E193" s="10" t="s">
        <v>1380</v>
      </c>
      <c r="F193" s="10" t="s">
        <v>707</v>
      </c>
      <c r="G193" s="10" t="s">
        <v>1117</v>
      </c>
      <c r="H193" s="10" t="s">
        <v>1118</v>
      </c>
      <c r="I193" s="11">
        <v>1</v>
      </c>
      <c r="J193" s="10" t="s">
        <v>150</v>
      </c>
      <c r="K193" s="10" t="s">
        <v>915</v>
      </c>
      <c r="L193" s="10" t="s">
        <v>711</v>
      </c>
      <c r="M193" s="10" t="s">
        <v>962</v>
      </c>
    </row>
    <row r="194" spans="1:13" x14ac:dyDescent="0.3">
      <c r="A194" s="10" t="s">
        <v>151</v>
      </c>
      <c r="B194" s="10" t="s">
        <v>968</v>
      </c>
      <c r="C194" s="10" t="s">
        <v>969</v>
      </c>
      <c r="D194" s="10" t="s">
        <v>1221</v>
      </c>
      <c r="E194" s="10" t="s">
        <v>1381</v>
      </c>
      <c r="F194" s="10" t="s">
        <v>707</v>
      </c>
      <c r="G194" s="10" t="s">
        <v>1382</v>
      </c>
      <c r="H194" s="10" t="s">
        <v>1383</v>
      </c>
      <c r="I194" s="11">
        <v>1</v>
      </c>
      <c r="J194" s="10" t="s">
        <v>150</v>
      </c>
      <c r="K194" s="10" t="s">
        <v>1020</v>
      </c>
      <c r="L194" s="10" t="s">
        <v>711</v>
      </c>
      <c r="M194" s="10" t="s">
        <v>962</v>
      </c>
    </row>
    <row r="195" spans="1:13" x14ac:dyDescent="0.3">
      <c r="A195" s="10" t="s">
        <v>118</v>
      </c>
      <c r="B195" s="10" t="s">
        <v>1270</v>
      </c>
      <c r="C195" s="10" t="s">
        <v>704</v>
      </c>
      <c r="D195" s="10" t="s">
        <v>1384</v>
      </c>
      <c r="E195" s="10" t="s">
        <v>1385</v>
      </c>
      <c r="F195" s="10" t="s">
        <v>707</v>
      </c>
      <c r="G195" s="10" t="s">
        <v>812</v>
      </c>
      <c r="H195" s="10" t="s">
        <v>813</v>
      </c>
      <c r="I195" s="11">
        <v>1</v>
      </c>
      <c r="J195" s="10" t="s">
        <v>117</v>
      </c>
      <c r="K195" s="10" t="s">
        <v>947</v>
      </c>
      <c r="L195" s="10" t="s">
        <v>711</v>
      </c>
      <c r="M195" s="10" t="s">
        <v>815</v>
      </c>
    </row>
    <row r="196" spans="1:13" x14ac:dyDescent="0.3">
      <c r="A196" s="10" t="s">
        <v>90</v>
      </c>
      <c r="B196" s="10" t="s">
        <v>1386</v>
      </c>
      <c r="C196" s="10" t="s">
        <v>704</v>
      </c>
      <c r="D196" s="10" t="s">
        <v>1387</v>
      </c>
      <c r="E196" s="10" t="s">
        <v>1388</v>
      </c>
      <c r="F196" s="10" t="s">
        <v>707</v>
      </c>
      <c r="G196" s="10" t="s">
        <v>1389</v>
      </c>
      <c r="H196" s="10" t="s">
        <v>1390</v>
      </c>
      <c r="I196" s="11">
        <v>1</v>
      </c>
      <c r="J196" s="10" t="s">
        <v>89</v>
      </c>
      <c r="K196" s="10" t="s">
        <v>1318</v>
      </c>
      <c r="L196" s="10" t="s">
        <v>711</v>
      </c>
      <c r="M196" s="10" t="s">
        <v>768</v>
      </c>
    </row>
    <row r="197" spans="1:13" x14ac:dyDescent="0.3">
      <c r="A197" s="10" t="s">
        <v>535</v>
      </c>
      <c r="B197" s="10" t="s">
        <v>703</v>
      </c>
      <c r="C197" s="10" t="s">
        <v>704</v>
      </c>
      <c r="D197" s="10" t="s">
        <v>1391</v>
      </c>
      <c r="E197" s="10" t="s">
        <v>1392</v>
      </c>
      <c r="F197" s="10" t="s">
        <v>707</v>
      </c>
      <c r="G197" s="10" t="s">
        <v>1393</v>
      </c>
      <c r="H197" s="10" t="s">
        <v>1394</v>
      </c>
      <c r="I197" s="11">
        <v>1</v>
      </c>
      <c r="J197" s="10" t="s">
        <v>534</v>
      </c>
      <c r="K197" s="10" t="s">
        <v>767</v>
      </c>
      <c r="L197" s="10" t="s">
        <v>711</v>
      </c>
      <c r="M197" s="10" t="s">
        <v>866</v>
      </c>
    </row>
    <row r="198" spans="1:13" x14ac:dyDescent="0.3">
      <c r="A198" s="10" t="s">
        <v>519</v>
      </c>
      <c r="B198" s="10" t="s">
        <v>703</v>
      </c>
      <c r="C198" s="10" t="s">
        <v>704</v>
      </c>
      <c r="D198" s="10" t="s">
        <v>1395</v>
      </c>
      <c r="E198" s="10" t="s">
        <v>1396</v>
      </c>
      <c r="F198" s="10" t="s">
        <v>707</v>
      </c>
      <c r="G198" s="10" t="s">
        <v>1397</v>
      </c>
      <c r="H198" s="10" t="s">
        <v>1398</v>
      </c>
      <c r="I198" s="11">
        <v>2</v>
      </c>
      <c r="J198" s="10" t="s">
        <v>518</v>
      </c>
      <c r="K198" s="10" t="s">
        <v>929</v>
      </c>
      <c r="L198" s="10" t="s">
        <v>711</v>
      </c>
      <c r="M198" s="10" t="s">
        <v>866</v>
      </c>
    </row>
    <row r="199" spans="1:13" x14ac:dyDescent="0.3">
      <c r="A199" s="10" t="s">
        <v>313</v>
      </c>
      <c r="B199" s="10" t="s">
        <v>746</v>
      </c>
      <c r="C199" s="10" t="s">
        <v>704</v>
      </c>
      <c r="D199" s="10" t="s">
        <v>1399</v>
      </c>
      <c r="E199" s="10" t="s">
        <v>1400</v>
      </c>
      <c r="F199" s="10" t="s">
        <v>707</v>
      </c>
      <c r="G199" s="10" t="s">
        <v>1401</v>
      </c>
      <c r="H199" s="10" t="s">
        <v>1402</v>
      </c>
      <c r="I199" s="11">
        <v>3</v>
      </c>
      <c r="J199" s="10" t="s">
        <v>312</v>
      </c>
      <c r="K199" s="10" t="s">
        <v>751</v>
      </c>
      <c r="L199" s="10" t="s">
        <v>711</v>
      </c>
      <c r="M199" s="10" t="s">
        <v>1403</v>
      </c>
    </row>
    <row r="200" spans="1:13" x14ac:dyDescent="0.3">
      <c r="A200" s="10" t="s">
        <v>159</v>
      </c>
      <c r="B200" s="10" t="s">
        <v>1404</v>
      </c>
      <c r="C200" s="10" t="s">
        <v>704</v>
      </c>
      <c r="D200" s="10" t="s">
        <v>1405</v>
      </c>
      <c r="E200" s="10" t="s">
        <v>1406</v>
      </c>
      <c r="F200" s="10" t="s">
        <v>707</v>
      </c>
      <c r="G200" s="10" t="s">
        <v>1244</v>
      </c>
      <c r="H200" s="10" t="s">
        <v>1245</v>
      </c>
      <c r="I200" s="11">
        <v>2</v>
      </c>
      <c r="J200" s="10" t="s">
        <v>158</v>
      </c>
      <c r="K200" s="10" t="s">
        <v>1096</v>
      </c>
      <c r="L200" s="10" t="s">
        <v>711</v>
      </c>
      <c r="M200" s="10" t="s">
        <v>1136</v>
      </c>
    </row>
    <row r="201" spans="1:13" x14ac:dyDescent="0.3">
      <c r="A201" s="10" t="s">
        <v>259</v>
      </c>
      <c r="B201" s="10" t="s">
        <v>820</v>
      </c>
      <c r="C201" s="10" t="s">
        <v>704</v>
      </c>
      <c r="D201" s="10" t="s">
        <v>1069</v>
      </c>
      <c r="E201" s="10" t="s">
        <v>1407</v>
      </c>
      <c r="F201" s="10" t="s">
        <v>707</v>
      </c>
      <c r="G201" s="10" t="s">
        <v>718</v>
      </c>
      <c r="H201" s="10" t="s">
        <v>719</v>
      </c>
      <c r="I201" s="11">
        <v>1</v>
      </c>
      <c r="J201" s="10" t="s">
        <v>258</v>
      </c>
      <c r="K201" s="10" t="s">
        <v>794</v>
      </c>
      <c r="L201" s="10" t="s">
        <v>711</v>
      </c>
      <c r="M201" s="10" t="s">
        <v>721</v>
      </c>
    </row>
    <row r="202" spans="1:13" x14ac:dyDescent="0.3">
      <c r="A202" s="10" t="s">
        <v>208</v>
      </c>
      <c r="B202" s="10" t="s">
        <v>753</v>
      </c>
      <c r="C202" s="10" t="s">
        <v>704</v>
      </c>
      <c r="D202" s="10" t="s">
        <v>1408</v>
      </c>
      <c r="E202" s="10" t="s">
        <v>1409</v>
      </c>
      <c r="F202" s="10" t="s">
        <v>707</v>
      </c>
      <c r="G202" s="10" t="s">
        <v>1410</v>
      </c>
      <c r="H202" s="10" t="s">
        <v>1411</v>
      </c>
      <c r="I202" s="11">
        <v>4</v>
      </c>
      <c r="J202" s="10" t="s">
        <v>207</v>
      </c>
      <c r="K202" s="10" t="s">
        <v>1169</v>
      </c>
      <c r="L202" s="10" t="s">
        <v>711</v>
      </c>
      <c r="M202" s="10" t="s">
        <v>1412</v>
      </c>
    </row>
    <row r="203" spans="1:13" x14ac:dyDescent="0.3">
      <c r="A203" s="10" t="s">
        <v>208</v>
      </c>
      <c r="B203" s="10" t="s">
        <v>753</v>
      </c>
      <c r="C203" s="10" t="s">
        <v>704</v>
      </c>
      <c r="D203" s="10" t="s">
        <v>1408</v>
      </c>
      <c r="E203" s="10" t="s">
        <v>1413</v>
      </c>
      <c r="F203" s="10" t="s">
        <v>707</v>
      </c>
      <c r="G203" s="10" t="s">
        <v>1410</v>
      </c>
      <c r="H203" s="10" t="s">
        <v>1411</v>
      </c>
      <c r="I203" s="11">
        <v>8</v>
      </c>
      <c r="J203" s="10" t="s">
        <v>207</v>
      </c>
      <c r="K203" s="10" t="s">
        <v>814</v>
      </c>
      <c r="L203" s="10" t="s">
        <v>711</v>
      </c>
      <c r="M203" s="10" t="s">
        <v>1412</v>
      </c>
    </row>
    <row r="204" spans="1:13" x14ac:dyDescent="0.3">
      <c r="A204" s="10" t="s">
        <v>171</v>
      </c>
      <c r="B204" s="10" t="s">
        <v>746</v>
      </c>
      <c r="C204" s="10" t="s">
        <v>704</v>
      </c>
      <c r="D204" s="10" t="s">
        <v>1414</v>
      </c>
      <c r="E204" s="10" t="s">
        <v>1415</v>
      </c>
      <c r="F204" s="10" t="s">
        <v>707</v>
      </c>
      <c r="G204" s="10" t="s">
        <v>1416</v>
      </c>
      <c r="H204" s="10" t="s">
        <v>1417</v>
      </c>
      <c r="I204" s="11">
        <v>1</v>
      </c>
      <c r="J204" s="10" t="s">
        <v>170</v>
      </c>
      <c r="K204" s="10" t="s">
        <v>931</v>
      </c>
      <c r="L204" s="10" t="s">
        <v>711</v>
      </c>
      <c r="M204" s="10" t="s">
        <v>1418</v>
      </c>
    </row>
    <row r="205" spans="1:13" x14ac:dyDescent="0.3">
      <c r="A205" s="10" t="s">
        <v>214</v>
      </c>
      <c r="B205" s="10" t="s">
        <v>968</v>
      </c>
      <c r="C205" s="10" t="s">
        <v>969</v>
      </c>
      <c r="D205" s="10" t="s">
        <v>1419</v>
      </c>
      <c r="E205" s="10" t="s">
        <v>1420</v>
      </c>
      <c r="F205" s="10" t="s">
        <v>707</v>
      </c>
      <c r="G205" s="10" t="s">
        <v>1421</v>
      </c>
      <c r="H205" s="10" t="s">
        <v>1422</v>
      </c>
      <c r="I205" s="11">
        <v>2</v>
      </c>
      <c r="J205" s="10" t="s">
        <v>213</v>
      </c>
      <c r="K205" s="10" t="s">
        <v>877</v>
      </c>
      <c r="L205" s="10" t="s">
        <v>711</v>
      </c>
      <c r="M205" s="10" t="s">
        <v>1423</v>
      </c>
    </row>
    <row r="206" spans="1:13" x14ac:dyDescent="0.3">
      <c r="A206" s="10" t="s">
        <v>214</v>
      </c>
      <c r="B206" s="10" t="s">
        <v>968</v>
      </c>
      <c r="C206" s="10" t="s">
        <v>969</v>
      </c>
      <c r="D206" s="10" t="s">
        <v>1419</v>
      </c>
      <c r="E206" s="10" t="s">
        <v>1424</v>
      </c>
      <c r="F206" s="10" t="s">
        <v>707</v>
      </c>
      <c r="G206" s="10" t="s">
        <v>1191</v>
      </c>
      <c r="H206" s="10" t="s">
        <v>1192</v>
      </c>
      <c r="I206" s="11">
        <v>1</v>
      </c>
      <c r="J206" s="10" t="s">
        <v>213</v>
      </c>
      <c r="K206" s="10" t="s">
        <v>837</v>
      </c>
      <c r="L206" s="10" t="s">
        <v>711</v>
      </c>
      <c r="M206" s="10" t="s">
        <v>1193</v>
      </c>
    </row>
    <row r="207" spans="1:13" x14ac:dyDescent="0.3">
      <c r="A207" s="10" t="s">
        <v>48</v>
      </c>
      <c r="B207" s="10" t="s">
        <v>1425</v>
      </c>
      <c r="C207" s="10" t="s">
        <v>704</v>
      </c>
      <c r="D207" s="10" t="s">
        <v>1426</v>
      </c>
      <c r="E207" s="10" t="s">
        <v>1427</v>
      </c>
      <c r="F207" s="10" t="s">
        <v>707</v>
      </c>
      <c r="G207" s="10" t="s">
        <v>1428</v>
      </c>
      <c r="H207" s="10" t="s">
        <v>1429</v>
      </c>
      <c r="I207" s="11">
        <v>1</v>
      </c>
      <c r="J207" s="10" t="s">
        <v>47</v>
      </c>
      <c r="K207" s="10" t="s">
        <v>1274</v>
      </c>
      <c r="L207" s="10" t="s">
        <v>711</v>
      </c>
      <c r="M207" s="10" t="s">
        <v>806</v>
      </c>
    </row>
    <row r="208" spans="1:13" x14ac:dyDescent="0.3">
      <c r="A208" s="10" t="s">
        <v>48</v>
      </c>
      <c r="B208" s="10" t="s">
        <v>1425</v>
      </c>
      <c r="C208" s="10" t="s">
        <v>704</v>
      </c>
      <c r="D208" s="10" t="s">
        <v>1426</v>
      </c>
      <c r="E208" s="10" t="s">
        <v>1427</v>
      </c>
      <c r="F208" s="10" t="s">
        <v>707</v>
      </c>
      <c r="G208" s="10" t="s">
        <v>1430</v>
      </c>
      <c r="H208" s="10" t="s">
        <v>1431</v>
      </c>
      <c r="I208" s="11">
        <v>1</v>
      </c>
      <c r="J208" s="10" t="s">
        <v>47</v>
      </c>
      <c r="K208" s="10" t="s">
        <v>1274</v>
      </c>
      <c r="L208" s="10" t="s">
        <v>711</v>
      </c>
      <c r="M208" s="10" t="s">
        <v>1235</v>
      </c>
    </row>
    <row r="209" spans="1:13" x14ac:dyDescent="0.3">
      <c r="A209" s="10" t="s">
        <v>48</v>
      </c>
      <c r="B209" s="10" t="s">
        <v>1425</v>
      </c>
      <c r="C209" s="10" t="s">
        <v>704</v>
      </c>
      <c r="D209" s="10" t="s">
        <v>1426</v>
      </c>
      <c r="E209" s="10" t="s">
        <v>1427</v>
      </c>
      <c r="F209" s="10" t="s">
        <v>707</v>
      </c>
      <c r="G209" s="10" t="s">
        <v>1432</v>
      </c>
      <c r="H209" s="10" t="s">
        <v>1433</v>
      </c>
      <c r="I209" s="11">
        <v>1</v>
      </c>
      <c r="J209" s="10" t="s">
        <v>47</v>
      </c>
      <c r="K209" s="10" t="s">
        <v>1274</v>
      </c>
      <c r="L209" s="10" t="s">
        <v>711</v>
      </c>
      <c r="M209" s="10" t="s">
        <v>1235</v>
      </c>
    </row>
    <row r="210" spans="1:13" x14ac:dyDescent="0.3">
      <c r="A210" s="10" t="s">
        <v>48</v>
      </c>
      <c r="B210" s="10" t="s">
        <v>1425</v>
      </c>
      <c r="C210" s="10" t="s">
        <v>704</v>
      </c>
      <c r="D210" s="10" t="s">
        <v>1426</v>
      </c>
      <c r="E210" s="10" t="s">
        <v>1434</v>
      </c>
      <c r="F210" s="10" t="s">
        <v>707</v>
      </c>
      <c r="G210" s="10" t="s">
        <v>1435</v>
      </c>
      <c r="H210" s="10" t="s">
        <v>1436</v>
      </c>
      <c r="I210" s="11">
        <v>1</v>
      </c>
      <c r="J210" s="10" t="s">
        <v>47</v>
      </c>
      <c r="K210" s="10" t="s">
        <v>1437</v>
      </c>
      <c r="L210" s="10" t="s">
        <v>711</v>
      </c>
      <c r="M210" s="10" t="s">
        <v>1438</v>
      </c>
    </row>
    <row r="211" spans="1:13" x14ac:dyDescent="0.3">
      <c r="A211" s="10" t="s">
        <v>48</v>
      </c>
      <c r="B211" s="10" t="s">
        <v>1425</v>
      </c>
      <c r="C211" s="10" t="s">
        <v>704</v>
      </c>
      <c r="D211" s="10" t="s">
        <v>1426</v>
      </c>
      <c r="E211" s="10" t="s">
        <v>1434</v>
      </c>
      <c r="F211" s="10" t="s">
        <v>707</v>
      </c>
      <c r="G211" s="10" t="s">
        <v>1439</v>
      </c>
      <c r="H211" s="10" t="s">
        <v>1436</v>
      </c>
      <c r="I211" s="11">
        <v>1</v>
      </c>
      <c r="J211" s="10" t="s">
        <v>47</v>
      </c>
      <c r="K211" s="10" t="s">
        <v>1437</v>
      </c>
      <c r="L211" s="10" t="s">
        <v>711</v>
      </c>
      <c r="M211" s="10" t="s">
        <v>1438</v>
      </c>
    </row>
    <row r="212" spans="1:13" x14ac:dyDescent="0.3">
      <c r="A212" s="10" t="s">
        <v>48</v>
      </c>
      <c r="B212" s="10" t="s">
        <v>1425</v>
      </c>
      <c r="C212" s="10" t="s">
        <v>704</v>
      </c>
      <c r="D212" s="10" t="s">
        <v>1426</v>
      </c>
      <c r="E212" s="10" t="s">
        <v>1440</v>
      </c>
      <c r="F212" s="10" t="s">
        <v>707</v>
      </c>
      <c r="G212" s="10" t="s">
        <v>1441</v>
      </c>
      <c r="H212" s="10" t="s">
        <v>1442</v>
      </c>
      <c r="I212" s="11">
        <v>1</v>
      </c>
      <c r="J212" s="10" t="s">
        <v>47</v>
      </c>
      <c r="K212" s="10" t="s">
        <v>1269</v>
      </c>
      <c r="L212" s="10" t="s">
        <v>711</v>
      </c>
      <c r="M212" s="10" t="s">
        <v>1219</v>
      </c>
    </row>
    <row r="213" spans="1:13" x14ac:dyDescent="0.3">
      <c r="A213" s="10" t="s">
        <v>48</v>
      </c>
      <c r="B213" s="10" t="s">
        <v>1425</v>
      </c>
      <c r="C213" s="10" t="s">
        <v>704</v>
      </c>
      <c r="D213" s="10" t="s">
        <v>1426</v>
      </c>
      <c r="E213" s="10" t="s">
        <v>1440</v>
      </c>
      <c r="F213" s="10" t="s">
        <v>707</v>
      </c>
      <c r="G213" s="10" t="s">
        <v>1443</v>
      </c>
      <c r="H213" s="10" t="s">
        <v>1444</v>
      </c>
      <c r="I213" s="11">
        <v>1</v>
      </c>
      <c r="J213" s="10" t="s">
        <v>47</v>
      </c>
      <c r="K213" s="10" t="s">
        <v>1269</v>
      </c>
      <c r="L213" s="10" t="s">
        <v>711</v>
      </c>
      <c r="M213" s="10" t="s">
        <v>1219</v>
      </c>
    </row>
    <row r="214" spans="1:13" x14ac:dyDescent="0.3">
      <c r="A214" s="10" t="s">
        <v>48</v>
      </c>
      <c r="B214" s="10" t="s">
        <v>1425</v>
      </c>
      <c r="C214" s="10" t="s">
        <v>704</v>
      </c>
      <c r="D214" s="10" t="s">
        <v>1426</v>
      </c>
      <c r="E214" s="10" t="s">
        <v>1440</v>
      </c>
      <c r="F214" s="10" t="s">
        <v>707</v>
      </c>
      <c r="G214" s="10" t="s">
        <v>1445</v>
      </c>
      <c r="H214" s="10" t="s">
        <v>1446</v>
      </c>
      <c r="I214" s="11">
        <v>1</v>
      </c>
      <c r="J214" s="10" t="s">
        <v>47</v>
      </c>
      <c r="K214" s="10" t="s">
        <v>1269</v>
      </c>
      <c r="L214" s="10" t="s">
        <v>711</v>
      </c>
      <c r="M214" s="10" t="s">
        <v>1219</v>
      </c>
    </row>
    <row r="215" spans="1:13" x14ac:dyDescent="0.3">
      <c r="A215" s="10" t="s">
        <v>48</v>
      </c>
      <c r="B215" s="10" t="s">
        <v>1425</v>
      </c>
      <c r="C215" s="10" t="s">
        <v>704</v>
      </c>
      <c r="D215" s="10" t="s">
        <v>1426</v>
      </c>
      <c r="E215" s="10" t="s">
        <v>1440</v>
      </c>
      <c r="F215" s="10" t="s">
        <v>707</v>
      </c>
      <c r="G215" s="10" t="s">
        <v>1447</v>
      </c>
      <c r="H215" s="10" t="s">
        <v>1448</v>
      </c>
      <c r="I215" s="11">
        <v>1</v>
      </c>
      <c r="J215" s="10" t="s">
        <v>47</v>
      </c>
      <c r="K215" s="10" t="s">
        <v>1269</v>
      </c>
      <c r="L215" s="10" t="s">
        <v>711</v>
      </c>
      <c r="M215" s="10" t="s">
        <v>1219</v>
      </c>
    </row>
    <row r="216" spans="1:13" x14ac:dyDescent="0.3">
      <c r="A216" s="10" t="s">
        <v>48</v>
      </c>
      <c r="B216" s="10" t="s">
        <v>1425</v>
      </c>
      <c r="C216" s="10" t="s">
        <v>704</v>
      </c>
      <c r="D216" s="10" t="s">
        <v>1426</v>
      </c>
      <c r="E216" s="10" t="s">
        <v>1440</v>
      </c>
      <c r="F216" s="10" t="s">
        <v>707</v>
      </c>
      <c r="G216" s="10" t="s">
        <v>1449</v>
      </c>
      <c r="H216" s="10" t="s">
        <v>1450</v>
      </c>
      <c r="I216" s="11">
        <v>1</v>
      </c>
      <c r="J216" s="10" t="s">
        <v>47</v>
      </c>
      <c r="K216" s="10" t="s">
        <v>1269</v>
      </c>
      <c r="L216" s="10" t="s">
        <v>711</v>
      </c>
      <c r="M216" s="10" t="s">
        <v>1219</v>
      </c>
    </row>
    <row r="217" spans="1:13" x14ac:dyDescent="0.3">
      <c r="A217" s="10" t="s">
        <v>48</v>
      </c>
      <c r="B217" s="10" t="s">
        <v>1425</v>
      </c>
      <c r="C217" s="10" t="s">
        <v>704</v>
      </c>
      <c r="D217" s="10" t="s">
        <v>1426</v>
      </c>
      <c r="E217" s="10" t="s">
        <v>1440</v>
      </c>
      <c r="F217" s="10" t="s">
        <v>707</v>
      </c>
      <c r="G217" s="10" t="s">
        <v>1451</v>
      </c>
      <c r="H217" s="10" t="s">
        <v>1452</v>
      </c>
      <c r="I217" s="11">
        <v>1</v>
      </c>
      <c r="J217" s="10" t="s">
        <v>47</v>
      </c>
      <c r="K217" s="10" t="s">
        <v>1269</v>
      </c>
      <c r="L217" s="10" t="s">
        <v>711</v>
      </c>
      <c r="M217" s="10" t="s">
        <v>1219</v>
      </c>
    </row>
    <row r="218" spans="1:13" x14ac:dyDescent="0.3">
      <c r="A218" s="10" t="s">
        <v>112</v>
      </c>
      <c r="B218" s="10" t="s">
        <v>1074</v>
      </c>
      <c r="C218" s="10" t="s">
        <v>704</v>
      </c>
      <c r="D218" s="10" t="s">
        <v>1453</v>
      </c>
      <c r="E218" s="10" t="s">
        <v>1454</v>
      </c>
      <c r="F218" s="10" t="s">
        <v>707</v>
      </c>
      <c r="G218" s="10" t="s">
        <v>1455</v>
      </c>
      <c r="H218" s="10" t="s">
        <v>1456</v>
      </c>
      <c r="I218" s="11">
        <v>1</v>
      </c>
      <c r="J218" s="10" t="s">
        <v>111</v>
      </c>
      <c r="K218" s="10" t="s">
        <v>915</v>
      </c>
      <c r="L218" s="10" t="s">
        <v>711</v>
      </c>
      <c r="M218" s="10" t="s">
        <v>1235</v>
      </c>
    </row>
    <row r="219" spans="1:13" x14ac:dyDescent="0.3">
      <c r="A219" s="10" t="s">
        <v>112</v>
      </c>
      <c r="B219" s="10" t="s">
        <v>1074</v>
      </c>
      <c r="C219" s="10" t="s">
        <v>704</v>
      </c>
      <c r="D219" s="10" t="s">
        <v>1453</v>
      </c>
      <c r="E219" s="10" t="s">
        <v>1457</v>
      </c>
      <c r="F219" s="10" t="s">
        <v>741</v>
      </c>
      <c r="G219" s="10" t="s">
        <v>1458</v>
      </c>
      <c r="H219" s="10" t="s">
        <v>1459</v>
      </c>
      <c r="I219" s="11">
        <v>1</v>
      </c>
      <c r="J219" s="10" t="s">
        <v>111</v>
      </c>
      <c r="K219" s="10" t="s">
        <v>744</v>
      </c>
      <c r="L219" s="10" t="s">
        <v>711</v>
      </c>
      <c r="M219" s="10" t="s">
        <v>1115</v>
      </c>
    </row>
    <row r="220" spans="1:13" x14ac:dyDescent="0.3">
      <c r="A220" s="10" t="s">
        <v>112</v>
      </c>
      <c r="B220" s="10" t="s">
        <v>1074</v>
      </c>
      <c r="C220" s="10" t="s">
        <v>704</v>
      </c>
      <c r="D220" s="10" t="s">
        <v>1453</v>
      </c>
      <c r="E220" s="10" t="s">
        <v>1460</v>
      </c>
      <c r="F220" s="10" t="s">
        <v>707</v>
      </c>
      <c r="G220" s="10" t="s">
        <v>812</v>
      </c>
      <c r="H220" s="10" t="s">
        <v>813</v>
      </c>
      <c r="I220" s="11">
        <v>1</v>
      </c>
      <c r="J220" s="10" t="s">
        <v>111</v>
      </c>
      <c r="K220" s="10" t="s">
        <v>814</v>
      </c>
      <c r="L220" s="10" t="s">
        <v>711</v>
      </c>
      <c r="M220" s="10" t="s">
        <v>815</v>
      </c>
    </row>
    <row r="221" spans="1:13" x14ac:dyDescent="0.3">
      <c r="A221" s="10" t="s">
        <v>112</v>
      </c>
      <c r="B221" s="10" t="s">
        <v>1074</v>
      </c>
      <c r="C221" s="10" t="s">
        <v>704</v>
      </c>
      <c r="D221" s="10" t="s">
        <v>1453</v>
      </c>
      <c r="E221" s="10" t="s">
        <v>1460</v>
      </c>
      <c r="F221" s="10" t="s">
        <v>707</v>
      </c>
      <c r="G221" s="10" t="s">
        <v>1244</v>
      </c>
      <c r="H221" s="10" t="s">
        <v>1245</v>
      </c>
      <c r="I221" s="11">
        <v>3</v>
      </c>
      <c r="J221" s="10" t="s">
        <v>111</v>
      </c>
      <c r="K221" s="10" t="s">
        <v>814</v>
      </c>
      <c r="L221" s="10" t="s">
        <v>711</v>
      </c>
      <c r="M221" s="10" t="s">
        <v>1136</v>
      </c>
    </row>
    <row r="222" spans="1:13" x14ac:dyDescent="0.3">
      <c r="A222" s="10" t="s">
        <v>28</v>
      </c>
      <c r="B222" s="10" t="s">
        <v>968</v>
      </c>
      <c r="C222" s="10" t="s">
        <v>969</v>
      </c>
      <c r="D222" s="10" t="s">
        <v>1461</v>
      </c>
      <c r="E222" s="10" t="s">
        <v>1462</v>
      </c>
      <c r="F222" s="10" t="s">
        <v>707</v>
      </c>
      <c r="G222" s="10" t="s">
        <v>1463</v>
      </c>
      <c r="H222" s="10" t="s">
        <v>1464</v>
      </c>
      <c r="I222" s="11">
        <v>1</v>
      </c>
      <c r="J222" s="10" t="s">
        <v>27</v>
      </c>
      <c r="K222" s="10" t="s">
        <v>1274</v>
      </c>
      <c r="L222" s="10" t="s">
        <v>711</v>
      </c>
      <c r="M222" s="10" t="s">
        <v>795</v>
      </c>
    </row>
    <row r="223" spans="1:13" x14ac:dyDescent="0.3">
      <c r="A223" s="10" t="s">
        <v>22</v>
      </c>
      <c r="B223" s="10" t="s">
        <v>816</v>
      </c>
      <c r="C223" s="10" t="s">
        <v>704</v>
      </c>
      <c r="D223" s="10" t="s">
        <v>1465</v>
      </c>
      <c r="E223" s="10" t="s">
        <v>1466</v>
      </c>
      <c r="F223" s="10" t="s">
        <v>707</v>
      </c>
      <c r="G223" s="10" t="s">
        <v>1467</v>
      </c>
      <c r="H223" s="10" t="s">
        <v>1468</v>
      </c>
      <c r="I223" s="11">
        <v>1</v>
      </c>
      <c r="J223" s="10" t="s">
        <v>21</v>
      </c>
      <c r="K223" s="10" t="s">
        <v>1437</v>
      </c>
      <c r="L223" s="10" t="s">
        <v>711</v>
      </c>
      <c r="M223" s="10" t="s">
        <v>1438</v>
      </c>
    </row>
    <row r="224" spans="1:13" x14ac:dyDescent="0.3">
      <c r="A224" s="10" t="s">
        <v>102</v>
      </c>
      <c r="B224" s="10" t="s">
        <v>753</v>
      </c>
      <c r="C224" s="10" t="s">
        <v>704</v>
      </c>
      <c r="D224" s="10" t="s">
        <v>1408</v>
      </c>
      <c r="E224" s="10" t="s">
        <v>1469</v>
      </c>
      <c r="F224" s="10" t="s">
        <v>707</v>
      </c>
      <c r="G224" s="10" t="s">
        <v>1470</v>
      </c>
      <c r="H224" s="10" t="s">
        <v>1471</v>
      </c>
      <c r="I224" s="11">
        <v>1</v>
      </c>
      <c r="J224" s="10" t="s">
        <v>101</v>
      </c>
      <c r="K224" s="10" t="s">
        <v>833</v>
      </c>
      <c r="L224" s="10" t="s">
        <v>711</v>
      </c>
      <c r="M224" s="10" t="s">
        <v>923</v>
      </c>
    </row>
    <row r="225" spans="1:13" x14ac:dyDescent="0.3">
      <c r="A225" s="10" t="s">
        <v>102</v>
      </c>
      <c r="B225" s="10" t="s">
        <v>753</v>
      </c>
      <c r="C225" s="10" t="s">
        <v>704</v>
      </c>
      <c r="D225" s="10" t="s">
        <v>1408</v>
      </c>
      <c r="E225" s="10" t="s">
        <v>1472</v>
      </c>
      <c r="F225" s="10" t="s">
        <v>707</v>
      </c>
      <c r="G225" s="10" t="s">
        <v>1470</v>
      </c>
      <c r="H225" s="10" t="s">
        <v>1471</v>
      </c>
      <c r="I225" s="11">
        <v>1</v>
      </c>
      <c r="J225" s="10" t="s">
        <v>101</v>
      </c>
      <c r="K225" s="10" t="s">
        <v>805</v>
      </c>
      <c r="L225" s="10" t="s">
        <v>711</v>
      </c>
      <c r="M225" s="10" t="s">
        <v>923</v>
      </c>
    </row>
    <row r="226" spans="1:13" x14ac:dyDescent="0.3">
      <c r="A226" s="10" t="s">
        <v>102</v>
      </c>
      <c r="B226" s="10" t="s">
        <v>753</v>
      </c>
      <c r="C226" s="10" t="s">
        <v>704</v>
      </c>
      <c r="D226" s="10" t="s">
        <v>1408</v>
      </c>
      <c r="E226" s="10" t="s">
        <v>1473</v>
      </c>
      <c r="F226" s="10" t="s">
        <v>707</v>
      </c>
      <c r="G226" s="10" t="s">
        <v>1474</v>
      </c>
      <c r="H226" s="10" t="s">
        <v>1475</v>
      </c>
      <c r="I226" s="11">
        <v>1</v>
      </c>
      <c r="J226" s="10" t="s">
        <v>101</v>
      </c>
      <c r="K226" s="10" t="s">
        <v>1318</v>
      </c>
      <c r="L226" s="10" t="s">
        <v>711</v>
      </c>
      <c r="M226" s="10" t="s">
        <v>1375</v>
      </c>
    </row>
    <row r="227" spans="1:13" x14ac:dyDescent="0.3">
      <c r="A227" s="10" t="s">
        <v>202</v>
      </c>
      <c r="B227" s="10" t="s">
        <v>715</v>
      </c>
      <c r="C227" s="10" t="s">
        <v>704</v>
      </c>
      <c r="D227" s="10" t="s">
        <v>1476</v>
      </c>
      <c r="E227" s="10" t="s">
        <v>1477</v>
      </c>
      <c r="F227" s="10" t="s">
        <v>707</v>
      </c>
      <c r="G227" s="10" t="s">
        <v>1085</v>
      </c>
      <c r="H227" s="10" t="s">
        <v>1086</v>
      </c>
      <c r="I227" s="11">
        <v>1</v>
      </c>
      <c r="J227" s="10" t="s">
        <v>201</v>
      </c>
      <c r="K227" s="10" t="s">
        <v>794</v>
      </c>
      <c r="L227" s="10" t="s">
        <v>711</v>
      </c>
      <c r="M227" s="10" t="s">
        <v>1087</v>
      </c>
    </row>
    <row r="228" spans="1:13" x14ac:dyDescent="0.3">
      <c r="A228" s="10" t="s">
        <v>202</v>
      </c>
      <c r="B228" s="10" t="s">
        <v>715</v>
      </c>
      <c r="C228" s="10" t="s">
        <v>704</v>
      </c>
      <c r="D228" s="10" t="s">
        <v>1476</v>
      </c>
      <c r="E228" s="10" t="s">
        <v>1478</v>
      </c>
      <c r="F228" s="10" t="s">
        <v>707</v>
      </c>
      <c r="G228" s="10" t="s">
        <v>1479</v>
      </c>
      <c r="H228" s="10" t="s">
        <v>1480</v>
      </c>
      <c r="I228" s="11">
        <v>10</v>
      </c>
      <c r="J228" s="10" t="s">
        <v>201</v>
      </c>
      <c r="K228" s="10" t="s">
        <v>725</v>
      </c>
      <c r="L228" s="10" t="s">
        <v>711</v>
      </c>
      <c r="M228" s="10" t="s">
        <v>1115</v>
      </c>
    </row>
    <row r="229" spans="1:13" x14ac:dyDescent="0.3">
      <c r="A229" s="10" t="s">
        <v>473</v>
      </c>
      <c r="B229" s="10" t="s">
        <v>746</v>
      </c>
      <c r="C229" s="10" t="s">
        <v>704</v>
      </c>
      <c r="D229" s="10" t="s">
        <v>1481</v>
      </c>
      <c r="E229" s="10" t="s">
        <v>1482</v>
      </c>
      <c r="F229" s="10" t="s">
        <v>707</v>
      </c>
      <c r="G229" s="10" t="s">
        <v>1483</v>
      </c>
      <c r="H229" s="10" t="s">
        <v>1484</v>
      </c>
      <c r="I229" s="11">
        <v>1</v>
      </c>
      <c r="J229" s="10" t="s">
        <v>472</v>
      </c>
      <c r="K229" s="10" t="s">
        <v>877</v>
      </c>
      <c r="L229" s="10" t="s">
        <v>711</v>
      </c>
      <c r="M229" s="10" t="s">
        <v>1485</v>
      </c>
    </row>
    <row r="230" spans="1:13" x14ac:dyDescent="0.3">
      <c r="A230" s="10" t="s">
        <v>257</v>
      </c>
      <c r="B230" s="10" t="s">
        <v>893</v>
      </c>
      <c r="C230" s="10" t="s">
        <v>704</v>
      </c>
      <c r="D230" s="10" t="s">
        <v>1486</v>
      </c>
      <c r="E230" s="10" t="s">
        <v>1487</v>
      </c>
      <c r="F230" s="10" t="s">
        <v>741</v>
      </c>
      <c r="G230" s="10" t="s">
        <v>1488</v>
      </c>
      <c r="H230" s="10" t="s">
        <v>1489</v>
      </c>
      <c r="I230" s="11">
        <v>10</v>
      </c>
      <c r="J230" s="10" t="s">
        <v>256</v>
      </c>
      <c r="K230" s="10" t="s">
        <v>714</v>
      </c>
      <c r="L230" s="10" t="s">
        <v>711</v>
      </c>
      <c r="M230" s="10" t="s">
        <v>1281</v>
      </c>
    </row>
    <row r="231" spans="1:13" x14ac:dyDescent="0.3">
      <c r="A231" s="10" t="s">
        <v>257</v>
      </c>
      <c r="B231" s="10" t="s">
        <v>893</v>
      </c>
      <c r="C231" s="10" t="s">
        <v>704</v>
      </c>
      <c r="D231" s="10" t="s">
        <v>1486</v>
      </c>
      <c r="E231" s="10" t="s">
        <v>1490</v>
      </c>
      <c r="F231" s="10" t="s">
        <v>707</v>
      </c>
      <c r="G231" s="10" t="s">
        <v>1491</v>
      </c>
      <c r="H231" s="10" t="s">
        <v>1492</v>
      </c>
      <c r="I231" s="11">
        <v>1</v>
      </c>
      <c r="J231" s="10" t="s">
        <v>256</v>
      </c>
      <c r="K231" s="10" t="s">
        <v>1237</v>
      </c>
      <c r="L231" s="10" t="s">
        <v>711</v>
      </c>
      <c r="M231" s="10" t="s">
        <v>778</v>
      </c>
    </row>
    <row r="232" spans="1:13" x14ac:dyDescent="0.3">
      <c r="A232" s="10" t="s">
        <v>54</v>
      </c>
      <c r="B232" s="10" t="s">
        <v>732</v>
      </c>
      <c r="C232" s="10" t="s">
        <v>704</v>
      </c>
      <c r="D232" s="10" t="s">
        <v>1256</v>
      </c>
      <c r="E232" s="10" t="s">
        <v>1493</v>
      </c>
      <c r="F232" s="10" t="s">
        <v>707</v>
      </c>
      <c r="G232" s="10" t="s">
        <v>1203</v>
      </c>
      <c r="H232" s="10" t="s">
        <v>1204</v>
      </c>
      <c r="I232" s="11">
        <v>12</v>
      </c>
      <c r="J232" s="10" t="s">
        <v>53</v>
      </c>
      <c r="K232" s="10" t="s">
        <v>947</v>
      </c>
      <c r="L232" s="10" t="s">
        <v>711</v>
      </c>
      <c r="M232" s="10" t="s">
        <v>1205</v>
      </c>
    </row>
    <row r="233" spans="1:13" x14ac:dyDescent="0.3">
      <c r="A233" s="10" t="s">
        <v>279</v>
      </c>
      <c r="B233" s="10" t="s">
        <v>1425</v>
      </c>
      <c r="C233" s="10" t="s">
        <v>704</v>
      </c>
      <c r="D233" s="10" t="s">
        <v>1494</v>
      </c>
      <c r="E233" s="10" t="s">
        <v>1495</v>
      </c>
      <c r="F233" s="10" t="s">
        <v>707</v>
      </c>
      <c r="G233" s="10" t="s">
        <v>1496</v>
      </c>
      <c r="H233" s="10" t="s">
        <v>1497</v>
      </c>
      <c r="I233" s="11">
        <v>2</v>
      </c>
      <c r="J233" s="10" t="s">
        <v>278</v>
      </c>
      <c r="K233" s="10" t="s">
        <v>799</v>
      </c>
      <c r="L233" s="10" t="s">
        <v>711</v>
      </c>
      <c r="M233" s="10" t="s">
        <v>783</v>
      </c>
    </row>
    <row r="234" spans="1:13" x14ac:dyDescent="0.3">
      <c r="A234" s="10" t="s">
        <v>279</v>
      </c>
      <c r="B234" s="10" t="s">
        <v>1425</v>
      </c>
      <c r="C234" s="10" t="s">
        <v>704</v>
      </c>
      <c r="D234" s="10" t="s">
        <v>1494</v>
      </c>
      <c r="E234" s="10" t="s">
        <v>1495</v>
      </c>
      <c r="F234" s="10" t="s">
        <v>707</v>
      </c>
      <c r="G234" s="10" t="s">
        <v>1498</v>
      </c>
      <c r="H234" s="10" t="s">
        <v>1499</v>
      </c>
      <c r="I234" s="11">
        <v>1</v>
      </c>
      <c r="J234" s="10" t="s">
        <v>278</v>
      </c>
      <c r="K234" s="10" t="s">
        <v>799</v>
      </c>
      <c r="L234" s="10" t="s">
        <v>711</v>
      </c>
      <c r="M234" s="10" t="s">
        <v>1500</v>
      </c>
    </row>
    <row r="235" spans="1:13" x14ac:dyDescent="0.3">
      <c r="A235" s="10" t="s">
        <v>279</v>
      </c>
      <c r="B235" s="10" t="s">
        <v>1425</v>
      </c>
      <c r="C235" s="10" t="s">
        <v>704</v>
      </c>
      <c r="D235" s="10" t="s">
        <v>1494</v>
      </c>
      <c r="E235" s="10" t="s">
        <v>1495</v>
      </c>
      <c r="F235" s="10" t="s">
        <v>707</v>
      </c>
      <c r="G235" s="10" t="s">
        <v>1501</v>
      </c>
      <c r="H235" s="10" t="s">
        <v>1502</v>
      </c>
      <c r="I235" s="11">
        <v>5</v>
      </c>
      <c r="J235" s="10" t="s">
        <v>278</v>
      </c>
      <c r="K235" s="10" t="s">
        <v>799</v>
      </c>
      <c r="L235" s="10" t="s">
        <v>711</v>
      </c>
      <c r="M235" s="10" t="s">
        <v>1503</v>
      </c>
    </row>
    <row r="236" spans="1:13" x14ac:dyDescent="0.3">
      <c r="A236" s="10" t="s">
        <v>106</v>
      </c>
      <c r="B236" s="10" t="s">
        <v>1504</v>
      </c>
      <c r="C236" s="10" t="s">
        <v>704</v>
      </c>
      <c r="D236" s="10" t="s">
        <v>1505</v>
      </c>
      <c r="E236" s="10" t="s">
        <v>1506</v>
      </c>
      <c r="F236" s="10" t="s">
        <v>707</v>
      </c>
      <c r="G236" s="10" t="s">
        <v>1507</v>
      </c>
      <c r="H236" s="10" t="s">
        <v>1508</v>
      </c>
      <c r="I236" s="11">
        <v>2</v>
      </c>
      <c r="J236" s="10" t="s">
        <v>105</v>
      </c>
      <c r="K236" s="10" t="s">
        <v>1020</v>
      </c>
      <c r="L236" s="10" t="s">
        <v>711</v>
      </c>
      <c r="M236" s="10" t="s">
        <v>923</v>
      </c>
    </row>
    <row r="237" spans="1:13" x14ac:dyDescent="0.3">
      <c r="A237" s="10" t="s">
        <v>106</v>
      </c>
      <c r="B237" s="10" t="s">
        <v>1504</v>
      </c>
      <c r="C237" s="10" t="s">
        <v>704</v>
      </c>
      <c r="D237" s="10" t="s">
        <v>1505</v>
      </c>
      <c r="E237" s="10" t="s">
        <v>1509</v>
      </c>
      <c r="F237" s="10" t="s">
        <v>741</v>
      </c>
      <c r="G237" s="10" t="s">
        <v>1191</v>
      </c>
      <c r="H237" s="10" t="s">
        <v>1192</v>
      </c>
      <c r="I237" s="11">
        <v>1</v>
      </c>
      <c r="J237" s="10" t="s">
        <v>105</v>
      </c>
      <c r="K237" s="10" t="s">
        <v>904</v>
      </c>
      <c r="L237" s="10" t="s">
        <v>711</v>
      </c>
      <c r="M237" s="10" t="s">
        <v>1193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4"/>
  <sheetViews>
    <sheetView workbookViewId="0">
      <selection activeCell="B2" sqref="B2"/>
    </sheetView>
  </sheetViews>
  <sheetFormatPr defaultRowHeight="14.4" x14ac:dyDescent="0.3"/>
  <sheetData>
    <row r="1" spans="1:13" x14ac:dyDescent="0.3">
      <c r="A1" s="55" t="s">
        <v>1510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x14ac:dyDescent="0.3">
      <c r="A2" s="12" t="s">
        <v>690</v>
      </c>
      <c r="B2" s="12" t="s">
        <v>691</v>
      </c>
      <c r="C2" s="12" t="s">
        <v>692</v>
      </c>
      <c r="D2" s="12" t="s">
        <v>693</v>
      </c>
      <c r="E2" s="12" t="s">
        <v>694</v>
      </c>
      <c r="F2" s="12" t="s">
        <v>695</v>
      </c>
      <c r="G2" s="12" t="s">
        <v>696</v>
      </c>
      <c r="H2" s="12" t="s">
        <v>697</v>
      </c>
      <c r="I2" s="12" t="s">
        <v>698</v>
      </c>
      <c r="J2" s="12" t="s">
        <v>699</v>
      </c>
      <c r="K2" s="12" t="s">
        <v>700</v>
      </c>
      <c r="L2" s="12" t="s">
        <v>701</v>
      </c>
      <c r="M2" s="12" t="s">
        <v>702</v>
      </c>
    </row>
    <row r="3" spans="1:13" x14ac:dyDescent="0.3">
      <c r="A3" s="13" t="s">
        <v>403</v>
      </c>
      <c r="B3" s="13" t="s">
        <v>1511</v>
      </c>
      <c r="C3" s="13" t="s">
        <v>704</v>
      </c>
      <c r="D3" s="13" t="s">
        <v>1512</v>
      </c>
      <c r="E3" s="13" t="s">
        <v>1513</v>
      </c>
      <c r="F3" s="13" t="s">
        <v>707</v>
      </c>
      <c r="G3" s="13" t="s">
        <v>1514</v>
      </c>
      <c r="H3" s="13" t="s">
        <v>1515</v>
      </c>
      <c r="I3" s="14">
        <v>1</v>
      </c>
      <c r="J3" s="13" t="s">
        <v>402</v>
      </c>
      <c r="K3" s="13" t="s">
        <v>856</v>
      </c>
      <c r="L3" s="13" t="s">
        <v>1516</v>
      </c>
      <c r="M3" s="13" t="s">
        <v>1517</v>
      </c>
    </row>
    <row r="4" spans="1:13" x14ac:dyDescent="0.3">
      <c r="A4" s="13" t="s">
        <v>403</v>
      </c>
      <c r="B4" s="13" t="s">
        <v>1511</v>
      </c>
      <c r="C4" s="13" t="s">
        <v>704</v>
      </c>
      <c r="D4" s="13" t="s">
        <v>1512</v>
      </c>
      <c r="E4" s="13" t="s">
        <v>1513</v>
      </c>
      <c r="F4" s="13" t="s">
        <v>707</v>
      </c>
      <c r="G4" s="13" t="s">
        <v>1518</v>
      </c>
      <c r="H4" s="13" t="s">
        <v>1519</v>
      </c>
      <c r="I4" s="14">
        <v>12</v>
      </c>
      <c r="J4" s="13" t="s">
        <v>402</v>
      </c>
      <c r="K4" s="13" t="s">
        <v>856</v>
      </c>
      <c r="L4" s="13" t="s">
        <v>1516</v>
      </c>
      <c r="M4" s="13" t="s">
        <v>1517</v>
      </c>
    </row>
    <row r="5" spans="1:13" x14ac:dyDescent="0.3">
      <c r="A5" s="13" t="s">
        <v>327</v>
      </c>
      <c r="B5" s="13" t="s">
        <v>703</v>
      </c>
      <c r="C5" s="13" t="s">
        <v>704</v>
      </c>
      <c r="D5" s="13" t="s">
        <v>705</v>
      </c>
      <c r="E5" s="13" t="s">
        <v>1520</v>
      </c>
      <c r="F5" s="13" t="s">
        <v>707</v>
      </c>
      <c r="G5" s="13" t="s">
        <v>1521</v>
      </c>
      <c r="H5" s="13" t="s">
        <v>1522</v>
      </c>
      <c r="I5" s="14">
        <v>6</v>
      </c>
      <c r="J5" s="13" t="s">
        <v>326</v>
      </c>
      <c r="K5" s="13" t="s">
        <v>767</v>
      </c>
      <c r="L5" s="13" t="s">
        <v>1516</v>
      </c>
      <c r="M5" s="13" t="s">
        <v>1523</v>
      </c>
    </row>
    <row r="6" spans="1:13" x14ac:dyDescent="0.3">
      <c r="A6" s="13" t="s">
        <v>327</v>
      </c>
      <c r="B6" s="13" t="s">
        <v>703</v>
      </c>
      <c r="C6" s="13" t="s">
        <v>704</v>
      </c>
      <c r="D6" s="13" t="s">
        <v>705</v>
      </c>
      <c r="E6" s="13" t="s">
        <v>713</v>
      </c>
      <c r="F6" s="13" t="s">
        <v>707</v>
      </c>
      <c r="G6" s="13" t="s">
        <v>1521</v>
      </c>
      <c r="H6" s="13" t="s">
        <v>1522</v>
      </c>
      <c r="I6" s="14">
        <v>6</v>
      </c>
      <c r="J6" s="13" t="s">
        <v>326</v>
      </c>
      <c r="K6" s="13" t="s">
        <v>714</v>
      </c>
      <c r="L6" s="13" t="s">
        <v>1516</v>
      </c>
      <c r="M6" s="13" t="s">
        <v>1523</v>
      </c>
    </row>
    <row r="7" spans="1:13" x14ac:dyDescent="0.3">
      <c r="A7" s="13" t="s">
        <v>327</v>
      </c>
      <c r="B7" s="13" t="s">
        <v>703</v>
      </c>
      <c r="C7" s="13" t="s">
        <v>704</v>
      </c>
      <c r="D7" s="13" t="s">
        <v>705</v>
      </c>
      <c r="E7" s="13" t="s">
        <v>1524</v>
      </c>
      <c r="F7" s="13" t="s">
        <v>707</v>
      </c>
      <c r="G7" s="13" t="s">
        <v>1525</v>
      </c>
      <c r="H7" s="13" t="s">
        <v>1526</v>
      </c>
      <c r="I7" s="14">
        <v>1</v>
      </c>
      <c r="J7" s="13" t="s">
        <v>326</v>
      </c>
      <c r="K7" s="13" t="s">
        <v>799</v>
      </c>
      <c r="L7" s="13" t="s">
        <v>1516</v>
      </c>
      <c r="M7" s="13" t="s">
        <v>1527</v>
      </c>
    </row>
    <row r="8" spans="1:13" x14ac:dyDescent="0.3">
      <c r="A8" s="13" t="s">
        <v>327</v>
      </c>
      <c r="B8" s="13" t="s">
        <v>703</v>
      </c>
      <c r="C8" s="13" t="s">
        <v>704</v>
      </c>
      <c r="D8" s="13" t="s">
        <v>705</v>
      </c>
      <c r="E8" s="13" t="s">
        <v>1528</v>
      </c>
      <c r="F8" s="13" t="s">
        <v>707</v>
      </c>
      <c r="G8" s="13" t="s">
        <v>1521</v>
      </c>
      <c r="H8" s="13" t="s">
        <v>1522</v>
      </c>
      <c r="I8" s="14">
        <v>6</v>
      </c>
      <c r="J8" s="13" t="s">
        <v>326</v>
      </c>
      <c r="K8" s="13" t="s">
        <v>846</v>
      </c>
      <c r="L8" s="13" t="s">
        <v>1516</v>
      </c>
      <c r="M8" s="13" t="s">
        <v>1523</v>
      </c>
    </row>
    <row r="9" spans="1:13" x14ac:dyDescent="0.3">
      <c r="A9" s="13" t="s">
        <v>114</v>
      </c>
      <c r="B9" s="13" t="s">
        <v>732</v>
      </c>
      <c r="C9" s="13" t="s">
        <v>704</v>
      </c>
      <c r="D9" s="13" t="s">
        <v>1529</v>
      </c>
      <c r="E9" s="13" t="s">
        <v>1530</v>
      </c>
      <c r="F9" s="13" t="s">
        <v>707</v>
      </c>
      <c r="G9" s="13" t="s">
        <v>1531</v>
      </c>
      <c r="H9" s="13" t="s">
        <v>1532</v>
      </c>
      <c r="I9" s="14">
        <v>1</v>
      </c>
      <c r="J9" s="13" t="s">
        <v>113</v>
      </c>
      <c r="K9" s="13" t="s">
        <v>1079</v>
      </c>
      <c r="L9" s="13" t="s">
        <v>1516</v>
      </c>
      <c r="M9" s="13" t="s">
        <v>1533</v>
      </c>
    </row>
    <row r="10" spans="1:13" x14ac:dyDescent="0.3">
      <c r="A10" s="13" t="s">
        <v>114</v>
      </c>
      <c r="B10" s="13" t="s">
        <v>732</v>
      </c>
      <c r="C10" s="13" t="s">
        <v>704</v>
      </c>
      <c r="D10" s="13" t="s">
        <v>1529</v>
      </c>
      <c r="E10" s="13" t="s">
        <v>1534</v>
      </c>
      <c r="F10" s="13" t="s">
        <v>707</v>
      </c>
      <c r="G10" s="13" t="s">
        <v>1531</v>
      </c>
      <c r="H10" s="13" t="s">
        <v>1532</v>
      </c>
      <c r="I10" s="14">
        <v>2</v>
      </c>
      <c r="J10" s="13" t="s">
        <v>113</v>
      </c>
      <c r="K10" s="13" t="s">
        <v>985</v>
      </c>
      <c r="L10" s="13" t="s">
        <v>1516</v>
      </c>
      <c r="M10" s="13" t="s">
        <v>1533</v>
      </c>
    </row>
    <row r="11" spans="1:13" x14ac:dyDescent="0.3">
      <c r="A11" s="13" t="s">
        <v>114</v>
      </c>
      <c r="B11" s="13" t="s">
        <v>732</v>
      </c>
      <c r="C11" s="13" t="s">
        <v>704</v>
      </c>
      <c r="D11" s="13" t="s">
        <v>1529</v>
      </c>
      <c r="E11" s="13" t="s">
        <v>1535</v>
      </c>
      <c r="F11" s="13" t="s">
        <v>707</v>
      </c>
      <c r="G11" s="13" t="s">
        <v>1536</v>
      </c>
      <c r="H11" s="13" t="s">
        <v>1537</v>
      </c>
      <c r="I11" s="14">
        <v>2</v>
      </c>
      <c r="J11" s="13" t="s">
        <v>113</v>
      </c>
      <c r="K11" s="13" t="s">
        <v>985</v>
      </c>
      <c r="L11" s="13" t="s">
        <v>1516</v>
      </c>
      <c r="M11" s="13" t="s">
        <v>829</v>
      </c>
    </row>
    <row r="12" spans="1:13" x14ac:dyDescent="0.3">
      <c r="A12" s="13" t="s">
        <v>114</v>
      </c>
      <c r="B12" s="13" t="s">
        <v>732</v>
      </c>
      <c r="C12" s="13" t="s">
        <v>704</v>
      </c>
      <c r="D12" s="13" t="s">
        <v>1529</v>
      </c>
      <c r="E12" s="13" t="s">
        <v>1538</v>
      </c>
      <c r="F12" s="13" t="s">
        <v>707</v>
      </c>
      <c r="G12" s="13" t="s">
        <v>1531</v>
      </c>
      <c r="H12" s="13" t="s">
        <v>1532</v>
      </c>
      <c r="I12" s="14">
        <v>4</v>
      </c>
      <c r="J12" s="13" t="s">
        <v>113</v>
      </c>
      <c r="K12" s="13" t="s">
        <v>782</v>
      </c>
      <c r="L12" s="13" t="s">
        <v>1516</v>
      </c>
      <c r="M12" s="13" t="s">
        <v>1533</v>
      </c>
    </row>
    <row r="13" spans="1:13" x14ac:dyDescent="0.3">
      <c r="A13" s="13" t="s">
        <v>98</v>
      </c>
      <c r="B13" s="13" t="s">
        <v>1042</v>
      </c>
      <c r="C13" s="13" t="s">
        <v>704</v>
      </c>
      <c r="D13" s="13" t="s">
        <v>1277</v>
      </c>
      <c r="E13" s="13" t="s">
        <v>1539</v>
      </c>
      <c r="F13" s="13" t="s">
        <v>707</v>
      </c>
      <c r="G13" s="13" t="s">
        <v>1540</v>
      </c>
      <c r="H13" s="13" t="s">
        <v>1541</v>
      </c>
      <c r="I13" s="14">
        <v>1</v>
      </c>
      <c r="J13" s="13" t="s">
        <v>97</v>
      </c>
      <c r="K13" s="13" t="s">
        <v>985</v>
      </c>
      <c r="L13" s="13" t="s">
        <v>1516</v>
      </c>
      <c r="M13" s="13" t="s">
        <v>1517</v>
      </c>
    </row>
    <row r="14" spans="1:13" x14ac:dyDescent="0.3">
      <c r="A14" s="13" t="s">
        <v>98</v>
      </c>
      <c r="B14" s="13" t="s">
        <v>1042</v>
      </c>
      <c r="C14" s="13" t="s">
        <v>704</v>
      </c>
      <c r="D14" s="13" t="s">
        <v>1277</v>
      </c>
      <c r="E14" s="13" t="s">
        <v>1539</v>
      </c>
      <c r="F14" s="13" t="s">
        <v>707</v>
      </c>
      <c r="G14" s="13" t="s">
        <v>1542</v>
      </c>
      <c r="H14" s="13" t="s">
        <v>1543</v>
      </c>
      <c r="I14" s="14">
        <v>1</v>
      </c>
      <c r="J14" s="13" t="s">
        <v>97</v>
      </c>
      <c r="K14" s="13" t="s">
        <v>985</v>
      </c>
      <c r="L14" s="13" t="s">
        <v>1516</v>
      </c>
      <c r="M14" s="13" t="s">
        <v>1517</v>
      </c>
    </row>
    <row r="15" spans="1:13" x14ac:dyDescent="0.3">
      <c r="A15" s="13" t="s">
        <v>98</v>
      </c>
      <c r="B15" s="13" t="s">
        <v>1042</v>
      </c>
      <c r="C15" s="13" t="s">
        <v>704</v>
      </c>
      <c r="D15" s="13" t="s">
        <v>1277</v>
      </c>
      <c r="E15" s="13" t="s">
        <v>1544</v>
      </c>
      <c r="F15" s="13" t="s">
        <v>707</v>
      </c>
      <c r="G15" s="13" t="s">
        <v>1545</v>
      </c>
      <c r="H15" s="13" t="s">
        <v>1546</v>
      </c>
      <c r="I15" s="14">
        <v>3</v>
      </c>
      <c r="J15" s="13" t="s">
        <v>97</v>
      </c>
      <c r="K15" s="13" t="s">
        <v>1093</v>
      </c>
      <c r="L15" s="13" t="s">
        <v>1516</v>
      </c>
      <c r="M15" s="13" t="s">
        <v>1533</v>
      </c>
    </row>
    <row r="16" spans="1:13" x14ac:dyDescent="0.3">
      <c r="A16" s="13" t="s">
        <v>98</v>
      </c>
      <c r="B16" s="13" t="s">
        <v>1042</v>
      </c>
      <c r="C16" s="13" t="s">
        <v>704</v>
      </c>
      <c r="D16" s="13" t="s">
        <v>1277</v>
      </c>
      <c r="E16" s="13" t="s">
        <v>1547</v>
      </c>
      <c r="F16" s="13" t="s">
        <v>707</v>
      </c>
      <c r="G16" s="13" t="s">
        <v>1548</v>
      </c>
      <c r="H16" s="13" t="s">
        <v>1549</v>
      </c>
      <c r="I16" s="14">
        <v>1</v>
      </c>
      <c r="J16" s="13" t="s">
        <v>97</v>
      </c>
      <c r="K16" s="13" t="s">
        <v>782</v>
      </c>
      <c r="L16" s="13" t="s">
        <v>1516</v>
      </c>
      <c r="M16" s="13" t="s">
        <v>1550</v>
      </c>
    </row>
    <row r="17" spans="1:13" x14ac:dyDescent="0.3">
      <c r="A17" s="13" t="s">
        <v>255</v>
      </c>
      <c r="B17" s="13" t="s">
        <v>968</v>
      </c>
      <c r="C17" s="13" t="s">
        <v>969</v>
      </c>
      <c r="D17" s="13" t="s">
        <v>980</v>
      </c>
      <c r="E17" s="13" t="s">
        <v>1551</v>
      </c>
      <c r="F17" s="13" t="s">
        <v>707</v>
      </c>
      <c r="G17" s="13" t="s">
        <v>1552</v>
      </c>
      <c r="H17" s="13" t="s">
        <v>1553</v>
      </c>
      <c r="I17" s="14">
        <v>3</v>
      </c>
      <c r="J17" s="13" t="s">
        <v>254</v>
      </c>
      <c r="K17" s="13" t="s">
        <v>761</v>
      </c>
      <c r="L17" s="13" t="s">
        <v>1516</v>
      </c>
      <c r="M17" s="13" t="s">
        <v>1554</v>
      </c>
    </row>
    <row r="18" spans="1:13" x14ac:dyDescent="0.3">
      <c r="A18" s="13" t="s">
        <v>149</v>
      </c>
      <c r="B18" s="13" t="s">
        <v>715</v>
      </c>
      <c r="C18" s="13" t="s">
        <v>704</v>
      </c>
      <c r="D18" s="13" t="s">
        <v>716</v>
      </c>
      <c r="E18" s="13" t="s">
        <v>722</v>
      </c>
      <c r="F18" s="13" t="s">
        <v>707</v>
      </c>
      <c r="G18" s="13" t="s">
        <v>1555</v>
      </c>
      <c r="H18" s="13" t="s">
        <v>1556</v>
      </c>
      <c r="I18" s="14">
        <v>5</v>
      </c>
      <c r="J18" s="13" t="s">
        <v>148</v>
      </c>
      <c r="K18" s="13" t="s">
        <v>725</v>
      </c>
      <c r="L18" s="13" t="s">
        <v>1516</v>
      </c>
      <c r="M18" s="13" t="s">
        <v>1557</v>
      </c>
    </row>
    <row r="19" spans="1:13" x14ac:dyDescent="0.3">
      <c r="A19" s="13" t="s">
        <v>149</v>
      </c>
      <c r="B19" s="13" t="s">
        <v>715</v>
      </c>
      <c r="C19" s="13" t="s">
        <v>704</v>
      </c>
      <c r="D19" s="13" t="s">
        <v>716</v>
      </c>
      <c r="E19" s="13" t="s">
        <v>1558</v>
      </c>
      <c r="F19" s="13" t="s">
        <v>707</v>
      </c>
      <c r="G19" s="13" t="s">
        <v>1559</v>
      </c>
      <c r="H19" s="13" t="s">
        <v>1560</v>
      </c>
      <c r="I19" s="14">
        <v>1</v>
      </c>
      <c r="J19" s="13" t="s">
        <v>148</v>
      </c>
      <c r="K19" s="13" t="s">
        <v>730</v>
      </c>
      <c r="L19" s="13" t="s">
        <v>1516</v>
      </c>
      <c r="M19" s="13" t="s">
        <v>1517</v>
      </c>
    </row>
    <row r="20" spans="1:13" x14ac:dyDescent="0.3">
      <c r="A20" s="13" t="s">
        <v>240</v>
      </c>
      <c r="B20" s="13" t="s">
        <v>703</v>
      </c>
      <c r="C20" s="13" t="s">
        <v>704</v>
      </c>
      <c r="D20" s="13" t="s">
        <v>1561</v>
      </c>
      <c r="E20" s="13" t="s">
        <v>1562</v>
      </c>
      <c r="F20" s="13" t="s">
        <v>707</v>
      </c>
      <c r="G20" s="13" t="s">
        <v>1531</v>
      </c>
      <c r="H20" s="13" t="s">
        <v>1532</v>
      </c>
      <c r="I20" s="14">
        <v>1</v>
      </c>
      <c r="J20" s="13" t="s">
        <v>239</v>
      </c>
      <c r="K20" s="13" t="s">
        <v>751</v>
      </c>
      <c r="L20" s="13" t="s">
        <v>1516</v>
      </c>
      <c r="M20" s="13" t="s">
        <v>1533</v>
      </c>
    </row>
    <row r="21" spans="1:13" x14ac:dyDescent="0.3">
      <c r="A21" s="13" t="s">
        <v>196</v>
      </c>
      <c r="B21" s="13" t="s">
        <v>732</v>
      </c>
      <c r="C21" s="13" t="s">
        <v>704</v>
      </c>
      <c r="D21" s="13" t="s">
        <v>733</v>
      </c>
      <c r="E21" s="13" t="s">
        <v>1563</v>
      </c>
      <c r="F21" s="13" t="s">
        <v>707</v>
      </c>
      <c r="G21" s="13" t="s">
        <v>1564</v>
      </c>
      <c r="H21" s="13" t="s">
        <v>1565</v>
      </c>
      <c r="I21" s="14">
        <v>3</v>
      </c>
      <c r="J21" s="13" t="s">
        <v>195</v>
      </c>
      <c r="K21" s="13" t="s">
        <v>856</v>
      </c>
      <c r="L21" s="13" t="s">
        <v>1516</v>
      </c>
      <c r="M21" s="13" t="s">
        <v>1517</v>
      </c>
    </row>
    <row r="22" spans="1:13" x14ac:dyDescent="0.3">
      <c r="A22" s="13" t="s">
        <v>196</v>
      </c>
      <c r="B22" s="13" t="s">
        <v>732</v>
      </c>
      <c r="C22" s="13" t="s">
        <v>704</v>
      </c>
      <c r="D22" s="13" t="s">
        <v>733</v>
      </c>
      <c r="E22" s="13" t="s">
        <v>1563</v>
      </c>
      <c r="F22" s="13" t="s">
        <v>707</v>
      </c>
      <c r="G22" s="13" t="s">
        <v>1566</v>
      </c>
      <c r="H22" s="13" t="s">
        <v>1567</v>
      </c>
      <c r="I22" s="14">
        <v>2</v>
      </c>
      <c r="J22" s="13" t="s">
        <v>195</v>
      </c>
      <c r="K22" s="13" t="s">
        <v>856</v>
      </c>
      <c r="L22" s="13" t="s">
        <v>1516</v>
      </c>
      <c r="M22" s="13" t="s">
        <v>1517</v>
      </c>
    </row>
    <row r="23" spans="1:13" x14ac:dyDescent="0.3">
      <c r="A23" s="13" t="s">
        <v>196</v>
      </c>
      <c r="B23" s="13" t="s">
        <v>732</v>
      </c>
      <c r="C23" s="13" t="s">
        <v>704</v>
      </c>
      <c r="D23" s="13" t="s">
        <v>733</v>
      </c>
      <c r="E23" s="13" t="s">
        <v>734</v>
      </c>
      <c r="F23" s="13" t="s">
        <v>707</v>
      </c>
      <c r="G23" s="13" t="s">
        <v>1568</v>
      </c>
      <c r="H23" s="13" t="s">
        <v>1569</v>
      </c>
      <c r="I23" s="14">
        <v>1</v>
      </c>
      <c r="J23" s="13" t="s">
        <v>195</v>
      </c>
      <c r="K23" s="13" t="s">
        <v>737</v>
      </c>
      <c r="L23" s="13" t="s">
        <v>1516</v>
      </c>
      <c r="M23" s="13" t="s">
        <v>1517</v>
      </c>
    </row>
    <row r="24" spans="1:13" x14ac:dyDescent="0.3">
      <c r="A24" s="13" t="s">
        <v>196</v>
      </c>
      <c r="B24" s="13" t="s">
        <v>732</v>
      </c>
      <c r="C24" s="13" t="s">
        <v>704</v>
      </c>
      <c r="D24" s="13" t="s">
        <v>733</v>
      </c>
      <c r="E24" s="13" t="s">
        <v>1570</v>
      </c>
      <c r="F24" s="13" t="s">
        <v>707</v>
      </c>
      <c r="G24" s="13" t="s">
        <v>1564</v>
      </c>
      <c r="H24" s="13" t="s">
        <v>1565</v>
      </c>
      <c r="I24" s="14">
        <v>2</v>
      </c>
      <c r="J24" s="13" t="s">
        <v>195</v>
      </c>
      <c r="K24" s="13" t="s">
        <v>937</v>
      </c>
      <c r="L24" s="13" t="s">
        <v>1516</v>
      </c>
      <c r="M24" s="13" t="s">
        <v>1517</v>
      </c>
    </row>
    <row r="25" spans="1:13" x14ac:dyDescent="0.3">
      <c r="A25" s="13" t="s">
        <v>196</v>
      </c>
      <c r="B25" s="13" t="s">
        <v>732</v>
      </c>
      <c r="C25" s="13" t="s">
        <v>704</v>
      </c>
      <c r="D25" s="13" t="s">
        <v>733</v>
      </c>
      <c r="E25" s="13" t="s">
        <v>1570</v>
      </c>
      <c r="F25" s="13" t="s">
        <v>707</v>
      </c>
      <c r="G25" s="13" t="s">
        <v>1571</v>
      </c>
      <c r="H25" s="13" t="s">
        <v>1572</v>
      </c>
      <c r="I25" s="14">
        <v>2</v>
      </c>
      <c r="J25" s="13" t="s">
        <v>195</v>
      </c>
      <c r="K25" s="13" t="s">
        <v>937</v>
      </c>
      <c r="L25" s="13" t="s">
        <v>1516</v>
      </c>
      <c r="M25" s="13" t="s">
        <v>1517</v>
      </c>
    </row>
    <row r="26" spans="1:13" x14ac:dyDescent="0.3">
      <c r="A26" s="13" t="s">
        <v>196</v>
      </c>
      <c r="B26" s="13" t="s">
        <v>732</v>
      </c>
      <c r="C26" s="13" t="s">
        <v>704</v>
      </c>
      <c r="D26" s="13" t="s">
        <v>733</v>
      </c>
      <c r="E26" s="13" t="s">
        <v>1570</v>
      </c>
      <c r="F26" s="13" t="s">
        <v>707</v>
      </c>
      <c r="G26" s="13" t="s">
        <v>1566</v>
      </c>
      <c r="H26" s="13" t="s">
        <v>1567</v>
      </c>
      <c r="I26" s="14">
        <v>2</v>
      </c>
      <c r="J26" s="13" t="s">
        <v>195</v>
      </c>
      <c r="K26" s="13" t="s">
        <v>937</v>
      </c>
      <c r="L26" s="13" t="s">
        <v>1516</v>
      </c>
      <c r="M26" s="13" t="s">
        <v>1517</v>
      </c>
    </row>
    <row r="27" spans="1:13" x14ac:dyDescent="0.3">
      <c r="A27" s="13" t="s">
        <v>196</v>
      </c>
      <c r="B27" s="13" t="s">
        <v>732</v>
      </c>
      <c r="C27" s="13" t="s">
        <v>704</v>
      </c>
      <c r="D27" s="13" t="s">
        <v>733</v>
      </c>
      <c r="E27" s="13" t="s">
        <v>1570</v>
      </c>
      <c r="F27" s="13" t="s">
        <v>707</v>
      </c>
      <c r="G27" s="13" t="s">
        <v>1573</v>
      </c>
      <c r="H27" s="13" t="s">
        <v>1574</v>
      </c>
      <c r="I27" s="14">
        <v>3</v>
      </c>
      <c r="J27" s="13" t="s">
        <v>195</v>
      </c>
      <c r="K27" s="13" t="s">
        <v>937</v>
      </c>
      <c r="L27" s="13" t="s">
        <v>1516</v>
      </c>
      <c r="M27" s="13" t="s">
        <v>1517</v>
      </c>
    </row>
    <row r="28" spans="1:13" x14ac:dyDescent="0.3">
      <c r="A28" s="13" t="s">
        <v>196</v>
      </c>
      <c r="B28" s="13" t="s">
        <v>732</v>
      </c>
      <c r="C28" s="13" t="s">
        <v>704</v>
      </c>
      <c r="D28" s="13" t="s">
        <v>733</v>
      </c>
      <c r="E28" s="13" t="s">
        <v>1575</v>
      </c>
      <c r="F28" s="13" t="s">
        <v>707</v>
      </c>
      <c r="G28" s="13" t="s">
        <v>1576</v>
      </c>
      <c r="H28" s="13" t="s">
        <v>1577</v>
      </c>
      <c r="I28" s="14">
        <v>1</v>
      </c>
      <c r="J28" s="13" t="s">
        <v>195</v>
      </c>
      <c r="K28" s="13" t="s">
        <v>1093</v>
      </c>
      <c r="L28" s="13" t="s">
        <v>1516</v>
      </c>
      <c r="M28" s="13" t="s">
        <v>942</v>
      </c>
    </row>
    <row r="29" spans="1:13" x14ac:dyDescent="0.3">
      <c r="A29" s="13" t="s">
        <v>196</v>
      </c>
      <c r="B29" s="13" t="s">
        <v>732</v>
      </c>
      <c r="C29" s="13" t="s">
        <v>704</v>
      </c>
      <c r="D29" s="13" t="s">
        <v>733</v>
      </c>
      <c r="E29" s="13" t="s">
        <v>1575</v>
      </c>
      <c r="F29" s="13" t="s">
        <v>707</v>
      </c>
      <c r="G29" s="13" t="s">
        <v>1578</v>
      </c>
      <c r="H29" s="13" t="s">
        <v>1579</v>
      </c>
      <c r="I29" s="14">
        <v>2</v>
      </c>
      <c r="J29" s="13" t="s">
        <v>195</v>
      </c>
      <c r="K29" s="13" t="s">
        <v>1093</v>
      </c>
      <c r="L29" s="13" t="s">
        <v>1516</v>
      </c>
      <c r="M29" s="13" t="s">
        <v>1517</v>
      </c>
    </row>
    <row r="30" spans="1:13" x14ac:dyDescent="0.3">
      <c r="A30" s="13" t="s">
        <v>196</v>
      </c>
      <c r="B30" s="13" t="s">
        <v>732</v>
      </c>
      <c r="C30" s="13" t="s">
        <v>704</v>
      </c>
      <c r="D30" s="13" t="s">
        <v>733</v>
      </c>
      <c r="E30" s="13" t="s">
        <v>1580</v>
      </c>
      <c r="F30" s="13" t="s">
        <v>707</v>
      </c>
      <c r="G30" s="13" t="s">
        <v>1566</v>
      </c>
      <c r="H30" s="13" t="s">
        <v>1567</v>
      </c>
      <c r="I30" s="14">
        <v>2</v>
      </c>
      <c r="J30" s="13" t="s">
        <v>195</v>
      </c>
      <c r="K30" s="13" t="s">
        <v>1269</v>
      </c>
      <c r="L30" s="13" t="s">
        <v>1516</v>
      </c>
      <c r="M30" s="13" t="s">
        <v>1517</v>
      </c>
    </row>
    <row r="31" spans="1:13" x14ac:dyDescent="0.3">
      <c r="A31" s="13" t="s">
        <v>196</v>
      </c>
      <c r="B31" s="13" t="s">
        <v>732</v>
      </c>
      <c r="C31" s="13" t="s">
        <v>704</v>
      </c>
      <c r="D31" s="13" t="s">
        <v>733</v>
      </c>
      <c r="E31" s="13" t="s">
        <v>1580</v>
      </c>
      <c r="F31" s="13" t="s">
        <v>707</v>
      </c>
      <c r="G31" s="13" t="s">
        <v>1581</v>
      </c>
      <c r="H31" s="13" t="s">
        <v>1582</v>
      </c>
      <c r="I31" s="14">
        <v>2</v>
      </c>
      <c r="J31" s="13" t="s">
        <v>195</v>
      </c>
      <c r="K31" s="13" t="s">
        <v>1269</v>
      </c>
      <c r="L31" s="13" t="s">
        <v>1516</v>
      </c>
      <c r="M31" s="13" t="s">
        <v>1517</v>
      </c>
    </row>
    <row r="32" spans="1:13" x14ac:dyDescent="0.3">
      <c r="A32" s="13" t="s">
        <v>50</v>
      </c>
      <c r="B32" s="13" t="s">
        <v>893</v>
      </c>
      <c r="C32" s="13" t="s">
        <v>704</v>
      </c>
      <c r="D32" s="13" t="s">
        <v>1583</v>
      </c>
      <c r="E32" s="13" t="s">
        <v>1584</v>
      </c>
      <c r="F32" s="13" t="s">
        <v>707</v>
      </c>
      <c r="G32" s="13" t="s">
        <v>1531</v>
      </c>
      <c r="H32" s="13" t="s">
        <v>1532</v>
      </c>
      <c r="I32" s="14">
        <v>3</v>
      </c>
      <c r="J32" s="13" t="s">
        <v>49</v>
      </c>
      <c r="K32" s="13" t="s">
        <v>979</v>
      </c>
      <c r="L32" s="13" t="s">
        <v>1516</v>
      </c>
      <c r="M32" s="13" t="s">
        <v>1533</v>
      </c>
    </row>
    <row r="33" spans="1:13" x14ac:dyDescent="0.3">
      <c r="A33" s="13" t="s">
        <v>50</v>
      </c>
      <c r="B33" s="13" t="s">
        <v>893</v>
      </c>
      <c r="C33" s="13" t="s">
        <v>704</v>
      </c>
      <c r="D33" s="13" t="s">
        <v>1583</v>
      </c>
      <c r="E33" s="13" t="s">
        <v>1585</v>
      </c>
      <c r="F33" s="13" t="s">
        <v>707</v>
      </c>
      <c r="G33" s="13" t="s">
        <v>1545</v>
      </c>
      <c r="H33" s="13" t="s">
        <v>1546</v>
      </c>
      <c r="I33" s="14">
        <v>2</v>
      </c>
      <c r="J33" s="13" t="s">
        <v>49</v>
      </c>
      <c r="K33" s="13" t="s">
        <v>761</v>
      </c>
      <c r="L33" s="13" t="s">
        <v>1516</v>
      </c>
      <c r="M33" s="13" t="s">
        <v>1533</v>
      </c>
    </row>
    <row r="34" spans="1:13" x14ac:dyDescent="0.3">
      <c r="A34" s="13" t="s">
        <v>50</v>
      </c>
      <c r="B34" s="13" t="s">
        <v>893</v>
      </c>
      <c r="C34" s="13" t="s">
        <v>704</v>
      </c>
      <c r="D34" s="13" t="s">
        <v>1583</v>
      </c>
      <c r="E34" s="13" t="s">
        <v>1586</v>
      </c>
      <c r="F34" s="13" t="s">
        <v>707</v>
      </c>
      <c r="G34" s="13" t="s">
        <v>1531</v>
      </c>
      <c r="H34" s="13" t="s">
        <v>1532</v>
      </c>
      <c r="I34" s="14">
        <v>1</v>
      </c>
      <c r="J34" s="13" t="s">
        <v>49</v>
      </c>
      <c r="K34" s="13" t="s">
        <v>772</v>
      </c>
      <c r="L34" s="13" t="s">
        <v>1516</v>
      </c>
      <c r="M34" s="13" t="s">
        <v>1533</v>
      </c>
    </row>
    <row r="35" spans="1:13" x14ac:dyDescent="0.3">
      <c r="A35" s="13" t="s">
        <v>50</v>
      </c>
      <c r="B35" s="13" t="s">
        <v>893</v>
      </c>
      <c r="C35" s="13" t="s">
        <v>704</v>
      </c>
      <c r="D35" s="13" t="s">
        <v>1583</v>
      </c>
      <c r="E35" s="13" t="s">
        <v>1586</v>
      </c>
      <c r="F35" s="13" t="s">
        <v>707</v>
      </c>
      <c r="G35" s="13" t="s">
        <v>1545</v>
      </c>
      <c r="H35" s="13" t="s">
        <v>1546</v>
      </c>
      <c r="I35" s="14">
        <v>1</v>
      </c>
      <c r="J35" s="13" t="s">
        <v>49</v>
      </c>
      <c r="K35" s="13" t="s">
        <v>772</v>
      </c>
      <c r="L35" s="13" t="s">
        <v>1516</v>
      </c>
      <c r="M35" s="13" t="s">
        <v>1533</v>
      </c>
    </row>
    <row r="36" spans="1:13" x14ac:dyDescent="0.3">
      <c r="A36" s="13" t="s">
        <v>50</v>
      </c>
      <c r="B36" s="13" t="s">
        <v>893</v>
      </c>
      <c r="C36" s="13" t="s">
        <v>704</v>
      </c>
      <c r="D36" s="13" t="s">
        <v>1583</v>
      </c>
      <c r="E36" s="13" t="s">
        <v>1587</v>
      </c>
      <c r="F36" s="13" t="s">
        <v>741</v>
      </c>
      <c r="G36" s="13" t="s">
        <v>1588</v>
      </c>
      <c r="H36" s="13" t="s">
        <v>1589</v>
      </c>
      <c r="I36" s="14">
        <v>40</v>
      </c>
      <c r="J36" s="13" t="s">
        <v>49</v>
      </c>
      <c r="K36" s="13" t="s">
        <v>886</v>
      </c>
      <c r="L36" s="13" t="s">
        <v>1516</v>
      </c>
      <c r="M36" s="13" t="s">
        <v>1590</v>
      </c>
    </row>
    <row r="37" spans="1:13" x14ac:dyDescent="0.3">
      <c r="A37" s="13" t="s">
        <v>50</v>
      </c>
      <c r="B37" s="13" t="s">
        <v>893</v>
      </c>
      <c r="C37" s="13" t="s">
        <v>704</v>
      </c>
      <c r="D37" s="13" t="s">
        <v>1583</v>
      </c>
      <c r="E37" s="13" t="s">
        <v>1591</v>
      </c>
      <c r="F37" s="13" t="s">
        <v>707</v>
      </c>
      <c r="G37" s="13" t="s">
        <v>1545</v>
      </c>
      <c r="H37" s="13" t="s">
        <v>1546</v>
      </c>
      <c r="I37" s="14">
        <v>2</v>
      </c>
      <c r="J37" s="13" t="s">
        <v>49</v>
      </c>
      <c r="K37" s="13" t="s">
        <v>808</v>
      </c>
      <c r="L37" s="13" t="s">
        <v>1516</v>
      </c>
      <c r="M37" s="13" t="s">
        <v>1533</v>
      </c>
    </row>
    <row r="38" spans="1:13" x14ac:dyDescent="0.3">
      <c r="A38" s="13" t="s">
        <v>50</v>
      </c>
      <c r="B38" s="13" t="s">
        <v>893</v>
      </c>
      <c r="C38" s="13" t="s">
        <v>704</v>
      </c>
      <c r="D38" s="13" t="s">
        <v>1583</v>
      </c>
      <c r="E38" s="13" t="s">
        <v>1591</v>
      </c>
      <c r="F38" s="13" t="s">
        <v>707</v>
      </c>
      <c r="G38" s="13" t="s">
        <v>1531</v>
      </c>
      <c r="H38" s="13" t="s">
        <v>1532</v>
      </c>
      <c r="I38" s="14">
        <v>2</v>
      </c>
      <c r="J38" s="13" t="s">
        <v>49</v>
      </c>
      <c r="K38" s="13" t="s">
        <v>808</v>
      </c>
      <c r="L38" s="13" t="s">
        <v>1516</v>
      </c>
      <c r="M38" s="13" t="s">
        <v>1533</v>
      </c>
    </row>
    <row r="39" spans="1:13" x14ac:dyDescent="0.3">
      <c r="A39" s="13" t="s">
        <v>50</v>
      </c>
      <c r="B39" s="13" t="s">
        <v>893</v>
      </c>
      <c r="C39" s="13" t="s">
        <v>704</v>
      </c>
      <c r="D39" s="13" t="s">
        <v>1583</v>
      </c>
      <c r="E39" s="13" t="s">
        <v>1592</v>
      </c>
      <c r="F39" s="13" t="s">
        <v>707</v>
      </c>
      <c r="G39" s="13" t="s">
        <v>1593</v>
      </c>
      <c r="H39" s="13" t="s">
        <v>1594</v>
      </c>
      <c r="I39" s="14">
        <v>2</v>
      </c>
      <c r="J39" s="13" t="s">
        <v>49</v>
      </c>
      <c r="K39" s="13" t="s">
        <v>953</v>
      </c>
      <c r="L39" s="13" t="s">
        <v>1516</v>
      </c>
      <c r="M39" s="13" t="s">
        <v>1595</v>
      </c>
    </row>
    <row r="40" spans="1:13" x14ac:dyDescent="0.3">
      <c r="A40" s="13" t="s">
        <v>50</v>
      </c>
      <c r="B40" s="13" t="s">
        <v>893</v>
      </c>
      <c r="C40" s="13" t="s">
        <v>704</v>
      </c>
      <c r="D40" s="13" t="s">
        <v>1583</v>
      </c>
      <c r="E40" s="13" t="s">
        <v>1592</v>
      </c>
      <c r="F40" s="13" t="s">
        <v>707</v>
      </c>
      <c r="G40" s="13" t="s">
        <v>1596</v>
      </c>
      <c r="H40" s="13" t="s">
        <v>1597</v>
      </c>
      <c r="I40" s="14">
        <v>1</v>
      </c>
      <c r="J40" s="13" t="s">
        <v>49</v>
      </c>
      <c r="K40" s="13" t="s">
        <v>953</v>
      </c>
      <c r="L40" s="13" t="s">
        <v>1516</v>
      </c>
      <c r="M40" s="13" t="s">
        <v>1598</v>
      </c>
    </row>
    <row r="41" spans="1:13" x14ac:dyDescent="0.3">
      <c r="A41" s="13" t="s">
        <v>347</v>
      </c>
      <c r="B41" s="13" t="s">
        <v>703</v>
      </c>
      <c r="C41" s="13" t="s">
        <v>704</v>
      </c>
      <c r="D41" s="13" t="s">
        <v>1599</v>
      </c>
      <c r="E41" s="13" t="s">
        <v>1600</v>
      </c>
      <c r="F41" s="13" t="s">
        <v>707</v>
      </c>
      <c r="G41" s="13" t="s">
        <v>1545</v>
      </c>
      <c r="H41" s="13" t="s">
        <v>1546</v>
      </c>
      <c r="I41" s="14">
        <v>1</v>
      </c>
      <c r="J41" s="13" t="s">
        <v>346</v>
      </c>
      <c r="K41" s="13" t="s">
        <v>937</v>
      </c>
      <c r="L41" s="13" t="s">
        <v>1516</v>
      </c>
      <c r="M41" s="13" t="s">
        <v>1533</v>
      </c>
    </row>
    <row r="42" spans="1:13" x14ac:dyDescent="0.3">
      <c r="A42" s="13" t="s">
        <v>467</v>
      </c>
      <c r="B42" s="13" t="s">
        <v>762</v>
      </c>
      <c r="C42" s="13" t="s">
        <v>704</v>
      </c>
      <c r="D42" s="13" t="s">
        <v>763</v>
      </c>
      <c r="E42" s="13" t="s">
        <v>1601</v>
      </c>
      <c r="F42" s="13" t="s">
        <v>707</v>
      </c>
      <c r="G42" s="13" t="s">
        <v>1602</v>
      </c>
      <c r="H42" s="13" t="s">
        <v>1603</v>
      </c>
      <c r="I42" s="14">
        <v>2</v>
      </c>
      <c r="J42" s="13" t="s">
        <v>466</v>
      </c>
      <c r="K42" s="13" t="s">
        <v>1020</v>
      </c>
      <c r="L42" s="13" t="s">
        <v>1516</v>
      </c>
      <c r="M42" s="13" t="s">
        <v>1124</v>
      </c>
    </row>
    <row r="43" spans="1:13" x14ac:dyDescent="0.3">
      <c r="A43" s="13" t="s">
        <v>523</v>
      </c>
      <c r="B43" s="13" t="s">
        <v>703</v>
      </c>
      <c r="C43" s="13" t="s">
        <v>704</v>
      </c>
      <c r="D43" s="13" t="s">
        <v>1604</v>
      </c>
      <c r="E43" s="13" t="s">
        <v>1605</v>
      </c>
      <c r="F43" s="13" t="s">
        <v>707</v>
      </c>
      <c r="G43" s="13" t="s">
        <v>1606</v>
      </c>
      <c r="H43" s="13" t="s">
        <v>1607</v>
      </c>
      <c r="I43" s="14">
        <v>1</v>
      </c>
      <c r="J43" s="13" t="s">
        <v>522</v>
      </c>
      <c r="K43" s="13" t="s">
        <v>808</v>
      </c>
      <c r="L43" s="13" t="s">
        <v>1516</v>
      </c>
      <c r="M43" s="13" t="s">
        <v>1595</v>
      </c>
    </row>
    <row r="44" spans="1:13" x14ac:dyDescent="0.3">
      <c r="A44" s="13" t="s">
        <v>66</v>
      </c>
      <c r="B44" s="13" t="s">
        <v>1504</v>
      </c>
      <c r="C44" s="13" t="s">
        <v>704</v>
      </c>
      <c r="D44" s="13" t="s">
        <v>1608</v>
      </c>
      <c r="E44" s="13" t="s">
        <v>1609</v>
      </c>
      <c r="F44" s="13" t="s">
        <v>707</v>
      </c>
      <c r="G44" s="13" t="s">
        <v>1610</v>
      </c>
      <c r="H44" s="13" t="s">
        <v>1611</v>
      </c>
      <c r="I44" s="14">
        <v>1</v>
      </c>
      <c r="J44" s="13" t="s">
        <v>251</v>
      </c>
      <c r="K44" s="13" t="s">
        <v>892</v>
      </c>
      <c r="L44" s="13" t="s">
        <v>1516</v>
      </c>
      <c r="M44" s="13" t="s">
        <v>1517</v>
      </c>
    </row>
    <row r="45" spans="1:13" x14ac:dyDescent="0.3">
      <c r="A45" s="13" t="s">
        <v>66</v>
      </c>
      <c r="B45" s="13" t="s">
        <v>1504</v>
      </c>
      <c r="C45" s="13" t="s">
        <v>704</v>
      </c>
      <c r="D45" s="13" t="s">
        <v>1608</v>
      </c>
      <c r="E45" s="13" t="s">
        <v>1612</v>
      </c>
      <c r="F45" s="13" t="s">
        <v>707</v>
      </c>
      <c r="G45" s="13" t="s">
        <v>1613</v>
      </c>
      <c r="H45" s="13" t="s">
        <v>1614</v>
      </c>
      <c r="I45" s="14">
        <v>1</v>
      </c>
      <c r="J45" s="13" t="s">
        <v>251</v>
      </c>
      <c r="K45" s="13" t="s">
        <v>710</v>
      </c>
      <c r="L45" s="13" t="s">
        <v>1516</v>
      </c>
      <c r="M45" s="13" t="s">
        <v>1615</v>
      </c>
    </row>
    <row r="46" spans="1:13" x14ac:dyDescent="0.3">
      <c r="A46" s="13" t="s">
        <v>66</v>
      </c>
      <c r="B46" s="13" t="s">
        <v>1504</v>
      </c>
      <c r="C46" s="13" t="s">
        <v>704</v>
      </c>
      <c r="D46" s="13" t="s">
        <v>1608</v>
      </c>
      <c r="E46" s="13" t="s">
        <v>1616</v>
      </c>
      <c r="F46" s="13" t="s">
        <v>707</v>
      </c>
      <c r="G46" s="13" t="s">
        <v>1617</v>
      </c>
      <c r="H46" s="13" t="s">
        <v>1618</v>
      </c>
      <c r="I46" s="14">
        <v>2</v>
      </c>
      <c r="J46" s="13" t="s">
        <v>251</v>
      </c>
      <c r="K46" s="13" t="s">
        <v>941</v>
      </c>
      <c r="L46" s="13" t="s">
        <v>1516</v>
      </c>
      <c r="M46" s="13" t="s">
        <v>1517</v>
      </c>
    </row>
    <row r="47" spans="1:13" x14ac:dyDescent="0.3">
      <c r="A47" s="13" t="s">
        <v>66</v>
      </c>
      <c r="B47" s="13" t="s">
        <v>1504</v>
      </c>
      <c r="C47" s="13" t="s">
        <v>704</v>
      </c>
      <c r="D47" s="13" t="s">
        <v>1608</v>
      </c>
      <c r="E47" s="13" t="s">
        <v>1619</v>
      </c>
      <c r="F47" s="13" t="s">
        <v>707</v>
      </c>
      <c r="G47" s="13" t="s">
        <v>1620</v>
      </c>
      <c r="H47" s="13" t="s">
        <v>1621</v>
      </c>
      <c r="I47" s="14">
        <v>1</v>
      </c>
      <c r="J47" s="13" t="s">
        <v>251</v>
      </c>
      <c r="K47" s="13" t="s">
        <v>1269</v>
      </c>
      <c r="L47" s="13" t="s">
        <v>1516</v>
      </c>
      <c r="M47" s="13" t="s">
        <v>1517</v>
      </c>
    </row>
    <row r="48" spans="1:13" x14ac:dyDescent="0.3">
      <c r="A48" s="13" t="s">
        <v>66</v>
      </c>
      <c r="B48" s="13" t="s">
        <v>1504</v>
      </c>
      <c r="C48" s="13" t="s">
        <v>704</v>
      </c>
      <c r="D48" s="13" t="s">
        <v>1608</v>
      </c>
      <c r="E48" s="13" t="s">
        <v>1622</v>
      </c>
      <c r="F48" s="13" t="s">
        <v>707</v>
      </c>
      <c r="G48" s="13" t="s">
        <v>1617</v>
      </c>
      <c r="H48" s="13" t="s">
        <v>1618</v>
      </c>
      <c r="I48" s="14">
        <v>2</v>
      </c>
      <c r="J48" s="13" t="s">
        <v>251</v>
      </c>
      <c r="K48" s="13" t="s">
        <v>931</v>
      </c>
      <c r="L48" s="13" t="s">
        <v>1516</v>
      </c>
      <c r="M48" s="13" t="s">
        <v>1517</v>
      </c>
    </row>
    <row r="49" spans="1:13" x14ac:dyDescent="0.3">
      <c r="A49" s="13" t="s">
        <v>66</v>
      </c>
      <c r="B49" s="13" t="s">
        <v>1504</v>
      </c>
      <c r="C49" s="13" t="s">
        <v>704</v>
      </c>
      <c r="D49" s="13" t="s">
        <v>1608</v>
      </c>
      <c r="E49" s="13" t="s">
        <v>1623</v>
      </c>
      <c r="F49" s="13" t="s">
        <v>707</v>
      </c>
      <c r="G49" s="13" t="s">
        <v>1624</v>
      </c>
      <c r="H49" s="13" t="s">
        <v>1625</v>
      </c>
      <c r="I49" s="14">
        <v>1</v>
      </c>
      <c r="J49" s="13" t="s">
        <v>251</v>
      </c>
      <c r="K49" s="13" t="s">
        <v>957</v>
      </c>
      <c r="L49" s="13" t="s">
        <v>1516</v>
      </c>
      <c r="M49" s="13" t="s">
        <v>1626</v>
      </c>
    </row>
    <row r="50" spans="1:13" x14ac:dyDescent="0.3">
      <c r="A50" s="13" t="s">
        <v>317</v>
      </c>
      <c r="B50" s="13" t="s">
        <v>746</v>
      </c>
      <c r="C50" s="13" t="s">
        <v>704</v>
      </c>
      <c r="D50" s="13" t="s">
        <v>747</v>
      </c>
      <c r="E50" s="13" t="s">
        <v>1627</v>
      </c>
      <c r="F50" s="13" t="s">
        <v>707</v>
      </c>
      <c r="G50" s="13" t="s">
        <v>1628</v>
      </c>
      <c r="H50" s="13" t="s">
        <v>1629</v>
      </c>
      <c r="I50" s="14">
        <v>4</v>
      </c>
      <c r="J50" s="13" t="s">
        <v>316</v>
      </c>
      <c r="K50" s="13" t="s">
        <v>720</v>
      </c>
      <c r="L50" s="13" t="s">
        <v>1516</v>
      </c>
      <c r="M50" s="13" t="s">
        <v>1630</v>
      </c>
    </row>
    <row r="51" spans="1:13" x14ac:dyDescent="0.3">
      <c r="A51" s="13" t="s">
        <v>84</v>
      </c>
      <c r="B51" s="13" t="s">
        <v>753</v>
      </c>
      <c r="C51" s="13" t="s">
        <v>704</v>
      </c>
      <c r="D51" s="13" t="s">
        <v>754</v>
      </c>
      <c r="E51" s="13" t="s">
        <v>1631</v>
      </c>
      <c r="F51" s="13" t="s">
        <v>707</v>
      </c>
      <c r="G51" s="13" t="s">
        <v>1632</v>
      </c>
      <c r="H51" s="13" t="s">
        <v>1633</v>
      </c>
      <c r="I51" s="14">
        <v>1</v>
      </c>
      <c r="J51" s="13" t="s">
        <v>83</v>
      </c>
      <c r="K51" s="13" t="s">
        <v>915</v>
      </c>
      <c r="L51" s="13" t="s">
        <v>1516</v>
      </c>
      <c r="M51" s="13" t="s">
        <v>1634</v>
      </c>
    </row>
    <row r="52" spans="1:13" x14ac:dyDescent="0.3">
      <c r="A52" s="13" t="s">
        <v>84</v>
      </c>
      <c r="B52" s="13" t="s">
        <v>753</v>
      </c>
      <c r="C52" s="13" t="s">
        <v>704</v>
      </c>
      <c r="D52" s="13" t="s">
        <v>754</v>
      </c>
      <c r="E52" s="13" t="s">
        <v>1635</v>
      </c>
      <c r="F52" s="13" t="s">
        <v>707</v>
      </c>
      <c r="G52" s="13" t="s">
        <v>1636</v>
      </c>
      <c r="H52" s="13" t="s">
        <v>1637</v>
      </c>
      <c r="I52" s="14">
        <v>1</v>
      </c>
      <c r="J52" s="13" t="s">
        <v>83</v>
      </c>
      <c r="K52" s="13" t="s">
        <v>777</v>
      </c>
      <c r="L52" s="13" t="s">
        <v>1516</v>
      </c>
      <c r="M52" s="13" t="s">
        <v>1638</v>
      </c>
    </row>
    <row r="53" spans="1:13" x14ac:dyDescent="0.3">
      <c r="A53" s="13" t="s">
        <v>84</v>
      </c>
      <c r="B53" s="13" t="s">
        <v>753</v>
      </c>
      <c r="C53" s="13" t="s">
        <v>704</v>
      </c>
      <c r="D53" s="13" t="s">
        <v>754</v>
      </c>
      <c r="E53" s="13" t="s">
        <v>1639</v>
      </c>
      <c r="F53" s="13" t="s">
        <v>707</v>
      </c>
      <c r="G53" s="13" t="s">
        <v>1640</v>
      </c>
      <c r="H53" s="13" t="s">
        <v>1641</v>
      </c>
      <c r="I53" s="14">
        <v>2</v>
      </c>
      <c r="J53" s="13" t="s">
        <v>83</v>
      </c>
      <c r="K53" s="13" t="s">
        <v>974</v>
      </c>
      <c r="L53" s="13" t="s">
        <v>1516</v>
      </c>
      <c r="M53" s="13" t="s">
        <v>1642</v>
      </c>
    </row>
    <row r="54" spans="1:13" x14ac:dyDescent="0.3">
      <c r="A54" s="13" t="s">
        <v>84</v>
      </c>
      <c r="B54" s="13" t="s">
        <v>753</v>
      </c>
      <c r="C54" s="13" t="s">
        <v>704</v>
      </c>
      <c r="D54" s="13" t="s">
        <v>754</v>
      </c>
      <c r="E54" s="13" t="s">
        <v>1643</v>
      </c>
      <c r="F54" s="13" t="s">
        <v>741</v>
      </c>
      <c r="G54" s="13" t="s">
        <v>1644</v>
      </c>
      <c r="H54" s="13" t="s">
        <v>1645</v>
      </c>
      <c r="I54" s="14">
        <v>1</v>
      </c>
      <c r="J54" s="13" t="s">
        <v>83</v>
      </c>
      <c r="K54" s="13" t="s">
        <v>794</v>
      </c>
      <c r="L54" s="13" t="s">
        <v>1516</v>
      </c>
      <c r="M54" s="13" t="s">
        <v>1646</v>
      </c>
    </row>
    <row r="55" spans="1:13" x14ac:dyDescent="0.3">
      <c r="A55" s="13" t="s">
        <v>84</v>
      </c>
      <c r="B55" s="13" t="s">
        <v>753</v>
      </c>
      <c r="C55" s="13" t="s">
        <v>704</v>
      </c>
      <c r="D55" s="13" t="s">
        <v>754</v>
      </c>
      <c r="E55" s="13" t="s">
        <v>1647</v>
      </c>
      <c r="F55" s="13" t="s">
        <v>707</v>
      </c>
      <c r="G55" s="13" t="s">
        <v>1648</v>
      </c>
      <c r="H55" s="13" t="s">
        <v>1649</v>
      </c>
      <c r="I55" s="14">
        <v>4</v>
      </c>
      <c r="J55" s="13" t="s">
        <v>83</v>
      </c>
      <c r="K55" s="13" t="s">
        <v>833</v>
      </c>
      <c r="L55" s="13" t="s">
        <v>1516</v>
      </c>
      <c r="M55" s="13" t="s">
        <v>1517</v>
      </c>
    </row>
    <row r="56" spans="1:13" x14ac:dyDescent="0.3">
      <c r="A56" s="13" t="s">
        <v>84</v>
      </c>
      <c r="B56" s="13" t="s">
        <v>753</v>
      </c>
      <c r="C56" s="13" t="s">
        <v>704</v>
      </c>
      <c r="D56" s="13" t="s">
        <v>754</v>
      </c>
      <c r="E56" s="13" t="s">
        <v>1647</v>
      </c>
      <c r="F56" s="13" t="s">
        <v>707</v>
      </c>
      <c r="G56" s="13" t="s">
        <v>1632</v>
      </c>
      <c r="H56" s="13" t="s">
        <v>1633</v>
      </c>
      <c r="I56" s="14">
        <v>6</v>
      </c>
      <c r="J56" s="13" t="s">
        <v>83</v>
      </c>
      <c r="K56" s="13" t="s">
        <v>833</v>
      </c>
      <c r="L56" s="13" t="s">
        <v>1516</v>
      </c>
      <c r="M56" s="13" t="s">
        <v>1634</v>
      </c>
    </row>
    <row r="57" spans="1:13" x14ac:dyDescent="0.3">
      <c r="A57" s="13" t="s">
        <v>84</v>
      </c>
      <c r="B57" s="13" t="s">
        <v>753</v>
      </c>
      <c r="C57" s="13" t="s">
        <v>704</v>
      </c>
      <c r="D57" s="13" t="s">
        <v>754</v>
      </c>
      <c r="E57" s="13" t="s">
        <v>1650</v>
      </c>
      <c r="F57" s="13" t="s">
        <v>707</v>
      </c>
      <c r="G57" s="13" t="s">
        <v>1640</v>
      </c>
      <c r="H57" s="13" t="s">
        <v>1641</v>
      </c>
      <c r="I57" s="14">
        <v>2</v>
      </c>
      <c r="J57" s="13" t="s">
        <v>83</v>
      </c>
      <c r="K57" s="13" t="s">
        <v>819</v>
      </c>
      <c r="L57" s="13" t="s">
        <v>1516</v>
      </c>
      <c r="M57" s="13" t="s">
        <v>1642</v>
      </c>
    </row>
    <row r="58" spans="1:13" x14ac:dyDescent="0.3">
      <c r="A58" s="13" t="s">
        <v>84</v>
      </c>
      <c r="B58" s="13" t="s">
        <v>753</v>
      </c>
      <c r="C58" s="13" t="s">
        <v>704</v>
      </c>
      <c r="D58" s="13" t="s">
        <v>754</v>
      </c>
      <c r="E58" s="13" t="s">
        <v>1651</v>
      </c>
      <c r="F58" s="13" t="s">
        <v>707</v>
      </c>
      <c r="G58" s="13" t="s">
        <v>1652</v>
      </c>
      <c r="H58" s="13" t="s">
        <v>1653</v>
      </c>
      <c r="I58" s="14">
        <v>4</v>
      </c>
      <c r="J58" s="13" t="s">
        <v>83</v>
      </c>
      <c r="K58" s="13" t="s">
        <v>1274</v>
      </c>
      <c r="L58" s="13" t="s">
        <v>1516</v>
      </c>
      <c r="M58" s="13" t="s">
        <v>1642</v>
      </c>
    </row>
    <row r="59" spans="1:13" x14ac:dyDescent="0.3">
      <c r="A59" s="13" t="s">
        <v>84</v>
      </c>
      <c r="B59" s="13" t="s">
        <v>753</v>
      </c>
      <c r="C59" s="13" t="s">
        <v>704</v>
      </c>
      <c r="D59" s="13" t="s">
        <v>754</v>
      </c>
      <c r="E59" s="13" t="s">
        <v>1654</v>
      </c>
      <c r="F59" s="13" t="s">
        <v>707</v>
      </c>
      <c r="G59" s="13" t="s">
        <v>1655</v>
      </c>
      <c r="H59" s="13" t="s">
        <v>1656</v>
      </c>
      <c r="I59" s="14">
        <v>1</v>
      </c>
      <c r="J59" s="13" t="s">
        <v>83</v>
      </c>
      <c r="K59" s="13" t="s">
        <v>725</v>
      </c>
      <c r="L59" s="13" t="s">
        <v>1516</v>
      </c>
      <c r="M59" s="13" t="s">
        <v>1517</v>
      </c>
    </row>
    <row r="60" spans="1:13" x14ac:dyDescent="0.3">
      <c r="A60" s="13" t="s">
        <v>84</v>
      </c>
      <c r="B60" s="13" t="s">
        <v>753</v>
      </c>
      <c r="C60" s="13" t="s">
        <v>704</v>
      </c>
      <c r="D60" s="13" t="s">
        <v>754</v>
      </c>
      <c r="E60" s="13" t="s">
        <v>1654</v>
      </c>
      <c r="F60" s="13" t="s">
        <v>707</v>
      </c>
      <c r="G60" s="13" t="s">
        <v>1657</v>
      </c>
      <c r="H60" s="13" t="s">
        <v>1658</v>
      </c>
      <c r="I60" s="14">
        <v>6</v>
      </c>
      <c r="J60" s="13" t="s">
        <v>83</v>
      </c>
      <c r="K60" s="13" t="s">
        <v>725</v>
      </c>
      <c r="L60" s="13" t="s">
        <v>1516</v>
      </c>
      <c r="M60" s="13" t="s">
        <v>1659</v>
      </c>
    </row>
    <row r="61" spans="1:13" x14ac:dyDescent="0.3">
      <c r="A61" s="13" t="s">
        <v>84</v>
      </c>
      <c r="B61" s="13" t="s">
        <v>753</v>
      </c>
      <c r="C61" s="13" t="s">
        <v>704</v>
      </c>
      <c r="D61" s="13" t="s">
        <v>754</v>
      </c>
      <c r="E61" s="13" t="s">
        <v>1660</v>
      </c>
      <c r="F61" s="13" t="s">
        <v>707</v>
      </c>
      <c r="G61" s="13" t="s">
        <v>1661</v>
      </c>
      <c r="H61" s="13" t="s">
        <v>1662</v>
      </c>
      <c r="I61" s="14">
        <v>1</v>
      </c>
      <c r="J61" s="13" t="s">
        <v>83</v>
      </c>
      <c r="K61" s="13" t="s">
        <v>966</v>
      </c>
      <c r="L61" s="13" t="s">
        <v>1516</v>
      </c>
      <c r="M61" s="13" t="s">
        <v>1663</v>
      </c>
    </row>
    <row r="62" spans="1:13" x14ac:dyDescent="0.3">
      <c r="A62" s="13" t="s">
        <v>84</v>
      </c>
      <c r="B62" s="13" t="s">
        <v>753</v>
      </c>
      <c r="C62" s="13" t="s">
        <v>704</v>
      </c>
      <c r="D62" s="13" t="s">
        <v>754</v>
      </c>
      <c r="E62" s="13" t="s">
        <v>1660</v>
      </c>
      <c r="F62" s="13" t="s">
        <v>707</v>
      </c>
      <c r="G62" s="13" t="s">
        <v>1664</v>
      </c>
      <c r="H62" s="13" t="s">
        <v>1665</v>
      </c>
      <c r="I62" s="14">
        <v>1</v>
      </c>
      <c r="J62" s="13" t="s">
        <v>83</v>
      </c>
      <c r="K62" s="13" t="s">
        <v>966</v>
      </c>
      <c r="L62" s="13" t="s">
        <v>1516</v>
      </c>
      <c r="M62" s="13" t="s">
        <v>1663</v>
      </c>
    </row>
    <row r="63" spans="1:13" x14ac:dyDescent="0.3">
      <c r="A63" s="13" t="s">
        <v>84</v>
      </c>
      <c r="B63" s="13" t="s">
        <v>753</v>
      </c>
      <c r="C63" s="13" t="s">
        <v>704</v>
      </c>
      <c r="D63" s="13" t="s">
        <v>754</v>
      </c>
      <c r="E63" s="13" t="s">
        <v>1660</v>
      </c>
      <c r="F63" s="13" t="s">
        <v>707</v>
      </c>
      <c r="G63" s="13" t="s">
        <v>1666</v>
      </c>
      <c r="H63" s="13" t="s">
        <v>1667</v>
      </c>
      <c r="I63" s="14">
        <v>1</v>
      </c>
      <c r="J63" s="13" t="s">
        <v>83</v>
      </c>
      <c r="K63" s="13" t="s">
        <v>966</v>
      </c>
      <c r="L63" s="13" t="s">
        <v>1516</v>
      </c>
      <c r="M63" s="13" t="s">
        <v>1663</v>
      </c>
    </row>
    <row r="64" spans="1:13" x14ac:dyDescent="0.3">
      <c r="A64" s="13" t="s">
        <v>84</v>
      </c>
      <c r="B64" s="13" t="s">
        <v>753</v>
      </c>
      <c r="C64" s="13" t="s">
        <v>704</v>
      </c>
      <c r="D64" s="13" t="s">
        <v>754</v>
      </c>
      <c r="E64" s="13" t="s">
        <v>1660</v>
      </c>
      <c r="F64" s="13" t="s">
        <v>707</v>
      </c>
      <c r="G64" s="13" t="s">
        <v>1668</v>
      </c>
      <c r="H64" s="13" t="s">
        <v>1669</v>
      </c>
      <c r="I64" s="14">
        <v>1</v>
      </c>
      <c r="J64" s="13" t="s">
        <v>83</v>
      </c>
      <c r="K64" s="13" t="s">
        <v>966</v>
      </c>
      <c r="L64" s="13" t="s">
        <v>1516</v>
      </c>
      <c r="M64" s="13" t="s">
        <v>1663</v>
      </c>
    </row>
    <row r="65" spans="1:13" x14ac:dyDescent="0.3">
      <c r="A65" s="13" t="s">
        <v>84</v>
      </c>
      <c r="B65" s="13" t="s">
        <v>753</v>
      </c>
      <c r="C65" s="13" t="s">
        <v>704</v>
      </c>
      <c r="D65" s="13" t="s">
        <v>754</v>
      </c>
      <c r="E65" s="13" t="s">
        <v>1660</v>
      </c>
      <c r="F65" s="13" t="s">
        <v>707</v>
      </c>
      <c r="G65" s="13" t="s">
        <v>1670</v>
      </c>
      <c r="H65" s="13" t="s">
        <v>1671</v>
      </c>
      <c r="I65" s="14">
        <v>1</v>
      </c>
      <c r="J65" s="13" t="s">
        <v>83</v>
      </c>
      <c r="K65" s="13" t="s">
        <v>966</v>
      </c>
      <c r="L65" s="13" t="s">
        <v>1516</v>
      </c>
      <c r="M65" s="13" t="s">
        <v>1663</v>
      </c>
    </row>
    <row r="66" spans="1:13" x14ac:dyDescent="0.3">
      <c r="A66" s="13" t="s">
        <v>84</v>
      </c>
      <c r="B66" s="13" t="s">
        <v>753</v>
      </c>
      <c r="C66" s="13" t="s">
        <v>704</v>
      </c>
      <c r="D66" s="13" t="s">
        <v>754</v>
      </c>
      <c r="E66" s="13" t="s">
        <v>1660</v>
      </c>
      <c r="F66" s="13" t="s">
        <v>707</v>
      </c>
      <c r="G66" s="13" t="s">
        <v>1672</v>
      </c>
      <c r="H66" s="13" t="s">
        <v>1673</v>
      </c>
      <c r="I66" s="14">
        <v>1</v>
      </c>
      <c r="J66" s="13" t="s">
        <v>83</v>
      </c>
      <c r="K66" s="13" t="s">
        <v>966</v>
      </c>
      <c r="L66" s="13" t="s">
        <v>1516</v>
      </c>
      <c r="M66" s="13" t="s">
        <v>1663</v>
      </c>
    </row>
    <row r="67" spans="1:13" x14ac:dyDescent="0.3">
      <c r="A67" s="13" t="s">
        <v>84</v>
      </c>
      <c r="B67" s="13" t="s">
        <v>753</v>
      </c>
      <c r="C67" s="13" t="s">
        <v>704</v>
      </c>
      <c r="D67" s="13" t="s">
        <v>754</v>
      </c>
      <c r="E67" s="13" t="s">
        <v>1660</v>
      </c>
      <c r="F67" s="13" t="s">
        <v>707</v>
      </c>
      <c r="G67" s="13" t="s">
        <v>1674</v>
      </c>
      <c r="H67" s="13" t="s">
        <v>1675</v>
      </c>
      <c r="I67" s="14">
        <v>1</v>
      </c>
      <c r="J67" s="13" t="s">
        <v>83</v>
      </c>
      <c r="K67" s="13" t="s">
        <v>966</v>
      </c>
      <c r="L67" s="13" t="s">
        <v>1516</v>
      </c>
      <c r="M67" s="13" t="s">
        <v>1663</v>
      </c>
    </row>
    <row r="68" spans="1:13" x14ac:dyDescent="0.3">
      <c r="A68" s="13" t="s">
        <v>84</v>
      </c>
      <c r="B68" s="13" t="s">
        <v>753</v>
      </c>
      <c r="C68" s="13" t="s">
        <v>704</v>
      </c>
      <c r="D68" s="13" t="s">
        <v>754</v>
      </c>
      <c r="E68" s="13" t="s">
        <v>1660</v>
      </c>
      <c r="F68" s="13" t="s">
        <v>707</v>
      </c>
      <c r="G68" s="13" t="s">
        <v>1676</v>
      </c>
      <c r="H68" s="13" t="s">
        <v>1677</v>
      </c>
      <c r="I68" s="14">
        <v>1</v>
      </c>
      <c r="J68" s="13" t="s">
        <v>83</v>
      </c>
      <c r="K68" s="13" t="s">
        <v>966</v>
      </c>
      <c r="L68" s="13" t="s">
        <v>1516</v>
      </c>
      <c r="M68" s="13" t="s">
        <v>1663</v>
      </c>
    </row>
    <row r="69" spans="1:13" x14ac:dyDescent="0.3">
      <c r="A69" s="13" t="s">
        <v>232</v>
      </c>
      <c r="B69" s="13" t="s">
        <v>762</v>
      </c>
      <c r="C69" s="13" t="s">
        <v>704</v>
      </c>
      <c r="D69" s="13" t="s">
        <v>763</v>
      </c>
      <c r="E69" s="13" t="s">
        <v>1678</v>
      </c>
      <c r="F69" s="13" t="s">
        <v>707</v>
      </c>
      <c r="G69" s="13" t="s">
        <v>1679</v>
      </c>
      <c r="H69" s="13" t="s">
        <v>1680</v>
      </c>
      <c r="I69" s="14">
        <v>2</v>
      </c>
      <c r="J69" s="13" t="s">
        <v>231</v>
      </c>
      <c r="K69" s="13" t="s">
        <v>789</v>
      </c>
      <c r="L69" s="13" t="s">
        <v>1516</v>
      </c>
      <c r="M69" s="13" t="s">
        <v>1517</v>
      </c>
    </row>
    <row r="70" spans="1:13" x14ac:dyDescent="0.3">
      <c r="A70" s="13" t="s">
        <v>18</v>
      </c>
      <c r="B70" s="13" t="s">
        <v>762</v>
      </c>
      <c r="C70" s="13" t="s">
        <v>704</v>
      </c>
      <c r="D70" s="13" t="s">
        <v>763</v>
      </c>
      <c r="E70" s="13" t="s">
        <v>1681</v>
      </c>
      <c r="F70" s="13" t="s">
        <v>707</v>
      </c>
      <c r="G70" s="13" t="s">
        <v>1682</v>
      </c>
      <c r="H70" s="13" t="s">
        <v>1683</v>
      </c>
      <c r="I70" s="14">
        <v>2</v>
      </c>
      <c r="J70" s="13" t="s">
        <v>17</v>
      </c>
      <c r="K70" s="13" t="s">
        <v>758</v>
      </c>
      <c r="L70" s="13" t="s">
        <v>1516</v>
      </c>
      <c r="M70" s="13" t="s">
        <v>1517</v>
      </c>
    </row>
    <row r="71" spans="1:13" x14ac:dyDescent="0.3">
      <c r="A71" s="13" t="s">
        <v>18</v>
      </c>
      <c r="B71" s="13" t="s">
        <v>762</v>
      </c>
      <c r="C71" s="13" t="s">
        <v>704</v>
      </c>
      <c r="D71" s="13" t="s">
        <v>763</v>
      </c>
      <c r="E71" s="13" t="s">
        <v>1681</v>
      </c>
      <c r="F71" s="13" t="s">
        <v>707</v>
      </c>
      <c r="G71" s="13" t="s">
        <v>1684</v>
      </c>
      <c r="H71" s="13" t="s">
        <v>1685</v>
      </c>
      <c r="I71" s="14">
        <v>1</v>
      </c>
      <c r="J71" s="13" t="s">
        <v>17</v>
      </c>
      <c r="K71" s="13" t="s">
        <v>758</v>
      </c>
      <c r="L71" s="13" t="s">
        <v>1516</v>
      </c>
      <c r="M71" s="13" t="s">
        <v>1686</v>
      </c>
    </row>
    <row r="72" spans="1:13" x14ac:dyDescent="0.3">
      <c r="A72" s="13" t="s">
        <v>18</v>
      </c>
      <c r="B72" s="13" t="s">
        <v>762</v>
      </c>
      <c r="C72" s="13" t="s">
        <v>704</v>
      </c>
      <c r="D72" s="13" t="s">
        <v>763</v>
      </c>
      <c r="E72" s="13" t="s">
        <v>1681</v>
      </c>
      <c r="F72" s="13" t="s">
        <v>707</v>
      </c>
      <c r="G72" s="13" t="s">
        <v>1687</v>
      </c>
      <c r="H72" s="13" t="s">
        <v>1688</v>
      </c>
      <c r="I72" s="14">
        <v>1</v>
      </c>
      <c r="J72" s="13" t="s">
        <v>17</v>
      </c>
      <c r="K72" s="13" t="s">
        <v>758</v>
      </c>
      <c r="L72" s="13" t="s">
        <v>1516</v>
      </c>
      <c r="M72" s="13" t="s">
        <v>1686</v>
      </c>
    </row>
    <row r="73" spans="1:13" x14ac:dyDescent="0.3">
      <c r="A73" s="13" t="s">
        <v>18</v>
      </c>
      <c r="B73" s="13" t="s">
        <v>762</v>
      </c>
      <c r="C73" s="13" t="s">
        <v>704</v>
      </c>
      <c r="D73" s="13" t="s">
        <v>763</v>
      </c>
      <c r="E73" s="13" t="s">
        <v>1681</v>
      </c>
      <c r="F73" s="13" t="s">
        <v>707</v>
      </c>
      <c r="G73" s="13" t="s">
        <v>1689</v>
      </c>
      <c r="H73" s="13" t="s">
        <v>1690</v>
      </c>
      <c r="I73" s="14">
        <v>1</v>
      </c>
      <c r="J73" s="13" t="s">
        <v>17</v>
      </c>
      <c r="K73" s="13" t="s">
        <v>758</v>
      </c>
      <c r="L73" s="13" t="s">
        <v>1516</v>
      </c>
      <c r="M73" s="13" t="s">
        <v>1686</v>
      </c>
    </row>
    <row r="74" spans="1:13" x14ac:dyDescent="0.3">
      <c r="A74" s="13" t="s">
        <v>18</v>
      </c>
      <c r="B74" s="13" t="s">
        <v>762</v>
      </c>
      <c r="C74" s="13" t="s">
        <v>704</v>
      </c>
      <c r="D74" s="13" t="s">
        <v>763</v>
      </c>
      <c r="E74" s="13" t="s">
        <v>1691</v>
      </c>
      <c r="F74" s="13" t="s">
        <v>707</v>
      </c>
      <c r="G74" s="13" t="s">
        <v>1692</v>
      </c>
      <c r="H74" s="13" t="s">
        <v>1693</v>
      </c>
      <c r="I74" s="14">
        <v>1</v>
      </c>
      <c r="J74" s="13" t="s">
        <v>17</v>
      </c>
      <c r="K74" s="13" t="s">
        <v>789</v>
      </c>
      <c r="L74" s="13" t="s">
        <v>1516</v>
      </c>
      <c r="M74" s="13" t="s">
        <v>1686</v>
      </c>
    </row>
    <row r="75" spans="1:13" x14ac:dyDescent="0.3">
      <c r="A75" s="13" t="s">
        <v>18</v>
      </c>
      <c r="B75" s="13" t="s">
        <v>762</v>
      </c>
      <c r="C75" s="13" t="s">
        <v>704</v>
      </c>
      <c r="D75" s="13" t="s">
        <v>763</v>
      </c>
      <c r="E75" s="13" t="s">
        <v>1694</v>
      </c>
      <c r="F75" s="13" t="s">
        <v>707</v>
      </c>
      <c r="G75" s="13" t="s">
        <v>1695</v>
      </c>
      <c r="H75" s="13" t="s">
        <v>1696</v>
      </c>
      <c r="I75" s="14">
        <v>2</v>
      </c>
      <c r="J75" s="13" t="s">
        <v>17</v>
      </c>
      <c r="K75" s="13" t="s">
        <v>870</v>
      </c>
      <c r="L75" s="13" t="s">
        <v>1516</v>
      </c>
      <c r="M75" s="13" t="s">
        <v>1517</v>
      </c>
    </row>
    <row r="76" spans="1:13" x14ac:dyDescent="0.3">
      <c r="A76" s="13" t="s">
        <v>18</v>
      </c>
      <c r="B76" s="13" t="s">
        <v>762</v>
      </c>
      <c r="C76" s="13" t="s">
        <v>704</v>
      </c>
      <c r="D76" s="13" t="s">
        <v>763</v>
      </c>
      <c r="E76" s="13" t="s">
        <v>1697</v>
      </c>
      <c r="F76" s="13" t="s">
        <v>707</v>
      </c>
      <c r="G76" s="13" t="s">
        <v>1698</v>
      </c>
      <c r="H76" s="13" t="s">
        <v>1699</v>
      </c>
      <c r="I76" s="14">
        <v>2</v>
      </c>
      <c r="J76" s="13" t="s">
        <v>17</v>
      </c>
      <c r="K76" s="13" t="s">
        <v>1172</v>
      </c>
      <c r="L76" s="13" t="s">
        <v>1516</v>
      </c>
      <c r="M76" s="13" t="s">
        <v>1517</v>
      </c>
    </row>
    <row r="77" spans="1:13" x14ac:dyDescent="0.3">
      <c r="A77" s="13" t="s">
        <v>18</v>
      </c>
      <c r="B77" s="13" t="s">
        <v>762</v>
      </c>
      <c r="C77" s="13" t="s">
        <v>704</v>
      </c>
      <c r="D77" s="13" t="s">
        <v>763</v>
      </c>
      <c r="E77" s="13" t="s">
        <v>1700</v>
      </c>
      <c r="F77" s="13" t="s">
        <v>741</v>
      </c>
      <c r="G77" s="13" t="s">
        <v>1701</v>
      </c>
      <c r="H77" s="13" t="s">
        <v>1702</v>
      </c>
      <c r="I77" s="14">
        <v>2</v>
      </c>
      <c r="J77" s="13" t="s">
        <v>17</v>
      </c>
      <c r="K77" s="13" t="s">
        <v>737</v>
      </c>
      <c r="L77" s="13" t="s">
        <v>1516</v>
      </c>
      <c r="M77" s="13" t="s">
        <v>1686</v>
      </c>
    </row>
    <row r="78" spans="1:13" x14ac:dyDescent="0.3">
      <c r="A78" s="13" t="s">
        <v>18</v>
      </c>
      <c r="B78" s="13" t="s">
        <v>762</v>
      </c>
      <c r="C78" s="13" t="s">
        <v>704</v>
      </c>
      <c r="D78" s="13" t="s">
        <v>763</v>
      </c>
      <c r="E78" s="13" t="s">
        <v>1703</v>
      </c>
      <c r="F78" s="13" t="s">
        <v>707</v>
      </c>
      <c r="G78" s="13" t="s">
        <v>1704</v>
      </c>
      <c r="H78" s="13" t="s">
        <v>1705</v>
      </c>
      <c r="I78" s="14">
        <v>4</v>
      </c>
      <c r="J78" s="13" t="s">
        <v>17</v>
      </c>
      <c r="K78" s="13" t="s">
        <v>794</v>
      </c>
      <c r="L78" s="13" t="s">
        <v>1516</v>
      </c>
      <c r="M78" s="13" t="s">
        <v>1517</v>
      </c>
    </row>
    <row r="79" spans="1:13" x14ac:dyDescent="0.3">
      <c r="A79" s="13" t="s">
        <v>18</v>
      </c>
      <c r="B79" s="13" t="s">
        <v>762</v>
      </c>
      <c r="C79" s="13" t="s">
        <v>704</v>
      </c>
      <c r="D79" s="13" t="s">
        <v>763</v>
      </c>
      <c r="E79" s="13" t="s">
        <v>1706</v>
      </c>
      <c r="F79" s="13" t="s">
        <v>707</v>
      </c>
      <c r="G79" s="13" t="s">
        <v>1707</v>
      </c>
      <c r="H79" s="13" t="s">
        <v>1708</v>
      </c>
      <c r="I79" s="14">
        <v>1</v>
      </c>
      <c r="J79" s="13" t="s">
        <v>17</v>
      </c>
      <c r="K79" s="13" t="s">
        <v>720</v>
      </c>
      <c r="L79" s="13" t="s">
        <v>1516</v>
      </c>
      <c r="M79" s="13" t="s">
        <v>1124</v>
      </c>
    </row>
    <row r="80" spans="1:13" x14ac:dyDescent="0.3">
      <c r="A80" s="13" t="s">
        <v>18</v>
      </c>
      <c r="B80" s="13" t="s">
        <v>762</v>
      </c>
      <c r="C80" s="13" t="s">
        <v>704</v>
      </c>
      <c r="D80" s="13" t="s">
        <v>763</v>
      </c>
      <c r="E80" s="13" t="s">
        <v>1709</v>
      </c>
      <c r="F80" s="13" t="s">
        <v>707</v>
      </c>
      <c r="G80" s="13" t="s">
        <v>1684</v>
      </c>
      <c r="H80" s="13" t="s">
        <v>1685</v>
      </c>
      <c r="I80" s="14">
        <v>1</v>
      </c>
      <c r="J80" s="13" t="s">
        <v>17</v>
      </c>
      <c r="K80" s="13" t="s">
        <v>1274</v>
      </c>
      <c r="L80" s="13" t="s">
        <v>1516</v>
      </c>
      <c r="M80" s="13" t="s">
        <v>1686</v>
      </c>
    </row>
    <row r="81" spans="1:13" x14ac:dyDescent="0.3">
      <c r="A81" s="13" t="s">
        <v>18</v>
      </c>
      <c r="B81" s="13" t="s">
        <v>762</v>
      </c>
      <c r="C81" s="13" t="s">
        <v>704</v>
      </c>
      <c r="D81" s="13" t="s">
        <v>763</v>
      </c>
      <c r="E81" s="13" t="s">
        <v>1709</v>
      </c>
      <c r="F81" s="13" t="s">
        <v>707</v>
      </c>
      <c r="G81" s="13" t="s">
        <v>1710</v>
      </c>
      <c r="H81" s="13" t="s">
        <v>1711</v>
      </c>
      <c r="I81" s="14">
        <v>1</v>
      </c>
      <c r="J81" s="13" t="s">
        <v>17</v>
      </c>
      <c r="K81" s="13" t="s">
        <v>1274</v>
      </c>
      <c r="L81" s="13" t="s">
        <v>1516</v>
      </c>
      <c r="M81" s="13" t="s">
        <v>1686</v>
      </c>
    </row>
    <row r="82" spans="1:13" x14ac:dyDescent="0.3">
      <c r="A82" s="13" t="s">
        <v>18</v>
      </c>
      <c r="B82" s="13" t="s">
        <v>762</v>
      </c>
      <c r="C82" s="13" t="s">
        <v>704</v>
      </c>
      <c r="D82" s="13" t="s">
        <v>763</v>
      </c>
      <c r="E82" s="13" t="s">
        <v>1709</v>
      </c>
      <c r="F82" s="13" t="s">
        <v>707</v>
      </c>
      <c r="G82" s="13" t="s">
        <v>1712</v>
      </c>
      <c r="H82" s="13" t="s">
        <v>1713</v>
      </c>
      <c r="I82" s="14">
        <v>1</v>
      </c>
      <c r="J82" s="13" t="s">
        <v>17</v>
      </c>
      <c r="K82" s="13" t="s">
        <v>1274</v>
      </c>
      <c r="L82" s="13" t="s">
        <v>1516</v>
      </c>
      <c r="M82" s="13" t="s">
        <v>1686</v>
      </c>
    </row>
    <row r="83" spans="1:13" x14ac:dyDescent="0.3">
      <c r="A83" s="13" t="s">
        <v>18</v>
      </c>
      <c r="B83" s="13" t="s">
        <v>762</v>
      </c>
      <c r="C83" s="13" t="s">
        <v>704</v>
      </c>
      <c r="D83" s="13" t="s">
        <v>763</v>
      </c>
      <c r="E83" s="13" t="s">
        <v>1714</v>
      </c>
      <c r="F83" s="13" t="s">
        <v>707</v>
      </c>
      <c r="G83" s="13" t="s">
        <v>1715</v>
      </c>
      <c r="H83" s="13" t="s">
        <v>1716</v>
      </c>
      <c r="I83" s="14">
        <v>1</v>
      </c>
      <c r="J83" s="13" t="s">
        <v>17</v>
      </c>
      <c r="K83" s="13" t="s">
        <v>904</v>
      </c>
      <c r="L83" s="13" t="s">
        <v>1516</v>
      </c>
      <c r="M83" s="13" t="s">
        <v>1517</v>
      </c>
    </row>
    <row r="84" spans="1:13" x14ac:dyDescent="0.3">
      <c r="A84" s="13" t="s">
        <v>18</v>
      </c>
      <c r="B84" s="13" t="s">
        <v>762</v>
      </c>
      <c r="C84" s="13" t="s">
        <v>704</v>
      </c>
      <c r="D84" s="13" t="s">
        <v>763</v>
      </c>
      <c r="E84" s="13" t="s">
        <v>1717</v>
      </c>
      <c r="F84" s="13" t="s">
        <v>707</v>
      </c>
      <c r="G84" s="13" t="s">
        <v>1718</v>
      </c>
      <c r="H84" s="13" t="s">
        <v>1719</v>
      </c>
      <c r="I84" s="14">
        <v>1</v>
      </c>
      <c r="J84" s="13" t="s">
        <v>17</v>
      </c>
      <c r="K84" s="13" t="s">
        <v>1720</v>
      </c>
      <c r="L84" s="13" t="s">
        <v>1516</v>
      </c>
      <c r="M84" s="13" t="s">
        <v>1686</v>
      </c>
    </row>
    <row r="85" spans="1:13" x14ac:dyDescent="0.3">
      <c r="A85" s="13" t="s">
        <v>18</v>
      </c>
      <c r="B85" s="13" t="s">
        <v>762</v>
      </c>
      <c r="C85" s="13" t="s">
        <v>704</v>
      </c>
      <c r="D85" s="13" t="s">
        <v>763</v>
      </c>
      <c r="E85" s="13" t="s">
        <v>1721</v>
      </c>
      <c r="F85" s="13" t="s">
        <v>707</v>
      </c>
      <c r="G85" s="13" t="s">
        <v>1722</v>
      </c>
      <c r="H85" s="13" t="s">
        <v>1723</v>
      </c>
      <c r="I85" s="14">
        <v>1</v>
      </c>
      <c r="J85" s="13" t="s">
        <v>17</v>
      </c>
      <c r="K85" s="13" t="s">
        <v>714</v>
      </c>
      <c r="L85" s="13" t="s">
        <v>1516</v>
      </c>
      <c r="M85" s="13" t="s">
        <v>1438</v>
      </c>
    </row>
    <row r="86" spans="1:13" x14ac:dyDescent="0.3">
      <c r="A86" s="13" t="s">
        <v>18</v>
      </c>
      <c r="B86" s="13" t="s">
        <v>762</v>
      </c>
      <c r="C86" s="13" t="s">
        <v>704</v>
      </c>
      <c r="D86" s="13" t="s">
        <v>763</v>
      </c>
      <c r="E86" s="13" t="s">
        <v>1724</v>
      </c>
      <c r="F86" s="13" t="s">
        <v>741</v>
      </c>
      <c r="G86" s="13" t="s">
        <v>1725</v>
      </c>
      <c r="H86" s="13" t="s">
        <v>1726</v>
      </c>
      <c r="I86" s="14">
        <v>9</v>
      </c>
      <c r="J86" s="13" t="s">
        <v>17</v>
      </c>
      <c r="K86" s="13" t="s">
        <v>953</v>
      </c>
      <c r="L86" s="13" t="s">
        <v>1516</v>
      </c>
      <c r="M86" s="13" t="s">
        <v>1727</v>
      </c>
    </row>
    <row r="87" spans="1:13" x14ac:dyDescent="0.3">
      <c r="A87" s="13" t="s">
        <v>18</v>
      </c>
      <c r="B87" s="13" t="s">
        <v>762</v>
      </c>
      <c r="C87" s="13" t="s">
        <v>704</v>
      </c>
      <c r="D87" s="13" t="s">
        <v>763</v>
      </c>
      <c r="E87" s="13" t="s">
        <v>1728</v>
      </c>
      <c r="F87" s="13" t="s">
        <v>707</v>
      </c>
      <c r="G87" s="13" t="s">
        <v>1729</v>
      </c>
      <c r="H87" s="13" t="s">
        <v>1730</v>
      </c>
      <c r="I87" s="14">
        <v>3</v>
      </c>
      <c r="J87" s="13" t="s">
        <v>17</v>
      </c>
      <c r="K87" s="13" t="s">
        <v>730</v>
      </c>
      <c r="L87" s="13" t="s">
        <v>1516</v>
      </c>
      <c r="M87" s="13" t="s">
        <v>1517</v>
      </c>
    </row>
    <row r="88" spans="1:13" x14ac:dyDescent="0.3">
      <c r="A88" s="13" t="s">
        <v>18</v>
      </c>
      <c r="B88" s="13" t="s">
        <v>762</v>
      </c>
      <c r="C88" s="13" t="s">
        <v>704</v>
      </c>
      <c r="D88" s="13" t="s">
        <v>763</v>
      </c>
      <c r="E88" s="13" t="s">
        <v>1731</v>
      </c>
      <c r="F88" s="13" t="s">
        <v>707</v>
      </c>
      <c r="G88" s="13" t="s">
        <v>1732</v>
      </c>
      <c r="H88" s="13" t="s">
        <v>1733</v>
      </c>
      <c r="I88" s="14">
        <v>3</v>
      </c>
      <c r="J88" s="13" t="s">
        <v>17</v>
      </c>
      <c r="K88" s="13" t="s">
        <v>1169</v>
      </c>
      <c r="L88" s="13" t="s">
        <v>1516</v>
      </c>
      <c r="M88" s="13" t="s">
        <v>1517</v>
      </c>
    </row>
    <row r="89" spans="1:13" x14ac:dyDescent="0.3">
      <c r="A89" s="13" t="s">
        <v>18</v>
      </c>
      <c r="B89" s="13" t="s">
        <v>762</v>
      </c>
      <c r="C89" s="13" t="s">
        <v>704</v>
      </c>
      <c r="D89" s="13" t="s">
        <v>763</v>
      </c>
      <c r="E89" s="13" t="s">
        <v>1734</v>
      </c>
      <c r="F89" s="13" t="s">
        <v>707</v>
      </c>
      <c r="G89" s="13" t="s">
        <v>1707</v>
      </c>
      <c r="H89" s="13" t="s">
        <v>1708</v>
      </c>
      <c r="I89" s="14">
        <v>1</v>
      </c>
      <c r="J89" s="13" t="s">
        <v>17</v>
      </c>
      <c r="K89" s="13" t="s">
        <v>799</v>
      </c>
      <c r="L89" s="13" t="s">
        <v>1516</v>
      </c>
      <c r="M89" s="13" t="s">
        <v>1124</v>
      </c>
    </row>
    <row r="90" spans="1:13" x14ac:dyDescent="0.3">
      <c r="A90" s="13" t="s">
        <v>18</v>
      </c>
      <c r="B90" s="13" t="s">
        <v>762</v>
      </c>
      <c r="C90" s="13" t="s">
        <v>704</v>
      </c>
      <c r="D90" s="13" t="s">
        <v>763</v>
      </c>
      <c r="E90" s="13" t="s">
        <v>1735</v>
      </c>
      <c r="F90" s="13" t="s">
        <v>741</v>
      </c>
      <c r="G90" s="13" t="s">
        <v>1701</v>
      </c>
      <c r="H90" s="13" t="s">
        <v>1702</v>
      </c>
      <c r="I90" s="14">
        <v>2</v>
      </c>
      <c r="J90" s="13" t="s">
        <v>17</v>
      </c>
      <c r="K90" s="13" t="s">
        <v>1096</v>
      </c>
      <c r="L90" s="13" t="s">
        <v>1516</v>
      </c>
      <c r="M90" s="13" t="s">
        <v>1686</v>
      </c>
    </row>
    <row r="91" spans="1:13" x14ac:dyDescent="0.3">
      <c r="A91" s="13" t="s">
        <v>18</v>
      </c>
      <c r="B91" s="13" t="s">
        <v>762</v>
      </c>
      <c r="C91" s="13" t="s">
        <v>704</v>
      </c>
      <c r="D91" s="13" t="s">
        <v>763</v>
      </c>
      <c r="E91" s="13" t="s">
        <v>1736</v>
      </c>
      <c r="F91" s="13" t="s">
        <v>707</v>
      </c>
      <c r="G91" s="13" t="s">
        <v>1737</v>
      </c>
      <c r="H91" s="13" t="s">
        <v>1738</v>
      </c>
      <c r="I91" s="14">
        <v>1</v>
      </c>
      <c r="J91" s="13" t="s">
        <v>17</v>
      </c>
      <c r="K91" s="13" t="s">
        <v>931</v>
      </c>
      <c r="L91" s="13" t="s">
        <v>1516</v>
      </c>
      <c r="M91" s="13" t="s">
        <v>1517</v>
      </c>
    </row>
    <row r="92" spans="1:13" x14ac:dyDescent="0.3">
      <c r="A92" s="13" t="s">
        <v>18</v>
      </c>
      <c r="B92" s="13" t="s">
        <v>762</v>
      </c>
      <c r="C92" s="13" t="s">
        <v>704</v>
      </c>
      <c r="D92" s="13" t="s">
        <v>763</v>
      </c>
      <c r="E92" s="13" t="s">
        <v>1739</v>
      </c>
      <c r="F92" s="13" t="s">
        <v>707</v>
      </c>
      <c r="G92" s="13" t="s">
        <v>1698</v>
      </c>
      <c r="H92" s="13" t="s">
        <v>1699</v>
      </c>
      <c r="I92" s="14">
        <v>4</v>
      </c>
      <c r="J92" s="13" t="s">
        <v>17</v>
      </c>
      <c r="K92" s="13" t="s">
        <v>814</v>
      </c>
      <c r="L92" s="13" t="s">
        <v>1516</v>
      </c>
      <c r="M92" s="13" t="s">
        <v>1517</v>
      </c>
    </row>
    <row r="93" spans="1:13" x14ac:dyDescent="0.3">
      <c r="A93" s="13" t="s">
        <v>18</v>
      </c>
      <c r="B93" s="13" t="s">
        <v>762</v>
      </c>
      <c r="C93" s="13" t="s">
        <v>704</v>
      </c>
      <c r="D93" s="13" t="s">
        <v>763</v>
      </c>
      <c r="E93" s="13" t="s">
        <v>1739</v>
      </c>
      <c r="F93" s="13" t="s">
        <v>707</v>
      </c>
      <c r="G93" s="13" t="s">
        <v>1740</v>
      </c>
      <c r="H93" s="13" t="s">
        <v>1741</v>
      </c>
      <c r="I93" s="14">
        <v>6</v>
      </c>
      <c r="J93" s="13" t="s">
        <v>17</v>
      </c>
      <c r="K93" s="13" t="s">
        <v>814</v>
      </c>
      <c r="L93" s="13" t="s">
        <v>1516</v>
      </c>
      <c r="M93" s="13" t="s">
        <v>1517</v>
      </c>
    </row>
    <row r="94" spans="1:13" x14ac:dyDescent="0.3">
      <c r="A94" s="13" t="s">
        <v>18</v>
      </c>
      <c r="B94" s="13" t="s">
        <v>762</v>
      </c>
      <c r="C94" s="13" t="s">
        <v>704</v>
      </c>
      <c r="D94" s="13" t="s">
        <v>763</v>
      </c>
      <c r="E94" s="13" t="s">
        <v>1742</v>
      </c>
      <c r="F94" s="13" t="s">
        <v>707</v>
      </c>
      <c r="G94" s="13" t="s">
        <v>1743</v>
      </c>
      <c r="H94" s="13" t="s">
        <v>1744</v>
      </c>
      <c r="I94" s="14">
        <v>1</v>
      </c>
      <c r="J94" s="13" t="s">
        <v>17</v>
      </c>
      <c r="K94" s="13" t="s">
        <v>1041</v>
      </c>
      <c r="L94" s="13" t="s">
        <v>1516</v>
      </c>
      <c r="M94" s="13" t="s">
        <v>1727</v>
      </c>
    </row>
    <row r="95" spans="1:13" x14ac:dyDescent="0.3">
      <c r="A95" s="13" t="s">
        <v>18</v>
      </c>
      <c r="B95" s="13" t="s">
        <v>762</v>
      </c>
      <c r="C95" s="13" t="s">
        <v>704</v>
      </c>
      <c r="D95" s="13" t="s">
        <v>763</v>
      </c>
      <c r="E95" s="13" t="s">
        <v>1745</v>
      </c>
      <c r="F95" s="13" t="s">
        <v>707</v>
      </c>
      <c r="G95" s="13" t="s">
        <v>1707</v>
      </c>
      <c r="H95" s="13" t="s">
        <v>1708</v>
      </c>
      <c r="I95" s="14">
        <v>2</v>
      </c>
      <c r="J95" s="13" t="s">
        <v>17</v>
      </c>
      <c r="K95" s="13" t="s">
        <v>1746</v>
      </c>
      <c r="L95" s="13" t="s">
        <v>1516</v>
      </c>
      <c r="M95" s="13" t="s">
        <v>1124</v>
      </c>
    </row>
    <row r="96" spans="1:13" x14ac:dyDescent="0.3">
      <c r="A96" s="13" t="s">
        <v>483</v>
      </c>
      <c r="B96" s="13" t="s">
        <v>784</v>
      </c>
      <c r="C96" s="13" t="s">
        <v>704</v>
      </c>
      <c r="D96" s="13" t="s">
        <v>785</v>
      </c>
      <c r="E96" s="13" t="s">
        <v>1747</v>
      </c>
      <c r="F96" s="13" t="s">
        <v>707</v>
      </c>
      <c r="G96" s="13" t="s">
        <v>1748</v>
      </c>
      <c r="H96" s="13" t="s">
        <v>1749</v>
      </c>
      <c r="I96" s="14">
        <v>2</v>
      </c>
      <c r="J96" s="13" t="s">
        <v>482</v>
      </c>
      <c r="K96" s="13" t="s">
        <v>1172</v>
      </c>
      <c r="L96" s="13" t="s">
        <v>1516</v>
      </c>
      <c r="M96" s="13" t="s">
        <v>1027</v>
      </c>
    </row>
    <row r="97" spans="1:13" x14ac:dyDescent="0.3">
      <c r="A97" s="13" t="s">
        <v>483</v>
      </c>
      <c r="B97" s="13" t="s">
        <v>784</v>
      </c>
      <c r="C97" s="13" t="s">
        <v>704</v>
      </c>
      <c r="D97" s="13" t="s">
        <v>785</v>
      </c>
      <c r="E97" s="13" t="s">
        <v>1747</v>
      </c>
      <c r="F97" s="13" t="s">
        <v>707</v>
      </c>
      <c r="G97" s="13" t="s">
        <v>1750</v>
      </c>
      <c r="H97" s="13" t="s">
        <v>1751</v>
      </c>
      <c r="I97" s="14">
        <v>1</v>
      </c>
      <c r="J97" s="13" t="s">
        <v>482</v>
      </c>
      <c r="K97" s="13" t="s">
        <v>1172</v>
      </c>
      <c r="L97" s="13" t="s">
        <v>1516</v>
      </c>
      <c r="M97" s="13" t="s">
        <v>1517</v>
      </c>
    </row>
    <row r="98" spans="1:13" x14ac:dyDescent="0.3">
      <c r="A98" s="13" t="s">
        <v>58</v>
      </c>
      <c r="B98" s="13" t="s">
        <v>784</v>
      </c>
      <c r="C98" s="13" t="s">
        <v>704</v>
      </c>
      <c r="D98" s="13" t="s">
        <v>785</v>
      </c>
      <c r="E98" s="13" t="s">
        <v>1752</v>
      </c>
      <c r="F98" s="13" t="s">
        <v>707</v>
      </c>
      <c r="G98" s="13" t="s">
        <v>1753</v>
      </c>
      <c r="H98" s="13" t="s">
        <v>1754</v>
      </c>
      <c r="I98" s="14">
        <v>10</v>
      </c>
      <c r="J98" s="13" t="s">
        <v>57</v>
      </c>
      <c r="K98" s="13" t="s">
        <v>1079</v>
      </c>
      <c r="L98" s="13" t="s">
        <v>1516</v>
      </c>
      <c r="M98" s="13" t="s">
        <v>1527</v>
      </c>
    </row>
    <row r="99" spans="1:13" x14ac:dyDescent="0.3">
      <c r="A99" s="13" t="s">
        <v>58</v>
      </c>
      <c r="B99" s="13" t="s">
        <v>784</v>
      </c>
      <c r="C99" s="13" t="s">
        <v>704</v>
      </c>
      <c r="D99" s="13" t="s">
        <v>785</v>
      </c>
      <c r="E99" s="13" t="s">
        <v>1755</v>
      </c>
      <c r="F99" s="13" t="s">
        <v>707</v>
      </c>
      <c r="G99" s="13" t="s">
        <v>1756</v>
      </c>
      <c r="H99" s="13" t="s">
        <v>1757</v>
      </c>
      <c r="I99" s="14">
        <v>2</v>
      </c>
      <c r="J99" s="13" t="s">
        <v>57</v>
      </c>
      <c r="K99" s="13" t="s">
        <v>725</v>
      </c>
      <c r="L99" s="13" t="s">
        <v>1516</v>
      </c>
      <c r="M99" s="13" t="s">
        <v>887</v>
      </c>
    </row>
    <row r="100" spans="1:13" x14ac:dyDescent="0.3">
      <c r="A100" s="13" t="s">
        <v>58</v>
      </c>
      <c r="B100" s="13" t="s">
        <v>784</v>
      </c>
      <c r="C100" s="13" t="s">
        <v>704</v>
      </c>
      <c r="D100" s="13" t="s">
        <v>785</v>
      </c>
      <c r="E100" s="13" t="s">
        <v>1758</v>
      </c>
      <c r="F100" s="13" t="s">
        <v>707</v>
      </c>
      <c r="G100" s="13" t="s">
        <v>1753</v>
      </c>
      <c r="H100" s="13" t="s">
        <v>1754</v>
      </c>
      <c r="I100" s="14">
        <v>10</v>
      </c>
      <c r="J100" s="13" t="s">
        <v>57</v>
      </c>
      <c r="K100" s="13" t="s">
        <v>966</v>
      </c>
      <c r="L100" s="13" t="s">
        <v>1516</v>
      </c>
      <c r="M100" s="13" t="s">
        <v>1527</v>
      </c>
    </row>
    <row r="101" spans="1:13" x14ac:dyDescent="0.3">
      <c r="A101" s="13" t="s">
        <v>58</v>
      </c>
      <c r="B101" s="13" t="s">
        <v>784</v>
      </c>
      <c r="C101" s="13" t="s">
        <v>704</v>
      </c>
      <c r="D101" s="13" t="s">
        <v>785</v>
      </c>
      <c r="E101" s="13" t="s">
        <v>1758</v>
      </c>
      <c r="F101" s="13" t="s">
        <v>707</v>
      </c>
      <c r="G101" s="13" t="s">
        <v>1759</v>
      </c>
      <c r="H101" s="13" t="s">
        <v>1760</v>
      </c>
      <c r="I101" s="14">
        <v>5</v>
      </c>
      <c r="J101" s="13" t="s">
        <v>57</v>
      </c>
      <c r="K101" s="13" t="s">
        <v>966</v>
      </c>
      <c r="L101" s="13" t="s">
        <v>1516</v>
      </c>
      <c r="M101" s="13" t="s">
        <v>1527</v>
      </c>
    </row>
    <row r="102" spans="1:13" x14ac:dyDescent="0.3">
      <c r="A102" s="13" t="s">
        <v>559</v>
      </c>
      <c r="B102" s="13" t="s">
        <v>1042</v>
      </c>
      <c r="C102" s="13" t="s">
        <v>704</v>
      </c>
      <c r="D102" s="13" t="s">
        <v>1043</v>
      </c>
      <c r="E102" s="13" t="s">
        <v>1761</v>
      </c>
      <c r="F102" s="13" t="s">
        <v>707</v>
      </c>
      <c r="G102" s="13" t="s">
        <v>1762</v>
      </c>
      <c r="H102" s="13" t="s">
        <v>1763</v>
      </c>
      <c r="I102" s="14">
        <v>1</v>
      </c>
      <c r="J102" s="13" t="s">
        <v>558</v>
      </c>
      <c r="K102" s="13" t="s">
        <v>837</v>
      </c>
      <c r="L102" s="13" t="s">
        <v>1516</v>
      </c>
      <c r="M102" s="13" t="s">
        <v>1517</v>
      </c>
    </row>
    <row r="103" spans="1:13" x14ac:dyDescent="0.3">
      <c r="A103" s="13" t="s">
        <v>130</v>
      </c>
      <c r="B103" s="13" t="s">
        <v>762</v>
      </c>
      <c r="C103" s="13" t="s">
        <v>704</v>
      </c>
      <c r="D103" s="13" t="s">
        <v>763</v>
      </c>
      <c r="E103" s="13" t="s">
        <v>1764</v>
      </c>
      <c r="F103" s="13" t="s">
        <v>707</v>
      </c>
      <c r="G103" s="13" t="s">
        <v>1765</v>
      </c>
      <c r="H103" s="13" t="s">
        <v>1766</v>
      </c>
      <c r="I103" s="14">
        <v>15</v>
      </c>
      <c r="J103" s="13" t="s">
        <v>129</v>
      </c>
      <c r="K103" s="13" t="s">
        <v>767</v>
      </c>
      <c r="L103" s="13" t="s">
        <v>1516</v>
      </c>
      <c r="M103" s="13" t="s">
        <v>1767</v>
      </c>
    </row>
    <row r="104" spans="1:13" x14ac:dyDescent="0.3">
      <c r="A104" s="13" t="s">
        <v>130</v>
      </c>
      <c r="B104" s="13" t="s">
        <v>762</v>
      </c>
      <c r="C104" s="13" t="s">
        <v>704</v>
      </c>
      <c r="D104" s="13" t="s">
        <v>763</v>
      </c>
      <c r="E104" s="13" t="s">
        <v>1768</v>
      </c>
      <c r="F104" s="13" t="s">
        <v>707</v>
      </c>
      <c r="G104" s="13" t="s">
        <v>1769</v>
      </c>
      <c r="H104" s="13" t="s">
        <v>1770</v>
      </c>
      <c r="I104" s="14">
        <v>1</v>
      </c>
      <c r="J104" s="13" t="s">
        <v>129</v>
      </c>
      <c r="K104" s="13" t="s">
        <v>1172</v>
      </c>
      <c r="L104" s="13" t="s">
        <v>1516</v>
      </c>
      <c r="M104" s="13" t="s">
        <v>1646</v>
      </c>
    </row>
    <row r="105" spans="1:13" x14ac:dyDescent="0.3">
      <c r="A105" s="13" t="s">
        <v>130</v>
      </c>
      <c r="B105" s="13" t="s">
        <v>762</v>
      </c>
      <c r="C105" s="13" t="s">
        <v>704</v>
      </c>
      <c r="D105" s="13" t="s">
        <v>763</v>
      </c>
      <c r="E105" s="13" t="s">
        <v>1768</v>
      </c>
      <c r="F105" s="13" t="s">
        <v>707</v>
      </c>
      <c r="G105" s="13" t="s">
        <v>1771</v>
      </c>
      <c r="H105" s="13" t="s">
        <v>1772</v>
      </c>
      <c r="I105" s="14">
        <v>2</v>
      </c>
      <c r="J105" s="13" t="s">
        <v>129</v>
      </c>
      <c r="K105" s="13" t="s">
        <v>1172</v>
      </c>
      <c r="L105" s="13" t="s">
        <v>1516</v>
      </c>
      <c r="M105" s="13" t="s">
        <v>1773</v>
      </c>
    </row>
    <row r="106" spans="1:13" x14ac:dyDescent="0.3">
      <c r="A106" s="13" t="s">
        <v>130</v>
      </c>
      <c r="B106" s="13" t="s">
        <v>762</v>
      </c>
      <c r="C106" s="13" t="s">
        <v>704</v>
      </c>
      <c r="D106" s="13" t="s">
        <v>763</v>
      </c>
      <c r="E106" s="13" t="s">
        <v>1768</v>
      </c>
      <c r="F106" s="13" t="s">
        <v>707</v>
      </c>
      <c r="G106" s="13" t="s">
        <v>1774</v>
      </c>
      <c r="H106" s="13" t="s">
        <v>1775</v>
      </c>
      <c r="I106" s="14">
        <v>2</v>
      </c>
      <c r="J106" s="13" t="s">
        <v>129</v>
      </c>
      <c r="K106" s="13" t="s">
        <v>1172</v>
      </c>
      <c r="L106" s="13" t="s">
        <v>1516</v>
      </c>
      <c r="M106" s="13" t="s">
        <v>1773</v>
      </c>
    </row>
    <row r="107" spans="1:13" x14ac:dyDescent="0.3">
      <c r="A107" s="13" t="s">
        <v>130</v>
      </c>
      <c r="B107" s="13" t="s">
        <v>762</v>
      </c>
      <c r="C107" s="13" t="s">
        <v>704</v>
      </c>
      <c r="D107" s="13" t="s">
        <v>763</v>
      </c>
      <c r="E107" s="13" t="s">
        <v>1768</v>
      </c>
      <c r="F107" s="13" t="s">
        <v>707</v>
      </c>
      <c r="G107" s="13" t="s">
        <v>1776</v>
      </c>
      <c r="H107" s="13" t="s">
        <v>1777</v>
      </c>
      <c r="I107" s="14">
        <v>2</v>
      </c>
      <c r="J107" s="13" t="s">
        <v>129</v>
      </c>
      <c r="K107" s="13" t="s">
        <v>1172</v>
      </c>
      <c r="L107" s="13" t="s">
        <v>1516</v>
      </c>
      <c r="M107" s="13" t="s">
        <v>1773</v>
      </c>
    </row>
    <row r="108" spans="1:13" x14ac:dyDescent="0.3">
      <c r="A108" s="13" t="s">
        <v>130</v>
      </c>
      <c r="B108" s="13" t="s">
        <v>762</v>
      </c>
      <c r="C108" s="13" t="s">
        <v>704</v>
      </c>
      <c r="D108" s="13" t="s">
        <v>763</v>
      </c>
      <c r="E108" s="13" t="s">
        <v>1778</v>
      </c>
      <c r="F108" s="13" t="s">
        <v>741</v>
      </c>
      <c r="G108" s="13" t="s">
        <v>1644</v>
      </c>
      <c r="H108" s="13" t="s">
        <v>1645</v>
      </c>
      <c r="I108" s="14">
        <v>1</v>
      </c>
      <c r="J108" s="13" t="s">
        <v>129</v>
      </c>
      <c r="K108" s="13" t="s">
        <v>794</v>
      </c>
      <c r="L108" s="13" t="s">
        <v>1516</v>
      </c>
      <c r="M108" s="13" t="s">
        <v>1646</v>
      </c>
    </row>
    <row r="109" spans="1:13" x14ac:dyDescent="0.3">
      <c r="A109" s="13" t="s">
        <v>130</v>
      </c>
      <c r="B109" s="13" t="s">
        <v>762</v>
      </c>
      <c r="C109" s="13" t="s">
        <v>704</v>
      </c>
      <c r="D109" s="13" t="s">
        <v>763</v>
      </c>
      <c r="E109" s="13" t="s">
        <v>1779</v>
      </c>
      <c r="F109" s="13" t="s">
        <v>741</v>
      </c>
      <c r="G109" s="13" t="s">
        <v>1780</v>
      </c>
      <c r="H109" s="13" t="s">
        <v>1781</v>
      </c>
      <c r="I109" s="14">
        <v>18</v>
      </c>
      <c r="J109" s="13" t="s">
        <v>129</v>
      </c>
      <c r="K109" s="13" t="s">
        <v>1274</v>
      </c>
      <c r="L109" s="13" t="s">
        <v>1516</v>
      </c>
      <c r="M109" s="13" t="s">
        <v>1782</v>
      </c>
    </row>
    <row r="110" spans="1:13" x14ac:dyDescent="0.3">
      <c r="A110" s="13" t="s">
        <v>130</v>
      </c>
      <c r="B110" s="13" t="s">
        <v>762</v>
      </c>
      <c r="C110" s="13" t="s">
        <v>704</v>
      </c>
      <c r="D110" s="13" t="s">
        <v>763</v>
      </c>
      <c r="E110" s="13" t="s">
        <v>1779</v>
      </c>
      <c r="F110" s="13" t="s">
        <v>741</v>
      </c>
      <c r="G110" s="13" t="s">
        <v>1783</v>
      </c>
      <c r="H110" s="13" t="s">
        <v>1784</v>
      </c>
      <c r="I110" s="14">
        <v>4</v>
      </c>
      <c r="J110" s="13" t="s">
        <v>129</v>
      </c>
      <c r="K110" s="13" t="s">
        <v>1274</v>
      </c>
      <c r="L110" s="13" t="s">
        <v>1516</v>
      </c>
      <c r="M110" s="13" t="s">
        <v>1782</v>
      </c>
    </row>
    <row r="111" spans="1:13" x14ac:dyDescent="0.3">
      <c r="A111" s="13" t="s">
        <v>130</v>
      </c>
      <c r="B111" s="13" t="s">
        <v>762</v>
      </c>
      <c r="C111" s="13" t="s">
        <v>704</v>
      </c>
      <c r="D111" s="13" t="s">
        <v>763</v>
      </c>
      <c r="E111" s="13" t="s">
        <v>1779</v>
      </c>
      <c r="F111" s="13" t="s">
        <v>741</v>
      </c>
      <c r="G111" s="13" t="s">
        <v>1785</v>
      </c>
      <c r="H111" s="13" t="s">
        <v>1781</v>
      </c>
      <c r="I111" s="14">
        <v>8</v>
      </c>
      <c r="J111" s="13" t="s">
        <v>129</v>
      </c>
      <c r="K111" s="13" t="s">
        <v>1274</v>
      </c>
      <c r="L111" s="13" t="s">
        <v>1516</v>
      </c>
      <c r="M111" s="13" t="s">
        <v>1782</v>
      </c>
    </row>
    <row r="112" spans="1:13" x14ac:dyDescent="0.3">
      <c r="A112" s="13" t="s">
        <v>130</v>
      </c>
      <c r="B112" s="13" t="s">
        <v>762</v>
      </c>
      <c r="C112" s="13" t="s">
        <v>704</v>
      </c>
      <c r="D112" s="13" t="s">
        <v>763</v>
      </c>
      <c r="E112" s="13" t="s">
        <v>1779</v>
      </c>
      <c r="F112" s="13" t="s">
        <v>741</v>
      </c>
      <c r="G112" s="13" t="s">
        <v>1786</v>
      </c>
      <c r="H112" s="13" t="s">
        <v>1781</v>
      </c>
      <c r="I112" s="14">
        <v>12</v>
      </c>
      <c r="J112" s="13" t="s">
        <v>129</v>
      </c>
      <c r="K112" s="13" t="s">
        <v>1274</v>
      </c>
      <c r="L112" s="13" t="s">
        <v>1516</v>
      </c>
      <c r="M112" s="13" t="s">
        <v>1782</v>
      </c>
    </row>
    <row r="113" spans="1:13" x14ac:dyDescent="0.3">
      <c r="A113" s="13" t="s">
        <v>130</v>
      </c>
      <c r="B113" s="13" t="s">
        <v>762</v>
      </c>
      <c r="C113" s="13" t="s">
        <v>704</v>
      </c>
      <c r="D113" s="13" t="s">
        <v>763</v>
      </c>
      <c r="E113" s="13" t="s">
        <v>1779</v>
      </c>
      <c r="F113" s="13" t="s">
        <v>741</v>
      </c>
      <c r="G113" s="13" t="s">
        <v>1787</v>
      </c>
      <c r="H113" s="13" t="s">
        <v>1788</v>
      </c>
      <c r="I113" s="14">
        <v>6</v>
      </c>
      <c r="J113" s="13" t="s">
        <v>129</v>
      </c>
      <c r="K113" s="13" t="s">
        <v>1274</v>
      </c>
      <c r="L113" s="13" t="s">
        <v>1516</v>
      </c>
      <c r="M113" s="13" t="s">
        <v>1782</v>
      </c>
    </row>
    <row r="114" spans="1:13" x14ac:dyDescent="0.3">
      <c r="A114" s="13" t="s">
        <v>130</v>
      </c>
      <c r="B114" s="13" t="s">
        <v>762</v>
      </c>
      <c r="C114" s="13" t="s">
        <v>704</v>
      </c>
      <c r="D114" s="13" t="s">
        <v>763</v>
      </c>
      <c r="E114" s="13" t="s">
        <v>1779</v>
      </c>
      <c r="F114" s="13" t="s">
        <v>741</v>
      </c>
      <c r="G114" s="13" t="s">
        <v>1789</v>
      </c>
      <c r="H114" s="13" t="s">
        <v>1790</v>
      </c>
      <c r="I114" s="14">
        <v>4</v>
      </c>
      <c r="J114" s="13" t="s">
        <v>129</v>
      </c>
      <c r="K114" s="13" t="s">
        <v>1274</v>
      </c>
      <c r="L114" s="13" t="s">
        <v>1516</v>
      </c>
      <c r="M114" s="13" t="s">
        <v>1782</v>
      </c>
    </row>
    <row r="115" spans="1:13" x14ac:dyDescent="0.3">
      <c r="A115" s="13" t="s">
        <v>130</v>
      </c>
      <c r="B115" s="13" t="s">
        <v>762</v>
      </c>
      <c r="C115" s="13" t="s">
        <v>704</v>
      </c>
      <c r="D115" s="13" t="s">
        <v>763</v>
      </c>
      <c r="E115" s="13" t="s">
        <v>1779</v>
      </c>
      <c r="F115" s="13" t="s">
        <v>741</v>
      </c>
      <c r="G115" s="13" t="s">
        <v>1791</v>
      </c>
      <c r="H115" s="13" t="s">
        <v>1792</v>
      </c>
      <c r="I115" s="14">
        <v>2</v>
      </c>
      <c r="J115" s="13" t="s">
        <v>129</v>
      </c>
      <c r="K115" s="13" t="s">
        <v>1274</v>
      </c>
      <c r="L115" s="13" t="s">
        <v>1516</v>
      </c>
      <c r="M115" s="13" t="s">
        <v>1782</v>
      </c>
    </row>
    <row r="116" spans="1:13" x14ac:dyDescent="0.3">
      <c r="A116" s="13" t="s">
        <v>130</v>
      </c>
      <c r="B116" s="13" t="s">
        <v>762</v>
      </c>
      <c r="C116" s="13" t="s">
        <v>704</v>
      </c>
      <c r="D116" s="13" t="s">
        <v>763</v>
      </c>
      <c r="E116" s="13" t="s">
        <v>1779</v>
      </c>
      <c r="F116" s="13" t="s">
        <v>741</v>
      </c>
      <c r="G116" s="13" t="s">
        <v>1793</v>
      </c>
      <c r="H116" s="13" t="s">
        <v>1794</v>
      </c>
      <c r="I116" s="14">
        <v>10</v>
      </c>
      <c r="J116" s="13" t="s">
        <v>129</v>
      </c>
      <c r="K116" s="13" t="s">
        <v>1274</v>
      </c>
      <c r="L116" s="13" t="s">
        <v>1516</v>
      </c>
      <c r="M116" s="13" t="s">
        <v>1782</v>
      </c>
    </row>
    <row r="117" spans="1:13" x14ac:dyDescent="0.3">
      <c r="A117" s="13" t="s">
        <v>130</v>
      </c>
      <c r="B117" s="13" t="s">
        <v>762</v>
      </c>
      <c r="C117" s="13" t="s">
        <v>704</v>
      </c>
      <c r="D117" s="13" t="s">
        <v>763</v>
      </c>
      <c r="E117" s="13" t="s">
        <v>1779</v>
      </c>
      <c r="F117" s="13" t="s">
        <v>741</v>
      </c>
      <c r="G117" s="13" t="s">
        <v>1795</v>
      </c>
      <c r="H117" s="13" t="s">
        <v>1796</v>
      </c>
      <c r="I117" s="14">
        <v>10</v>
      </c>
      <c r="J117" s="13" t="s">
        <v>129</v>
      </c>
      <c r="K117" s="13" t="s">
        <v>1274</v>
      </c>
      <c r="L117" s="13" t="s">
        <v>1516</v>
      </c>
      <c r="M117" s="13" t="s">
        <v>1782</v>
      </c>
    </row>
    <row r="118" spans="1:13" x14ac:dyDescent="0.3">
      <c r="A118" s="13" t="s">
        <v>130</v>
      </c>
      <c r="B118" s="13" t="s">
        <v>762</v>
      </c>
      <c r="C118" s="13" t="s">
        <v>704</v>
      </c>
      <c r="D118" s="13" t="s">
        <v>763</v>
      </c>
      <c r="E118" s="13" t="s">
        <v>1779</v>
      </c>
      <c r="F118" s="13" t="s">
        <v>741</v>
      </c>
      <c r="G118" s="13" t="s">
        <v>1797</v>
      </c>
      <c r="H118" s="13" t="s">
        <v>1798</v>
      </c>
      <c r="I118" s="14">
        <v>64</v>
      </c>
      <c r="J118" s="13" t="s">
        <v>129</v>
      </c>
      <c r="K118" s="13" t="s">
        <v>1274</v>
      </c>
      <c r="L118" s="13" t="s">
        <v>1516</v>
      </c>
      <c r="M118" s="13" t="s">
        <v>1782</v>
      </c>
    </row>
    <row r="119" spans="1:13" x14ac:dyDescent="0.3">
      <c r="A119" s="13" t="s">
        <v>130</v>
      </c>
      <c r="B119" s="13" t="s">
        <v>762</v>
      </c>
      <c r="C119" s="13" t="s">
        <v>704</v>
      </c>
      <c r="D119" s="13" t="s">
        <v>763</v>
      </c>
      <c r="E119" s="13" t="s">
        <v>1799</v>
      </c>
      <c r="F119" s="13" t="s">
        <v>707</v>
      </c>
      <c r="G119" s="13" t="s">
        <v>1800</v>
      </c>
      <c r="H119" s="13" t="s">
        <v>1801</v>
      </c>
      <c r="I119" s="14">
        <v>5</v>
      </c>
      <c r="J119" s="13" t="s">
        <v>129</v>
      </c>
      <c r="K119" s="13" t="s">
        <v>937</v>
      </c>
      <c r="L119" s="13" t="s">
        <v>1516</v>
      </c>
      <c r="M119" s="13" t="s">
        <v>1767</v>
      </c>
    </row>
    <row r="120" spans="1:13" x14ac:dyDescent="0.3">
      <c r="A120" s="13" t="s">
        <v>130</v>
      </c>
      <c r="B120" s="13" t="s">
        <v>762</v>
      </c>
      <c r="C120" s="13" t="s">
        <v>704</v>
      </c>
      <c r="D120" s="13" t="s">
        <v>763</v>
      </c>
      <c r="E120" s="13" t="s">
        <v>1799</v>
      </c>
      <c r="F120" s="13" t="s">
        <v>707</v>
      </c>
      <c r="G120" s="13" t="s">
        <v>1802</v>
      </c>
      <c r="H120" s="13" t="s">
        <v>1803</v>
      </c>
      <c r="I120" s="14">
        <v>5</v>
      </c>
      <c r="J120" s="13" t="s">
        <v>129</v>
      </c>
      <c r="K120" s="13" t="s">
        <v>937</v>
      </c>
      <c r="L120" s="13" t="s">
        <v>1516</v>
      </c>
      <c r="M120" s="13" t="s">
        <v>1767</v>
      </c>
    </row>
    <row r="121" spans="1:13" x14ac:dyDescent="0.3">
      <c r="A121" s="13" t="s">
        <v>130</v>
      </c>
      <c r="B121" s="13" t="s">
        <v>762</v>
      </c>
      <c r="C121" s="13" t="s">
        <v>704</v>
      </c>
      <c r="D121" s="13" t="s">
        <v>763</v>
      </c>
      <c r="E121" s="13" t="s">
        <v>1804</v>
      </c>
      <c r="F121" s="13" t="s">
        <v>707</v>
      </c>
      <c r="G121" s="13" t="s">
        <v>1805</v>
      </c>
      <c r="H121" s="13" t="s">
        <v>1806</v>
      </c>
      <c r="I121" s="14">
        <v>3</v>
      </c>
      <c r="J121" s="13" t="s">
        <v>129</v>
      </c>
      <c r="K121" s="13" t="s">
        <v>937</v>
      </c>
      <c r="L121" s="13" t="s">
        <v>1516</v>
      </c>
      <c r="M121" s="13" t="s">
        <v>1807</v>
      </c>
    </row>
    <row r="122" spans="1:13" x14ac:dyDescent="0.3">
      <c r="A122" s="13" t="s">
        <v>130</v>
      </c>
      <c r="B122" s="13" t="s">
        <v>762</v>
      </c>
      <c r="C122" s="13" t="s">
        <v>704</v>
      </c>
      <c r="D122" s="13" t="s">
        <v>763</v>
      </c>
      <c r="E122" s="13" t="s">
        <v>1804</v>
      </c>
      <c r="F122" s="13" t="s">
        <v>707</v>
      </c>
      <c r="G122" s="13" t="s">
        <v>1808</v>
      </c>
      <c r="H122" s="13" t="s">
        <v>1809</v>
      </c>
      <c r="I122" s="14">
        <v>3</v>
      </c>
      <c r="J122" s="13" t="s">
        <v>129</v>
      </c>
      <c r="K122" s="13" t="s">
        <v>937</v>
      </c>
      <c r="L122" s="13" t="s">
        <v>1516</v>
      </c>
      <c r="M122" s="13" t="s">
        <v>1807</v>
      </c>
    </row>
    <row r="123" spans="1:13" x14ac:dyDescent="0.3">
      <c r="A123" s="13" t="s">
        <v>130</v>
      </c>
      <c r="B123" s="13" t="s">
        <v>762</v>
      </c>
      <c r="C123" s="13" t="s">
        <v>704</v>
      </c>
      <c r="D123" s="13" t="s">
        <v>763</v>
      </c>
      <c r="E123" s="13" t="s">
        <v>1804</v>
      </c>
      <c r="F123" s="13" t="s">
        <v>707</v>
      </c>
      <c r="G123" s="13" t="s">
        <v>1810</v>
      </c>
      <c r="H123" s="13" t="s">
        <v>1811</v>
      </c>
      <c r="I123" s="14">
        <v>3</v>
      </c>
      <c r="J123" s="13" t="s">
        <v>129</v>
      </c>
      <c r="K123" s="13" t="s">
        <v>937</v>
      </c>
      <c r="L123" s="13" t="s">
        <v>1516</v>
      </c>
      <c r="M123" s="13" t="s">
        <v>1807</v>
      </c>
    </row>
    <row r="124" spans="1:13" x14ac:dyDescent="0.3">
      <c r="A124" s="13" t="s">
        <v>130</v>
      </c>
      <c r="B124" s="13" t="s">
        <v>762</v>
      </c>
      <c r="C124" s="13" t="s">
        <v>704</v>
      </c>
      <c r="D124" s="13" t="s">
        <v>763</v>
      </c>
      <c r="E124" s="13" t="s">
        <v>1812</v>
      </c>
      <c r="F124" s="13" t="s">
        <v>707</v>
      </c>
      <c r="G124" s="13" t="s">
        <v>1769</v>
      </c>
      <c r="H124" s="13" t="s">
        <v>1770</v>
      </c>
      <c r="I124" s="14">
        <v>1</v>
      </c>
      <c r="J124" s="13" t="s">
        <v>129</v>
      </c>
      <c r="K124" s="13" t="s">
        <v>1269</v>
      </c>
      <c r="L124" s="13" t="s">
        <v>1516</v>
      </c>
      <c r="M124" s="13" t="s">
        <v>1646</v>
      </c>
    </row>
    <row r="125" spans="1:13" x14ac:dyDescent="0.3">
      <c r="A125" s="13" t="s">
        <v>130</v>
      </c>
      <c r="B125" s="13" t="s">
        <v>762</v>
      </c>
      <c r="C125" s="13" t="s">
        <v>704</v>
      </c>
      <c r="D125" s="13" t="s">
        <v>763</v>
      </c>
      <c r="E125" s="13" t="s">
        <v>1813</v>
      </c>
      <c r="F125" s="13" t="s">
        <v>741</v>
      </c>
      <c r="G125" s="13" t="s">
        <v>1644</v>
      </c>
      <c r="H125" s="13" t="s">
        <v>1645</v>
      </c>
      <c r="I125" s="14">
        <v>1</v>
      </c>
      <c r="J125" s="13" t="s">
        <v>129</v>
      </c>
      <c r="K125" s="13" t="s">
        <v>947</v>
      </c>
      <c r="L125" s="13" t="s">
        <v>1516</v>
      </c>
      <c r="M125" s="13" t="s">
        <v>1646</v>
      </c>
    </row>
    <row r="126" spans="1:13" x14ac:dyDescent="0.3">
      <c r="A126" s="13" t="s">
        <v>130</v>
      </c>
      <c r="B126" s="13" t="s">
        <v>762</v>
      </c>
      <c r="C126" s="13" t="s">
        <v>704</v>
      </c>
      <c r="D126" s="13" t="s">
        <v>763</v>
      </c>
      <c r="E126" s="13" t="s">
        <v>1814</v>
      </c>
      <c r="F126" s="13" t="s">
        <v>707</v>
      </c>
      <c r="G126" s="13" t="s">
        <v>1815</v>
      </c>
      <c r="H126" s="13" t="s">
        <v>1816</v>
      </c>
      <c r="I126" s="14">
        <v>8</v>
      </c>
      <c r="J126" s="13" t="s">
        <v>129</v>
      </c>
      <c r="K126" s="13" t="s">
        <v>949</v>
      </c>
      <c r="L126" s="13" t="s">
        <v>1516</v>
      </c>
      <c r="M126" s="13" t="s">
        <v>1767</v>
      </c>
    </row>
    <row r="127" spans="1:13" x14ac:dyDescent="0.3">
      <c r="A127" s="13" t="s">
        <v>130</v>
      </c>
      <c r="B127" s="13" t="s">
        <v>762</v>
      </c>
      <c r="C127" s="13" t="s">
        <v>704</v>
      </c>
      <c r="D127" s="13" t="s">
        <v>763</v>
      </c>
      <c r="E127" s="13" t="s">
        <v>1814</v>
      </c>
      <c r="F127" s="13" t="s">
        <v>707</v>
      </c>
      <c r="G127" s="13" t="s">
        <v>1817</v>
      </c>
      <c r="H127" s="13" t="s">
        <v>1818</v>
      </c>
      <c r="I127" s="14">
        <v>8</v>
      </c>
      <c r="J127" s="13" t="s">
        <v>129</v>
      </c>
      <c r="K127" s="13" t="s">
        <v>949</v>
      </c>
      <c r="L127" s="13" t="s">
        <v>1516</v>
      </c>
      <c r="M127" s="13" t="s">
        <v>1767</v>
      </c>
    </row>
    <row r="128" spans="1:13" x14ac:dyDescent="0.3">
      <c r="A128" s="13" t="s">
        <v>60</v>
      </c>
      <c r="B128" s="13" t="s">
        <v>1074</v>
      </c>
      <c r="C128" s="13" t="s">
        <v>704</v>
      </c>
      <c r="D128" s="13" t="s">
        <v>1075</v>
      </c>
      <c r="E128" s="13" t="s">
        <v>1819</v>
      </c>
      <c r="F128" s="13" t="s">
        <v>707</v>
      </c>
      <c r="G128" s="13" t="s">
        <v>1820</v>
      </c>
      <c r="H128" s="13" t="s">
        <v>1821</v>
      </c>
      <c r="I128" s="14">
        <v>1</v>
      </c>
      <c r="J128" s="13" t="s">
        <v>59</v>
      </c>
      <c r="K128" s="13" t="s">
        <v>947</v>
      </c>
      <c r="L128" s="13" t="s">
        <v>1516</v>
      </c>
      <c r="M128" s="13" t="s">
        <v>882</v>
      </c>
    </row>
    <row r="129" spans="1:13" x14ac:dyDescent="0.3">
      <c r="A129" s="13" t="s">
        <v>66</v>
      </c>
      <c r="B129" s="13" t="s">
        <v>800</v>
      </c>
      <c r="C129" s="13" t="s">
        <v>704</v>
      </c>
      <c r="D129" s="13" t="s">
        <v>801</v>
      </c>
      <c r="E129" s="13" t="s">
        <v>1822</v>
      </c>
      <c r="F129" s="13" t="s">
        <v>707</v>
      </c>
      <c r="G129" s="13" t="s">
        <v>1823</v>
      </c>
      <c r="H129" s="13" t="s">
        <v>1824</v>
      </c>
      <c r="I129" s="14">
        <v>3</v>
      </c>
      <c r="J129" s="13" t="s">
        <v>65</v>
      </c>
      <c r="K129" s="13" t="s">
        <v>898</v>
      </c>
      <c r="L129" s="13" t="s">
        <v>1516</v>
      </c>
      <c r="M129" s="13" t="s">
        <v>1517</v>
      </c>
    </row>
    <row r="130" spans="1:13" x14ac:dyDescent="0.3">
      <c r="A130" s="13" t="s">
        <v>66</v>
      </c>
      <c r="B130" s="13" t="s">
        <v>800</v>
      </c>
      <c r="C130" s="13" t="s">
        <v>704</v>
      </c>
      <c r="D130" s="13" t="s">
        <v>801</v>
      </c>
      <c r="E130" s="13" t="s">
        <v>1822</v>
      </c>
      <c r="F130" s="13" t="s">
        <v>707</v>
      </c>
      <c r="G130" s="13" t="s">
        <v>1620</v>
      </c>
      <c r="H130" s="13" t="s">
        <v>1621</v>
      </c>
      <c r="I130" s="14">
        <v>1</v>
      </c>
      <c r="J130" s="13" t="s">
        <v>65</v>
      </c>
      <c r="K130" s="13" t="s">
        <v>898</v>
      </c>
      <c r="L130" s="13" t="s">
        <v>1516</v>
      </c>
      <c r="M130" s="13" t="s">
        <v>1517</v>
      </c>
    </row>
    <row r="131" spans="1:13" x14ac:dyDescent="0.3">
      <c r="A131" s="13" t="s">
        <v>66</v>
      </c>
      <c r="B131" s="13" t="s">
        <v>800</v>
      </c>
      <c r="C131" s="13" t="s">
        <v>704</v>
      </c>
      <c r="D131" s="13" t="s">
        <v>801</v>
      </c>
      <c r="E131" s="13" t="s">
        <v>1822</v>
      </c>
      <c r="F131" s="13" t="s">
        <v>707</v>
      </c>
      <c r="G131" s="13" t="s">
        <v>1825</v>
      </c>
      <c r="H131" s="13" t="s">
        <v>1826</v>
      </c>
      <c r="I131" s="14">
        <v>4</v>
      </c>
      <c r="J131" s="13" t="s">
        <v>65</v>
      </c>
      <c r="K131" s="13" t="s">
        <v>898</v>
      </c>
      <c r="L131" s="13" t="s">
        <v>1516</v>
      </c>
      <c r="M131" s="13" t="s">
        <v>1517</v>
      </c>
    </row>
    <row r="132" spans="1:13" x14ac:dyDescent="0.3">
      <c r="A132" s="13" t="s">
        <v>66</v>
      </c>
      <c r="B132" s="13" t="s">
        <v>800</v>
      </c>
      <c r="C132" s="13" t="s">
        <v>704</v>
      </c>
      <c r="D132" s="13" t="s">
        <v>801</v>
      </c>
      <c r="E132" s="13" t="s">
        <v>1827</v>
      </c>
      <c r="F132" s="13" t="s">
        <v>707</v>
      </c>
      <c r="G132" s="13" t="s">
        <v>1828</v>
      </c>
      <c r="H132" s="13" t="s">
        <v>1829</v>
      </c>
      <c r="I132" s="14">
        <v>6</v>
      </c>
      <c r="J132" s="13" t="s">
        <v>65</v>
      </c>
      <c r="K132" s="13" t="s">
        <v>805</v>
      </c>
      <c r="L132" s="13" t="s">
        <v>1516</v>
      </c>
      <c r="M132" s="13" t="s">
        <v>1517</v>
      </c>
    </row>
    <row r="133" spans="1:13" x14ac:dyDescent="0.3">
      <c r="A133" s="13" t="s">
        <v>66</v>
      </c>
      <c r="B133" s="13" t="s">
        <v>800</v>
      </c>
      <c r="C133" s="13" t="s">
        <v>704</v>
      </c>
      <c r="D133" s="13" t="s">
        <v>801</v>
      </c>
      <c r="E133" s="13" t="s">
        <v>1830</v>
      </c>
      <c r="F133" s="13" t="s">
        <v>707</v>
      </c>
      <c r="G133" s="13" t="s">
        <v>1831</v>
      </c>
      <c r="H133" s="13" t="s">
        <v>1832</v>
      </c>
      <c r="I133" s="14">
        <v>3</v>
      </c>
      <c r="J133" s="13" t="s">
        <v>65</v>
      </c>
      <c r="K133" s="13" t="s">
        <v>808</v>
      </c>
      <c r="L133" s="13" t="s">
        <v>1516</v>
      </c>
      <c r="M133" s="13" t="s">
        <v>1517</v>
      </c>
    </row>
    <row r="134" spans="1:13" x14ac:dyDescent="0.3">
      <c r="A134" s="13" t="s">
        <v>603</v>
      </c>
      <c r="B134" s="13" t="s">
        <v>732</v>
      </c>
      <c r="C134" s="13" t="s">
        <v>704</v>
      </c>
      <c r="D134" s="13" t="s">
        <v>1833</v>
      </c>
      <c r="E134" s="13" t="s">
        <v>1834</v>
      </c>
      <c r="F134" s="13" t="s">
        <v>741</v>
      </c>
      <c r="G134" s="13" t="s">
        <v>1835</v>
      </c>
      <c r="H134" s="13" t="s">
        <v>1836</v>
      </c>
      <c r="I134" s="14">
        <v>1</v>
      </c>
      <c r="J134" s="13" t="s">
        <v>602</v>
      </c>
      <c r="K134" s="13" t="s">
        <v>794</v>
      </c>
      <c r="L134" s="13" t="s">
        <v>1516</v>
      </c>
      <c r="M134" s="13" t="s">
        <v>1590</v>
      </c>
    </row>
    <row r="135" spans="1:13" x14ac:dyDescent="0.3">
      <c r="A135" s="13" t="s">
        <v>64</v>
      </c>
      <c r="B135" s="13" t="s">
        <v>820</v>
      </c>
      <c r="C135" s="13" t="s">
        <v>704</v>
      </c>
      <c r="D135" s="13" t="s">
        <v>821</v>
      </c>
      <c r="E135" s="13" t="s">
        <v>1837</v>
      </c>
      <c r="F135" s="13" t="s">
        <v>741</v>
      </c>
      <c r="G135" s="13" t="s">
        <v>1838</v>
      </c>
      <c r="H135" s="13" t="s">
        <v>1839</v>
      </c>
      <c r="I135" s="14">
        <v>2</v>
      </c>
      <c r="J135" s="13" t="s">
        <v>63</v>
      </c>
      <c r="K135" s="13" t="s">
        <v>751</v>
      </c>
      <c r="L135" s="13" t="s">
        <v>1516</v>
      </c>
      <c r="M135" s="13" t="s">
        <v>825</v>
      </c>
    </row>
    <row r="136" spans="1:13" x14ac:dyDescent="0.3">
      <c r="A136" s="13" t="s">
        <v>64</v>
      </c>
      <c r="B136" s="13" t="s">
        <v>820</v>
      </c>
      <c r="C136" s="13" t="s">
        <v>704</v>
      </c>
      <c r="D136" s="13" t="s">
        <v>821</v>
      </c>
      <c r="E136" s="13" t="s">
        <v>1840</v>
      </c>
      <c r="F136" s="13" t="s">
        <v>707</v>
      </c>
      <c r="G136" s="13" t="s">
        <v>1841</v>
      </c>
      <c r="H136" s="13" t="s">
        <v>1842</v>
      </c>
      <c r="I136" s="14">
        <v>1</v>
      </c>
      <c r="J136" s="13" t="s">
        <v>63</v>
      </c>
      <c r="K136" s="13" t="s">
        <v>819</v>
      </c>
      <c r="L136" s="13" t="s">
        <v>1516</v>
      </c>
      <c r="M136" s="13" t="s">
        <v>1843</v>
      </c>
    </row>
    <row r="137" spans="1:13" x14ac:dyDescent="0.3">
      <c r="A137" s="13" t="s">
        <v>40</v>
      </c>
      <c r="B137" s="13" t="s">
        <v>968</v>
      </c>
      <c r="C137" s="13" t="s">
        <v>969</v>
      </c>
      <c r="D137" s="13" t="s">
        <v>1844</v>
      </c>
      <c r="E137" s="13" t="s">
        <v>1845</v>
      </c>
      <c r="F137" s="13" t="s">
        <v>707</v>
      </c>
      <c r="G137" s="13" t="s">
        <v>1617</v>
      </c>
      <c r="H137" s="13" t="s">
        <v>1618</v>
      </c>
      <c r="I137" s="14">
        <v>2</v>
      </c>
      <c r="J137" s="13" t="s">
        <v>39</v>
      </c>
      <c r="K137" s="13" t="s">
        <v>758</v>
      </c>
      <c r="L137" s="13" t="s">
        <v>1516</v>
      </c>
      <c r="M137" s="13" t="s">
        <v>1517</v>
      </c>
    </row>
    <row r="138" spans="1:13" x14ac:dyDescent="0.3">
      <c r="A138" s="13" t="s">
        <v>40</v>
      </c>
      <c r="B138" s="13" t="s">
        <v>968</v>
      </c>
      <c r="C138" s="13" t="s">
        <v>969</v>
      </c>
      <c r="D138" s="13" t="s">
        <v>1844</v>
      </c>
      <c r="E138" s="13" t="s">
        <v>1845</v>
      </c>
      <c r="F138" s="13" t="s">
        <v>707</v>
      </c>
      <c r="G138" s="13" t="s">
        <v>1620</v>
      </c>
      <c r="H138" s="13" t="s">
        <v>1621</v>
      </c>
      <c r="I138" s="14">
        <v>2</v>
      </c>
      <c r="J138" s="13" t="s">
        <v>39</v>
      </c>
      <c r="K138" s="13" t="s">
        <v>758</v>
      </c>
      <c r="L138" s="13" t="s">
        <v>1516</v>
      </c>
      <c r="M138" s="13" t="s">
        <v>1517</v>
      </c>
    </row>
    <row r="139" spans="1:13" x14ac:dyDescent="0.3">
      <c r="A139" s="13" t="s">
        <v>40</v>
      </c>
      <c r="B139" s="13" t="s">
        <v>968</v>
      </c>
      <c r="C139" s="13" t="s">
        <v>969</v>
      </c>
      <c r="D139" s="13" t="s">
        <v>1844</v>
      </c>
      <c r="E139" s="13" t="s">
        <v>1846</v>
      </c>
      <c r="F139" s="13" t="s">
        <v>707</v>
      </c>
      <c r="G139" s="13" t="s">
        <v>1847</v>
      </c>
      <c r="H139" s="13" t="s">
        <v>1848</v>
      </c>
      <c r="I139" s="14">
        <v>2</v>
      </c>
      <c r="J139" s="13" t="s">
        <v>39</v>
      </c>
      <c r="K139" s="13" t="s">
        <v>1274</v>
      </c>
      <c r="L139" s="13" t="s">
        <v>1516</v>
      </c>
      <c r="M139" s="13" t="s">
        <v>1849</v>
      </c>
    </row>
    <row r="140" spans="1:13" x14ac:dyDescent="0.3">
      <c r="A140" s="13" t="s">
        <v>40</v>
      </c>
      <c r="B140" s="13" t="s">
        <v>968</v>
      </c>
      <c r="C140" s="13" t="s">
        <v>969</v>
      </c>
      <c r="D140" s="13" t="s">
        <v>1844</v>
      </c>
      <c r="E140" s="13" t="s">
        <v>1850</v>
      </c>
      <c r="F140" s="13" t="s">
        <v>707</v>
      </c>
      <c r="G140" s="13" t="s">
        <v>1851</v>
      </c>
      <c r="H140" s="13" t="s">
        <v>1852</v>
      </c>
      <c r="I140" s="14">
        <v>1</v>
      </c>
      <c r="J140" s="13" t="s">
        <v>39</v>
      </c>
      <c r="K140" s="13" t="s">
        <v>1096</v>
      </c>
      <c r="L140" s="13" t="s">
        <v>1516</v>
      </c>
      <c r="M140" s="13" t="s">
        <v>1853</v>
      </c>
    </row>
    <row r="141" spans="1:13" x14ac:dyDescent="0.3">
      <c r="A141" s="13" t="s">
        <v>40</v>
      </c>
      <c r="B141" s="13" t="s">
        <v>968</v>
      </c>
      <c r="C141" s="13" t="s">
        <v>969</v>
      </c>
      <c r="D141" s="13" t="s">
        <v>1844</v>
      </c>
      <c r="E141" s="13" t="s">
        <v>1854</v>
      </c>
      <c r="F141" s="13" t="s">
        <v>707</v>
      </c>
      <c r="G141" s="13" t="s">
        <v>1620</v>
      </c>
      <c r="H141" s="13" t="s">
        <v>1621</v>
      </c>
      <c r="I141" s="14">
        <v>2</v>
      </c>
      <c r="J141" s="13" t="s">
        <v>39</v>
      </c>
      <c r="K141" s="13" t="s">
        <v>1269</v>
      </c>
      <c r="L141" s="13" t="s">
        <v>1516</v>
      </c>
      <c r="M141" s="13" t="s">
        <v>1517</v>
      </c>
    </row>
    <row r="142" spans="1:13" x14ac:dyDescent="0.3">
      <c r="A142" s="13" t="s">
        <v>74</v>
      </c>
      <c r="B142" s="13" t="s">
        <v>851</v>
      </c>
      <c r="C142" s="13" t="s">
        <v>704</v>
      </c>
      <c r="D142" s="13" t="s">
        <v>852</v>
      </c>
      <c r="E142" s="13" t="s">
        <v>1855</v>
      </c>
      <c r="F142" s="13" t="s">
        <v>707</v>
      </c>
      <c r="G142" s="13" t="s">
        <v>1617</v>
      </c>
      <c r="H142" s="13" t="s">
        <v>1618</v>
      </c>
      <c r="I142" s="14">
        <v>1</v>
      </c>
      <c r="J142" s="13" t="s">
        <v>73</v>
      </c>
      <c r="K142" s="13" t="s">
        <v>1020</v>
      </c>
      <c r="L142" s="13" t="s">
        <v>1516</v>
      </c>
      <c r="M142" s="13" t="s">
        <v>1517</v>
      </c>
    </row>
    <row r="143" spans="1:13" x14ac:dyDescent="0.3">
      <c r="A143" s="13" t="s">
        <v>167</v>
      </c>
      <c r="B143" s="13" t="s">
        <v>784</v>
      </c>
      <c r="C143" s="13" t="s">
        <v>704</v>
      </c>
      <c r="D143" s="13" t="s">
        <v>1856</v>
      </c>
      <c r="E143" s="13" t="s">
        <v>1857</v>
      </c>
      <c r="F143" s="13" t="s">
        <v>707</v>
      </c>
      <c r="G143" s="13" t="s">
        <v>1531</v>
      </c>
      <c r="H143" s="13" t="s">
        <v>1532</v>
      </c>
      <c r="I143" s="14">
        <v>1</v>
      </c>
      <c r="J143" s="13" t="s">
        <v>166</v>
      </c>
      <c r="K143" s="13" t="s">
        <v>985</v>
      </c>
      <c r="L143" s="13" t="s">
        <v>1516</v>
      </c>
      <c r="M143" s="13" t="s">
        <v>1533</v>
      </c>
    </row>
    <row r="144" spans="1:13" x14ac:dyDescent="0.3">
      <c r="A144" s="13" t="s">
        <v>108</v>
      </c>
      <c r="B144" s="13" t="s">
        <v>784</v>
      </c>
      <c r="C144" s="13" t="s">
        <v>704</v>
      </c>
      <c r="D144" s="13" t="s">
        <v>1858</v>
      </c>
      <c r="E144" s="13" t="s">
        <v>1859</v>
      </c>
      <c r="F144" s="13" t="s">
        <v>707</v>
      </c>
      <c r="G144" s="13" t="s">
        <v>1860</v>
      </c>
      <c r="H144" s="13" t="s">
        <v>1861</v>
      </c>
      <c r="I144" s="14">
        <v>1</v>
      </c>
      <c r="J144" s="13" t="s">
        <v>107</v>
      </c>
      <c r="K144" s="13" t="s">
        <v>751</v>
      </c>
      <c r="L144" s="13" t="s">
        <v>1516</v>
      </c>
      <c r="M144" s="13" t="s">
        <v>1862</v>
      </c>
    </row>
    <row r="145" spans="1:13" x14ac:dyDescent="0.3">
      <c r="A145" s="13" t="s">
        <v>108</v>
      </c>
      <c r="B145" s="13" t="s">
        <v>784</v>
      </c>
      <c r="C145" s="13" t="s">
        <v>704</v>
      </c>
      <c r="D145" s="13" t="s">
        <v>1858</v>
      </c>
      <c r="E145" s="13" t="s">
        <v>1863</v>
      </c>
      <c r="F145" s="13" t="s">
        <v>707</v>
      </c>
      <c r="G145" s="13" t="s">
        <v>1860</v>
      </c>
      <c r="H145" s="13" t="s">
        <v>1861</v>
      </c>
      <c r="I145" s="14">
        <v>1</v>
      </c>
      <c r="J145" s="13" t="s">
        <v>107</v>
      </c>
      <c r="K145" s="13" t="s">
        <v>1172</v>
      </c>
      <c r="L145" s="13" t="s">
        <v>1516</v>
      </c>
      <c r="M145" s="13" t="s">
        <v>1862</v>
      </c>
    </row>
    <row r="146" spans="1:13" x14ac:dyDescent="0.3">
      <c r="A146" s="13" t="s">
        <v>108</v>
      </c>
      <c r="B146" s="13" t="s">
        <v>784</v>
      </c>
      <c r="C146" s="13" t="s">
        <v>704</v>
      </c>
      <c r="D146" s="13" t="s">
        <v>1858</v>
      </c>
      <c r="E146" s="13" t="s">
        <v>1864</v>
      </c>
      <c r="F146" s="13" t="s">
        <v>707</v>
      </c>
      <c r="G146" s="13" t="s">
        <v>1860</v>
      </c>
      <c r="H146" s="13" t="s">
        <v>1861</v>
      </c>
      <c r="I146" s="14">
        <v>1</v>
      </c>
      <c r="J146" s="13" t="s">
        <v>107</v>
      </c>
      <c r="K146" s="13" t="s">
        <v>892</v>
      </c>
      <c r="L146" s="13" t="s">
        <v>1516</v>
      </c>
      <c r="M146" s="13" t="s">
        <v>1862</v>
      </c>
    </row>
    <row r="147" spans="1:13" x14ac:dyDescent="0.3">
      <c r="A147" s="13" t="s">
        <v>108</v>
      </c>
      <c r="B147" s="13" t="s">
        <v>784</v>
      </c>
      <c r="C147" s="13" t="s">
        <v>704</v>
      </c>
      <c r="D147" s="13" t="s">
        <v>1858</v>
      </c>
      <c r="E147" s="13" t="s">
        <v>1865</v>
      </c>
      <c r="F147" s="13" t="s">
        <v>707</v>
      </c>
      <c r="G147" s="13" t="s">
        <v>1860</v>
      </c>
      <c r="H147" s="13" t="s">
        <v>1861</v>
      </c>
      <c r="I147" s="14">
        <v>1</v>
      </c>
      <c r="J147" s="13" t="s">
        <v>107</v>
      </c>
      <c r="K147" s="13" t="s">
        <v>985</v>
      </c>
      <c r="L147" s="13" t="s">
        <v>1516</v>
      </c>
      <c r="M147" s="13" t="s">
        <v>1862</v>
      </c>
    </row>
    <row r="148" spans="1:13" x14ac:dyDescent="0.3">
      <c r="A148" s="13" t="s">
        <v>108</v>
      </c>
      <c r="B148" s="13" t="s">
        <v>784</v>
      </c>
      <c r="C148" s="13" t="s">
        <v>704</v>
      </c>
      <c r="D148" s="13" t="s">
        <v>1858</v>
      </c>
      <c r="E148" s="13" t="s">
        <v>1866</v>
      </c>
      <c r="F148" s="13" t="s">
        <v>707</v>
      </c>
      <c r="G148" s="13" t="s">
        <v>1860</v>
      </c>
      <c r="H148" s="13" t="s">
        <v>1861</v>
      </c>
      <c r="I148" s="14">
        <v>1</v>
      </c>
      <c r="J148" s="13" t="s">
        <v>107</v>
      </c>
      <c r="K148" s="13" t="s">
        <v>730</v>
      </c>
      <c r="L148" s="13" t="s">
        <v>1516</v>
      </c>
      <c r="M148" s="13" t="s">
        <v>1862</v>
      </c>
    </row>
    <row r="149" spans="1:13" x14ac:dyDescent="0.3">
      <c r="A149" s="13" t="s">
        <v>108</v>
      </c>
      <c r="B149" s="13" t="s">
        <v>784</v>
      </c>
      <c r="C149" s="13" t="s">
        <v>704</v>
      </c>
      <c r="D149" s="13" t="s">
        <v>1858</v>
      </c>
      <c r="E149" s="13" t="s">
        <v>1867</v>
      </c>
      <c r="F149" s="13" t="s">
        <v>707</v>
      </c>
      <c r="G149" s="13" t="s">
        <v>1860</v>
      </c>
      <c r="H149" s="13" t="s">
        <v>1861</v>
      </c>
      <c r="I149" s="14">
        <v>2</v>
      </c>
      <c r="J149" s="13" t="s">
        <v>107</v>
      </c>
      <c r="K149" s="13" t="s">
        <v>1135</v>
      </c>
      <c r="L149" s="13" t="s">
        <v>1516</v>
      </c>
      <c r="M149" s="13" t="s">
        <v>1862</v>
      </c>
    </row>
    <row r="150" spans="1:13" x14ac:dyDescent="0.3">
      <c r="A150" s="13" t="s">
        <v>108</v>
      </c>
      <c r="B150" s="13" t="s">
        <v>784</v>
      </c>
      <c r="C150" s="13" t="s">
        <v>704</v>
      </c>
      <c r="D150" s="13" t="s">
        <v>1858</v>
      </c>
      <c r="E150" s="13" t="s">
        <v>1868</v>
      </c>
      <c r="F150" s="13" t="s">
        <v>707</v>
      </c>
      <c r="G150" s="13" t="s">
        <v>1860</v>
      </c>
      <c r="H150" s="13" t="s">
        <v>1861</v>
      </c>
      <c r="I150" s="14">
        <v>3</v>
      </c>
      <c r="J150" s="13" t="s">
        <v>107</v>
      </c>
      <c r="K150" s="13" t="s">
        <v>947</v>
      </c>
      <c r="L150" s="13" t="s">
        <v>1516</v>
      </c>
      <c r="M150" s="13" t="s">
        <v>1862</v>
      </c>
    </row>
    <row r="151" spans="1:13" x14ac:dyDescent="0.3">
      <c r="A151" s="13" t="s">
        <v>339</v>
      </c>
      <c r="B151" s="13" t="s">
        <v>784</v>
      </c>
      <c r="C151" s="13" t="s">
        <v>704</v>
      </c>
      <c r="D151" s="13" t="s">
        <v>862</v>
      </c>
      <c r="E151" s="13" t="s">
        <v>867</v>
      </c>
      <c r="F151" s="13" t="s">
        <v>707</v>
      </c>
      <c r="G151" s="13" t="s">
        <v>1869</v>
      </c>
      <c r="H151" s="13" t="s">
        <v>1870</v>
      </c>
      <c r="I151" s="14">
        <v>1</v>
      </c>
      <c r="J151" s="13" t="s">
        <v>338</v>
      </c>
      <c r="K151" s="13" t="s">
        <v>870</v>
      </c>
      <c r="L151" s="13" t="s">
        <v>1516</v>
      </c>
      <c r="M151" s="13" t="s">
        <v>866</v>
      </c>
    </row>
    <row r="152" spans="1:13" x14ac:dyDescent="0.3">
      <c r="A152" s="13" t="s">
        <v>88</v>
      </c>
      <c r="B152" s="13" t="s">
        <v>703</v>
      </c>
      <c r="C152" s="13" t="s">
        <v>704</v>
      </c>
      <c r="D152" s="13" t="s">
        <v>878</v>
      </c>
      <c r="E152" s="13" t="s">
        <v>1871</v>
      </c>
      <c r="F152" s="13" t="s">
        <v>707</v>
      </c>
      <c r="G152" s="13" t="s">
        <v>1617</v>
      </c>
      <c r="H152" s="13" t="s">
        <v>1618</v>
      </c>
      <c r="I152" s="14">
        <v>2</v>
      </c>
      <c r="J152" s="13" t="s">
        <v>87</v>
      </c>
      <c r="K152" s="13" t="s">
        <v>1172</v>
      </c>
      <c r="L152" s="13" t="s">
        <v>1516</v>
      </c>
      <c r="M152" s="13" t="s">
        <v>1517</v>
      </c>
    </row>
    <row r="153" spans="1:13" x14ac:dyDescent="0.3">
      <c r="A153" s="13" t="s">
        <v>134</v>
      </c>
      <c r="B153" s="13" t="s">
        <v>703</v>
      </c>
      <c r="C153" s="13" t="s">
        <v>704</v>
      </c>
      <c r="D153" s="13" t="s">
        <v>878</v>
      </c>
      <c r="E153" s="13" t="s">
        <v>1872</v>
      </c>
      <c r="F153" s="13" t="s">
        <v>707</v>
      </c>
      <c r="G153" s="13" t="s">
        <v>1873</v>
      </c>
      <c r="H153" s="13" t="s">
        <v>1874</v>
      </c>
      <c r="I153" s="14">
        <v>1</v>
      </c>
      <c r="J153" s="13" t="s">
        <v>133</v>
      </c>
      <c r="K153" s="13" t="s">
        <v>1026</v>
      </c>
      <c r="L153" s="13" t="s">
        <v>1516</v>
      </c>
      <c r="M153" s="13" t="s">
        <v>1767</v>
      </c>
    </row>
    <row r="154" spans="1:13" x14ac:dyDescent="0.3">
      <c r="A154" s="13" t="s">
        <v>78</v>
      </c>
      <c r="B154" s="13" t="s">
        <v>888</v>
      </c>
      <c r="C154" s="13" t="s">
        <v>889</v>
      </c>
      <c r="D154" s="13" t="s">
        <v>890</v>
      </c>
      <c r="E154" s="13" t="s">
        <v>1875</v>
      </c>
      <c r="F154" s="13" t="s">
        <v>707</v>
      </c>
      <c r="G154" s="13" t="s">
        <v>1617</v>
      </c>
      <c r="H154" s="13" t="s">
        <v>1618</v>
      </c>
      <c r="I154" s="14">
        <v>4</v>
      </c>
      <c r="J154" s="13" t="s">
        <v>77</v>
      </c>
      <c r="K154" s="13" t="s">
        <v>767</v>
      </c>
      <c r="L154" s="13" t="s">
        <v>1516</v>
      </c>
      <c r="M154" s="13" t="s">
        <v>1517</v>
      </c>
    </row>
    <row r="155" spans="1:13" x14ac:dyDescent="0.3">
      <c r="A155" s="13" t="s">
        <v>78</v>
      </c>
      <c r="B155" s="13" t="s">
        <v>888</v>
      </c>
      <c r="C155" s="13" t="s">
        <v>889</v>
      </c>
      <c r="D155" s="13" t="s">
        <v>890</v>
      </c>
      <c r="E155" s="13" t="s">
        <v>1875</v>
      </c>
      <c r="F155" s="13" t="s">
        <v>707</v>
      </c>
      <c r="G155" s="13" t="s">
        <v>1620</v>
      </c>
      <c r="H155" s="13" t="s">
        <v>1621</v>
      </c>
      <c r="I155" s="14">
        <v>2</v>
      </c>
      <c r="J155" s="13" t="s">
        <v>77</v>
      </c>
      <c r="K155" s="13" t="s">
        <v>767</v>
      </c>
      <c r="L155" s="13" t="s">
        <v>1516</v>
      </c>
      <c r="M155" s="13" t="s">
        <v>1517</v>
      </c>
    </row>
    <row r="156" spans="1:13" x14ac:dyDescent="0.3">
      <c r="A156" s="13" t="s">
        <v>86</v>
      </c>
      <c r="B156" s="13" t="s">
        <v>816</v>
      </c>
      <c r="C156" s="13" t="s">
        <v>704</v>
      </c>
      <c r="D156" s="13" t="s">
        <v>911</v>
      </c>
      <c r="E156" s="13" t="s">
        <v>912</v>
      </c>
      <c r="F156" s="13" t="s">
        <v>707</v>
      </c>
      <c r="G156" s="13" t="s">
        <v>1876</v>
      </c>
      <c r="H156" s="13" t="s">
        <v>1877</v>
      </c>
      <c r="I156" s="14">
        <v>2</v>
      </c>
      <c r="J156" s="13" t="s">
        <v>85</v>
      </c>
      <c r="K156" s="13" t="s">
        <v>915</v>
      </c>
      <c r="L156" s="13" t="s">
        <v>1516</v>
      </c>
      <c r="M156" s="13" t="s">
        <v>1517</v>
      </c>
    </row>
    <row r="157" spans="1:13" x14ac:dyDescent="0.3">
      <c r="A157" s="13" t="s">
        <v>86</v>
      </c>
      <c r="B157" s="13" t="s">
        <v>816</v>
      </c>
      <c r="C157" s="13" t="s">
        <v>704</v>
      </c>
      <c r="D157" s="13" t="s">
        <v>911</v>
      </c>
      <c r="E157" s="13" t="s">
        <v>1878</v>
      </c>
      <c r="F157" s="13" t="s">
        <v>707</v>
      </c>
      <c r="G157" s="13" t="s">
        <v>1879</v>
      </c>
      <c r="H157" s="13" t="s">
        <v>1880</v>
      </c>
      <c r="I157" s="14">
        <v>2</v>
      </c>
      <c r="J157" s="13" t="s">
        <v>85</v>
      </c>
      <c r="K157" s="13" t="s">
        <v>833</v>
      </c>
      <c r="L157" s="13" t="s">
        <v>1516</v>
      </c>
      <c r="M157" s="13" t="s">
        <v>1517</v>
      </c>
    </row>
    <row r="158" spans="1:13" x14ac:dyDescent="0.3">
      <c r="A158" s="13" t="s">
        <v>86</v>
      </c>
      <c r="B158" s="13" t="s">
        <v>816</v>
      </c>
      <c r="C158" s="13" t="s">
        <v>704</v>
      </c>
      <c r="D158" s="13" t="s">
        <v>911</v>
      </c>
      <c r="E158" s="13" t="s">
        <v>1878</v>
      </c>
      <c r="F158" s="13" t="s">
        <v>707</v>
      </c>
      <c r="G158" s="13" t="s">
        <v>1881</v>
      </c>
      <c r="H158" s="13" t="s">
        <v>1882</v>
      </c>
      <c r="I158" s="14">
        <v>1</v>
      </c>
      <c r="J158" s="13" t="s">
        <v>85</v>
      </c>
      <c r="K158" s="13" t="s">
        <v>833</v>
      </c>
      <c r="L158" s="13" t="s">
        <v>1516</v>
      </c>
      <c r="M158" s="13" t="s">
        <v>1517</v>
      </c>
    </row>
    <row r="159" spans="1:13" x14ac:dyDescent="0.3">
      <c r="A159" s="13" t="s">
        <v>86</v>
      </c>
      <c r="B159" s="13" t="s">
        <v>816</v>
      </c>
      <c r="C159" s="13" t="s">
        <v>704</v>
      </c>
      <c r="D159" s="13" t="s">
        <v>911</v>
      </c>
      <c r="E159" s="13" t="s">
        <v>1878</v>
      </c>
      <c r="F159" s="13" t="s">
        <v>707</v>
      </c>
      <c r="G159" s="13" t="s">
        <v>1883</v>
      </c>
      <c r="H159" s="13" t="s">
        <v>1884</v>
      </c>
      <c r="I159" s="14">
        <v>1</v>
      </c>
      <c r="J159" s="13" t="s">
        <v>85</v>
      </c>
      <c r="K159" s="13" t="s">
        <v>833</v>
      </c>
      <c r="L159" s="13" t="s">
        <v>1516</v>
      </c>
      <c r="M159" s="13" t="s">
        <v>1885</v>
      </c>
    </row>
    <row r="160" spans="1:13" x14ac:dyDescent="0.3">
      <c r="A160" s="13" t="s">
        <v>86</v>
      </c>
      <c r="B160" s="13" t="s">
        <v>816</v>
      </c>
      <c r="C160" s="13" t="s">
        <v>704</v>
      </c>
      <c r="D160" s="13" t="s">
        <v>911</v>
      </c>
      <c r="E160" s="13" t="s">
        <v>917</v>
      </c>
      <c r="F160" s="13" t="s">
        <v>707</v>
      </c>
      <c r="G160" s="13" t="s">
        <v>1879</v>
      </c>
      <c r="H160" s="13" t="s">
        <v>1880</v>
      </c>
      <c r="I160" s="14">
        <v>2</v>
      </c>
      <c r="J160" s="13" t="s">
        <v>85</v>
      </c>
      <c r="K160" s="13" t="s">
        <v>886</v>
      </c>
      <c r="L160" s="13" t="s">
        <v>1516</v>
      </c>
      <c r="M160" s="13" t="s">
        <v>1517</v>
      </c>
    </row>
    <row r="161" spans="1:13" x14ac:dyDescent="0.3">
      <c r="A161" s="13" t="s">
        <v>86</v>
      </c>
      <c r="B161" s="13" t="s">
        <v>816</v>
      </c>
      <c r="C161" s="13" t="s">
        <v>704</v>
      </c>
      <c r="D161" s="13" t="s">
        <v>911</v>
      </c>
      <c r="E161" s="13" t="s">
        <v>917</v>
      </c>
      <c r="F161" s="13" t="s">
        <v>707</v>
      </c>
      <c r="G161" s="13" t="s">
        <v>1886</v>
      </c>
      <c r="H161" s="13" t="s">
        <v>1887</v>
      </c>
      <c r="I161" s="14">
        <v>1</v>
      </c>
      <c r="J161" s="13" t="s">
        <v>85</v>
      </c>
      <c r="K161" s="13" t="s">
        <v>886</v>
      </c>
      <c r="L161" s="13" t="s">
        <v>1516</v>
      </c>
      <c r="M161" s="13" t="s">
        <v>1517</v>
      </c>
    </row>
    <row r="162" spans="1:13" x14ac:dyDescent="0.3">
      <c r="A162" s="13" t="s">
        <v>86</v>
      </c>
      <c r="B162" s="13" t="s">
        <v>816</v>
      </c>
      <c r="C162" s="13" t="s">
        <v>704</v>
      </c>
      <c r="D162" s="13" t="s">
        <v>911</v>
      </c>
      <c r="E162" s="13" t="s">
        <v>1888</v>
      </c>
      <c r="F162" s="13" t="s">
        <v>707</v>
      </c>
      <c r="G162" s="13" t="s">
        <v>1876</v>
      </c>
      <c r="H162" s="13" t="s">
        <v>1877</v>
      </c>
      <c r="I162" s="14">
        <v>2</v>
      </c>
      <c r="J162" s="13" t="s">
        <v>85</v>
      </c>
      <c r="K162" s="13" t="s">
        <v>730</v>
      </c>
      <c r="L162" s="13" t="s">
        <v>1516</v>
      </c>
      <c r="M162" s="13" t="s">
        <v>1517</v>
      </c>
    </row>
    <row r="163" spans="1:13" x14ac:dyDescent="0.3">
      <c r="A163" s="13" t="s">
        <v>86</v>
      </c>
      <c r="B163" s="13" t="s">
        <v>816</v>
      </c>
      <c r="C163" s="13" t="s">
        <v>704</v>
      </c>
      <c r="D163" s="13" t="s">
        <v>911</v>
      </c>
      <c r="E163" s="13" t="s">
        <v>1888</v>
      </c>
      <c r="F163" s="13" t="s">
        <v>707</v>
      </c>
      <c r="G163" s="13" t="s">
        <v>1881</v>
      </c>
      <c r="H163" s="13" t="s">
        <v>1882</v>
      </c>
      <c r="I163" s="14">
        <v>1</v>
      </c>
      <c r="J163" s="13" t="s">
        <v>85</v>
      </c>
      <c r="K163" s="13" t="s">
        <v>730</v>
      </c>
      <c r="L163" s="13" t="s">
        <v>1516</v>
      </c>
      <c r="M163" s="13" t="s">
        <v>1517</v>
      </c>
    </row>
    <row r="164" spans="1:13" x14ac:dyDescent="0.3">
      <c r="A164" s="13" t="s">
        <v>86</v>
      </c>
      <c r="B164" s="13" t="s">
        <v>816</v>
      </c>
      <c r="C164" s="13" t="s">
        <v>704</v>
      </c>
      <c r="D164" s="13" t="s">
        <v>911</v>
      </c>
      <c r="E164" s="13" t="s">
        <v>1889</v>
      </c>
      <c r="F164" s="13" t="s">
        <v>707</v>
      </c>
      <c r="G164" s="13" t="s">
        <v>1879</v>
      </c>
      <c r="H164" s="13" t="s">
        <v>1880</v>
      </c>
      <c r="I164" s="14">
        <v>2</v>
      </c>
      <c r="J164" s="13" t="s">
        <v>85</v>
      </c>
      <c r="K164" s="13" t="s">
        <v>1096</v>
      </c>
      <c r="L164" s="13" t="s">
        <v>1516</v>
      </c>
      <c r="M164" s="13" t="s">
        <v>1517</v>
      </c>
    </row>
    <row r="165" spans="1:13" x14ac:dyDescent="0.3">
      <c r="A165" s="13" t="s">
        <v>86</v>
      </c>
      <c r="B165" s="13" t="s">
        <v>816</v>
      </c>
      <c r="C165" s="13" t="s">
        <v>704</v>
      </c>
      <c r="D165" s="13" t="s">
        <v>911</v>
      </c>
      <c r="E165" s="13" t="s">
        <v>1889</v>
      </c>
      <c r="F165" s="13" t="s">
        <v>707</v>
      </c>
      <c r="G165" s="13" t="s">
        <v>1890</v>
      </c>
      <c r="H165" s="13" t="s">
        <v>1891</v>
      </c>
      <c r="I165" s="14">
        <v>1</v>
      </c>
      <c r="J165" s="13" t="s">
        <v>85</v>
      </c>
      <c r="K165" s="13" t="s">
        <v>1096</v>
      </c>
      <c r="L165" s="13" t="s">
        <v>1516</v>
      </c>
      <c r="M165" s="13" t="s">
        <v>1517</v>
      </c>
    </row>
    <row r="166" spans="1:13" x14ac:dyDescent="0.3">
      <c r="A166" s="13" t="s">
        <v>315</v>
      </c>
      <c r="B166" s="13" t="s">
        <v>703</v>
      </c>
      <c r="C166" s="13" t="s">
        <v>704</v>
      </c>
      <c r="D166" s="13" t="s">
        <v>1892</v>
      </c>
      <c r="E166" s="13" t="s">
        <v>1893</v>
      </c>
      <c r="F166" s="13" t="s">
        <v>741</v>
      </c>
      <c r="G166" s="13" t="s">
        <v>1894</v>
      </c>
      <c r="H166" s="13" t="s">
        <v>1895</v>
      </c>
      <c r="I166" s="14">
        <v>1</v>
      </c>
      <c r="J166" s="13" t="s">
        <v>314</v>
      </c>
      <c r="K166" s="13" t="s">
        <v>915</v>
      </c>
      <c r="L166" s="13" t="s">
        <v>1516</v>
      </c>
      <c r="M166" s="13" t="s">
        <v>1896</v>
      </c>
    </row>
    <row r="167" spans="1:13" x14ac:dyDescent="0.3">
      <c r="A167" s="13" t="s">
        <v>415</v>
      </c>
      <c r="B167" s="13" t="s">
        <v>816</v>
      </c>
      <c r="C167" s="13" t="s">
        <v>704</v>
      </c>
      <c r="D167" s="13" t="s">
        <v>1897</v>
      </c>
      <c r="E167" s="13" t="s">
        <v>1898</v>
      </c>
      <c r="F167" s="13" t="s">
        <v>707</v>
      </c>
      <c r="G167" s="13" t="s">
        <v>1899</v>
      </c>
      <c r="H167" s="13" t="s">
        <v>1900</v>
      </c>
      <c r="I167" s="14">
        <v>1</v>
      </c>
      <c r="J167" s="13" t="s">
        <v>414</v>
      </c>
      <c r="K167" s="13" t="s">
        <v>758</v>
      </c>
      <c r="L167" s="13" t="s">
        <v>1516</v>
      </c>
      <c r="M167" s="13" t="s">
        <v>1517</v>
      </c>
    </row>
    <row r="168" spans="1:13" x14ac:dyDescent="0.3">
      <c r="A168" s="13" t="s">
        <v>415</v>
      </c>
      <c r="B168" s="13" t="s">
        <v>816</v>
      </c>
      <c r="C168" s="13" t="s">
        <v>704</v>
      </c>
      <c r="D168" s="13" t="s">
        <v>1897</v>
      </c>
      <c r="E168" s="13" t="s">
        <v>1898</v>
      </c>
      <c r="F168" s="13" t="s">
        <v>707</v>
      </c>
      <c r="G168" s="13" t="s">
        <v>1901</v>
      </c>
      <c r="H168" s="13" t="s">
        <v>1902</v>
      </c>
      <c r="I168" s="14">
        <v>2</v>
      </c>
      <c r="J168" s="13" t="s">
        <v>414</v>
      </c>
      <c r="K168" s="13" t="s">
        <v>758</v>
      </c>
      <c r="L168" s="13" t="s">
        <v>1516</v>
      </c>
      <c r="M168" s="13" t="s">
        <v>1517</v>
      </c>
    </row>
    <row r="169" spans="1:13" x14ac:dyDescent="0.3">
      <c r="A169" s="13" t="s">
        <v>415</v>
      </c>
      <c r="B169" s="13" t="s">
        <v>816</v>
      </c>
      <c r="C169" s="13" t="s">
        <v>704</v>
      </c>
      <c r="D169" s="13" t="s">
        <v>1897</v>
      </c>
      <c r="E169" s="13" t="s">
        <v>1903</v>
      </c>
      <c r="F169" s="13" t="s">
        <v>707</v>
      </c>
      <c r="G169" s="13" t="s">
        <v>1904</v>
      </c>
      <c r="H169" s="13" t="s">
        <v>1905</v>
      </c>
      <c r="I169" s="14">
        <v>1</v>
      </c>
      <c r="J169" s="13" t="s">
        <v>414</v>
      </c>
      <c r="K169" s="13" t="s">
        <v>898</v>
      </c>
      <c r="L169" s="13" t="s">
        <v>1516</v>
      </c>
      <c r="M169" s="13" t="s">
        <v>1517</v>
      </c>
    </row>
    <row r="170" spans="1:13" x14ac:dyDescent="0.3">
      <c r="A170" s="13" t="s">
        <v>415</v>
      </c>
      <c r="B170" s="13" t="s">
        <v>816</v>
      </c>
      <c r="C170" s="13" t="s">
        <v>704</v>
      </c>
      <c r="D170" s="13" t="s">
        <v>1897</v>
      </c>
      <c r="E170" s="13" t="s">
        <v>1903</v>
      </c>
      <c r="F170" s="13" t="s">
        <v>707</v>
      </c>
      <c r="G170" s="13" t="s">
        <v>1906</v>
      </c>
      <c r="H170" s="13" t="s">
        <v>1907</v>
      </c>
      <c r="I170" s="14">
        <v>2</v>
      </c>
      <c r="J170" s="13" t="s">
        <v>414</v>
      </c>
      <c r="K170" s="13" t="s">
        <v>898</v>
      </c>
      <c r="L170" s="13" t="s">
        <v>1516</v>
      </c>
      <c r="M170" s="13" t="s">
        <v>1517</v>
      </c>
    </row>
    <row r="171" spans="1:13" x14ac:dyDescent="0.3">
      <c r="A171" s="13" t="s">
        <v>415</v>
      </c>
      <c r="B171" s="13" t="s">
        <v>816</v>
      </c>
      <c r="C171" s="13" t="s">
        <v>704</v>
      </c>
      <c r="D171" s="13" t="s">
        <v>1897</v>
      </c>
      <c r="E171" s="13" t="s">
        <v>1903</v>
      </c>
      <c r="F171" s="13" t="s">
        <v>707</v>
      </c>
      <c r="G171" s="13" t="s">
        <v>1908</v>
      </c>
      <c r="H171" s="13" t="s">
        <v>1909</v>
      </c>
      <c r="I171" s="14">
        <v>3</v>
      </c>
      <c r="J171" s="13" t="s">
        <v>414</v>
      </c>
      <c r="K171" s="13" t="s">
        <v>898</v>
      </c>
      <c r="L171" s="13" t="s">
        <v>1516</v>
      </c>
      <c r="M171" s="13" t="s">
        <v>1663</v>
      </c>
    </row>
    <row r="172" spans="1:13" x14ac:dyDescent="0.3">
      <c r="A172" s="13" t="s">
        <v>415</v>
      </c>
      <c r="B172" s="13" t="s">
        <v>816</v>
      </c>
      <c r="C172" s="13" t="s">
        <v>704</v>
      </c>
      <c r="D172" s="13" t="s">
        <v>1897</v>
      </c>
      <c r="E172" s="13" t="s">
        <v>1903</v>
      </c>
      <c r="F172" s="13" t="s">
        <v>707</v>
      </c>
      <c r="G172" s="13" t="s">
        <v>1910</v>
      </c>
      <c r="H172" s="13" t="s">
        <v>1911</v>
      </c>
      <c r="I172" s="14">
        <v>4</v>
      </c>
      <c r="J172" s="13" t="s">
        <v>414</v>
      </c>
      <c r="K172" s="13" t="s">
        <v>898</v>
      </c>
      <c r="L172" s="13" t="s">
        <v>1516</v>
      </c>
      <c r="M172" s="13" t="s">
        <v>1517</v>
      </c>
    </row>
    <row r="173" spans="1:13" x14ac:dyDescent="0.3">
      <c r="A173" s="13" t="s">
        <v>415</v>
      </c>
      <c r="B173" s="13" t="s">
        <v>816</v>
      </c>
      <c r="C173" s="13" t="s">
        <v>704</v>
      </c>
      <c r="D173" s="13" t="s">
        <v>1897</v>
      </c>
      <c r="E173" s="13" t="s">
        <v>1912</v>
      </c>
      <c r="F173" s="13" t="s">
        <v>707</v>
      </c>
      <c r="G173" s="13" t="s">
        <v>1910</v>
      </c>
      <c r="H173" s="13" t="s">
        <v>1911</v>
      </c>
      <c r="I173" s="14">
        <v>2</v>
      </c>
      <c r="J173" s="13" t="s">
        <v>414</v>
      </c>
      <c r="K173" s="13" t="s">
        <v>877</v>
      </c>
      <c r="L173" s="13" t="s">
        <v>1516</v>
      </c>
      <c r="M173" s="13" t="s">
        <v>1517</v>
      </c>
    </row>
    <row r="174" spans="1:13" x14ac:dyDescent="0.3">
      <c r="A174" s="13" t="s">
        <v>415</v>
      </c>
      <c r="B174" s="13" t="s">
        <v>816</v>
      </c>
      <c r="C174" s="13" t="s">
        <v>704</v>
      </c>
      <c r="D174" s="13" t="s">
        <v>1897</v>
      </c>
      <c r="E174" s="13" t="s">
        <v>1912</v>
      </c>
      <c r="F174" s="13" t="s">
        <v>707</v>
      </c>
      <c r="G174" s="13" t="s">
        <v>1913</v>
      </c>
      <c r="H174" s="13" t="s">
        <v>1914</v>
      </c>
      <c r="I174" s="14">
        <v>1</v>
      </c>
      <c r="J174" s="13" t="s">
        <v>414</v>
      </c>
      <c r="K174" s="13" t="s">
        <v>877</v>
      </c>
      <c r="L174" s="13" t="s">
        <v>1516</v>
      </c>
      <c r="M174" s="13" t="s">
        <v>1517</v>
      </c>
    </row>
    <row r="175" spans="1:13" x14ac:dyDescent="0.3">
      <c r="A175" s="13" t="s">
        <v>415</v>
      </c>
      <c r="B175" s="13" t="s">
        <v>816</v>
      </c>
      <c r="C175" s="13" t="s">
        <v>704</v>
      </c>
      <c r="D175" s="13" t="s">
        <v>1897</v>
      </c>
      <c r="E175" s="13" t="s">
        <v>1912</v>
      </c>
      <c r="F175" s="13" t="s">
        <v>707</v>
      </c>
      <c r="G175" s="13" t="s">
        <v>1915</v>
      </c>
      <c r="H175" s="13" t="s">
        <v>1916</v>
      </c>
      <c r="I175" s="14">
        <v>6</v>
      </c>
      <c r="J175" s="13" t="s">
        <v>414</v>
      </c>
      <c r="K175" s="13" t="s">
        <v>877</v>
      </c>
      <c r="L175" s="13" t="s">
        <v>1516</v>
      </c>
      <c r="M175" s="13" t="s">
        <v>1517</v>
      </c>
    </row>
    <row r="176" spans="1:13" x14ac:dyDescent="0.3">
      <c r="A176" s="13" t="s">
        <v>415</v>
      </c>
      <c r="B176" s="13" t="s">
        <v>816</v>
      </c>
      <c r="C176" s="13" t="s">
        <v>704</v>
      </c>
      <c r="D176" s="13" t="s">
        <v>1897</v>
      </c>
      <c r="E176" s="13" t="s">
        <v>1912</v>
      </c>
      <c r="F176" s="13" t="s">
        <v>707</v>
      </c>
      <c r="G176" s="13" t="s">
        <v>1917</v>
      </c>
      <c r="H176" s="13" t="s">
        <v>1918</v>
      </c>
      <c r="I176" s="14">
        <v>1</v>
      </c>
      <c r="J176" s="13" t="s">
        <v>414</v>
      </c>
      <c r="K176" s="13" t="s">
        <v>877</v>
      </c>
      <c r="L176" s="13" t="s">
        <v>1516</v>
      </c>
      <c r="M176" s="13" t="s">
        <v>1517</v>
      </c>
    </row>
    <row r="177" spans="1:13" x14ac:dyDescent="0.3">
      <c r="A177" s="13" t="s">
        <v>415</v>
      </c>
      <c r="B177" s="13" t="s">
        <v>816</v>
      </c>
      <c r="C177" s="13" t="s">
        <v>704</v>
      </c>
      <c r="D177" s="13" t="s">
        <v>1897</v>
      </c>
      <c r="E177" s="13" t="s">
        <v>1919</v>
      </c>
      <c r="F177" s="13" t="s">
        <v>707</v>
      </c>
      <c r="G177" s="13" t="s">
        <v>1920</v>
      </c>
      <c r="H177" s="13" t="s">
        <v>1921</v>
      </c>
      <c r="I177" s="14">
        <v>1</v>
      </c>
      <c r="J177" s="13" t="s">
        <v>414</v>
      </c>
      <c r="K177" s="13" t="s">
        <v>941</v>
      </c>
      <c r="L177" s="13" t="s">
        <v>1516</v>
      </c>
      <c r="M177" s="13" t="s">
        <v>1517</v>
      </c>
    </row>
    <row r="178" spans="1:13" x14ac:dyDescent="0.3">
      <c r="A178" s="13" t="s">
        <v>415</v>
      </c>
      <c r="B178" s="13" t="s">
        <v>816</v>
      </c>
      <c r="C178" s="13" t="s">
        <v>704</v>
      </c>
      <c r="D178" s="13" t="s">
        <v>1897</v>
      </c>
      <c r="E178" s="13" t="s">
        <v>1922</v>
      </c>
      <c r="F178" s="13" t="s">
        <v>707</v>
      </c>
      <c r="G178" s="13" t="s">
        <v>1913</v>
      </c>
      <c r="H178" s="13" t="s">
        <v>1914</v>
      </c>
      <c r="I178" s="14">
        <v>1</v>
      </c>
      <c r="J178" s="13" t="s">
        <v>414</v>
      </c>
      <c r="K178" s="13" t="s">
        <v>730</v>
      </c>
      <c r="L178" s="13" t="s">
        <v>1516</v>
      </c>
      <c r="M178" s="13" t="s">
        <v>1517</v>
      </c>
    </row>
    <row r="179" spans="1:13" x14ac:dyDescent="0.3">
      <c r="A179" s="13" t="s">
        <v>415</v>
      </c>
      <c r="B179" s="13" t="s">
        <v>816</v>
      </c>
      <c r="C179" s="13" t="s">
        <v>704</v>
      </c>
      <c r="D179" s="13" t="s">
        <v>1897</v>
      </c>
      <c r="E179" s="13" t="s">
        <v>1922</v>
      </c>
      <c r="F179" s="13" t="s">
        <v>707</v>
      </c>
      <c r="G179" s="13" t="s">
        <v>1923</v>
      </c>
      <c r="H179" s="13" t="s">
        <v>1924</v>
      </c>
      <c r="I179" s="14">
        <v>1</v>
      </c>
      <c r="J179" s="13" t="s">
        <v>414</v>
      </c>
      <c r="K179" s="13" t="s">
        <v>730</v>
      </c>
      <c r="L179" s="13" t="s">
        <v>1516</v>
      </c>
      <c r="M179" s="13" t="s">
        <v>1517</v>
      </c>
    </row>
    <row r="180" spans="1:13" x14ac:dyDescent="0.3">
      <c r="A180" s="13" t="s">
        <v>415</v>
      </c>
      <c r="B180" s="13" t="s">
        <v>816</v>
      </c>
      <c r="C180" s="13" t="s">
        <v>704</v>
      </c>
      <c r="D180" s="13" t="s">
        <v>1897</v>
      </c>
      <c r="E180" s="13" t="s">
        <v>1925</v>
      </c>
      <c r="F180" s="13" t="s">
        <v>707</v>
      </c>
      <c r="G180" s="13" t="s">
        <v>1926</v>
      </c>
      <c r="H180" s="13" t="s">
        <v>1927</v>
      </c>
      <c r="I180" s="14">
        <v>1</v>
      </c>
      <c r="J180" s="13" t="s">
        <v>414</v>
      </c>
      <c r="K180" s="13" t="s">
        <v>841</v>
      </c>
      <c r="L180" s="13" t="s">
        <v>1516</v>
      </c>
      <c r="M180" s="13" t="s">
        <v>1517</v>
      </c>
    </row>
    <row r="181" spans="1:13" x14ac:dyDescent="0.3">
      <c r="A181" s="13" t="s">
        <v>218</v>
      </c>
      <c r="B181" s="13" t="s">
        <v>932</v>
      </c>
      <c r="C181" s="13" t="s">
        <v>704</v>
      </c>
      <c r="D181" s="13" t="s">
        <v>933</v>
      </c>
      <c r="E181" s="13" t="s">
        <v>1928</v>
      </c>
      <c r="F181" s="13" t="s">
        <v>707</v>
      </c>
      <c r="G181" s="13" t="s">
        <v>1536</v>
      </c>
      <c r="H181" s="13" t="s">
        <v>1537</v>
      </c>
      <c r="I181" s="14">
        <v>1</v>
      </c>
      <c r="J181" s="13" t="s">
        <v>217</v>
      </c>
      <c r="K181" s="13" t="s">
        <v>1274</v>
      </c>
      <c r="L181" s="13" t="s">
        <v>1516</v>
      </c>
      <c r="M181" s="13" t="s">
        <v>829</v>
      </c>
    </row>
    <row r="182" spans="1:13" x14ac:dyDescent="0.3">
      <c r="A182" s="13" t="s">
        <v>218</v>
      </c>
      <c r="B182" s="13" t="s">
        <v>932</v>
      </c>
      <c r="C182" s="13" t="s">
        <v>704</v>
      </c>
      <c r="D182" s="13" t="s">
        <v>933</v>
      </c>
      <c r="E182" s="13" t="s">
        <v>938</v>
      </c>
      <c r="F182" s="13" t="s">
        <v>741</v>
      </c>
      <c r="G182" s="13" t="s">
        <v>1929</v>
      </c>
      <c r="H182" s="13" t="s">
        <v>1930</v>
      </c>
      <c r="I182" s="14">
        <v>4</v>
      </c>
      <c r="J182" s="13" t="s">
        <v>217</v>
      </c>
      <c r="K182" s="13" t="s">
        <v>941</v>
      </c>
      <c r="L182" s="13" t="s">
        <v>1516</v>
      </c>
      <c r="M182" s="13" t="s">
        <v>1517</v>
      </c>
    </row>
    <row r="183" spans="1:13" x14ac:dyDescent="0.3">
      <c r="A183" s="13" t="s">
        <v>218</v>
      </c>
      <c r="B183" s="13" t="s">
        <v>932</v>
      </c>
      <c r="C183" s="13" t="s">
        <v>704</v>
      </c>
      <c r="D183" s="13" t="s">
        <v>933</v>
      </c>
      <c r="E183" s="13" t="s">
        <v>938</v>
      </c>
      <c r="F183" s="13" t="s">
        <v>741</v>
      </c>
      <c r="G183" s="13" t="s">
        <v>1931</v>
      </c>
      <c r="H183" s="13" t="s">
        <v>1932</v>
      </c>
      <c r="I183" s="14">
        <v>1</v>
      </c>
      <c r="J183" s="13" t="s">
        <v>217</v>
      </c>
      <c r="K183" s="13" t="s">
        <v>941</v>
      </c>
      <c r="L183" s="13" t="s">
        <v>1516</v>
      </c>
      <c r="M183" s="13" t="s">
        <v>1124</v>
      </c>
    </row>
    <row r="184" spans="1:13" x14ac:dyDescent="0.3">
      <c r="A184" s="13" t="s">
        <v>218</v>
      </c>
      <c r="B184" s="13" t="s">
        <v>932</v>
      </c>
      <c r="C184" s="13" t="s">
        <v>704</v>
      </c>
      <c r="D184" s="13" t="s">
        <v>933</v>
      </c>
      <c r="E184" s="13" t="s">
        <v>1933</v>
      </c>
      <c r="F184" s="13" t="s">
        <v>741</v>
      </c>
      <c r="G184" s="13" t="s">
        <v>939</v>
      </c>
      <c r="H184" s="13" t="s">
        <v>940</v>
      </c>
      <c r="I184" s="14">
        <v>1</v>
      </c>
      <c r="J184" s="13" t="s">
        <v>217</v>
      </c>
      <c r="K184" s="13" t="s">
        <v>814</v>
      </c>
      <c r="L184" s="13" t="s">
        <v>1516</v>
      </c>
      <c r="M184" s="13" t="s">
        <v>942</v>
      </c>
    </row>
    <row r="185" spans="1:13" x14ac:dyDescent="0.3">
      <c r="A185" s="13" t="s">
        <v>405</v>
      </c>
      <c r="B185" s="13" t="s">
        <v>762</v>
      </c>
      <c r="C185" s="13" t="s">
        <v>704</v>
      </c>
      <c r="D185" s="13" t="s">
        <v>763</v>
      </c>
      <c r="E185" s="13" t="s">
        <v>1934</v>
      </c>
      <c r="F185" s="13" t="s">
        <v>707</v>
      </c>
      <c r="G185" s="13" t="s">
        <v>1648</v>
      </c>
      <c r="H185" s="13" t="s">
        <v>1649</v>
      </c>
      <c r="I185" s="14">
        <v>4</v>
      </c>
      <c r="J185" s="13" t="s">
        <v>404</v>
      </c>
      <c r="K185" s="13" t="s">
        <v>767</v>
      </c>
      <c r="L185" s="13" t="s">
        <v>1516</v>
      </c>
      <c r="M185" s="13" t="s">
        <v>1517</v>
      </c>
    </row>
    <row r="186" spans="1:13" x14ac:dyDescent="0.3">
      <c r="A186" s="13" t="s">
        <v>405</v>
      </c>
      <c r="B186" s="13" t="s">
        <v>762</v>
      </c>
      <c r="C186" s="13" t="s">
        <v>704</v>
      </c>
      <c r="D186" s="13" t="s">
        <v>763</v>
      </c>
      <c r="E186" s="13" t="s">
        <v>954</v>
      </c>
      <c r="F186" s="13" t="s">
        <v>707</v>
      </c>
      <c r="G186" s="13" t="s">
        <v>1935</v>
      </c>
      <c r="H186" s="13" t="s">
        <v>1936</v>
      </c>
      <c r="I186" s="14">
        <v>4</v>
      </c>
      <c r="J186" s="13" t="s">
        <v>404</v>
      </c>
      <c r="K186" s="13" t="s">
        <v>957</v>
      </c>
      <c r="L186" s="13" t="s">
        <v>1516</v>
      </c>
      <c r="M186" s="13" t="s">
        <v>1517</v>
      </c>
    </row>
    <row r="187" spans="1:13" x14ac:dyDescent="0.3">
      <c r="A187" s="13" t="s">
        <v>405</v>
      </c>
      <c r="B187" s="13" t="s">
        <v>762</v>
      </c>
      <c r="C187" s="13" t="s">
        <v>704</v>
      </c>
      <c r="D187" s="13" t="s">
        <v>763</v>
      </c>
      <c r="E187" s="13" t="s">
        <v>954</v>
      </c>
      <c r="F187" s="13" t="s">
        <v>707</v>
      </c>
      <c r="G187" s="13" t="s">
        <v>1648</v>
      </c>
      <c r="H187" s="13" t="s">
        <v>1649</v>
      </c>
      <c r="I187" s="14">
        <v>4</v>
      </c>
      <c r="J187" s="13" t="s">
        <v>404</v>
      </c>
      <c r="K187" s="13" t="s">
        <v>957</v>
      </c>
      <c r="L187" s="13" t="s">
        <v>1516</v>
      </c>
      <c r="M187" s="13" t="s">
        <v>1517</v>
      </c>
    </row>
    <row r="188" spans="1:13" x14ac:dyDescent="0.3">
      <c r="A188" s="13" t="s">
        <v>371</v>
      </c>
      <c r="B188" s="13" t="s">
        <v>1937</v>
      </c>
      <c r="C188" s="13" t="s">
        <v>704</v>
      </c>
      <c r="D188" s="13" t="s">
        <v>1938</v>
      </c>
      <c r="E188" s="13" t="s">
        <v>1939</v>
      </c>
      <c r="F188" s="13" t="s">
        <v>707</v>
      </c>
      <c r="G188" s="13" t="s">
        <v>1559</v>
      </c>
      <c r="H188" s="13" t="s">
        <v>1560</v>
      </c>
      <c r="I188" s="14">
        <v>1</v>
      </c>
      <c r="J188" s="13" t="s">
        <v>370</v>
      </c>
      <c r="K188" s="13" t="s">
        <v>904</v>
      </c>
      <c r="L188" s="13" t="s">
        <v>1516</v>
      </c>
      <c r="M188" s="13" t="s">
        <v>1517</v>
      </c>
    </row>
    <row r="189" spans="1:13" x14ac:dyDescent="0.3">
      <c r="A189" s="13" t="s">
        <v>417</v>
      </c>
      <c r="B189" s="13" t="s">
        <v>1940</v>
      </c>
      <c r="C189" s="13" t="s">
        <v>704</v>
      </c>
      <c r="D189" s="13" t="s">
        <v>1941</v>
      </c>
      <c r="E189" s="13" t="s">
        <v>1942</v>
      </c>
      <c r="F189" s="13" t="s">
        <v>707</v>
      </c>
      <c r="G189" s="13" t="s">
        <v>1943</v>
      </c>
      <c r="H189" s="13" t="s">
        <v>1944</v>
      </c>
      <c r="I189" s="14">
        <v>1</v>
      </c>
      <c r="J189" s="13" t="s">
        <v>416</v>
      </c>
      <c r="K189" s="13" t="s">
        <v>782</v>
      </c>
      <c r="L189" s="13" t="s">
        <v>1516</v>
      </c>
      <c r="M189" s="13" t="s">
        <v>1945</v>
      </c>
    </row>
    <row r="190" spans="1:13" x14ac:dyDescent="0.3">
      <c r="A190" s="13" t="s">
        <v>417</v>
      </c>
      <c r="B190" s="13" t="s">
        <v>1940</v>
      </c>
      <c r="C190" s="13" t="s">
        <v>704</v>
      </c>
      <c r="D190" s="13" t="s">
        <v>1941</v>
      </c>
      <c r="E190" s="13" t="s">
        <v>1946</v>
      </c>
      <c r="F190" s="13" t="s">
        <v>707</v>
      </c>
      <c r="G190" s="13" t="s">
        <v>1536</v>
      </c>
      <c r="H190" s="13" t="s">
        <v>1537</v>
      </c>
      <c r="I190" s="14">
        <v>2</v>
      </c>
      <c r="J190" s="13" t="s">
        <v>416</v>
      </c>
      <c r="K190" s="13" t="s">
        <v>846</v>
      </c>
      <c r="L190" s="13" t="s">
        <v>1516</v>
      </c>
      <c r="M190" s="13" t="s">
        <v>829</v>
      </c>
    </row>
    <row r="191" spans="1:13" x14ac:dyDescent="0.3">
      <c r="A191" s="13" t="s">
        <v>161</v>
      </c>
      <c r="B191" s="13" t="s">
        <v>1947</v>
      </c>
      <c r="C191" s="13" t="s">
        <v>704</v>
      </c>
      <c r="D191" s="13" t="s">
        <v>1948</v>
      </c>
      <c r="E191" s="13" t="s">
        <v>1949</v>
      </c>
      <c r="F191" s="13" t="s">
        <v>707</v>
      </c>
      <c r="G191" s="13" t="s">
        <v>1531</v>
      </c>
      <c r="H191" s="13" t="s">
        <v>1532</v>
      </c>
      <c r="I191" s="14">
        <v>1</v>
      </c>
      <c r="J191" s="13" t="s">
        <v>160</v>
      </c>
      <c r="K191" s="13" t="s">
        <v>751</v>
      </c>
      <c r="L191" s="13" t="s">
        <v>1516</v>
      </c>
      <c r="M191" s="13" t="s">
        <v>1533</v>
      </c>
    </row>
    <row r="192" spans="1:13" x14ac:dyDescent="0.3">
      <c r="A192" s="13" t="s">
        <v>161</v>
      </c>
      <c r="B192" s="13" t="s">
        <v>1947</v>
      </c>
      <c r="C192" s="13" t="s">
        <v>704</v>
      </c>
      <c r="D192" s="13" t="s">
        <v>1948</v>
      </c>
      <c r="E192" s="13" t="s">
        <v>1949</v>
      </c>
      <c r="F192" s="13" t="s">
        <v>707</v>
      </c>
      <c r="G192" s="13" t="s">
        <v>1545</v>
      </c>
      <c r="H192" s="13" t="s">
        <v>1546</v>
      </c>
      <c r="I192" s="14">
        <v>2</v>
      </c>
      <c r="J192" s="13" t="s">
        <v>160</v>
      </c>
      <c r="K192" s="13" t="s">
        <v>751</v>
      </c>
      <c r="L192" s="13" t="s">
        <v>1516</v>
      </c>
      <c r="M192" s="13" t="s">
        <v>1533</v>
      </c>
    </row>
    <row r="193" spans="1:13" x14ac:dyDescent="0.3">
      <c r="A193" s="13" t="s">
        <v>161</v>
      </c>
      <c r="B193" s="13" t="s">
        <v>1947</v>
      </c>
      <c r="C193" s="13" t="s">
        <v>704</v>
      </c>
      <c r="D193" s="13" t="s">
        <v>1948</v>
      </c>
      <c r="E193" s="13" t="s">
        <v>1950</v>
      </c>
      <c r="F193" s="13" t="s">
        <v>707</v>
      </c>
      <c r="G193" s="13" t="s">
        <v>1545</v>
      </c>
      <c r="H193" s="13" t="s">
        <v>1546</v>
      </c>
      <c r="I193" s="14">
        <v>2</v>
      </c>
      <c r="J193" s="13" t="s">
        <v>160</v>
      </c>
      <c r="K193" s="13" t="s">
        <v>1318</v>
      </c>
      <c r="L193" s="13" t="s">
        <v>1516</v>
      </c>
      <c r="M193" s="13" t="s">
        <v>1533</v>
      </c>
    </row>
    <row r="194" spans="1:13" x14ac:dyDescent="0.3">
      <c r="A194" s="13" t="s">
        <v>161</v>
      </c>
      <c r="B194" s="13" t="s">
        <v>1947</v>
      </c>
      <c r="C194" s="13" t="s">
        <v>704</v>
      </c>
      <c r="D194" s="13" t="s">
        <v>1948</v>
      </c>
      <c r="E194" s="13" t="s">
        <v>1950</v>
      </c>
      <c r="F194" s="13" t="s">
        <v>707</v>
      </c>
      <c r="G194" s="13" t="s">
        <v>1531</v>
      </c>
      <c r="H194" s="13" t="s">
        <v>1532</v>
      </c>
      <c r="I194" s="14">
        <v>3</v>
      </c>
      <c r="J194" s="13" t="s">
        <v>160</v>
      </c>
      <c r="K194" s="13" t="s">
        <v>1318</v>
      </c>
      <c r="L194" s="13" t="s">
        <v>1516</v>
      </c>
      <c r="M194" s="13" t="s">
        <v>1533</v>
      </c>
    </row>
    <row r="195" spans="1:13" x14ac:dyDescent="0.3">
      <c r="A195" s="13" t="s">
        <v>161</v>
      </c>
      <c r="B195" s="13" t="s">
        <v>1947</v>
      </c>
      <c r="C195" s="13" t="s">
        <v>704</v>
      </c>
      <c r="D195" s="13" t="s">
        <v>1948</v>
      </c>
      <c r="E195" s="13" t="s">
        <v>1951</v>
      </c>
      <c r="F195" s="13" t="s">
        <v>707</v>
      </c>
      <c r="G195" s="13" t="s">
        <v>1531</v>
      </c>
      <c r="H195" s="13" t="s">
        <v>1532</v>
      </c>
      <c r="I195" s="14">
        <v>2</v>
      </c>
      <c r="J195" s="13" t="s">
        <v>160</v>
      </c>
      <c r="K195" s="13" t="s">
        <v>1096</v>
      </c>
      <c r="L195" s="13" t="s">
        <v>1516</v>
      </c>
      <c r="M195" s="13" t="s">
        <v>1533</v>
      </c>
    </row>
    <row r="196" spans="1:13" x14ac:dyDescent="0.3">
      <c r="A196" s="13" t="s">
        <v>161</v>
      </c>
      <c r="B196" s="13" t="s">
        <v>1947</v>
      </c>
      <c r="C196" s="13" t="s">
        <v>704</v>
      </c>
      <c r="D196" s="13" t="s">
        <v>1948</v>
      </c>
      <c r="E196" s="13" t="s">
        <v>1951</v>
      </c>
      <c r="F196" s="13" t="s">
        <v>707</v>
      </c>
      <c r="G196" s="13" t="s">
        <v>1545</v>
      </c>
      <c r="H196" s="13" t="s">
        <v>1546</v>
      </c>
      <c r="I196" s="14">
        <v>2</v>
      </c>
      <c r="J196" s="13" t="s">
        <v>160</v>
      </c>
      <c r="K196" s="13" t="s">
        <v>1096</v>
      </c>
      <c r="L196" s="13" t="s">
        <v>1516</v>
      </c>
      <c r="M196" s="13" t="s">
        <v>1533</v>
      </c>
    </row>
    <row r="197" spans="1:13" x14ac:dyDescent="0.3">
      <c r="A197" s="13" t="s">
        <v>445</v>
      </c>
      <c r="B197" s="13" t="s">
        <v>968</v>
      </c>
      <c r="C197" s="13" t="s">
        <v>969</v>
      </c>
      <c r="D197" s="13" t="s">
        <v>1001</v>
      </c>
      <c r="E197" s="13" t="s">
        <v>1952</v>
      </c>
      <c r="F197" s="13" t="s">
        <v>707</v>
      </c>
      <c r="G197" s="13" t="s">
        <v>1521</v>
      </c>
      <c r="H197" s="13" t="s">
        <v>1522</v>
      </c>
      <c r="I197" s="14">
        <v>1</v>
      </c>
      <c r="J197" s="13" t="s">
        <v>444</v>
      </c>
      <c r="K197" s="13" t="s">
        <v>730</v>
      </c>
      <c r="L197" s="13" t="s">
        <v>1516</v>
      </c>
      <c r="M197" s="13" t="s">
        <v>1523</v>
      </c>
    </row>
    <row r="198" spans="1:13" x14ac:dyDescent="0.3">
      <c r="A198" s="13" t="s">
        <v>56</v>
      </c>
      <c r="B198" s="13" t="s">
        <v>703</v>
      </c>
      <c r="C198" s="13" t="s">
        <v>704</v>
      </c>
      <c r="D198" s="13" t="s">
        <v>1953</v>
      </c>
      <c r="E198" s="13" t="s">
        <v>1954</v>
      </c>
      <c r="F198" s="13" t="s">
        <v>707</v>
      </c>
      <c r="G198" s="13" t="s">
        <v>1955</v>
      </c>
      <c r="H198" s="13" t="s">
        <v>1956</v>
      </c>
      <c r="I198" s="14">
        <v>2</v>
      </c>
      <c r="J198" s="13" t="s">
        <v>55</v>
      </c>
      <c r="K198" s="13" t="s">
        <v>870</v>
      </c>
      <c r="L198" s="13" t="s">
        <v>1516</v>
      </c>
      <c r="M198" s="13" t="s">
        <v>1642</v>
      </c>
    </row>
    <row r="199" spans="1:13" x14ac:dyDescent="0.3">
      <c r="A199" s="13" t="s">
        <v>56</v>
      </c>
      <c r="B199" s="13" t="s">
        <v>703</v>
      </c>
      <c r="C199" s="13" t="s">
        <v>704</v>
      </c>
      <c r="D199" s="13" t="s">
        <v>1953</v>
      </c>
      <c r="E199" s="13" t="s">
        <v>1954</v>
      </c>
      <c r="F199" s="13" t="s">
        <v>707</v>
      </c>
      <c r="G199" s="13" t="s">
        <v>1957</v>
      </c>
      <c r="H199" s="13" t="s">
        <v>1958</v>
      </c>
      <c r="I199" s="14">
        <v>1</v>
      </c>
      <c r="J199" s="13" t="s">
        <v>55</v>
      </c>
      <c r="K199" s="13" t="s">
        <v>870</v>
      </c>
      <c r="L199" s="13" t="s">
        <v>1516</v>
      </c>
      <c r="M199" s="13" t="s">
        <v>882</v>
      </c>
    </row>
    <row r="200" spans="1:13" x14ac:dyDescent="0.3">
      <c r="A200" s="13" t="s">
        <v>56</v>
      </c>
      <c r="B200" s="13" t="s">
        <v>703</v>
      </c>
      <c r="C200" s="13" t="s">
        <v>704</v>
      </c>
      <c r="D200" s="13" t="s">
        <v>1953</v>
      </c>
      <c r="E200" s="13" t="s">
        <v>1959</v>
      </c>
      <c r="F200" s="13" t="s">
        <v>707</v>
      </c>
      <c r="G200" s="13" t="s">
        <v>1545</v>
      </c>
      <c r="H200" s="13" t="s">
        <v>1546</v>
      </c>
      <c r="I200" s="14">
        <v>1</v>
      </c>
      <c r="J200" s="13" t="s">
        <v>55</v>
      </c>
      <c r="K200" s="13" t="s">
        <v>974</v>
      </c>
      <c r="L200" s="13" t="s">
        <v>1516</v>
      </c>
      <c r="M200" s="13" t="s">
        <v>1533</v>
      </c>
    </row>
    <row r="201" spans="1:13" x14ac:dyDescent="0.3">
      <c r="A201" s="13" t="s">
        <v>56</v>
      </c>
      <c r="B201" s="13" t="s">
        <v>703</v>
      </c>
      <c r="C201" s="13" t="s">
        <v>704</v>
      </c>
      <c r="D201" s="13" t="s">
        <v>1953</v>
      </c>
      <c r="E201" s="13" t="s">
        <v>1960</v>
      </c>
      <c r="F201" s="13" t="s">
        <v>707</v>
      </c>
      <c r="G201" s="13" t="s">
        <v>1545</v>
      </c>
      <c r="H201" s="13" t="s">
        <v>1546</v>
      </c>
      <c r="I201" s="14">
        <v>1</v>
      </c>
      <c r="J201" s="13" t="s">
        <v>55</v>
      </c>
      <c r="K201" s="13" t="s">
        <v>985</v>
      </c>
      <c r="L201" s="13" t="s">
        <v>1516</v>
      </c>
      <c r="M201" s="13" t="s">
        <v>1533</v>
      </c>
    </row>
    <row r="202" spans="1:13" x14ac:dyDescent="0.3">
      <c r="A202" s="13" t="s">
        <v>56</v>
      </c>
      <c r="B202" s="13" t="s">
        <v>703</v>
      </c>
      <c r="C202" s="13" t="s">
        <v>704</v>
      </c>
      <c r="D202" s="13" t="s">
        <v>1953</v>
      </c>
      <c r="E202" s="13" t="s">
        <v>1961</v>
      </c>
      <c r="F202" s="13" t="s">
        <v>707</v>
      </c>
      <c r="G202" s="13" t="s">
        <v>1531</v>
      </c>
      <c r="H202" s="13" t="s">
        <v>1532</v>
      </c>
      <c r="I202" s="14">
        <v>1</v>
      </c>
      <c r="J202" s="13" t="s">
        <v>55</v>
      </c>
      <c r="K202" s="13" t="s">
        <v>949</v>
      </c>
      <c r="L202" s="13" t="s">
        <v>1516</v>
      </c>
      <c r="M202" s="13" t="s">
        <v>1533</v>
      </c>
    </row>
    <row r="203" spans="1:13" x14ac:dyDescent="0.3">
      <c r="A203" s="13" t="s">
        <v>455</v>
      </c>
      <c r="B203" s="13" t="s">
        <v>968</v>
      </c>
      <c r="C203" s="13" t="s">
        <v>969</v>
      </c>
      <c r="D203" s="13" t="s">
        <v>980</v>
      </c>
      <c r="E203" s="13" t="s">
        <v>986</v>
      </c>
      <c r="F203" s="13" t="s">
        <v>707</v>
      </c>
      <c r="G203" s="13" t="s">
        <v>1962</v>
      </c>
      <c r="H203" s="13" t="s">
        <v>1963</v>
      </c>
      <c r="I203" s="14">
        <v>1</v>
      </c>
      <c r="J203" s="13" t="s">
        <v>454</v>
      </c>
      <c r="K203" s="13" t="s">
        <v>841</v>
      </c>
      <c r="L203" s="13" t="s">
        <v>1516</v>
      </c>
      <c r="M203" s="13" t="s">
        <v>1964</v>
      </c>
    </row>
    <row r="204" spans="1:13" x14ac:dyDescent="0.3">
      <c r="A204" s="13" t="s">
        <v>110</v>
      </c>
      <c r="B204" s="13" t="s">
        <v>990</v>
      </c>
      <c r="C204" s="13" t="s">
        <v>704</v>
      </c>
      <c r="D204" s="13" t="s">
        <v>991</v>
      </c>
      <c r="E204" s="13" t="s">
        <v>1965</v>
      </c>
      <c r="F204" s="13" t="s">
        <v>707</v>
      </c>
      <c r="G204" s="13" t="s">
        <v>1753</v>
      </c>
      <c r="H204" s="13" t="s">
        <v>1754</v>
      </c>
      <c r="I204" s="14">
        <v>5</v>
      </c>
      <c r="J204" s="13" t="s">
        <v>109</v>
      </c>
      <c r="K204" s="13" t="s">
        <v>915</v>
      </c>
      <c r="L204" s="13" t="s">
        <v>1516</v>
      </c>
      <c r="M204" s="13" t="s">
        <v>1527</v>
      </c>
    </row>
    <row r="205" spans="1:13" x14ac:dyDescent="0.3">
      <c r="A205" s="13" t="s">
        <v>110</v>
      </c>
      <c r="B205" s="13" t="s">
        <v>990</v>
      </c>
      <c r="C205" s="13" t="s">
        <v>704</v>
      </c>
      <c r="D205" s="13" t="s">
        <v>991</v>
      </c>
      <c r="E205" s="13" t="s">
        <v>1966</v>
      </c>
      <c r="F205" s="13" t="s">
        <v>707</v>
      </c>
      <c r="G205" s="13" t="s">
        <v>1967</v>
      </c>
      <c r="H205" s="13" t="s">
        <v>1968</v>
      </c>
      <c r="I205" s="14">
        <v>1</v>
      </c>
      <c r="J205" s="13" t="s">
        <v>109</v>
      </c>
      <c r="K205" s="13" t="s">
        <v>1020</v>
      </c>
      <c r="L205" s="13" t="s">
        <v>1516</v>
      </c>
      <c r="M205" s="13" t="s">
        <v>1969</v>
      </c>
    </row>
    <row r="206" spans="1:13" x14ac:dyDescent="0.3">
      <c r="A206" s="13" t="s">
        <v>110</v>
      </c>
      <c r="B206" s="13" t="s">
        <v>990</v>
      </c>
      <c r="C206" s="13" t="s">
        <v>704</v>
      </c>
      <c r="D206" s="13" t="s">
        <v>991</v>
      </c>
      <c r="E206" s="13" t="s">
        <v>1970</v>
      </c>
      <c r="F206" s="13" t="s">
        <v>707</v>
      </c>
      <c r="G206" s="13" t="s">
        <v>1753</v>
      </c>
      <c r="H206" s="13" t="s">
        <v>1754</v>
      </c>
      <c r="I206" s="14">
        <v>5</v>
      </c>
      <c r="J206" s="13" t="s">
        <v>109</v>
      </c>
      <c r="K206" s="13" t="s">
        <v>1274</v>
      </c>
      <c r="L206" s="13" t="s">
        <v>1516</v>
      </c>
      <c r="M206" s="13" t="s">
        <v>1527</v>
      </c>
    </row>
    <row r="207" spans="1:13" x14ac:dyDescent="0.3">
      <c r="A207" s="13" t="s">
        <v>110</v>
      </c>
      <c r="B207" s="13" t="s">
        <v>990</v>
      </c>
      <c r="C207" s="13" t="s">
        <v>704</v>
      </c>
      <c r="D207" s="13" t="s">
        <v>991</v>
      </c>
      <c r="E207" s="13" t="s">
        <v>1971</v>
      </c>
      <c r="F207" s="13" t="s">
        <v>707</v>
      </c>
      <c r="G207" s="13" t="s">
        <v>1972</v>
      </c>
      <c r="H207" s="13" t="s">
        <v>1973</v>
      </c>
      <c r="I207" s="14">
        <v>1</v>
      </c>
      <c r="J207" s="13" t="s">
        <v>109</v>
      </c>
      <c r="K207" s="13" t="s">
        <v>1237</v>
      </c>
      <c r="L207" s="13" t="s">
        <v>1516</v>
      </c>
      <c r="M207" s="13" t="s">
        <v>1974</v>
      </c>
    </row>
    <row r="208" spans="1:13" x14ac:dyDescent="0.3">
      <c r="A208" s="13" t="s">
        <v>110</v>
      </c>
      <c r="B208" s="13" t="s">
        <v>990</v>
      </c>
      <c r="C208" s="13" t="s">
        <v>704</v>
      </c>
      <c r="D208" s="13" t="s">
        <v>991</v>
      </c>
      <c r="E208" s="13" t="s">
        <v>1975</v>
      </c>
      <c r="F208" s="13" t="s">
        <v>707</v>
      </c>
      <c r="G208" s="13" t="s">
        <v>1753</v>
      </c>
      <c r="H208" s="13" t="s">
        <v>1754</v>
      </c>
      <c r="I208" s="14">
        <v>10</v>
      </c>
      <c r="J208" s="13" t="s">
        <v>109</v>
      </c>
      <c r="K208" s="13" t="s">
        <v>814</v>
      </c>
      <c r="L208" s="13" t="s">
        <v>1516</v>
      </c>
      <c r="M208" s="13" t="s">
        <v>1527</v>
      </c>
    </row>
    <row r="209" spans="1:13" x14ac:dyDescent="0.3">
      <c r="A209" s="13" t="s">
        <v>189</v>
      </c>
      <c r="B209" s="13" t="s">
        <v>703</v>
      </c>
      <c r="C209" s="13" t="s">
        <v>704</v>
      </c>
      <c r="D209" s="13" t="s">
        <v>1976</v>
      </c>
      <c r="E209" s="13" t="s">
        <v>1977</v>
      </c>
      <c r="F209" s="13" t="s">
        <v>707</v>
      </c>
      <c r="G209" s="13" t="s">
        <v>1926</v>
      </c>
      <c r="H209" s="13" t="s">
        <v>1927</v>
      </c>
      <c r="I209" s="14">
        <v>1</v>
      </c>
      <c r="J209" s="13" t="s">
        <v>188</v>
      </c>
      <c r="K209" s="13" t="s">
        <v>720</v>
      </c>
      <c r="L209" s="13" t="s">
        <v>1516</v>
      </c>
      <c r="M209" s="13" t="s">
        <v>1517</v>
      </c>
    </row>
    <row r="210" spans="1:13" x14ac:dyDescent="0.3">
      <c r="A210" s="13" t="s">
        <v>189</v>
      </c>
      <c r="B210" s="13" t="s">
        <v>703</v>
      </c>
      <c r="C210" s="13" t="s">
        <v>704</v>
      </c>
      <c r="D210" s="13" t="s">
        <v>1976</v>
      </c>
      <c r="E210" s="13" t="s">
        <v>1977</v>
      </c>
      <c r="F210" s="13" t="s">
        <v>707</v>
      </c>
      <c r="G210" s="13" t="s">
        <v>1978</v>
      </c>
      <c r="H210" s="13" t="s">
        <v>1979</v>
      </c>
      <c r="I210" s="14">
        <v>1</v>
      </c>
      <c r="J210" s="13" t="s">
        <v>188</v>
      </c>
      <c r="K210" s="13" t="s">
        <v>720</v>
      </c>
      <c r="L210" s="13" t="s">
        <v>1516</v>
      </c>
      <c r="M210" s="13" t="s">
        <v>1517</v>
      </c>
    </row>
    <row r="211" spans="1:13" x14ac:dyDescent="0.3">
      <c r="A211" s="13" t="s">
        <v>189</v>
      </c>
      <c r="B211" s="13" t="s">
        <v>703</v>
      </c>
      <c r="C211" s="13" t="s">
        <v>704</v>
      </c>
      <c r="D211" s="13" t="s">
        <v>1976</v>
      </c>
      <c r="E211" s="13" t="s">
        <v>1977</v>
      </c>
      <c r="F211" s="13" t="s">
        <v>707</v>
      </c>
      <c r="G211" s="13" t="s">
        <v>1980</v>
      </c>
      <c r="H211" s="13" t="s">
        <v>1981</v>
      </c>
      <c r="I211" s="14">
        <v>1</v>
      </c>
      <c r="J211" s="13" t="s">
        <v>188</v>
      </c>
      <c r="K211" s="13" t="s">
        <v>720</v>
      </c>
      <c r="L211" s="13" t="s">
        <v>1516</v>
      </c>
      <c r="M211" s="13" t="s">
        <v>1517</v>
      </c>
    </row>
    <row r="212" spans="1:13" x14ac:dyDescent="0.3">
      <c r="A212" s="13" t="s">
        <v>189</v>
      </c>
      <c r="B212" s="13" t="s">
        <v>703</v>
      </c>
      <c r="C212" s="13" t="s">
        <v>704</v>
      </c>
      <c r="D212" s="13" t="s">
        <v>1976</v>
      </c>
      <c r="E212" s="13" t="s">
        <v>1977</v>
      </c>
      <c r="F212" s="13" t="s">
        <v>707</v>
      </c>
      <c r="G212" s="13" t="s">
        <v>1982</v>
      </c>
      <c r="H212" s="13" t="s">
        <v>1983</v>
      </c>
      <c r="I212" s="14">
        <v>1</v>
      </c>
      <c r="J212" s="13" t="s">
        <v>188</v>
      </c>
      <c r="K212" s="13" t="s">
        <v>720</v>
      </c>
      <c r="L212" s="13" t="s">
        <v>1516</v>
      </c>
      <c r="M212" s="13" t="s">
        <v>1517</v>
      </c>
    </row>
    <row r="213" spans="1:13" x14ac:dyDescent="0.3">
      <c r="A213" s="13" t="s">
        <v>189</v>
      </c>
      <c r="B213" s="13" t="s">
        <v>703</v>
      </c>
      <c r="C213" s="13" t="s">
        <v>704</v>
      </c>
      <c r="D213" s="13" t="s">
        <v>1976</v>
      </c>
      <c r="E213" s="13" t="s">
        <v>1977</v>
      </c>
      <c r="F213" s="13" t="s">
        <v>707</v>
      </c>
      <c r="G213" s="13" t="s">
        <v>1984</v>
      </c>
      <c r="H213" s="13" t="s">
        <v>1985</v>
      </c>
      <c r="I213" s="14">
        <v>5</v>
      </c>
      <c r="J213" s="13" t="s">
        <v>188</v>
      </c>
      <c r="K213" s="13" t="s">
        <v>720</v>
      </c>
      <c r="L213" s="13" t="s">
        <v>1516</v>
      </c>
      <c r="M213" s="13" t="s">
        <v>1517</v>
      </c>
    </row>
    <row r="214" spans="1:13" x14ac:dyDescent="0.3">
      <c r="A214" s="13" t="s">
        <v>189</v>
      </c>
      <c r="B214" s="13" t="s">
        <v>703</v>
      </c>
      <c r="C214" s="13" t="s">
        <v>704</v>
      </c>
      <c r="D214" s="13" t="s">
        <v>1976</v>
      </c>
      <c r="E214" s="13" t="s">
        <v>1977</v>
      </c>
      <c r="F214" s="13" t="s">
        <v>707</v>
      </c>
      <c r="G214" s="13" t="s">
        <v>1986</v>
      </c>
      <c r="H214" s="13" t="s">
        <v>1987</v>
      </c>
      <c r="I214" s="14">
        <v>2</v>
      </c>
      <c r="J214" s="13" t="s">
        <v>188</v>
      </c>
      <c r="K214" s="13" t="s">
        <v>720</v>
      </c>
      <c r="L214" s="13" t="s">
        <v>1516</v>
      </c>
      <c r="M214" s="13" t="s">
        <v>1517</v>
      </c>
    </row>
    <row r="215" spans="1:13" x14ac:dyDescent="0.3">
      <c r="A215" s="13" t="s">
        <v>72</v>
      </c>
      <c r="B215" s="13" t="s">
        <v>703</v>
      </c>
      <c r="C215" s="13" t="s">
        <v>704</v>
      </c>
      <c r="D215" s="13" t="s">
        <v>996</v>
      </c>
      <c r="E215" s="13" t="s">
        <v>1988</v>
      </c>
      <c r="F215" s="13" t="s">
        <v>707</v>
      </c>
      <c r="G215" s="13" t="s">
        <v>1545</v>
      </c>
      <c r="H215" s="13" t="s">
        <v>1546</v>
      </c>
      <c r="I215" s="14">
        <v>1</v>
      </c>
      <c r="J215" s="13" t="s">
        <v>71</v>
      </c>
      <c r="K215" s="13" t="s">
        <v>870</v>
      </c>
      <c r="L215" s="13" t="s">
        <v>1516</v>
      </c>
      <c r="M215" s="13" t="s">
        <v>1533</v>
      </c>
    </row>
    <row r="216" spans="1:13" x14ac:dyDescent="0.3">
      <c r="A216" s="13" t="s">
        <v>72</v>
      </c>
      <c r="B216" s="13" t="s">
        <v>703</v>
      </c>
      <c r="C216" s="13" t="s">
        <v>704</v>
      </c>
      <c r="D216" s="13" t="s">
        <v>996</v>
      </c>
      <c r="E216" s="13" t="s">
        <v>1989</v>
      </c>
      <c r="F216" s="13" t="s">
        <v>707</v>
      </c>
      <c r="G216" s="13" t="s">
        <v>1545</v>
      </c>
      <c r="H216" s="13" t="s">
        <v>1546</v>
      </c>
      <c r="I216" s="14">
        <v>1</v>
      </c>
      <c r="J216" s="13" t="s">
        <v>71</v>
      </c>
      <c r="K216" s="13" t="s">
        <v>730</v>
      </c>
      <c r="L216" s="13" t="s">
        <v>1516</v>
      </c>
      <c r="M216" s="13" t="s">
        <v>1533</v>
      </c>
    </row>
    <row r="217" spans="1:13" x14ac:dyDescent="0.3">
      <c r="A217" s="13" t="s">
        <v>42</v>
      </c>
      <c r="B217" s="13" t="s">
        <v>968</v>
      </c>
      <c r="C217" s="13" t="s">
        <v>969</v>
      </c>
      <c r="D217" s="13" t="s">
        <v>1001</v>
      </c>
      <c r="E217" s="13" t="s">
        <v>1006</v>
      </c>
      <c r="F217" s="13" t="s">
        <v>707</v>
      </c>
      <c r="G217" s="13" t="s">
        <v>1860</v>
      </c>
      <c r="H217" s="13" t="s">
        <v>1861</v>
      </c>
      <c r="I217" s="14">
        <v>3</v>
      </c>
      <c r="J217" s="13" t="s">
        <v>41</v>
      </c>
      <c r="K217" s="13" t="s">
        <v>751</v>
      </c>
      <c r="L217" s="13" t="s">
        <v>1516</v>
      </c>
      <c r="M217" s="13" t="s">
        <v>1862</v>
      </c>
    </row>
    <row r="218" spans="1:13" x14ac:dyDescent="0.3">
      <c r="A218" s="13" t="s">
        <v>42</v>
      </c>
      <c r="B218" s="13" t="s">
        <v>968</v>
      </c>
      <c r="C218" s="13" t="s">
        <v>969</v>
      </c>
      <c r="D218" s="13" t="s">
        <v>1001</v>
      </c>
      <c r="E218" s="13" t="s">
        <v>1990</v>
      </c>
      <c r="F218" s="13" t="s">
        <v>707</v>
      </c>
      <c r="G218" s="13" t="s">
        <v>1860</v>
      </c>
      <c r="H218" s="13" t="s">
        <v>1861</v>
      </c>
      <c r="I218" s="14">
        <v>2</v>
      </c>
      <c r="J218" s="13" t="s">
        <v>41</v>
      </c>
      <c r="K218" s="13" t="s">
        <v>714</v>
      </c>
      <c r="L218" s="13" t="s">
        <v>1516</v>
      </c>
      <c r="M218" s="13" t="s">
        <v>1862</v>
      </c>
    </row>
    <row r="219" spans="1:13" x14ac:dyDescent="0.3">
      <c r="A219" s="13" t="s">
        <v>116</v>
      </c>
      <c r="B219" s="13" t="s">
        <v>1991</v>
      </c>
      <c r="C219" s="13" t="s">
        <v>704</v>
      </c>
      <c r="D219" s="13" t="s">
        <v>1992</v>
      </c>
      <c r="E219" s="13" t="s">
        <v>1993</v>
      </c>
      <c r="F219" s="13" t="s">
        <v>707</v>
      </c>
      <c r="G219" s="13" t="s">
        <v>1536</v>
      </c>
      <c r="H219" s="13" t="s">
        <v>1537</v>
      </c>
      <c r="I219" s="14">
        <v>1</v>
      </c>
      <c r="J219" s="13" t="s">
        <v>115</v>
      </c>
      <c r="K219" s="13" t="s">
        <v>886</v>
      </c>
      <c r="L219" s="13" t="s">
        <v>1516</v>
      </c>
      <c r="M219" s="13" t="s">
        <v>829</v>
      </c>
    </row>
    <row r="220" spans="1:13" x14ac:dyDescent="0.3">
      <c r="A220" s="13" t="s">
        <v>116</v>
      </c>
      <c r="B220" s="13" t="s">
        <v>1991</v>
      </c>
      <c r="C220" s="13" t="s">
        <v>704</v>
      </c>
      <c r="D220" s="13" t="s">
        <v>1992</v>
      </c>
      <c r="E220" s="13" t="s">
        <v>1994</v>
      </c>
      <c r="F220" s="13" t="s">
        <v>707</v>
      </c>
      <c r="G220" s="13" t="s">
        <v>1593</v>
      </c>
      <c r="H220" s="13" t="s">
        <v>1594</v>
      </c>
      <c r="I220" s="14">
        <v>1</v>
      </c>
      <c r="J220" s="13" t="s">
        <v>115</v>
      </c>
      <c r="K220" s="13" t="s">
        <v>931</v>
      </c>
      <c r="L220" s="13" t="s">
        <v>1516</v>
      </c>
      <c r="M220" s="13" t="s">
        <v>1595</v>
      </c>
    </row>
    <row r="221" spans="1:13" x14ac:dyDescent="0.3">
      <c r="A221" s="13" t="s">
        <v>369</v>
      </c>
      <c r="B221" s="13" t="s">
        <v>968</v>
      </c>
      <c r="C221" s="13" t="s">
        <v>969</v>
      </c>
      <c r="D221" s="13" t="s">
        <v>1016</v>
      </c>
      <c r="E221" s="13" t="s">
        <v>1995</v>
      </c>
      <c r="F221" s="13" t="s">
        <v>707</v>
      </c>
      <c r="G221" s="13" t="s">
        <v>1996</v>
      </c>
      <c r="H221" s="13" t="s">
        <v>1997</v>
      </c>
      <c r="I221" s="14">
        <v>6</v>
      </c>
      <c r="J221" s="13" t="s">
        <v>368</v>
      </c>
      <c r="K221" s="13" t="s">
        <v>777</v>
      </c>
      <c r="L221" s="13" t="s">
        <v>1516</v>
      </c>
      <c r="M221" s="13" t="s">
        <v>1319</v>
      </c>
    </row>
    <row r="222" spans="1:13" x14ac:dyDescent="0.3">
      <c r="A222" s="13" t="s">
        <v>369</v>
      </c>
      <c r="B222" s="13" t="s">
        <v>968</v>
      </c>
      <c r="C222" s="13" t="s">
        <v>969</v>
      </c>
      <c r="D222" s="13" t="s">
        <v>1016</v>
      </c>
      <c r="E222" s="13" t="s">
        <v>1995</v>
      </c>
      <c r="F222" s="13" t="s">
        <v>707</v>
      </c>
      <c r="G222" s="13" t="s">
        <v>1998</v>
      </c>
      <c r="H222" s="13" t="s">
        <v>1999</v>
      </c>
      <c r="I222" s="14">
        <v>8</v>
      </c>
      <c r="J222" s="13" t="s">
        <v>368</v>
      </c>
      <c r="K222" s="13" t="s">
        <v>777</v>
      </c>
      <c r="L222" s="13" t="s">
        <v>1516</v>
      </c>
      <c r="M222" s="13" t="s">
        <v>2000</v>
      </c>
    </row>
    <row r="223" spans="1:13" x14ac:dyDescent="0.3">
      <c r="A223" s="13" t="s">
        <v>369</v>
      </c>
      <c r="B223" s="13" t="s">
        <v>968</v>
      </c>
      <c r="C223" s="13" t="s">
        <v>969</v>
      </c>
      <c r="D223" s="13" t="s">
        <v>1016</v>
      </c>
      <c r="E223" s="13" t="s">
        <v>1017</v>
      </c>
      <c r="F223" s="13" t="s">
        <v>707</v>
      </c>
      <c r="G223" s="13" t="s">
        <v>2001</v>
      </c>
      <c r="H223" s="13" t="s">
        <v>2002</v>
      </c>
      <c r="I223" s="14">
        <v>1</v>
      </c>
      <c r="J223" s="13" t="s">
        <v>368</v>
      </c>
      <c r="K223" s="13" t="s">
        <v>1020</v>
      </c>
      <c r="L223" s="13" t="s">
        <v>1516</v>
      </c>
      <c r="M223" s="13" t="s">
        <v>866</v>
      </c>
    </row>
    <row r="224" spans="1:13" x14ac:dyDescent="0.3">
      <c r="A224" s="13" t="s">
        <v>369</v>
      </c>
      <c r="B224" s="13" t="s">
        <v>968</v>
      </c>
      <c r="C224" s="13" t="s">
        <v>969</v>
      </c>
      <c r="D224" s="13" t="s">
        <v>1016</v>
      </c>
      <c r="E224" s="13" t="s">
        <v>1023</v>
      </c>
      <c r="F224" s="13" t="s">
        <v>707</v>
      </c>
      <c r="G224" s="13" t="s">
        <v>1996</v>
      </c>
      <c r="H224" s="13" t="s">
        <v>1997</v>
      </c>
      <c r="I224" s="14">
        <v>3</v>
      </c>
      <c r="J224" s="13" t="s">
        <v>368</v>
      </c>
      <c r="K224" s="13" t="s">
        <v>1026</v>
      </c>
      <c r="L224" s="13" t="s">
        <v>1516</v>
      </c>
      <c r="M224" s="13" t="s">
        <v>1319</v>
      </c>
    </row>
    <row r="225" spans="1:13" x14ac:dyDescent="0.3">
      <c r="A225" s="13" t="s">
        <v>369</v>
      </c>
      <c r="B225" s="13" t="s">
        <v>968</v>
      </c>
      <c r="C225" s="13" t="s">
        <v>969</v>
      </c>
      <c r="D225" s="13" t="s">
        <v>1016</v>
      </c>
      <c r="E225" s="13" t="s">
        <v>1023</v>
      </c>
      <c r="F225" s="13" t="s">
        <v>707</v>
      </c>
      <c r="G225" s="13" t="s">
        <v>2003</v>
      </c>
      <c r="H225" s="13" t="s">
        <v>2004</v>
      </c>
      <c r="I225" s="14">
        <v>1</v>
      </c>
      <c r="J225" s="13" t="s">
        <v>368</v>
      </c>
      <c r="K225" s="13" t="s">
        <v>1026</v>
      </c>
      <c r="L225" s="13" t="s">
        <v>1516</v>
      </c>
      <c r="M225" s="13" t="s">
        <v>2005</v>
      </c>
    </row>
    <row r="226" spans="1:13" x14ac:dyDescent="0.3">
      <c r="A226" s="13" t="s">
        <v>369</v>
      </c>
      <c r="B226" s="13" t="s">
        <v>968</v>
      </c>
      <c r="C226" s="13" t="s">
        <v>969</v>
      </c>
      <c r="D226" s="13" t="s">
        <v>1016</v>
      </c>
      <c r="E226" s="13" t="s">
        <v>1023</v>
      </c>
      <c r="F226" s="13" t="s">
        <v>707</v>
      </c>
      <c r="G226" s="13" t="s">
        <v>2006</v>
      </c>
      <c r="H226" s="13" t="s">
        <v>2004</v>
      </c>
      <c r="I226" s="14">
        <v>1</v>
      </c>
      <c r="J226" s="13" t="s">
        <v>368</v>
      </c>
      <c r="K226" s="13" t="s">
        <v>1026</v>
      </c>
      <c r="L226" s="13" t="s">
        <v>1516</v>
      </c>
      <c r="M226" s="13" t="s">
        <v>2005</v>
      </c>
    </row>
    <row r="227" spans="1:13" x14ac:dyDescent="0.3">
      <c r="A227" s="13" t="s">
        <v>369</v>
      </c>
      <c r="B227" s="13" t="s">
        <v>968</v>
      </c>
      <c r="C227" s="13" t="s">
        <v>969</v>
      </c>
      <c r="D227" s="13" t="s">
        <v>1016</v>
      </c>
      <c r="E227" s="13" t="s">
        <v>1023</v>
      </c>
      <c r="F227" s="13" t="s">
        <v>707</v>
      </c>
      <c r="G227" s="13" t="s">
        <v>2007</v>
      </c>
      <c r="H227" s="13" t="s">
        <v>2004</v>
      </c>
      <c r="I227" s="14">
        <v>1</v>
      </c>
      <c r="J227" s="13" t="s">
        <v>368</v>
      </c>
      <c r="K227" s="13" t="s">
        <v>1026</v>
      </c>
      <c r="L227" s="13" t="s">
        <v>1516</v>
      </c>
      <c r="M227" s="13" t="s">
        <v>2005</v>
      </c>
    </row>
    <row r="228" spans="1:13" x14ac:dyDescent="0.3">
      <c r="A228" s="13" t="s">
        <v>369</v>
      </c>
      <c r="B228" s="13" t="s">
        <v>968</v>
      </c>
      <c r="C228" s="13" t="s">
        <v>969</v>
      </c>
      <c r="D228" s="13" t="s">
        <v>1016</v>
      </c>
      <c r="E228" s="13" t="s">
        <v>1023</v>
      </c>
      <c r="F228" s="13" t="s">
        <v>707</v>
      </c>
      <c r="G228" s="13" t="s">
        <v>2008</v>
      </c>
      <c r="H228" s="13" t="s">
        <v>2009</v>
      </c>
      <c r="I228" s="14">
        <v>3</v>
      </c>
      <c r="J228" s="13" t="s">
        <v>368</v>
      </c>
      <c r="K228" s="13" t="s">
        <v>1026</v>
      </c>
      <c r="L228" s="13" t="s">
        <v>1516</v>
      </c>
      <c r="M228" s="13" t="s">
        <v>1027</v>
      </c>
    </row>
    <row r="229" spans="1:13" x14ac:dyDescent="0.3">
      <c r="A229" s="13" t="s">
        <v>16</v>
      </c>
      <c r="B229" s="13" t="s">
        <v>968</v>
      </c>
      <c r="C229" s="13" t="s">
        <v>969</v>
      </c>
      <c r="D229" s="13" t="s">
        <v>1030</v>
      </c>
      <c r="E229" s="13" t="s">
        <v>1031</v>
      </c>
      <c r="F229" s="13" t="s">
        <v>707</v>
      </c>
      <c r="G229" s="13" t="s">
        <v>2010</v>
      </c>
      <c r="H229" s="13" t="s">
        <v>2011</v>
      </c>
      <c r="I229" s="14">
        <v>1</v>
      </c>
      <c r="J229" s="13" t="s">
        <v>15</v>
      </c>
      <c r="K229" s="13" t="s">
        <v>737</v>
      </c>
      <c r="L229" s="13" t="s">
        <v>1516</v>
      </c>
      <c r="M229" s="13" t="s">
        <v>1533</v>
      </c>
    </row>
    <row r="230" spans="1:13" x14ac:dyDescent="0.3">
      <c r="A230" s="13" t="s">
        <v>144</v>
      </c>
      <c r="B230" s="13" t="s">
        <v>968</v>
      </c>
      <c r="C230" s="13" t="s">
        <v>969</v>
      </c>
      <c r="D230" s="13" t="s">
        <v>1034</v>
      </c>
      <c r="E230" s="13" t="s">
        <v>2012</v>
      </c>
      <c r="F230" s="13" t="s">
        <v>707</v>
      </c>
      <c r="G230" s="13" t="s">
        <v>1536</v>
      </c>
      <c r="H230" s="13" t="s">
        <v>1537</v>
      </c>
      <c r="I230" s="14">
        <v>7</v>
      </c>
      <c r="J230" s="13" t="s">
        <v>143</v>
      </c>
      <c r="K230" s="13" t="s">
        <v>805</v>
      </c>
      <c r="L230" s="13" t="s">
        <v>1516</v>
      </c>
      <c r="M230" s="13" t="s">
        <v>829</v>
      </c>
    </row>
    <row r="231" spans="1:13" x14ac:dyDescent="0.3">
      <c r="A231" s="13" t="s">
        <v>144</v>
      </c>
      <c r="B231" s="13" t="s">
        <v>968</v>
      </c>
      <c r="C231" s="13" t="s">
        <v>969</v>
      </c>
      <c r="D231" s="13" t="s">
        <v>1034</v>
      </c>
      <c r="E231" s="13" t="s">
        <v>1040</v>
      </c>
      <c r="F231" s="13" t="s">
        <v>707</v>
      </c>
      <c r="G231" s="13" t="s">
        <v>1536</v>
      </c>
      <c r="H231" s="13" t="s">
        <v>1537</v>
      </c>
      <c r="I231" s="14">
        <v>2</v>
      </c>
      <c r="J231" s="13" t="s">
        <v>143</v>
      </c>
      <c r="K231" s="13" t="s">
        <v>1041</v>
      </c>
      <c r="L231" s="13" t="s">
        <v>1516</v>
      </c>
      <c r="M231" s="13" t="s">
        <v>829</v>
      </c>
    </row>
    <row r="232" spans="1:13" x14ac:dyDescent="0.3">
      <c r="A232" s="13" t="s">
        <v>385</v>
      </c>
      <c r="B232" s="13" t="s">
        <v>968</v>
      </c>
      <c r="C232" s="13" t="s">
        <v>969</v>
      </c>
      <c r="D232" s="13" t="s">
        <v>1016</v>
      </c>
      <c r="E232" s="13" t="s">
        <v>2013</v>
      </c>
      <c r="F232" s="13" t="s">
        <v>707</v>
      </c>
      <c r="G232" s="13" t="s">
        <v>1536</v>
      </c>
      <c r="H232" s="13" t="s">
        <v>1537</v>
      </c>
      <c r="I232" s="14">
        <v>2</v>
      </c>
      <c r="J232" s="13" t="s">
        <v>384</v>
      </c>
      <c r="K232" s="13" t="s">
        <v>725</v>
      </c>
      <c r="L232" s="13" t="s">
        <v>1516</v>
      </c>
      <c r="M232" s="13" t="s">
        <v>829</v>
      </c>
    </row>
    <row r="233" spans="1:13" x14ac:dyDescent="0.3">
      <c r="A233" s="13" t="s">
        <v>385</v>
      </c>
      <c r="B233" s="13" t="s">
        <v>968</v>
      </c>
      <c r="C233" s="13" t="s">
        <v>969</v>
      </c>
      <c r="D233" s="13" t="s">
        <v>1016</v>
      </c>
      <c r="E233" s="13" t="s">
        <v>2014</v>
      </c>
      <c r="F233" s="13" t="s">
        <v>707</v>
      </c>
      <c r="G233" s="13" t="s">
        <v>1536</v>
      </c>
      <c r="H233" s="13" t="s">
        <v>1537</v>
      </c>
      <c r="I233" s="14">
        <v>2</v>
      </c>
      <c r="J233" s="13" t="s">
        <v>384</v>
      </c>
      <c r="K233" s="13" t="s">
        <v>937</v>
      </c>
      <c r="L233" s="13" t="s">
        <v>1516</v>
      </c>
      <c r="M233" s="13" t="s">
        <v>829</v>
      </c>
    </row>
    <row r="234" spans="1:13" x14ac:dyDescent="0.3">
      <c r="A234" s="13" t="s">
        <v>24</v>
      </c>
      <c r="B234" s="13" t="s">
        <v>968</v>
      </c>
      <c r="C234" s="13" t="s">
        <v>969</v>
      </c>
      <c r="D234" s="13" t="s">
        <v>980</v>
      </c>
      <c r="E234" s="13" t="s">
        <v>2015</v>
      </c>
      <c r="F234" s="13" t="s">
        <v>707</v>
      </c>
      <c r="G234" s="13" t="s">
        <v>1753</v>
      </c>
      <c r="H234" s="13" t="s">
        <v>1754</v>
      </c>
      <c r="I234" s="14">
        <v>1</v>
      </c>
      <c r="J234" s="13" t="s">
        <v>23</v>
      </c>
      <c r="K234" s="13" t="s">
        <v>777</v>
      </c>
      <c r="L234" s="13" t="s">
        <v>1516</v>
      </c>
      <c r="M234" s="13" t="s">
        <v>1527</v>
      </c>
    </row>
    <row r="235" spans="1:13" x14ac:dyDescent="0.3">
      <c r="A235" s="13" t="s">
        <v>24</v>
      </c>
      <c r="B235" s="13" t="s">
        <v>968</v>
      </c>
      <c r="C235" s="13" t="s">
        <v>969</v>
      </c>
      <c r="D235" s="13" t="s">
        <v>980</v>
      </c>
      <c r="E235" s="13" t="s">
        <v>2016</v>
      </c>
      <c r="F235" s="13" t="s">
        <v>707</v>
      </c>
      <c r="G235" s="13" t="s">
        <v>1759</v>
      </c>
      <c r="H235" s="13" t="s">
        <v>1760</v>
      </c>
      <c r="I235" s="14">
        <v>3</v>
      </c>
      <c r="J235" s="13" t="s">
        <v>23</v>
      </c>
      <c r="K235" s="13" t="s">
        <v>737</v>
      </c>
      <c r="L235" s="13" t="s">
        <v>1516</v>
      </c>
      <c r="M235" s="13" t="s">
        <v>1527</v>
      </c>
    </row>
    <row r="236" spans="1:13" x14ac:dyDescent="0.3">
      <c r="A236" s="13" t="s">
        <v>24</v>
      </c>
      <c r="B236" s="13" t="s">
        <v>968</v>
      </c>
      <c r="C236" s="13" t="s">
        <v>969</v>
      </c>
      <c r="D236" s="13" t="s">
        <v>980</v>
      </c>
      <c r="E236" s="13" t="s">
        <v>2017</v>
      </c>
      <c r="F236" s="13" t="s">
        <v>707</v>
      </c>
      <c r="G236" s="13" t="s">
        <v>1753</v>
      </c>
      <c r="H236" s="13" t="s">
        <v>1754</v>
      </c>
      <c r="I236" s="14">
        <v>1</v>
      </c>
      <c r="J236" s="13" t="s">
        <v>23</v>
      </c>
      <c r="K236" s="13" t="s">
        <v>892</v>
      </c>
      <c r="L236" s="13" t="s">
        <v>1516</v>
      </c>
      <c r="M236" s="13" t="s">
        <v>1527</v>
      </c>
    </row>
    <row r="237" spans="1:13" x14ac:dyDescent="0.3">
      <c r="A237" s="13" t="s">
        <v>24</v>
      </c>
      <c r="B237" s="13" t="s">
        <v>968</v>
      </c>
      <c r="C237" s="13" t="s">
        <v>969</v>
      </c>
      <c r="D237" s="13" t="s">
        <v>980</v>
      </c>
      <c r="E237" s="13" t="s">
        <v>2017</v>
      </c>
      <c r="F237" s="13" t="s">
        <v>707</v>
      </c>
      <c r="G237" s="13" t="s">
        <v>1759</v>
      </c>
      <c r="H237" s="13" t="s">
        <v>1760</v>
      </c>
      <c r="I237" s="14">
        <v>2</v>
      </c>
      <c r="J237" s="13" t="s">
        <v>23</v>
      </c>
      <c r="K237" s="13" t="s">
        <v>892</v>
      </c>
      <c r="L237" s="13" t="s">
        <v>1516</v>
      </c>
      <c r="M237" s="13" t="s">
        <v>1527</v>
      </c>
    </row>
    <row r="238" spans="1:13" x14ac:dyDescent="0.3">
      <c r="A238" s="13" t="s">
        <v>24</v>
      </c>
      <c r="B238" s="13" t="s">
        <v>968</v>
      </c>
      <c r="C238" s="13" t="s">
        <v>969</v>
      </c>
      <c r="D238" s="13" t="s">
        <v>980</v>
      </c>
      <c r="E238" s="13" t="s">
        <v>2018</v>
      </c>
      <c r="F238" s="13" t="s">
        <v>707</v>
      </c>
      <c r="G238" s="13" t="s">
        <v>2019</v>
      </c>
      <c r="H238" s="13" t="s">
        <v>2020</v>
      </c>
      <c r="I238" s="14">
        <v>1</v>
      </c>
      <c r="J238" s="13" t="s">
        <v>23</v>
      </c>
      <c r="K238" s="13" t="s">
        <v>1274</v>
      </c>
      <c r="L238" s="13" t="s">
        <v>1516</v>
      </c>
      <c r="M238" s="13" t="s">
        <v>2021</v>
      </c>
    </row>
    <row r="239" spans="1:13" x14ac:dyDescent="0.3">
      <c r="A239" s="13" t="s">
        <v>24</v>
      </c>
      <c r="B239" s="13" t="s">
        <v>968</v>
      </c>
      <c r="C239" s="13" t="s">
        <v>969</v>
      </c>
      <c r="D239" s="13" t="s">
        <v>980</v>
      </c>
      <c r="E239" s="13" t="s">
        <v>2018</v>
      </c>
      <c r="F239" s="13" t="s">
        <v>707</v>
      </c>
      <c r="G239" s="13" t="s">
        <v>1753</v>
      </c>
      <c r="H239" s="13" t="s">
        <v>1754</v>
      </c>
      <c r="I239" s="14">
        <v>3</v>
      </c>
      <c r="J239" s="13" t="s">
        <v>23</v>
      </c>
      <c r="K239" s="13" t="s">
        <v>1274</v>
      </c>
      <c r="L239" s="13" t="s">
        <v>1516</v>
      </c>
      <c r="M239" s="13" t="s">
        <v>1527</v>
      </c>
    </row>
    <row r="240" spans="1:13" x14ac:dyDescent="0.3">
      <c r="A240" s="13" t="s">
        <v>24</v>
      </c>
      <c r="B240" s="13" t="s">
        <v>968</v>
      </c>
      <c r="C240" s="13" t="s">
        <v>969</v>
      </c>
      <c r="D240" s="13" t="s">
        <v>980</v>
      </c>
      <c r="E240" s="13" t="s">
        <v>2018</v>
      </c>
      <c r="F240" s="13" t="s">
        <v>707</v>
      </c>
      <c r="G240" s="13" t="s">
        <v>1759</v>
      </c>
      <c r="H240" s="13" t="s">
        <v>1760</v>
      </c>
      <c r="I240" s="14">
        <v>1</v>
      </c>
      <c r="J240" s="13" t="s">
        <v>23</v>
      </c>
      <c r="K240" s="13" t="s">
        <v>1274</v>
      </c>
      <c r="L240" s="13" t="s">
        <v>1516</v>
      </c>
      <c r="M240" s="13" t="s">
        <v>1527</v>
      </c>
    </row>
    <row r="241" spans="1:13" x14ac:dyDescent="0.3">
      <c r="A241" s="13" t="s">
        <v>24</v>
      </c>
      <c r="B241" s="13" t="s">
        <v>968</v>
      </c>
      <c r="C241" s="13" t="s">
        <v>969</v>
      </c>
      <c r="D241" s="13" t="s">
        <v>980</v>
      </c>
      <c r="E241" s="13" t="s">
        <v>2022</v>
      </c>
      <c r="F241" s="13" t="s">
        <v>707</v>
      </c>
      <c r="G241" s="13" t="s">
        <v>1753</v>
      </c>
      <c r="H241" s="13" t="s">
        <v>1754</v>
      </c>
      <c r="I241" s="14">
        <v>3</v>
      </c>
      <c r="J241" s="13" t="s">
        <v>23</v>
      </c>
      <c r="K241" s="13" t="s">
        <v>929</v>
      </c>
      <c r="L241" s="13" t="s">
        <v>1516</v>
      </c>
      <c r="M241" s="13" t="s">
        <v>1527</v>
      </c>
    </row>
    <row r="242" spans="1:13" x14ac:dyDescent="0.3">
      <c r="A242" s="13" t="s">
        <v>24</v>
      </c>
      <c r="B242" s="13" t="s">
        <v>968</v>
      </c>
      <c r="C242" s="13" t="s">
        <v>969</v>
      </c>
      <c r="D242" s="13" t="s">
        <v>980</v>
      </c>
      <c r="E242" s="13" t="s">
        <v>2023</v>
      </c>
      <c r="F242" s="13" t="s">
        <v>707</v>
      </c>
      <c r="G242" s="13" t="s">
        <v>1753</v>
      </c>
      <c r="H242" s="13" t="s">
        <v>1754</v>
      </c>
      <c r="I242" s="14">
        <v>2</v>
      </c>
      <c r="J242" s="13" t="s">
        <v>23</v>
      </c>
      <c r="K242" s="13" t="s">
        <v>772</v>
      </c>
      <c r="L242" s="13" t="s">
        <v>1516</v>
      </c>
      <c r="M242" s="13" t="s">
        <v>1527</v>
      </c>
    </row>
    <row r="243" spans="1:13" x14ac:dyDescent="0.3">
      <c r="A243" s="13" t="s">
        <v>24</v>
      </c>
      <c r="B243" s="13" t="s">
        <v>968</v>
      </c>
      <c r="C243" s="13" t="s">
        <v>969</v>
      </c>
      <c r="D243" s="13" t="s">
        <v>980</v>
      </c>
      <c r="E243" s="13" t="s">
        <v>2024</v>
      </c>
      <c r="F243" s="13" t="s">
        <v>707</v>
      </c>
      <c r="G243" s="13" t="s">
        <v>1525</v>
      </c>
      <c r="H243" s="13" t="s">
        <v>1526</v>
      </c>
      <c r="I243" s="14">
        <v>1</v>
      </c>
      <c r="J243" s="13" t="s">
        <v>23</v>
      </c>
      <c r="K243" s="13" t="s">
        <v>2025</v>
      </c>
      <c r="L243" s="13" t="s">
        <v>1516</v>
      </c>
      <c r="M243" s="13" t="s">
        <v>1527</v>
      </c>
    </row>
    <row r="244" spans="1:13" x14ac:dyDescent="0.3">
      <c r="A244" s="13" t="s">
        <v>24</v>
      </c>
      <c r="B244" s="13" t="s">
        <v>968</v>
      </c>
      <c r="C244" s="13" t="s">
        <v>969</v>
      </c>
      <c r="D244" s="13" t="s">
        <v>980</v>
      </c>
      <c r="E244" s="13" t="s">
        <v>2024</v>
      </c>
      <c r="F244" s="13" t="s">
        <v>707</v>
      </c>
      <c r="G244" s="13" t="s">
        <v>1753</v>
      </c>
      <c r="H244" s="13" t="s">
        <v>1754</v>
      </c>
      <c r="I244" s="14">
        <v>1</v>
      </c>
      <c r="J244" s="13" t="s">
        <v>23</v>
      </c>
      <c r="K244" s="13" t="s">
        <v>2025</v>
      </c>
      <c r="L244" s="13" t="s">
        <v>1516</v>
      </c>
      <c r="M244" s="13" t="s">
        <v>1527</v>
      </c>
    </row>
    <row r="245" spans="1:13" x14ac:dyDescent="0.3">
      <c r="A245" s="13" t="s">
        <v>24</v>
      </c>
      <c r="B245" s="13" t="s">
        <v>968</v>
      </c>
      <c r="C245" s="13" t="s">
        <v>969</v>
      </c>
      <c r="D245" s="13" t="s">
        <v>980</v>
      </c>
      <c r="E245" s="13" t="s">
        <v>2024</v>
      </c>
      <c r="F245" s="13" t="s">
        <v>707</v>
      </c>
      <c r="G245" s="13" t="s">
        <v>1759</v>
      </c>
      <c r="H245" s="13" t="s">
        <v>1760</v>
      </c>
      <c r="I245" s="14">
        <v>2</v>
      </c>
      <c r="J245" s="13" t="s">
        <v>23</v>
      </c>
      <c r="K245" s="13" t="s">
        <v>2025</v>
      </c>
      <c r="L245" s="13" t="s">
        <v>1516</v>
      </c>
      <c r="M245" s="13" t="s">
        <v>1527</v>
      </c>
    </row>
    <row r="246" spans="1:13" x14ac:dyDescent="0.3">
      <c r="A246" s="13" t="s">
        <v>24</v>
      </c>
      <c r="B246" s="13" t="s">
        <v>968</v>
      </c>
      <c r="C246" s="13" t="s">
        <v>969</v>
      </c>
      <c r="D246" s="13" t="s">
        <v>980</v>
      </c>
      <c r="E246" s="13" t="s">
        <v>2026</v>
      </c>
      <c r="F246" s="13" t="s">
        <v>707</v>
      </c>
      <c r="G246" s="13" t="s">
        <v>1753</v>
      </c>
      <c r="H246" s="13" t="s">
        <v>1754</v>
      </c>
      <c r="I246" s="14">
        <v>2</v>
      </c>
      <c r="J246" s="13" t="s">
        <v>23</v>
      </c>
      <c r="K246" s="13" t="s">
        <v>808</v>
      </c>
      <c r="L246" s="13" t="s">
        <v>1516</v>
      </c>
      <c r="M246" s="13" t="s">
        <v>1527</v>
      </c>
    </row>
    <row r="247" spans="1:13" x14ac:dyDescent="0.3">
      <c r="A247" s="13" t="s">
        <v>24</v>
      </c>
      <c r="B247" s="13" t="s">
        <v>968</v>
      </c>
      <c r="C247" s="13" t="s">
        <v>969</v>
      </c>
      <c r="D247" s="13" t="s">
        <v>980</v>
      </c>
      <c r="E247" s="13" t="s">
        <v>2026</v>
      </c>
      <c r="F247" s="13" t="s">
        <v>707</v>
      </c>
      <c r="G247" s="13" t="s">
        <v>1759</v>
      </c>
      <c r="H247" s="13" t="s">
        <v>1760</v>
      </c>
      <c r="I247" s="14">
        <v>1</v>
      </c>
      <c r="J247" s="13" t="s">
        <v>23</v>
      </c>
      <c r="K247" s="13" t="s">
        <v>808</v>
      </c>
      <c r="L247" s="13" t="s">
        <v>1516</v>
      </c>
      <c r="M247" s="13" t="s">
        <v>1527</v>
      </c>
    </row>
    <row r="248" spans="1:13" x14ac:dyDescent="0.3">
      <c r="A248" s="13" t="s">
        <v>24</v>
      </c>
      <c r="B248" s="13" t="s">
        <v>968</v>
      </c>
      <c r="C248" s="13" t="s">
        <v>969</v>
      </c>
      <c r="D248" s="13" t="s">
        <v>980</v>
      </c>
      <c r="E248" s="13" t="s">
        <v>2027</v>
      </c>
      <c r="F248" s="13" t="s">
        <v>707</v>
      </c>
      <c r="G248" s="13" t="s">
        <v>1759</v>
      </c>
      <c r="H248" s="13" t="s">
        <v>1760</v>
      </c>
      <c r="I248" s="14">
        <v>1</v>
      </c>
      <c r="J248" s="13" t="s">
        <v>23</v>
      </c>
      <c r="K248" s="13" t="s">
        <v>730</v>
      </c>
      <c r="L248" s="13" t="s">
        <v>1516</v>
      </c>
      <c r="M248" s="13" t="s">
        <v>1527</v>
      </c>
    </row>
    <row r="249" spans="1:13" x14ac:dyDescent="0.3">
      <c r="A249" s="13" t="s">
        <v>24</v>
      </c>
      <c r="B249" s="13" t="s">
        <v>968</v>
      </c>
      <c r="C249" s="13" t="s">
        <v>969</v>
      </c>
      <c r="D249" s="13" t="s">
        <v>980</v>
      </c>
      <c r="E249" s="13" t="s">
        <v>2027</v>
      </c>
      <c r="F249" s="13" t="s">
        <v>707</v>
      </c>
      <c r="G249" s="13" t="s">
        <v>1753</v>
      </c>
      <c r="H249" s="13" t="s">
        <v>1754</v>
      </c>
      <c r="I249" s="14">
        <v>1</v>
      </c>
      <c r="J249" s="13" t="s">
        <v>23</v>
      </c>
      <c r="K249" s="13" t="s">
        <v>730</v>
      </c>
      <c r="L249" s="13" t="s">
        <v>1516</v>
      </c>
      <c r="M249" s="13" t="s">
        <v>1527</v>
      </c>
    </row>
    <row r="250" spans="1:13" x14ac:dyDescent="0.3">
      <c r="A250" s="13" t="s">
        <v>24</v>
      </c>
      <c r="B250" s="13" t="s">
        <v>968</v>
      </c>
      <c r="C250" s="13" t="s">
        <v>969</v>
      </c>
      <c r="D250" s="13" t="s">
        <v>980</v>
      </c>
      <c r="E250" s="13" t="s">
        <v>2028</v>
      </c>
      <c r="F250" s="13" t="s">
        <v>707</v>
      </c>
      <c r="G250" s="13" t="s">
        <v>2019</v>
      </c>
      <c r="H250" s="13" t="s">
        <v>2020</v>
      </c>
      <c r="I250" s="14">
        <v>1</v>
      </c>
      <c r="J250" s="13" t="s">
        <v>23</v>
      </c>
      <c r="K250" s="13" t="s">
        <v>799</v>
      </c>
      <c r="L250" s="13" t="s">
        <v>1516</v>
      </c>
      <c r="M250" s="13" t="s">
        <v>2021</v>
      </c>
    </row>
    <row r="251" spans="1:13" x14ac:dyDescent="0.3">
      <c r="A251" s="13" t="s">
        <v>24</v>
      </c>
      <c r="B251" s="13" t="s">
        <v>968</v>
      </c>
      <c r="C251" s="13" t="s">
        <v>969</v>
      </c>
      <c r="D251" s="13" t="s">
        <v>980</v>
      </c>
      <c r="E251" s="13" t="s">
        <v>2028</v>
      </c>
      <c r="F251" s="13" t="s">
        <v>707</v>
      </c>
      <c r="G251" s="13" t="s">
        <v>1753</v>
      </c>
      <c r="H251" s="13" t="s">
        <v>1754</v>
      </c>
      <c r="I251" s="14">
        <v>2</v>
      </c>
      <c r="J251" s="13" t="s">
        <v>23</v>
      </c>
      <c r="K251" s="13" t="s">
        <v>799</v>
      </c>
      <c r="L251" s="13" t="s">
        <v>1516</v>
      </c>
      <c r="M251" s="13" t="s">
        <v>1527</v>
      </c>
    </row>
    <row r="252" spans="1:13" x14ac:dyDescent="0.3">
      <c r="A252" s="13" t="s">
        <v>24</v>
      </c>
      <c r="B252" s="13" t="s">
        <v>968</v>
      </c>
      <c r="C252" s="13" t="s">
        <v>969</v>
      </c>
      <c r="D252" s="13" t="s">
        <v>980</v>
      </c>
      <c r="E252" s="13" t="s">
        <v>2028</v>
      </c>
      <c r="F252" s="13" t="s">
        <v>707</v>
      </c>
      <c r="G252" s="13" t="s">
        <v>1759</v>
      </c>
      <c r="H252" s="13" t="s">
        <v>1760</v>
      </c>
      <c r="I252" s="14">
        <v>2</v>
      </c>
      <c r="J252" s="13" t="s">
        <v>23</v>
      </c>
      <c r="K252" s="13" t="s">
        <v>799</v>
      </c>
      <c r="L252" s="13" t="s">
        <v>1516</v>
      </c>
      <c r="M252" s="13" t="s">
        <v>1527</v>
      </c>
    </row>
    <row r="253" spans="1:13" x14ac:dyDescent="0.3">
      <c r="A253" s="13" t="s">
        <v>24</v>
      </c>
      <c r="B253" s="13" t="s">
        <v>968</v>
      </c>
      <c r="C253" s="13" t="s">
        <v>969</v>
      </c>
      <c r="D253" s="13" t="s">
        <v>980</v>
      </c>
      <c r="E253" s="13" t="s">
        <v>2029</v>
      </c>
      <c r="F253" s="13" t="s">
        <v>707</v>
      </c>
      <c r="G253" s="13" t="s">
        <v>1753</v>
      </c>
      <c r="H253" s="13" t="s">
        <v>1754</v>
      </c>
      <c r="I253" s="14">
        <v>5</v>
      </c>
      <c r="J253" s="13" t="s">
        <v>23</v>
      </c>
      <c r="K253" s="13" t="s">
        <v>1269</v>
      </c>
      <c r="L253" s="13" t="s">
        <v>1516</v>
      </c>
      <c r="M253" s="13" t="s">
        <v>1527</v>
      </c>
    </row>
    <row r="254" spans="1:13" x14ac:dyDescent="0.3">
      <c r="A254" s="13" t="s">
        <v>24</v>
      </c>
      <c r="B254" s="13" t="s">
        <v>968</v>
      </c>
      <c r="C254" s="13" t="s">
        <v>969</v>
      </c>
      <c r="D254" s="13" t="s">
        <v>980</v>
      </c>
      <c r="E254" s="13" t="s">
        <v>2029</v>
      </c>
      <c r="F254" s="13" t="s">
        <v>707</v>
      </c>
      <c r="G254" s="13" t="s">
        <v>1759</v>
      </c>
      <c r="H254" s="13" t="s">
        <v>1760</v>
      </c>
      <c r="I254" s="14">
        <v>1</v>
      </c>
      <c r="J254" s="13" t="s">
        <v>23</v>
      </c>
      <c r="K254" s="13" t="s">
        <v>1269</v>
      </c>
      <c r="L254" s="13" t="s">
        <v>1516</v>
      </c>
      <c r="M254" s="13" t="s">
        <v>1527</v>
      </c>
    </row>
    <row r="255" spans="1:13" x14ac:dyDescent="0.3">
      <c r="A255" s="13" t="s">
        <v>24</v>
      </c>
      <c r="B255" s="13" t="s">
        <v>968</v>
      </c>
      <c r="C255" s="13" t="s">
        <v>969</v>
      </c>
      <c r="D255" s="13" t="s">
        <v>980</v>
      </c>
      <c r="E255" s="13" t="s">
        <v>2030</v>
      </c>
      <c r="F255" s="13" t="s">
        <v>707</v>
      </c>
      <c r="G255" s="13" t="s">
        <v>2031</v>
      </c>
      <c r="H255" s="13" t="s">
        <v>2032</v>
      </c>
      <c r="I255" s="14">
        <v>1</v>
      </c>
      <c r="J255" s="13" t="s">
        <v>23</v>
      </c>
      <c r="K255" s="13" t="s">
        <v>947</v>
      </c>
      <c r="L255" s="13" t="s">
        <v>1516</v>
      </c>
      <c r="M255" s="13" t="s">
        <v>2033</v>
      </c>
    </row>
    <row r="256" spans="1:13" x14ac:dyDescent="0.3">
      <c r="A256" s="13" t="s">
        <v>463</v>
      </c>
      <c r="B256" s="13" t="s">
        <v>968</v>
      </c>
      <c r="C256" s="13" t="s">
        <v>969</v>
      </c>
      <c r="D256" s="13" t="s">
        <v>1055</v>
      </c>
      <c r="E256" s="13" t="s">
        <v>2034</v>
      </c>
      <c r="F256" s="13" t="s">
        <v>707</v>
      </c>
      <c r="G256" s="13" t="s">
        <v>1545</v>
      </c>
      <c r="H256" s="13" t="s">
        <v>1546</v>
      </c>
      <c r="I256" s="14">
        <v>12</v>
      </c>
      <c r="J256" s="13" t="s">
        <v>462</v>
      </c>
      <c r="K256" s="13" t="s">
        <v>898</v>
      </c>
      <c r="L256" s="13" t="s">
        <v>1516</v>
      </c>
      <c r="M256" s="13" t="s">
        <v>1533</v>
      </c>
    </row>
    <row r="257" spans="1:13" x14ac:dyDescent="0.3">
      <c r="A257" s="13" t="s">
        <v>463</v>
      </c>
      <c r="B257" s="13" t="s">
        <v>968</v>
      </c>
      <c r="C257" s="13" t="s">
        <v>969</v>
      </c>
      <c r="D257" s="13" t="s">
        <v>1055</v>
      </c>
      <c r="E257" s="13" t="s">
        <v>2034</v>
      </c>
      <c r="F257" s="13" t="s">
        <v>707</v>
      </c>
      <c r="G257" s="13" t="s">
        <v>1531</v>
      </c>
      <c r="H257" s="13" t="s">
        <v>1532</v>
      </c>
      <c r="I257" s="14">
        <v>12</v>
      </c>
      <c r="J257" s="13" t="s">
        <v>462</v>
      </c>
      <c r="K257" s="13" t="s">
        <v>898</v>
      </c>
      <c r="L257" s="13" t="s">
        <v>1516</v>
      </c>
      <c r="M257" s="13" t="s">
        <v>1533</v>
      </c>
    </row>
    <row r="258" spans="1:13" x14ac:dyDescent="0.3">
      <c r="A258" s="13" t="s">
        <v>463</v>
      </c>
      <c r="B258" s="13" t="s">
        <v>968</v>
      </c>
      <c r="C258" s="13" t="s">
        <v>969</v>
      </c>
      <c r="D258" s="13" t="s">
        <v>1055</v>
      </c>
      <c r="E258" s="13" t="s">
        <v>2035</v>
      </c>
      <c r="F258" s="13" t="s">
        <v>707</v>
      </c>
      <c r="G258" s="13" t="s">
        <v>1531</v>
      </c>
      <c r="H258" s="13" t="s">
        <v>1532</v>
      </c>
      <c r="I258" s="14">
        <v>8</v>
      </c>
      <c r="J258" s="13" t="s">
        <v>462</v>
      </c>
      <c r="K258" s="13" t="s">
        <v>931</v>
      </c>
      <c r="L258" s="13" t="s">
        <v>1516</v>
      </c>
      <c r="M258" s="13" t="s">
        <v>1533</v>
      </c>
    </row>
    <row r="259" spans="1:13" x14ac:dyDescent="0.3">
      <c r="A259" s="13" t="s">
        <v>92</v>
      </c>
      <c r="B259" s="13" t="s">
        <v>703</v>
      </c>
      <c r="C259" s="13" t="s">
        <v>704</v>
      </c>
      <c r="D259" s="13" t="s">
        <v>1051</v>
      </c>
      <c r="E259" s="13" t="s">
        <v>2036</v>
      </c>
      <c r="F259" s="13" t="s">
        <v>707</v>
      </c>
      <c r="G259" s="13" t="s">
        <v>1536</v>
      </c>
      <c r="H259" s="13" t="s">
        <v>1537</v>
      </c>
      <c r="I259" s="14">
        <v>4</v>
      </c>
      <c r="J259" s="13" t="s">
        <v>91</v>
      </c>
      <c r="K259" s="13" t="s">
        <v>937</v>
      </c>
      <c r="L259" s="13" t="s">
        <v>1516</v>
      </c>
      <c r="M259" s="13" t="s">
        <v>829</v>
      </c>
    </row>
    <row r="260" spans="1:13" x14ac:dyDescent="0.3">
      <c r="A260" s="13" t="s">
        <v>383</v>
      </c>
      <c r="B260" s="13" t="s">
        <v>703</v>
      </c>
      <c r="C260" s="13" t="s">
        <v>704</v>
      </c>
      <c r="D260" s="13" t="s">
        <v>1051</v>
      </c>
      <c r="E260" s="13" t="s">
        <v>2037</v>
      </c>
      <c r="F260" s="13" t="s">
        <v>707</v>
      </c>
      <c r="G260" s="13" t="s">
        <v>2038</v>
      </c>
      <c r="H260" s="13" t="s">
        <v>2039</v>
      </c>
      <c r="I260" s="14">
        <v>1</v>
      </c>
      <c r="J260" s="13" t="s">
        <v>382</v>
      </c>
      <c r="K260" s="13" t="s">
        <v>772</v>
      </c>
      <c r="L260" s="13" t="s">
        <v>1516</v>
      </c>
      <c r="M260" s="13" t="s">
        <v>2040</v>
      </c>
    </row>
    <row r="261" spans="1:13" x14ac:dyDescent="0.3">
      <c r="A261" s="13" t="s">
        <v>383</v>
      </c>
      <c r="B261" s="13" t="s">
        <v>703</v>
      </c>
      <c r="C261" s="13" t="s">
        <v>704</v>
      </c>
      <c r="D261" s="13" t="s">
        <v>1051</v>
      </c>
      <c r="E261" s="13" t="s">
        <v>2041</v>
      </c>
      <c r="F261" s="13" t="s">
        <v>707</v>
      </c>
      <c r="G261" s="13" t="s">
        <v>2042</v>
      </c>
      <c r="H261" s="13" t="s">
        <v>2043</v>
      </c>
      <c r="I261" s="14">
        <v>1</v>
      </c>
      <c r="J261" s="13" t="s">
        <v>382</v>
      </c>
      <c r="K261" s="13" t="s">
        <v>985</v>
      </c>
      <c r="L261" s="13" t="s">
        <v>1516</v>
      </c>
      <c r="M261" s="13" t="s">
        <v>1969</v>
      </c>
    </row>
    <row r="262" spans="1:13" x14ac:dyDescent="0.3">
      <c r="A262" s="13" t="s">
        <v>222</v>
      </c>
      <c r="B262" s="13" t="s">
        <v>1937</v>
      </c>
      <c r="C262" s="13" t="s">
        <v>704</v>
      </c>
      <c r="D262" s="13" t="s">
        <v>2044</v>
      </c>
      <c r="E262" s="13" t="s">
        <v>2045</v>
      </c>
      <c r="F262" s="13" t="s">
        <v>707</v>
      </c>
      <c r="G262" s="13" t="s">
        <v>1536</v>
      </c>
      <c r="H262" s="13" t="s">
        <v>1537</v>
      </c>
      <c r="I262" s="14">
        <v>2</v>
      </c>
      <c r="J262" s="13" t="s">
        <v>221</v>
      </c>
      <c r="K262" s="13" t="s">
        <v>1026</v>
      </c>
      <c r="L262" s="13" t="s">
        <v>1516</v>
      </c>
      <c r="M262" s="13" t="s">
        <v>829</v>
      </c>
    </row>
    <row r="263" spans="1:13" x14ac:dyDescent="0.3">
      <c r="A263" s="13" t="s">
        <v>389</v>
      </c>
      <c r="B263" s="13" t="s">
        <v>2046</v>
      </c>
      <c r="C263" s="13" t="s">
        <v>889</v>
      </c>
      <c r="D263" s="13" t="s">
        <v>2047</v>
      </c>
      <c r="E263" s="13" t="s">
        <v>2048</v>
      </c>
      <c r="F263" s="13" t="s">
        <v>707</v>
      </c>
      <c r="G263" s="13" t="s">
        <v>2049</v>
      </c>
      <c r="H263" s="13" t="s">
        <v>2050</v>
      </c>
      <c r="I263" s="14">
        <v>1</v>
      </c>
      <c r="J263" s="13" t="s">
        <v>388</v>
      </c>
      <c r="K263" s="13" t="s">
        <v>767</v>
      </c>
      <c r="L263" s="13" t="s">
        <v>1516</v>
      </c>
      <c r="M263" s="13" t="s">
        <v>882</v>
      </c>
    </row>
    <row r="264" spans="1:13" x14ac:dyDescent="0.3">
      <c r="A264" s="13" t="s">
        <v>425</v>
      </c>
      <c r="B264" s="13" t="s">
        <v>1042</v>
      </c>
      <c r="C264" s="13" t="s">
        <v>704</v>
      </c>
      <c r="D264" s="13" t="s">
        <v>2051</v>
      </c>
      <c r="E264" s="13" t="s">
        <v>2052</v>
      </c>
      <c r="F264" s="13" t="s">
        <v>707</v>
      </c>
      <c r="G264" s="13" t="s">
        <v>2053</v>
      </c>
      <c r="H264" s="13" t="s">
        <v>2054</v>
      </c>
      <c r="I264" s="14">
        <v>2</v>
      </c>
      <c r="J264" s="13" t="s">
        <v>424</v>
      </c>
      <c r="K264" s="13" t="s">
        <v>819</v>
      </c>
      <c r="L264" s="13" t="s">
        <v>1516</v>
      </c>
      <c r="M264" s="13" t="s">
        <v>1423</v>
      </c>
    </row>
    <row r="265" spans="1:13" x14ac:dyDescent="0.3">
      <c r="A265" s="13" t="s">
        <v>425</v>
      </c>
      <c r="B265" s="13" t="s">
        <v>1042</v>
      </c>
      <c r="C265" s="13" t="s">
        <v>704</v>
      </c>
      <c r="D265" s="13" t="s">
        <v>2051</v>
      </c>
      <c r="E265" s="13" t="s">
        <v>2055</v>
      </c>
      <c r="F265" s="13" t="s">
        <v>707</v>
      </c>
      <c r="G265" s="13" t="s">
        <v>2056</v>
      </c>
      <c r="H265" s="13" t="s">
        <v>2057</v>
      </c>
      <c r="I265" s="14">
        <v>1</v>
      </c>
      <c r="J265" s="13" t="s">
        <v>424</v>
      </c>
      <c r="K265" s="13" t="s">
        <v>1269</v>
      </c>
      <c r="L265" s="13" t="s">
        <v>1516</v>
      </c>
      <c r="M265" s="13" t="s">
        <v>1047</v>
      </c>
    </row>
    <row r="266" spans="1:13" x14ac:dyDescent="0.3">
      <c r="A266" s="13" t="s">
        <v>253</v>
      </c>
      <c r="B266" s="13" t="s">
        <v>732</v>
      </c>
      <c r="C266" s="13" t="s">
        <v>704</v>
      </c>
      <c r="D266" s="13" t="s">
        <v>733</v>
      </c>
      <c r="E266" s="13" t="s">
        <v>2058</v>
      </c>
      <c r="F266" s="13" t="s">
        <v>707</v>
      </c>
      <c r="G266" s="13" t="s">
        <v>1545</v>
      </c>
      <c r="H266" s="13" t="s">
        <v>1546</v>
      </c>
      <c r="I266" s="14">
        <v>1</v>
      </c>
      <c r="J266" s="13" t="s">
        <v>252</v>
      </c>
      <c r="K266" s="13" t="s">
        <v>2059</v>
      </c>
      <c r="L266" s="13" t="s">
        <v>1516</v>
      </c>
      <c r="M266" s="13" t="s">
        <v>1533</v>
      </c>
    </row>
    <row r="267" spans="1:13" x14ac:dyDescent="0.3">
      <c r="A267" s="13" t="s">
        <v>253</v>
      </c>
      <c r="B267" s="13" t="s">
        <v>732</v>
      </c>
      <c r="C267" s="13" t="s">
        <v>704</v>
      </c>
      <c r="D267" s="13" t="s">
        <v>733</v>
      </c>
      <c r="E267" s="13" t="s">
        <v>2060</v>
      </c>
      <c r="F267" s="13" t="s">
        <v>707</v>
      </c>
      <c r="G267" s="13" t="s">
        <v>2061</v>
      </c>
      <c r="H267" s="13" t="s">
        <v>2062</v>
      </c>
      <c r="I267" s="14">
        <v>1</v>
      </c>
      <c r="J267" s="13" t="s">
        <v>252</v>
      </c>
      <c r="K267" s="13" t="s">
        <v>1437</v>
      </c>
      <c r="L267" s="13" t="s">
        <v>1516</v>
      </c>
      <c r="M267" s="13" t="s">
        <v>2063</v>
      </c>
    </row>
    <row r="268" spans="1:13" x14ac:dyDescent="0.3">
      <c r="A268" s="13" t="s">
        <v>253</v>
      </c>
      <c r="B268" s="13" t="s">
        <v>732</v>
      </c>
      <c r="C268" s="13" t="s">
        <v>704</v>
      </c>
      <c r="D268" s="13" t="s">
        <v>733</v>
      </c>
      <c r="E268" s="13" t="s">
        <v>2060</v>
      </c>
      <c r="F268" s="13" t="s">
        <v>707</v>
      </c>
      <c r="G268" s="13" t="s">
        <v>1531</v>
      </c>
      <c r="H268" s="13" t="s">
        <v>1532</v>
      </c>
      <c r="I268" s="14">
        <v>1</v>
      </c>
      <c r="J268" s="13" t="s">
        <v>252</v>
      </c>
      <c r="K268" s="13" t="s">
        <v>1437</v>
      </c>
      <c r="L268" s="13" t="s">
        <v>1516</v>
      </c>
      <c r="M268" s="13" t="s">
        <v>1533</v>
      </c>
    </row>
    <row r="269" spans="1:13" x14ac:dyDescent="0.3">
      <c r="A269" s="13" t="s">
        <v>173</v>
      </c>
      <c r="B269" s="13" t="s">
        <v>1074</v>
      </c>
      <c r="C269" s="13" t="s">
        <v>704</v>
      </c>
      <c r="D269" s="13" t="s">
        <v>1075</v>
      </c>
      <c r="E269" s="13" t="s">
        <v>1076</v>
      </c>
      <c r="F269" s="13" t="s">
        <v>707</v>
      </c>
      <c r="G269" s="13" t="s">
        <v>2010</v>
      </c>
      <c r="H269" s="13" t="s">
        <v>2011</v>
      </c>
      <c r="I269" s="14">
        <v>1</v>
      </c>
      <c r="J269" s="13" t="s">
        <v>172</v>
      </c>
      <c r="K269" s="13" t="s">
        <v>1079</v>
      </c>
      <c r="L269" s="13" t="s">
        <v>1516</v>
      </c>
      <c r="M269" s="13" t="s">
        <v>1533</v>
      </c>
    </row>
    <row r="270" spans="1:13" x14ac:dyDescent="0.3">
      <c r="A270" s="13" t="s">
        <v>173</v>
      </c>
      <c r="B270" s="13" t="s">
        <v>1074</v>
      </c>
      <c r="C270" s="13" t="s">
        <v>704</v>
      </c>
      <c r="D270" s="13" t="s">
        <v>1075</v>
      </c>
      <c r="E270" s="13" t="s">
        <v>1084</v>
      </c>
      <c r="F270" s="13" t="s">
        <v>707</v>
      </c>
      <c r="G270" s="13" t="s">
        <v>2064</v>
      </c>
      <c r="H270" s="13" t="s">
        <v>2065</v>
      </c>
      <c r="I270" s="14">
        <v>12</v>
      </c>
      <c r="J270" s="13" t="s">
        <v>172</v>
      </c>
      <c r="K270" s="13" t="s">
        <v>833</v>
      </c>
      <c r="L270" s="13" t="s">
        <v>1516</v>
      </c>
      <c r="M270" s="13" t="s">
        <v>1517</v>
      </c>
    </row>
    <row r="271" spans="1:13" x14ac:dyDescent="0.3">
      <c r="A271" s="13" t="s">
        <v>173</v>
      </c>
      <c r="B271" s="13" t="s">
        <v>1074</v>
      </c>
      <c r="C271" s="13" t="s">
        <v>704</v>
      </c>
      <c r="D271" s="13" t="s">
        <v>1075</v>
      </c>
      <c r="E271" s="13" t="s">
        <v>2066</v>
      </c>
      <c r="F271" s="13" t="s">
        <v>707</v>
      </c>
      <c r="G271" s="13" t="s">
        <v>1545</v>
      </c>
      <c r="H271" s="13" t="s">
        <v>1546</v>
      </c>
      <c r="I271" s="14">
        <v>1</v>
      </c>
      <c r="J271" s="13" t="s">
        <v>172</v>
      </c>
      <c r="K271" s="13" t="s">
        <v>1720</v>
      </c>
      <c r="L271" s="13" t="s">
        <v>1516</v>
      </c>
      <c r="M271" s="13" t="s">
        <v>1533</v>
      </c>
    </row>
    <row r="272" spans="1:13" x14ac:dyDescent="0.3">
      <c r="A272" s="13" t="s">
        <v>173</v>
      </c>
      <c r="B272" s="13" t="s">
        <v>1074</v>
      </c>
      <c r="C272" s="13" t="s">
        <v>704</v>
      </c>
      <c r="D272" s="13" t="s">
        <v>1075</v>
      </c>
      <c r="E272" s="13" t="s">
        <v>2067</v>
      </c>
      <c r="F272" s="13" t="s">
        <v>707</v>
      </c>
      <c r="G272" s="13" t="s">
        <v>1593</v>
      </c>
      <c r="H272" s="13" t="s">
        <v>1594</v>
      </c>
      <c r="I272" s="14">
        <v>1</v>
      </c>
      <c r="J272" s="13" t="s">
        <v>172</v>
      </c>
      <c r="K272" s="13" t="s">
        <v>1437</v>
      </c>
      <c r="L272" s="13" t="s">
        <v>1516</v>
      </c>
      <c r="M272" s="13" t="s">
        <v>1595</v>
      </c>
    </row>
    <row r="273" spans="1:13" x14ac:dyDescent="0.3">
      <c r="A273" s="13" t="s">
        <v>206</v>
      </c>
      <c r="B273" s="13" t="s">
        <v>703</v>
      </c>
      <c r="C273" s="13" t="s">
        <v>704</v>
      </c>
      <c r="D273" s="13" t="s">
        <v>1599</v>
      </c>
      <c r="E273" s="13" t="s">
        <v>2068</v>
      </c>
      <c r="F273" s="13" t="s">
        <v>707</v>
      </c>
      <c r="G273" s="13" t="s">
        <v>2069</v>
      </c>
      <c r="H273" s="13" t="s">
        <v>2070</v>
      </c>
      <c r="I273" s="14">
        <v>3</v>
      </c>
      <c r="J273" s="13" t="s">
        <v>205</v>
      </c>
      <c r="K273" s="13" t="s">
        <v>789</v>
      </c>
      <c r="L273" s="13" t="s">
        <v>1516</v>
      </c>
      <c r="M273" s="13" t="s">
        <v>882</v>
      </c>
    </row>
    <row r="274" spans="1:13" x14ac:dyDescent="0.3">
      <c r="A274" s="13" t="s">
        <v>206</v>
      </c>
      <c r="B274" s="13" t="s">
        <v>703</v>
      </c>
      <c r="C274" s="13" t="s">
        <v>704</v>
      </c>
      <c r="D274" s="13" t="s">
        <v>1599</v>
      </c>
      <c r="E274" s="13" t="s">
        <v>2071</v>
      </c>
      <c r="F274" s="13" t="s">
        <v>707</v>
      </c>
      <c r="G274" s="13" t="s">
        <v>1759</v>
      </c>
      <c r="H274" s="13" t="s">
        <v>1760</v>
      </c>
      <c r="I274" s="14">
        <v>2</v>
      </c>
      <c r="J274" s="13" t="s">
        <v>205</v>
      </c>
      <c r="K274" s="13" t="s">
        <v>892</v>
      </c>
      <c r="L274" s="13" t="s">
        <v>1516</v>
      </c>
      <c r="M274" s="13" t="s">
        <v>1527</v>
      </c>
    </row>
    <row r="275" spans="1:13" x14ac:dyDescent="0.3">
      <c r="A275" s="13" t="s">
        <v>206</v>
      </c>
      <c r="B275" s="13" t="s">
        <v>703</v>
      </c>
      <c r="C275" s="13" t="s">
        <v>704</v>
      </c>
      <c r="D275" s="13" t="s">
        <v>1599</v>
      </c>
      <c r="E275" s="13" t="s">
        <v>2072</v>
      </c>
      <c r="F275" s="13" t="s">
        <v>707</v>
      </c>
      <c r="G275" s="13" t="s">
        <v>1759</v>
      </c>
      <c r="H275" s="13" t="s">
        <v>1760</v>
      </c>
      <c r="I275" s="14">
        <v>3</v>
      </c>
      <c r="J275" s="13" t="s">
        <v>205</v>
      </c>
      <c r="K275" s="13" t="s">
        <v>1720</v>
      </c>
      <c r="L275" s="13" t="s">
        <v>1516</v>
      </c>
      <c r="M275" s="13" t="s">
        <v>1527</v>
      </c>
    </row>
    <row r="276" spans="1:13" x14ac:dyDescent="0.3">
      <c r="A276" s="13" t="s">
        <v>198</v>
      </c>
      <c r="B276" s="13" t="s">
        <v>784</v>
      </c>
      <c r="C276" s="13" t="s">
        <v>704</v>
      </c>
      <c r="D276" s="13" t="s">
        <v>785</v>
      </c>
      <c r="E276" s="13" t="s">
        <v>2073</v>
      </c>
      <c r="F276" s="13" t="s">
        <v>707</v>
      </c>
      <c r="G276" s="13" t="s">
        <v>2074</v>
      </c>
      <c r="H276" s="13" t="s">
        <v>2075</v>
      </c>
      <c r="I276" s="14">
        <v>6</v>
      </c>
      <c r="J276" s="13" t="s">
        <v>197</v>
      </c>
      <c r="K276" s="13" t="s">
        <v>974</v>
      </c>
      <c r="L276" s="13" t="s">
        <v>1516</v>
      </c>
      <c r="M276" s="13" t="s">
        <v>1517</v>
      </c>
    </row>
    <row r="277" spans="1:13" x14ac:dyDescent="0.3">
      <c r="A277" s="13" t="s">
        <v>198</v>
      </c>
      <c r="B277" s="13" t="s">
        <v>784</v>
      </c>
      <c r="C277" s="13" t="s">
        <v>704</v>
      </c>
      <c r="D277" s="13" t="s">
        <v>785</v>
      </c>
      <c r="E277" s="13" t="s">
        <v>2076</v>
      </c>
      <c r="F277" s="13" t="s">
        <v>707</v>
      </c>
      <c r="G277" s="13" t="s">
        <v>2074</v>
      </c>
      <c r="H277" s="13" t="s">
        <v>2075</v>
      </c>
      <c r="I277" s="14">
        <v>6</v>
      </c>
      <c r="J277" s="13" t="s">
        <v>197</v>
      </c>
      <c r="K277" s="13" t="s">
        <v>744</v>
      </c>
      <c r="L277" s="13" t="s">
        <v>1516</v>
      </c>
      <c r="M277" s="13" t="s">
        <v>1517</v>
      </c>
    </row>
    <row r="278" spans="1:13" x14ac:dyDescent="0.3">
      <c r="A278" s="13" t="s">
        <v>198</v>
      </c>
      <c r="B278" s="13" t="s">
        <v>784</v>
      </c>
      <c r="C278" s="13" t="s">
        <v>704</v>
      </c>
      <c r="D278" s="13" t="s">
        <v>785</v>
      </c>
      <c r="E278" s="13" t="s">
        <v>2077</v>
      </c>
      <c r="F278" s="13" t="s">
        <v>707</v>
      </c>
      <c r="G278" s="13" t="s">
        <v>2074</v>
      </c>
      <c r="H278" s="13" t="s">
        <v>2075</v>
      </c>
      <c r="I278" s="14">
        <v>6</v>
      </c>
      <c r="J278" s="13" t="s">
        <v>197</v>
      </c>
      <c r="K278" s="13" t="s">
        <v>805</v>
      </c>
      <c r="L278" s="13" t="s">
        <v>1516</v>
      </c>
      <c r="M278" s="13" t="s">
        <v>1517</v>
      </c>
    </row>
    <row r="279" spans="1:13" x14ac:dyDescent="0.3">
      <c r="A279" s="13" t="s">
        <v>198</v>
      </c>
      <c r="B279" s="13" t="s">
        <v>784</v>
      </c>
      <c r="C279" s="13" t="s">
        <v>704</v>
      </c>
      <c r="D279" s="13" t="s">
        <v>785</v>
      </c>
      <c r="E279" s="13" t="s">
        <v>1092</v>
      </c>
      <c r="F279" s="13" t="s">
        <v>707</v>
      </c>
      <c r="G279" s="13" t="s">
        <v>2074</v>
      </c>
      <c r="H279" s="13" t="s">
        <v>2075</v>
      </c>
      <c r="I279" s="14">
        <v>8</v>
      </c>
      <c r="J279" s="13" t="s">
        <v>197</v>
      </c>
      <c r="K279" s="13" t="s">
        <v>1093</v>
      </c>
      <c r="L279" s="13" t="s">
        <v>1516</v>
      </c>
      <c r="M279" s="13" t="s">
        <v>1517</v>
      </c>
    </row>
    <row r="280" spans="1:13" x14ac:dyDescent="0.3">
      <c r="A280" s="13" t="s">
        <v>192</v>
      </c>
      <c r="B280" s="13" t="s">
        <v>2078</v>
      </c>
      <c r="C280" s="13" t="s">
        <v>704</v>
      </c>
      <c r="D280" s="13" t="s">
        <v>2079</v>
      </c>
      <c r="E280" s="13" t="s">
        <v>2080</v>
      </c>
      <c r="F280" s="13" t="s">
        <v>707</v>
      </c>
      <c r="G280" s="13" t="s">
        <v>2081</v>
      </c>
      <c r="H280" s="13" t="s">
        <v>2082</v>
      </c>
      <c r="I280" s="14">
        <v>1</v>
      </c>
      <c r="J280" s="13" t="s">
        <v>191</v>
      </c>
      <c r="K280" s="13" t="s">
        <v>744</v>
      </c>
      <c r="L280" s="13" t="s">
        <v>1516</v>
      </c>
      <c r="M280" s="13" t="s">
        <v>1517</v>
      </c>
    </row>
    <row r="281" spans="1:13" x14ac:dyDescent="0.3">
      <c r="A281" s="13" t="s">
        <v>192</v>
      </c>
      <c r="B281" s="13" t="s">
        <v>2078</v>
      </c>
      <c r="C281" s="13" t="s">
        <v>704</v>
      </c>
      <c r="D281" s="13" t="s">
        <v>2079</v>
      </c>
      <c r="E281" s="13" t="s">
        <v>2080</v>
      </c>
      <c r="F281" s="13" t="s">
        <v>707</v>
      </c>
      <c r="G281" s="13" t="s">
        <v>2083</v>
      </c>
      <c r="H281" s="13" t="s">
        <v>2084</v>
      </c>
      <c r="I281" s="14">
        <v>1</v>
      </c>
      <c r="J281" s="13" t="s">
        <v>191</v>
      </c>
      <c r="K281" s="13" t="s">
        <v>744</v>
      </c>
      <c r="L281" s="13" t="s">
        <v>1516</v>
      </c>
      <c r="M281" s="13" t="s">
        <v>1517</v>
      </c>
    </row>
    <row r="282" spans="1:13" x14ac:dyDescent="0.3">
      <c r="A282" s="13" t="s">
        <v>192</v>
      </c>
      <c r="B282" s="13" t="s">
        <v>2078</v>
      </c>
      <c r="C282" s="13" t="s">
        <v>704</v>
      </c>
      <c r="D282" s="13" t="s">
        <v>2079</v>
      </c>
      <c r="E282" s="13" t="s">
        <v>2085</v>
      </c>
      <c r="F282" s="13" t="s">
        <v>707</v>
      </c>
      <c r="G282" s="13" t="s">
        <v>2086</v>
      </c>
      <c r="H282" s="13" t="s">
        <v>2087</v>
      </c>
      <c r="I282" s="14">
        <v>1</v>
      </c>
      <c r="J282" s="13" t="s">
        <v>191</v>
      </c>
      <c r="K282" s="13" t="s">
        <v>772</v>
      </c>
      <c r="L282" s="13" t="s">
        <v>1516</v>
      </c>
      <c r="M282" s="13" t="s">
        <v>1517</v>
      </c>
    </row>
    <row r="283" spans="1:13" x14ac:dyDescent="0.3">
      <c r="A283" s="13" t="s">
        <v>192</v>
      </c>
      <c r="B283" s="13" t="s">
        <v>2078</v>
      </c>
      <c r="C283" s="13" t="s">
        <v>704</v>
      </c>
      <c r="D283" s="13" t="s">
        <v>2079</v>
      </c>
      <c r="E283" s="13" t="s">
        <v>2088</v>
      </c>
      <c r="F283" s="13" t="s">
        <v>707</v>
      </c>
      <c r="G283" s="13" t="s">
        <v>2089</v>
      </c>
      <c r="H283" s="13" t="s">
        <v>2090</v>
      </c>
      <c r="I283" s="14">
        <v>5</v>
      </c>
      <c r="J283" s="13" t="s">
        <v>191</v>
      </c>
      <c r="K283" s="13" t="s">
        <v>1096</v>
      </c>
      <c r="L283" s="13" t="s">
        <v>1516</v>
      </c>
      <c r="M283" s="13" t="s">
        <v>887</v>
      </c>
    </row>
    <row r="284" spans="1:13" x14ac:dyDescent="0.3">
      <c r="A284" s="13" t="s">
        <v>192</v>
      </c>
      <c r="B284" s="13" t="s">
        <v>2078</v>
      </c>
      <c r="C284" s="13" t="s">
        <v>704</v>
      </c>
      <c r="D284" s="13" t="s">
        <v>2079</v>
      </c>
      <c r="E284" s="13" t="s">
        <v>2088</v>
      </c>
      <c r="F284" s="13" t="s">
        <v>707</v>
      </c>
      <c r="G284" s="13" t="s">
        <v>2091</v>
      </c>
      <c r="H284" s="13" t="s">
        <v>2090</v>
      </c>
      <c r="I284" s="14">
        <v>2</v>
      </c>
      <c r="J284" s="13" t="s">
        <v>191</v>
      </c>
      <c r="K284" s="13" t="s">
        <v>1096</v>
      </c>
      <c r="L284" s="13" t="s">
        <v>1516</v>
      </c>
      <c r="M284" s="13" t="s">
        <v>887</v>
      </c>
    </row>
    <row r="285" spans="1:13" x14ac:dyDescent="0.3">
      <c r="A285" s="13" t="s">
        <v>192</v>
      </c>
      <c r="B285" s="13" t="s">
        <v>2078</v>
      </c>
      <c r="C285" s="13" t="s">
        <v>704</v>
      </c>
      <c r="D285" s="13" t="s">
        <v>2079</v>
      </c>
      <c r="E285" s="13" t="s">
        <v>2092</v>
      </c>
      <c r="F285" s="13" t="s">
        <v>707</v>
      </c>
      <c r="G285" s="13" t="s">
        <v>2086</v>
      </c>
      <c r="H285" s="13" t="s">
        <v>2087</v>
      </c>
      <c r="I285" s="14">
        <v>2</v>
      </c>
      <c r="J285" s="13" t="s">
        <v>191</v>
      </c>
      <c r="K285" s="13" t="s">
        <v>1041</v>
      </c>
      <c r="L285" s="13" t="s">
        <v>1516</v>
      </c>
      <c r="M285" s="13" t="s">
        <v>1517</v>
      </c>
    </row>
    <row r="286" spans="1:13" x14ac:dyDescent="0.3">
      <c r="A286" s="13" t="s">
        <v>192</v>
      </c>
      <c r="B286" s="13" t="s">
        <v>2078</v>
      </c>
      <c r="C286" s="13" t="s">
        <v>704</v>
      </c>
      <c r="D286" s="13" t="s">
        <v>2079</v>
      </c>
      <c r="E286" s="13" t="s">
        <v>2093</v>
      </c>
      <c r="F286" s="13" t="s">
        <v>707</v>
      </c>
      <c r="G286" s="13" t="s">
        <v>2086</v>
      </c>
      <c r="H286" s="13" t="s">
        <v>2087</v>
      </c>
      <c r="I286" s="14">
        <v>2</v>
      </c>
      <c r="J286" s="13" t="s">
        <v>191</v>
      </c>
      <c r="K286" s="13" t="s">
        <v>1746</v>
      </c>
      <c r="L286" s="13" t="s">
        <v>1516</v>
      </c>
      <c r="M286" s="13" t="s">
        <v>1517</v>
      </c>
    </row>
    <row r="287" spans="1:13" x14ac:dyDescent="0.3">
      <c r="A287" s="13" t="s">
        <v>179</v>
      </c>
      <c r="B287" s="13" t="s">
        <v>968</v>
      </c>
      <c r="C287" s="13" t="s">
        <v>969</v>
      </c>
      <c r="D287" s="13" t="s">
        <v>1461</v>
      </c>
      <c r="E287" s="13" t="s">
        <v>2094</v>
      </c>
      <c r="F287" s="13" t="s">
        <v>707</v>
      </c>
      <c r="G287" s="13" t="s">
        <v>2083</v>
      </c>
      <c r="H287" s="13" t="s">
        <v>2084</v>
      </c>
      <c r="I287" s="14">
        <v>1</v>
      </c>
      <c r="J287" s="13" t="s">
        <v>178</v>
      </c>
      <c r="K287" s="13" t="s">
        <v>886</v>
      </c>
      <c r="L287" s="13" t="s">
        <v>1516</v>
      </c>
      <c r="M287" s="13" t="s">
        <v>1517</v>
      </c>
    </row>
    <row r="288" spans="1:13" x14ac:dyDescent="0.3">
      <c r="A288" s="13" t="s">
        <v>179</v>
      </c>
      <c r="B288" s="13" t="s">
        <v>968</v>
      </c>
      <c r="C288" s="13" t="s">
        <v>969</v>
      </c>
      <c r="D288" s="13" t="s">
        <v>1461</v>
      </c>
      <c r="E288" s="13" t="s">
        <v>2094</v>
      </c>
      <c r="F288" s="13" t="s">
        <v>707</v>
      </c>
      <c r="G288" s="13" t="s">
        <v>2081</v>
      </c>
      <c r="H288" s="13" t="s">
        <v>2082</v>
      </c>
      <c r="I288" s="14">
        <v>1</v>
      </c>
      <c r="J288" s="13" t="s">
        <v>178</v>
      </c>
      <c r="K288" s="13" t="s">
        <v>886</v>
      </c>
      <c r="L288" s="13" t="s">
        <v>1516</v>
      </c>
      <c r="M288" s="13" t="s">
        <v>1517</v>
      </c>
    </row>
    <row r="289" spans="1:13" x14ac:dyDescent="0.3">
      <c r="A289" s="13" t="s">
        <v>307</v>
      </c>
      <c r="B289" s="13" t="s">
        <v>2095</v>
      </c>
      <c r="C289" s="13" t="s">
        <v>704</v>
      </c>
      <c r="D289" s="13" t="s">
        <v>1505</v>
      </c>
      <c r="E289" s="13" t="s">
        <v>2096</v>
      </c>
      <c r="F289" s="13" t="s">
        <v>707</v>
      </c>
      <c r="G289" s="13" t="s">
        <v>2097</v>
      </c>
      <c r="H289" s="13" t="s">
        <v>2011</v>
      </c>
      <c r="I289" s="14">
        <v>4</v>
      </c>
      <c r="J289" s="13" t="s">
        <v>306</v>
      </c>
      <c r="K289" s="13" t="s">
        <v>985</v>
      </c>
      <c r="L289" s="13" t="s">
        <v>1516</v>
      </c>
      <c r="M289" s="13" t="s">
        <v>1533</v>
      </c>
    </row>
    <row r="290" spans="1:13" x14ac:dyDescent="0.3">
      <c r="A290" s="13" t="s">
        <v>138</v>
      </c>
      <c r="B290" s="13" t="s">
        <v>1097</v>
      </c>
      <c r="C290" s="13" t="s">
        <v>704</v>
      </c>
      <c r="D290" s="13" t="s">
        <v>1098</v>
      </c>
      <c r="E290" s="13" t="s">
        <v>2098</v>
      </c>
      <c r="F290" s="13" t="s">
        <v>707</v>
      </c>
      <c r="G290" s="13" t="s">
        <v>2099</v>
      </c>
      <c r="H290" s="13" t="s">
        <v>2100</v>
      </c>
      <c r="I290" s="14">
        <v>4</v>
      </c>
      <c r="J290" s="13" t="s">
        <v>137</v>
      </c>
      <c r="K290" s="13" t="s">
        <v>915</v>
      </c>
      <c r="L290" s="13" t="s">
        <v>1516</v>
      </c>
      <c r="M290" s="13" t="s">
        <v>2101</v>
      </c>
    </row>
    <row r="291" spans="1:13" x14ac:dyDescent="0.3">
      <c r="A291" s="13" t="s">
        <v>138</v>
      </c>
      <c r="B291" s="13" t="s">
        <v>1097</v>
      </c>
      <c r="C291" s="13" t="s">
        <v>704</v>
      </c>
      <c r="D291" s="13" t="s">
        <v>1098</v>
      </c>
      <c r="E291" s="13" t="s">
        <v>2102</v>
      </c>
      <c r="F291" s="13" t="s">
        <v>707</v>
      </c>
      <c r="G291" s="13" t="s">
        <v>2103</v>
      </c>
      <c r="H291" s="13" t="s">
        <v>2104</v>
      </c>
      <c r="I291" s="14">
        <v>2</v>
      </c>
      <c r="J291" s="13" t="s">
        <v>137</v>
      </c>
      <c r="K291" s="13" t="s">
        <v>1318</v>
      </c>
      <c r="L291" s="13" t="s">
        <v>1516</v>
      </c>
      <c r="M291" s="13" t="s">
        <v>1157</v>
      </c>
    </row>
    <row r="292" spans="1:13" x14ac:dyDescent="0.3">
      <c r="A292" s="13" t="s">
        <v>637</v>
      </c>
      <c r="B292" s="13" t="s">
        <v>968</v>
      </c>
      <c r="C292" s="13" t="s">
        <v>969</v>
      </c>
      <c r="D292" s="13" t="s">
        <v>1055</v>
      </c>
      <c r="E292" s="13" t="s">
        <v>2105</v>
      </c>
      <c r="F292" s="13" t="s">
        <v>707</v>
      </c>
      <c r="G292" s="13" t="s">
        <v>2106</v>
      </c>
      <c r="H292" s="13" t="s">
        <v>2107</v>
      </c>
      <c r="I292" s="14">
        <v>20</v>
      </c>
      <c r="J292" s="13" t="s">
        <v>636</v>
      </c>
      <c r="K292" s="13" t="s">
        <v>1237</v>
      </c>
      <c r="L292" s="13" t="s">
        <v>1516</v>
      </c>
      <c r="M292" s="13" t="s">
        <v>2108</v>
      </c>
    </row>
    <row r="293" spans="1:13" x14ac:dyDescent="0.3">
      <c r="A293" s="13" t="s">
        <v>637</v>
      </c>
      <c r="B293" s="13" t="s">
        <v>968</v>
      </c>
      <c r="C293" s="13" t="s">
        <v>969</v>
      </c>
      <c r="D293" s="13" t="s">
        <v>1055</v>
      </c>
      <c r="E293" s="13" t="s">
        <v>2109</v>
      </c>
      <c r="F293" s="13" t="s">
        <v>741</v>
      </c>
      <c r="G293" s="13" t="s">
        <v>2106</v>
      </c>
      <c r="H293" s="13" t="s">
        <v>2107</v>
      </c>
      <c r="I293" s="14">
        <v>20</v>
      </c>
      <c r="J293" s="13" t="s">
        <v>636</v>
      </c>
      <c r="K293" s="13" t="s">
        <v>782</v>
      </c>
      <c r="L293" s="13" t="s">
        <v>1516</v>
      </c>
      <c r="M293" s="13" t="s">
        <v>2108</v>
      </c>
    </row>
    <row r="294" spans="1:13" x14ac:dyDescent="0.3">
      <c r="A294" s="13" t="s">
        <v>289</v>
      </c>
      <c r="B294" s="13" t="s">
        <v>1097</v>
      </c>
      <c r="C294" s="13" t="s">
        <v>704</v>
      </c>
      <c r="D294" s="13" t="s">
        <v>1098</v>
      </c>
      <c r="E294" s="13" t="s">
        <v>2110</v>
      </c>
      <c r="F294" s="13" t="s">
        <v>707</v>
      </c>
      <c r="G294" s="13" t="s">
        <v>2111</v>
      </c>
      <c r="H294" s="13" t="s">
        <v>2112</v>
      </c>
      <c r="I294" s="14">
        <v>1</v>
      </c>
      <c r="J294" s="13" t="s">
        <v>288</v>
      </c>
      <c r="K294" s="13" t="s">
        <v>886</v>
      </c>
      <c r="L294" s="13" t="s">
        <v>1516</v>
      </c>
      <c r="M294" s="13" t="s">
        <v>1130</v>
      </c>
    </row>
    <row r="295" spans="1:13" x14ac:dyDescent="0.3">
      <c r="A295" s="13" t="s">
        <v>14</v>
      </c>
      <c r="B295" s="13" t="s">
        <v>968</v>
      </c>
      <c r="C295" s="13" t="s">
        <v>969</v>
      </c>
      <c r="D295" s="13" t="s">
        <v>980</v>
      </c>
      <c r="E295" s="13" t="s">
        <v>1119</v>
      </c>
      <c r="F295" s="13" t="s">
        <v>707</v>
      </c>
      <c r="G295" s="13" t="s">
        <v>2113</v>
      </c>
      <c r="H295" s="13" t="s">
        <v>2114</v>
      </c>
      <c r="I295" s="14">
        <v>1</v>
      </c>
      <c r="J295" s="13" t="s">
        <v>13</v>
      </c>
      <c r="K295" s="13" t="s">
        <v>979</v>
      </c>
      <c r="L295" s="13" t="s">
        <v>1516</v>
      </c>
      <c r="M295" s="13" t="s">
        <v>887</v>
      </c>
    </row>
    <row r="296" spans="1:13" x14ac:dyDescent="0.3">
      <c r="A296" s="13" t="s">
        <v>14</v>
      </c>
      <c r="B296" s="13" t="s">
        <v>968</v>
      </c>
      <c r="C296" s="13" t="s">
        <v>969</v>
      </c>
      <c r="D296" s="13" t="s">
        <v>980</v>
      </c>
      <c r="E296" s="13" t="s">
        <v>2115</v>
      </c>
      <c r="F296" s="13" t="s">
        <v>707</v>
      </c>
      <c r="G296" s="13" t="s">
        <v>1521</v>
      </c>
      <c r="H296" s="13" t="s">
        <v>1522</v>
      </c>
      <c r="I296" s="14">
        <v>5</v>
      </c>
      <c r="J296" s="13" t="s">
        <v>13</v>
      </c>
      <c r="K296" s="13" t="s">
        <v>767</v>
      </c>
      <c r="L296" s="13" t="s">
        <v>1516</v>
      </c>
      <c r="M296" s="13" t="s">
        <v>1523</v>
      </c>
    </row>
    <row r="297" spans="1:13" x14ac:dyDescent="0.3">
      <c r="A297" s="13" t="s">
        <v>14</v>
      </c>
      <c r="B297" s="13" t="s">
        <v>968</v>
      </c>
      <c r="C297" s="13" t="s">
        <v>969</v>
      </c>
      <c r="D297" s="13" t="s">
        <v>980</v>
      </c>
      <c r="E297" s="13" t="s">
        <v>2116</v>
      </c>
      <c r="F297" s="13" t="s">
        <v>707</v>
      </c>
      <c r="G297" s="13" t="s">
        <v>2117</v>
      </c>
      <c r="H297" s="13" t="s">
        <v>2118</v>
      </c>
      <c r="I297" s="14">
        <v>1</v>
      </c>
      <c r="J297" s="13" t="s">
        <v>13</v>
      </c>
      <c r="K297" s="13" t="s">
        <v>777</v>
      </c>
      <c r="L297" s="13" t="s">
        <v>1516</v>
      </c>
      <c r="M297" s="13" t="s">
        <v>887</v>
      </c>
    </row>
    <row r="298" spans="1:13" x14ac:dyDescent="0.3">
      <c r="A298" s="13" t="s">
        <v>14</v>
      </c>
      <c r="B298" s="13" t="s">
        <v>968</v>
      </c>
      <c r="C298" s="13" t="s">
        <v>969</v>
      </c>
      <c r="D298" s="13" t="s">
        <v>980</v>
      </c>
      <c r="E298" s="13" t="s">
        <v>2116</v>
      </c>
      <c r="F298" s="13" t="s">
        <v>707</v>
      </c>
      <c r="G298" s="13" t="s">
        <v>2119</v>
      </c>
      <c r="H298" s="13" t="s">
        <v>2120</v>
      </c>
      <c r="I298" s="14">
        <v>2</v>
      </c>
      <c r="J298" s="13" t="s">
        <v>13</v>
      </c>
      <c r="K298" s="13" t="s">
        <v>777</v>
      </c>
      <c r="L298" s="13" t="s">
        <v>1516</v>
      </c>
      <c r="M298" s="13" t="s">
        <v>1423</v>
      </c>
    </row>
    <row r="299" spans="1:13" x14ac:dyDescent="0.3">
      <c r="A299" s="13" t="s">
        <v>14</v>
      </c>
      <c r="B299" s="13" t="s">
        <v>968</v>
      </c>
      <c r="C299" s="13" t="s">
        <v>969</v>
      </c>
      <c r="D299" s="13" t="s">
        <v>980</v>
      </c>
      <c r="E299" s="13" t="s">
        <v>2121</v>
      </c>
      <c r="F299" s="13" t="s">
        <v>707</v>
      </c>
      <c r="G299" s="13" t="s">
        <v>1521</v>
      </c>
      <c r="H299" s="13" t="s">
        <v>1522</v>
      </c>
      <c r="I299" s="14">
        <v>3</v>
      </c>
      <c r="J299" s="13" t="s">
        <v>13</v>
      </c>
      <c r="K299" s="13" t="s">
        <v>974</v>
      </c>
      <c r="L299" s="13" t="s">
        <v>1516</v>
      </c>
      <c r="M299" s="13" t="s">
        <v>1523</v>
      </c>
    </row>
    <row r="300" spans="1:13" x14ac:dyDescent="0.3">
      <c r="A300" s="13" t="s">
        <v>14</v>
      </c>
      <c r="B300" s="13" t="s">
        <v>968</v>
      </c>
      <c r="C300" s="13" t="s">
        <v>969</v>
      </c>
      <c r="D300" s="13" t="s">
        <v>980</v>
      </c>
      <c r="E300" s="13" t="s">
        <v>2121</v>
      </c>
      <c r="F300" s="13" t="s">
        <v>707</v>
      </c>
      <c r="G300" s="13" t="s">
        <v>2122</v>
      </c>
      <c r="H300" s="13" t="s">
        <v>2123</v>
      </c>
      <c r="I300" s="14">
        <v>2</v>
      </c>
      <c r="J300" s="13" t="s">
        <v>13</v>
      </c>
      <c r="K300" s="13" t="s">
        <v>974</v>
      </c>
      <c r="L300" s="13" t="s">
        <v>1516</v>
      </c>
      <c r="M300" s="13" t="s">
        <v>887</v>
      </c>
    </row>
    <row r="301" spans="1:13" x14ac:dyDescent="0.3">
      <c r="A301" s="13" t="s">
        <v>14</v>
      </c>
      <c r="B301" s="13" t="s">
        <v>968</v>
      </c>
      <c r="C301" s="13" t="s">
        <v>969</v>
      </c>
      <c r="D301" s="13" t="s">
        <v>980</v>
      </c>
      <c r="E301" s="13" t="s">
        <v>2124</v>
      </c>
      <c r="F301" s="13" t="s">
        <v>707</v>
      </c>
      <c r="G301" s="13" t="s">
        <v>1521</v>
      </c>
      <c r="H301" s="13" t="s">
        <v>1522</v>
      </c>
      <c r="I301" s="14">
        <v>2</v>
      </c>
      <c r="J301" s="13" t="s">
        <v>13</v>
      </c>
      <c r="K301" s="13" t="s">
        <v>737</v>
      </c>
      <c r="L301" s="13" t="s">
        <v>1516</v>
      </c>
      <c r="M301" s="13" t="s">
        <v>1523</v>
      </c>
    </row>
    <row r="302" spans="1:13" x14ac:dyDescent="0.3">
      <c r="A302" s="13" t="s">
        <v>14</v>
      </c>
      <c r="B302" s="13" t="s">
        <v>968</v>
      </c>
      <c r="C302" s="13" t="s">
        <v>969</v>
      </c>
      <c r="D302" s="13" t="s">
        <v>980</v>
      </c>
      <c r="E302" s="13" t="s">
        <v>2125</v>
      </c>
      <c r="F302" s="13" t="s">
        <v>707</v>
      </c>
      <c r="G302" s="13" t="s">
        <v>1521</v>
      </c>
      <c r="H302" s="13" t="s">
        <v>1522</v>
      </c>
      <c r="I302" s="14">
        <v>2</v>
      </c>
      <c r="J302" s="13" t="s">
        <v>13</v>
      </c>
      <c r="K302" s="13" t="s">
        <v>892</v>
      </c>
      <c r="L302" s="13" t="s">
        <v>1516</v>
      </c>
      <c r="M302" s="13" t="s">
        <v>1523</v>
      </c>
    </row>
    <row r="303" spans="1:13" x14ac:dyDescent="0.3">
      <c r="A303" s="13" t="s">
        <v>14</v>
      </c>
      <c r="B303" s="13" t="s">
        <v>968</v>
      </c>
      <c r="C303" s="13" t="s">
        <v>969</v>
      </c>
      <c r="D303" s="13" t="s">
        <v>980</v>
      </c>
      <c r="E303" s="13" t="s">
        <v>1127</v>
      </c>
      <c r="F303" s="13" t="s">
        <v>707</v>
      </c>
      <c r="G303" s="13" t="s">
        <v>1521</v>
      </c>
      <c r="H303" s="13" t="s">
        <v>1522</v>
      </c>
      <c r="I303" s="14">
        <v>1</v>
      </c>
      <c r="J303" s="13" t="s">
        <v>13</v>
      </c>
      <c r="K303" s="13" t="s">
        <v>929</v>
      </c>
      <c r="L303" s="13" t="s">
        <v>1516</v>
      </c>
      <c r="M303" s="13" t="s">
        <v>1523</v>
      </c>
    </row>
    <row r="304" spans="1:13" x14ac:dyDescent="0.3">
      <c r="A304" s="13" t="s">
        <v>14</v>
      </c>
      <c r="B304" s="13" t="s">
        <v>968</v>
      </c>
      <c r="C304" s="13" t="s">
        <v>969</v>
      </c>
      <c r="D304" s="13" t="s">
        <v>980</v>
      </c>
      <c r="E304" s="13" t="s">
        <v>2126</v>
      </c>
      <c r="F304" s="13" t="s">
        <v>707</v>
      </c>
      <c r="G304" s="13" t="s">
        <v>1521</v>
      </c>
      <c r="H304" s="13" t="s">
        <v>1522</v>
      </c>
      <c r="I304" s="14">
        <v>3</v>
      </c>
      <c r="J304" s="13" t="s">
        <v>13</v>
      </c>
      <c r="K304" s="13" t="s">
        <v>772</v>
      </c>
      <c r="L304" s="13" t="s">
        <v>1516</v>
      </c>
      <c r="M304" s="13" t="s">
        <v>1523</v>
      </c>
    </row>
    <row r="305" spans="1:13" x14ac:dyDescent="0.3">
      <c r="A305" s="13" t="s">
        <v>14</v>
      </c>
      <c r="B305" s="13" t="s">
        <v>968</v>
      </c>
      <c r="C305" s="13" t="s">
        <v>969</v>
      </c>
      <c r="D305" s="13" t="s">
        <v>980</v>
      </c>
      <c r="E305" s="13" t="s">
        <v>2127</v>
      </c>
      <c r="F305" s="13" t="s">
        <v>707</v>
      </c>
      <c r="G305" s="13" t="s">
        <v>1521</v>
      </c>
      <c r="H305" s="13" t="s">
        <v>1522</v>
      </c>
      <c r="I305" s="14">
        <v>8</v>
      </c>
      <c r="J305" s="13" t="s">
        <v>13</v>
      </c>
      <c r="K305" s="13" t="s">
        <v>877</v>
      </c>
      <c r="L305" s="13" t="s">
        <v>1516</v>
      </c>
      <c r="M305" s="13" t="s">
        <v>1523</v>
      </c>
    </row>
    <row r="306" spans="1:13" x14ac:dyDescent="0.3">
      <c r="A306" s="13" t="s">
        <v>14</v>
      </c>
      <c r="B306" s="13" t="s">
        <v>968</v>
      </c>
      <c r="C306" s="13" t="s">
        <v>969</v>
      </c>
      <c r="D306" s="13" t="s">
        <v>980</v>
      </c>
      <c r="E306" s="13" t="s">
        <v>2128</v>
      </c>
      <c r="F306" s="13" t="s">
        <v>707</v>
      </c>
      <c r="G306" s="13" t="s">
        <v>1521</v>
      </c>
      <c r="H306" s="13" t="s">
        <v>1522</v>
      </c>
      <c r="I306" s="14">
        <v>3</v>
      </c>
      <c r="J306" s="13" t="s">
        <v>13</v>
      </c>
      <c r="K306" s="13" t="s">
        <v>714</v>
      </c>
      <c r="L306" s="13" t="s">
        <v>1516</v>
      </c>
      <c r="M306" s="13" t="s">
        <v>1523</v>
      </c>
    </row>
    <row r="307" spans="1:13" x14ac:dyDescent="0.3">
      <c r="A307" s="13" t="s">
        <v>14</v>
      </c>
      <c r="B307" s="13" t="s">
        <v>968</v>
      </c>
      <c r="C307" s="13" t="s">
        <v>969</v>
      </c>
      <c r="D307" s="13" t="s">
        <v>980</v>
      </c>
      <c r="E307" s="13" t="s">
        <v>2129</v>
      </c>
      <c r="F307" s="13" t="s">
        <v>707</v>
      </c>
      <c r="G307" s="13" t="s">
        <v>1521</v>
      </c>
      <c r="H307" s="13" t="s">
        <v>1522</v>
      </c>
      <c r="I307" s="14">
        <v>6</v>
      </c>
      <c r="J307" s="13" t="s">
        <v>13</v>
      </c>
      <c r="K307" s="13" t="s">
        <v>730</v>
      </c>
      <c r="L307" s="13" t="s">
        <v>1516</v>
      </c>
      <c r="M307" s="13" t="s">
        <v>1523</v>
      </c>
    </row>
    <row r="308" spans="1:13" x14ac:dyDescent="0.3">
      <c r="A308" s="13" t="s">
        <v>14</v>
      </c>
      <c r="B308" s="13" t="s">
        <v>968</v>
      </c>
      <c r="C308" s="13" t="s">
        <v>969</v>
      </c>
      <c r="D308" s="13" t="s">
        <v>980</v>
      </c>
      <c r="E308" s="13" t="s">
        <v>2129</v>
      </c>
      <c r="F308" s="13" t="s">
        <v>707</v>
      </c>
      <c r="G308" s="13" t="s">
        <v>2130</v>
      </c>
      <c r="H308" s="13" t="s">
        <v>2131</v>
      </c>
      <c r="I308" s="14">
        <v>3</v>
      </c>
      <c r="J308" s="13" t="s">
        <v>13</v>
      </c>
      <c r="K308" s="13" t="s">
        <v>730</v>
      </c>
      <c r="L308" s="13" t="s">
        <v>1516</v>
      </c>
      <c r="M308" s="13" t="s">
        <v>1642</v>
      </c>
    </row>
    <row r="309" spans="1:13" x14ac:dyDescent="0.3">
      <c r="A309" s="13" t="s">
        <v>14</v>
      </c>
      <c r="B309" s="13" t="s">
        <v>968</v>
      </c>
      <c r="C309" s="13" t="s">
        <v>969</v>
      </c>
      <c r="D309" s="13" t="s">
        <v>980</v>
      </c>
      <c r="E309" s="13" t="s">
        <v>2132</v>
      </c>
      <c r="F309" s="13" t="s">
        <v>707</v>
      </c>
      <c r="G309" s="13" t="s">
        <v>1521</v>
      </c>
      <c r="H309" s="13" t="s">
        <v>1522</v>
      </c>
      <c r="I309" s="14">
        <v>10</v>
      </c>
      <c r="J309" s="13" t="s">
        <v>13</v>
      </c>
      <c r="K309" s="13" t="s">
        <v>799</v>
      </c>
      <c r="L309" s="13" t="s">
        <v>1516</v>
      </c>
      <c r="M309" s="13" t="s">
        <v>1523</v>
      </c>
    </row>
    <row r="310" spans="1:13" x14ac:dyDescent="0.3">
      <c r="A310" s="13" t="s">
        <v>14</v>
      </c>
      <c r="B310" s="13" t="s">
        <v>968</v>
      </c>
      <c r="C310" s="13" t="s">
        <v>969</v>
      </c>
      <c r="D310" s="13" t="s">
        <v>980</v>
      </c>
      <c r="E310" s="13" t="s">
        <v>1132</v>
      </c>
      <c r="F310" s="13" t="s">
        <v>707</v>
      </c>
      <c r="G310" s="13" t="s">
        <v>1521</v>
      </c>
      <c r="H310" s="13" t="s">
        <v>1522</v>
      </c>
      <c r="I310" s="14">
        <v>5</v>
      </c>
      <c r="J310" s="13" t="s">
        <v>13</v>
      </c>
      <c r="K310" s="13" t="s">
        <v>1135</v>
      </c>
      <c r="L310" s="13" t="s">
        <v>1516</v>
      </c>
      <c r="M310" s="13" t="s">
        <v>1523</v>
      </c>
    </row>
    <row r="311" spans="1:13" x14ac:dyDescent="0.3">
      <c r="A311" s="13" t="s">
        <v>70</v>
      </c>
      <c r="B311" s="13" t="s">
        <v>1097</v>
      </c>
      <c r="C311" s="13" t="s">
        <v>704</v>
      </c>
      <c r="D311" s="13" t="s">
        <v>1098</v>
      </c>
      <c r="E311" s="13" t="s">
        <v>2133</v>
      </c>
      <c r="F311" s="13" t="s">
        <v>707</v>
      </c>
      <c r="G311" s="13" t="s">
        <v>2134</v>
      </c>
      <c r="H311" s="13" t="s">
        <v>2135</v>
      </c>
      <c r="I311" s="14">
        <v>1</v>
      </c>
      <c r="J311" s="13" t="s">
        <v>69</v>
      </c>
      <c r="K311" s="13" t="s">
        <v>799</v>
      </c>
      <c r="L311" s="13" t="s">
        <v>1516</v>
      </c>
      <c r="M311" s="13" t="s">
        <v>887</v>
      </c>
    </row>
    <row r="312" spans="1:13" x14ac:dyDescent="0.3">
      <c r="A312" s="13" t="s">
        <v>70</v>
      </c>
      <c r="B312" s="13" t="s">
        <v>1097</v>
      </c>
      <c r="C312" s="13" t="s">
        <v>704</v>
      </c>
      <c r="D312" s="13" t="s">
        <v>1098</v>
      </c>
      <c r="E312" s="13" t="s">
        <v>2136</v>
      </c>
      <c r="F312" s="13" t="s">
        <v>707</v>
      </c>
      <c r="G312" s="13" t="s">
        <v>2137</v>
      </c>
      <c r="H312" s="13" t="s">
        <v>2138</v>
      </c>
      <c r="I312" s="14">
        <v>2</v>
      </c>
      <c r="J312" s="13" t="s">
        <v>69</v>
      </c>
      <c r="K312" s="13" t="s">
        <v>846</v>
      </c>
      <c r="L312" s="13" t="s">
        <v>1516</v>
      </c>
      <c r="M312" s="13" t="s">
        <v>887</v>
      </c>
    </row>
    <row r="313" spans="1:13" x14ac:dyDescent="0.3">
      <c r="A313" s="13" t="s">
        <v>66</v>
      </c>
      <c r="B313" s="13" t="s">
        <v>968</v>
      </c>
      <c r="C313" s="13" t="s">
        <v>969</v>
      </c>
      <c r="D313" s="13" t="s">
        <v>1016</v>
      </c>
      <c r="E313" s="13" t="s">
        <v>1145</v>
      </c>
      <c r="F313" s="13" t="s">
        <v>707</v>
      </c>
      <c r="G313" s="13" t="s">
        <v>2139</v>
      </c>
      <c r="H313" s="13" t="s">
        <v>2140</v>
      </c>
      <c r="I313" s="14">
        <v>1</v>
      </c>
      <c r="J313" s="13" t="s">
        <v>145</v>
      </c>
      <c r="K313" s="13" t="s">
        <v>898</v>
      </c>
      <c r="L313" s="13" t="s">
        <v>1516</v>
      </c>
      <c r="M313" s="13" t="s">
        <v>1124</v>
      </c>
    </row>
    <row r="314" spans="1:13" x14ac:dyDescent="0.3">
      <c r="A314" s="13" t="s">
        <v>381</v>
      </c>
      <c r="B314" s="13" t="s">
        <v>1310</v>
      </c>
      <c r="C314" s="13" t="s">
        <v>889</v>
      </c>
      <c r="D314" s="13" t="s">
        <v>2047</v>
      </c>
      <c r="E314" s="13" t="s">
        <v>2141</v>
      </c>
      <c r="F314" s="13" t="s">
        <v>707</v>
      </c>
      <c r="G314" s="13" t="s">
        <v>2142</v>
      </c>
      <c r="H314" s="13" t="s">
        <v>2090</v>
      </c>
      <c r="I314" s="14">
        <v>1</v>
      </c>
      <c r="J314" s="13" t="s">
        <v>380</v>
      </c>
      <c r="K314" s="13" t="s">
        <v>974</v>
      </c>
      <c r="L314" s="13" t="s">
        <v>1516</v>
      </c>
      <c r="M314" s="13" t="s">
        <v>887</v>
      </c>
    </row>
    <row r="315" spans="1:13" x14ac:dyDescent="0.3">
      <c r="A315" s="13" t="s">
        <v>381</v>
      </c>
      <c r="B315" s="13" t="s">
        <v>1310</v>
      </c>
      <c r="C315" s="13" t="s">
        <v>889</v>
      </c>
      <c r="D315" s="13" t="s">
        <v>2047</v>
      </c>
      <c r="E315" s="13" t="s">
        <v>2141</v>
      </c>
      <c r="F315" s="13" t="s">
        <v>707</v>
      </c>
      <c r="G315" s="13" t="s">
        <v>2089</v>
      </c>
      <c r="H315" s="13" t="s">
        <v>2090</v>
      </c>
      <c r="I315" s="14">
        <v>1</v>
      </c>
      <c r="J315" s="13" t="s">
        <v>380</v>
      </c>
      <c r="K315" s="13" t="s">
        <v>974</v>
      </c>
      <c r="L315" s="13" t="s">
        <v>1516</v>
      </c>
      <c r="M315" s="13" t="s">
        <v>887</v>
      </c>
    </row>
    <row r="316" spans="1:13" x14ac:dyDescent="0.3">
      <c r="A316" s="13" t="s">
        <v>439</v>
      </c>
      <c r="B316" s="13" t="s">
        <v>1074</v>
      </c>
      <c r="C316" s="13" t="s">
        <v>704</v>
      </c>
      <c r="D316" s="13" t="s">
        <v>1149</v>
      </c>
      <c r="E316" s="13" t="s">
        <v>1154</v>
      </c>
      <c r="F316" s="13" t="s">
        <v>707</v>
      </c>
      <c r="G316" s="13" t="s">
        <v>2143</v>
      </c>
      <c r="H316" s="13" t="s">
        <v>2144</v>
      </c>
      <c r="I316" s="14">
        <v>4</v>
      </c>
      <c r="J316" s="13" t="s">
        <v>438</v>
      </c>
      <c r="K316" s="13" t="s">
        <v>808</v>
      </c>
      <c r="L316" s="13" t="s">
        <v>1516</v>
      </c>
      <c r="M316" s="13" t="s">
        <v>1027</v>
      </c>
    </row>
    <row r="317" spans="1:13" x14ac:dyDescent="0.3">
      <c r="A317" s="13" t="s">
        <v>439</v>
      </c>
      <c r="B317" s="13" t="s">
        <v>1074</v>
      </c>
      <c r="C317" s="13" t="s">
        <v>704</v>
      </c>
      <c r="D317" s="13" t="s">
        <v>1149</v>
      </c>
      <c r="E317" s="13" t="s">
        <v>2145</v>
      </c>
      <c r="F317" s="13" t="s">
        <v>707</v>
      </c>
      <c r="G317" s="13" t="s">
        <v>2143</v>
      </c>
      <c r="H317" s="13" t="s">
        <v>2144</v>
      </c>
      <c r="I317" s="14">
        <v>8</v>
      </c>
      <c r="J317" s="13" t="s">
        <v>438</v>
      </c>
      <c r="K317" s="13" t="s">
        <v>966</v>
      </c>
      <c r="L317" s="13" t="s">
        <v>1516</v>
      </c>
      <c r="M317" s="13" t="s">
        <v>1027</v>
      </c>
    </row>
    <row r="318" spans="1:13" x14ac:dyDescent="0.3">
      <c r="A318" s="13" t="s">
        <v>439</v>
      </c>
      <c r="B318" s="13" t="s">
        <v>1074</v>
      </c>
      <c r="C318" s="13" t="s">
        <v>704</v>
      </c>
      <c r="D318" s="13" t="s">
        <v>1149</v>
      </c>
      <c r="E318" s="13" t="s">
        <v>2146</v>
      </c>
      <c r="F318" s="13" t="s">
        <v>707</v>
      </c>
      <c r="G318" s="13" t="s">
        <v>2143</v>
      </c>
      <c r="H318" s="13" t="s">
        <v>2144</v>
      </c>
      <c r="I318" s="14">
        <v>12</v>
      </c>
      <c r="J318" s="13" t="s">
        <v>438</v>
      </c>
      <c r="K318" s="13" t="s">
        <v>1746</v>
      </c>
      <c r="L318" s="13" t="s">
        <v>1516</v>
      </c>
      <c r="M318" s="13" t="s">
        <v>1027</v>
      </c>
    </row>
    <row r="319" spans="1:13" x14ac:dyDescent="0.3">
      <c r="A319" s="13" t="s">
        <v>155</v>
      </c>
      <c r="B319" s="13" t="s">
        <v>703</v>
      </c>
      <c r="C319" s="13" t="s">
        <v>704</v>
      </c>
      <c r="D319" s="13" t="s">
        <v>1159</v>
      </c>
      <c r="E319" s="13" t="s">
        <v>2147</v>
      </c>
      <c r="F319" s="13" t="s">
        <v>707</v>
      </c>
      <c r="G319" s="13" t="s">
        <v>1531</v>
      </c>
      <c r="H319" s="13" t="s">
        <v>1532</v>
      </c>
      <c r="I319" s="14">
        <v>1</v>
      </c>
      <c r="J319" s="13" t="s">
        <v>154</v>
      </c>
      <c r="K319" s="13" t="s">
        <v>737</v>
      </c>
      <c r="L319" s="13" t="s">
        <v>1516</v>
      </c>
      <c r="M319" s="13" t="s">
        <v>1533</v>
      </c>
    </row>
    <row r="320" spans="1:13" x14ac:dyDescent="0.3">
      <c r="A320" s="13" t="s">
        <v>155</v>
      </c>
      <c r="B320" s="13" t="s">
        <v>703</v>
      </c>
      <c r="C320" s="13" t="s">
        <v>704</v>
      </c>
      <c r="D320" s="13" t="s">
        <v>1159</v>
      </c>
      <c r="E320" s="13" t="s">
        <v>2148</v>
      </c>
      <c r="F320" s="13" t="s">
        <v>707</v>
      </c>
      <c r="G320" s="13" t="s">
        <v>1536</v>
      </c>
      <c r="H320" s="13" t="s">
        <v>1537</v>
      </c>
      <c r="I320" s="14">
        <v>1</v>
      </c>
      <c r="J320" s="13" t="s">
        <v>154</v>
      </c>
      <c r="K320" s="13" t="s">
        <v>929</v>
      </c>
      <c r="L320" s="13" t="s">
        <v>1516</v>
      </c>
      <c r="M320" s="13" t="s">
        <v>829</v>
      </c>
    </row>
    <row r="321" spans="1:13" x14ac:dyDescent="0.3">
      <c r="A321" s="13" t="s">
        <v>30</v>
      </c>
      <c r="B321" s="13" t="s">
        <v>968</v>
      </c>
      <c r="C321" s="13" t="s">
        <v>969</v>
      </c>
      <c r="D321" s="13" t="s">
        <v>980</v>
      </c>
      <c r="E321" s="13" t="s">
        <v>2149</v>
      </c>
      <c r="F321" s="13" t="s">
        <v>707</v>
      </c>
      <c r="G321" s="13" t="s">
        <v>2150</v>
      </c>
      <c r="H321" s="13" t="s">
        <v>2151</v>
      </c>
      <c r="I321" s="14">
        <v>1</v>
      </c>
      <c r="J321" s="13" t="s">
        <v>29</v>
      </c>
      <c r="K321" s="13" t="s">
        <v>1093</v>
      </c>
      <c r="L321" s="13" t="s">
        <v>1516</v>
      </c>
      <c r="M321" s="13" t="s">
        <v>2152</v>
      </c>
    </row>
    <row r="322" spans="1:13" x14ac:dyDescent="0.3">
      <c r="A322" s="13" t="s">
        <v>30</v>
      </c>
      <c r="B322" s="13" t="s">
        <v>968</v>
      </c>
      <c r="C322" s="13" t="s">
        <v>969</v>
      </c>
      <c r="D322" s="13" t="s">
        <v>980</v>
      </c>
      <c r="E322" s="13" t="s">
        <v>2153</v>
      </c>
      <c r="F322" s="13" t="s">
        <v>707</v>
      </c>
      <c r="G322" s="13" t="s">
        <v>2154</v>
      </c>
      <c r="H322" s="13" t="s">
        <v>2155</v>
      </c>
      <c r="I322" s="14">
        <v>1</v>
      </c>
      <c r="J322" s="13" t="s">
        <v>29</v>
      </c>
      <c r="K322" s="13" t="s">
        <v>1720</v>
      </c>
      <c r="L322" s="13" t="s">
        <v>1516</v>
      </c>
      <c r="M322" s="13" t="s">
        <v>2033</v>
      </c>
    </row>
    <row r="323" spans="1:13" x14ac:dyDescent="0.3">
      <c r="A323" s="13" t="s">
        <v>30</v>
      </c>
      <c r="B323" s="13" t="s">
        <v>968</v>
      </c>
      <c r="C323" s="13" t="s">
        <v>969</v>
      </c>
      <c r="D323" s="13" t="s">
        <v>980</v>
      </c>
      <c r="E323" s="13" t="s">
        <v>2156</v>
      </c>
      <c r="F323" s="13" t="s">
        <v>707</v>
      </c>
      <c r="G323" s="13" t="s">
        <v>2031</v>
      </c>
      <c r="H323" s="13" t="s">
        <v>2032</v>
      </c>
      <c r="I323" s="14">
        <v>1</v>
      </c>
      <c r="J323" s="13" t="s">
        <v>29</v>
      </c>
      <c r="K323" s="13" t="s">
        <v>782</v>
      </c>
      <c r="L323" s="13" t="s">
        <v>1516</v>
      </c>
      <c r="M323" s="13" t="s">
        <v>2033</v>
      </c>
    </row>
    <row r="324" spans="1:13" x14ac:dyDescent="0.3">
      <c r="A324" s="13" t="s">
        <v>136</v>
      </c>
      <c r="B324" s="13" t="s">
        <v>703</v>
      </c>
      <c r="C324" s="13" t="s">
        <v>704</v>
      </c>
      <c r="D324" s="13" t="s">
        <v>1174</v>
      </c>
      <c r="E324" s="13" t="s">
        <v>2157</v>
      </c>
      <c r="F324" s="13" t="s">
        <v>707</v>
      </c>
      <c r="G324" s="13" t="s">
        <v>1617</v>
      </c>
      <c r="H324" s="13" t="s">
        <v>1618</v>
      </c>
      <c r="I324" s="14">
        <v>6</v>
      </c>
      <c r="J324" s="13" t="s">
        <v>135</v>
      </c>
      <c r="K324" s="13" t="s">
        <v>974</v>
      </c>
      <c r="L324" s="13" t="s">
        <v>1516</v>
      </c>
      <c r="M324" s="13" t="s">
        <v>1517</v>
      </c>
    </row>
    <row r="325" spans="1:13" x14ac:dyDescent="0.3">
      <c r="A325" s="13" t="s">
        <v>136</v>
      </c>
      <c r="B325" s="13" t="s">
        <v>703</v>
      </c>
      <c r="C325" s="13" t="s">
        <v>704</v>
      </c>
      <c r="D325" s="13" t="s">
        <v>1174</v>
      </c>
      <c r="E325" s="13" t="s">
        <v>2157</v>
      </c>
      <c r="F325" s="13" t="s">
        <v>707</v>
      </c>
      <c r="G325" s="13" t="s">
        <v>1620</v>
      </c>
      <c r="H325" s="13" t="s">
        <v>1621</v>
      </c>
      <c r="I325" s="14">
        <v>4</v>
      </c>
      <c r="J325" s="13" t="s">
        <v>135</v>
      </c>
      <c r="K325" s="13" t="s">
        <v>974</v>
      </c>
      <c r="L325" s="13" t="s">
        <v>1516</v>
      </c>
      <c r="M325" s="13" t="s">
        <v>1517</v>
      </c>
    </row>
    <row r="326" spans="1:13" x14ac:dyDescent="0.3">
      <c r="A326" s="13" t="s">
        <v>136</v>
      </c>
      <c r="B326" s="13" t="s">
        <v>703</v>
      </c>
      <c r="C326" s="13" t="s">
        <v>704</v>
      </c>
      <c r="D326" s="13" t="s">
        <v>1174</v>
      </c>
      <c r="E326" s="13" t="s">
        <v>2158</v>
      </c>
      <c r="F326" s="13" t="s">
        <v>707</v>
      </c>
      <c r="G326" s="13" t="s">
        <v>1617</v>
      </c>
      <c r="H326" s="13" t="s">
        <v>1618</v>
      </c>
      <c r="I326" s="14">
        <v>4</v>
      </c>
      <c r="J326" s="13" t="s">
        <v>135</v>
      </c>
      <c r="K326" s="13" t="s">
        <v>937</v>
      </c>
      <c r="L326" s="13" t="s">
        <v>1516</v>
      </c>
      <c r="M326" s="13" t="s">
        <v>1517</v>
      </c>
    </row>
    <row r="327" spans="1:13" x14ac:dyDescent="0.3">
      <c r="A327" s="13" t="s">
        <v>136</v>
      </c>
      <c r="B327" s="13" t="s">
        <v>703</v>
      </c>
      <c r="C327" s="13" t="s">
        <v>704</v>
      </c>
      <c r="D327" s="13" t="s">
        <v>1174</v>
      </c>
      <c r="E327" s="13" t="s">
        <v>2158</v>
      </c>
      <c r="F327" s="13" t="s">
        <v>707</v>
      </c>
      <c r="G327" s="13" t="s">
        <v>1620</v>
      </c>
      <c r="H327" s="13" t="s">
        <v>1621</v>
      </c>
      <c r="I327" s="14">
        <v>2</v>
      </c>
      <c r="J327" s="13" t="s">
        <v>135</v>
      </c>
      <c r="K327" s="13" t="s">
        <v>937</v>
      </c>
      <c r="L327" s="13" t="s">
        <v>1516</v>
      </c>
      <c r="M327" s="13" t="s">
        <v>1517</v>
      </c>
    </row>
    <row r="328" spans="1:13" x14ac:dyDescent="0.3">
      <c r="A328" s="13" t="s">
        <v>136</v>
      </c>
      <c r="B328" s="13" t="s">
        <v>703</v>
      </c>
      <c r="C328" s="13" t="s">
        <v>704</v>
      </c>
      <c r="D328" s="13" t="s">
        <v>1174</v>
      </c>
      <c r="E328" s="13" t="s">
        <v>2159</v>
      </c>
      <c r="F328" s="13" t="s">
        <v>707</v>
      </c>
      <c r="G328" s="13" t="s">
        <v>1620</v>
      </c>
      <c r="H328" s="13" t="s">
        <v>1621</v>
      </c>
      <c r="I328" s="14">
        <v>4</v>
      </c>
      <c r="J328" s="13" t="s">
        <v>135</v>
      </c>
      <c r="K328" s="13" t="s">
        <v>1318</v>
      </c>
      <c r="L328" s="13" t="s">
        <v>1516</v>
      </c>
      <c r="M328" s="13" t="s">
        <v>1517</v>
      </c>
    </row>
    <row r="329" spans="1:13" x14ac:dyDescent="0.3">
      <c r="A329" s="13" t="s">
        <v>136</v>
      </c>
      <c r="B329" s="13" t="s">
        <v>703</v>
      </c>
      <c r="C329" s="13" t="s">
        <v>704</v>
      </c>
      <c r="D329" s="13" t="s">
        <v>1174</v>
      </c>
      <c r="E329" s="13" t="s">
        <v>2160</v>
      </c>
      <c r="F329" s="13" t="s">
        <v>707</v>
      </c>
      <c r="G329" s="13" t="s">
        <v>1610</v>
      </c>
      <c r="H329" s="13" t="s">
        <v>1611</v>
      </c>
      <c r="I329" s="14">
        <v>1</v>
      </c>
      <c r="J329" s="13" t="s">
        <v>135</v>
      </c>
      <c r="K329" s="13" t="s">
        <v>841</v>
      </c>
      <c r="L329" s="13" t="s">
        <v>1516</v>
      </c>
      <c r="M329" s="13" t="s">
        <v>1517</v>
      </c>
    </row>
    <row r="330" spans="1:13" x14ac:dyDescent="0.3">
      <c r="A330" s="13" t="s">
        <v>136</v>
      </c>
      <c r="B330" s="13" t="s">
        <v>703</v>
      </c>
      <c r="C330" s="13" t="s">
        <v>704</v>
      </c>
      <c r="D330" s="13" t="s">
        <v>1174</v>
      </c>
      <c r="E330" s="13" t="s">
        <v>2160</v>
      </c>
      <c r="F330" s="13" t="s">
        <v>707</v>
      </c>
      <c r="G330" s="13" t="s">
        <v>1620</v>
      </c>
      <c r="H330" s="13" t="s">
        <v>1621</v>
      </c>
      <c r="I330" s="14">
        <v>2</v>
      </c>
      <c r="J330" s="13" t="s">
        <v>135</v>
      </c>
      <c r="K330" s="13" t="s">
        <v>841</v>
      </c>
      <c r="L330" s="13" t="s">
        <v>1516</v>
      </c>
      <c r="M330" s="13" t="s">
        <v>1517</v>
      </c>
    </row>
    <row r="331" spans="1:13" x14ac:dyDescent="0.3">
      <c r="A331" s="13" t="s">
        <v>44</v>
      </c>
      <c r="B331" s="13" t="s">
        <v>1937</v>
      </c>
      <c r="C331" s="13" t="s">
        <v>704</v>
      </c>
      <c r="D331" s="13" t="s">
        <v>2161</v>
      </c>
      <c r="E331" s="13" t="s">
        <v>2162</v>
      </c>
      <c r="F331" s="13" t="s">
        <v>707</v>
      </c>
      <c r="G331" s="13" t="s">
        <v>2163</v>
      </c>
      <c r="H331" s="13" t="s">
        <v>2164</v>
      </c>
      <c r="I331" s="14">
        <v>1</v>
      </c>
      <c r="J331" s="13" t="s">
        <v>43</v>
      </c>
      <c r="K331" s="13" t="s">
        <v>974</v>
      </c>
      <c r="L331" s="13" t="s">
        <v>1516</v>
      </c>
      <c r="M331" s="13" t="s">
        <v>1517</v>
      </c>
    </row>
    <row r="332" spans="1:13" x14ac:dyDescent="0.3">
      <c r="A332" s="13" t="s">
        <v>44</v>
      </c>
      <c r="B332" s="13" t="s">
        <v>1937</v>
      </c>
      <c r="C332" s="13" t="s">
        <v>704</v>
      </c>
      <c r="D332" s="13" t="s">
        <v>2161</v>
      </c>
      <c r="E332" s="13" t="s">
        <v>2165</v>
      </c>
      <c r="F332" s="13" t="s">
        <v>707</v>
      </c>
      <c r="G332" s="13" t="s">
        <v>1559</v>
      </c>
      <c r="H332" s="13" t="s">
        <v>1560</v>
      </c>
      <c r="I332" s="14">
        <v>1</v>
      </c>
      <c r="J332" s="13" t="s">
        <v>43</v>
      </c>
      <c r="K332" s="13" t="s">
        <v>949</v>
      </c>
      <c r="L332" s="13" t="s">
        <v>1516</v>
      </c>
      <c r="M332" s="13" t="s">
        <v>1517</v>
      </c>
    </row>
    <row r="333" spans="1:13" x14ac:dyDescent="0.3">
      <c r="A333" s="13" t="s">
        <v>44</v>
      </c>
      <c r="B333" s="13" t="s">
        <v>1937</v>
      </c>
      <c r="C333" s="13" t="s">
        <v>704</v>
      </c>
      <c r="D333" s="13" t="s">
        <v>2161</v>
      </c>
      <c r="E333" s="13" t="s">
        <v>2165</v>
      </c>
      <c r="F333" s="13" t="s">
        <v>707</v>
      </c>
      <c r="G333" s="13" t="s">
        <v>1620</v>
      </c>
      <c r="H333" s="13" t="s">
        <v>1621</v>
      </c>
      <c r="I333" s="14">
        <v>1</v>
      </c>
      <c r="J333" s="13" t="s">
        <v>43</v>
      </c>
      <c r="K333" s="13" t="s">
        <v>949</v>
      </c>
      <c r="L333" s="13" t="s">
        <v>1516</v>
      </c>
      <c r="M333" s="13" t="s">
        <v>1517</v>
      </c>
    </row>
    <row r="334" spans="1:13" x14ac:dyDescent="0.3">
      <c r="A334" s="13" t="s">
        <v>80</v>
      </c>
      <c r="B334" s="13" t="s">
        <v>1097</v>
      </c>
      <c r="C334" s="13" t="s">
        <v>704</v>
      </c>
      <c r="D334" s="13" t="s">
        <v>1098</v>
      </c>
      <c r="E334" s="13" t="s">
        <v>2166</v>
      </c>
      <c r="F334" s="13" t="s">
        <v>707</v>
      </c>
      <c r="G334" s="13" t="s">
        <v>1545</v>
      </c>
      <c r="H334" s="13" t="s">
        <v>1546</v>
      </c>
      <c r="I334" s="14">
        <v>1</v>
      </c>
      <c r="J334" s="13" t="s">
        <v>79</v>
      </c>
      <c r="K334" s="13" t="s">
        <v>1020</v>
      </c>
      <c r="L334" s="13" t="s">
        <v>1516</v>
      </c>
      <c r="M334" s="13" t="s">
        <v>1533</v>
      </c>
    </row>
    <row r="335" spans="1:13" x14ac:dyDescent="0.3">
      <c r="A335" s="13" t="s">
        <v>80</v>
      </c>
      <c r="B335" s="13" t="s">
        <v>1097</v>
      </c>
      <c r="C335" s="13" t="s">
        <v>704</v>
      </c>
      <c r="D335" s="13" t="s">
        <v>1098</v>
      </c>
      <c r="E335" s="13" t="s">
        <v>2167</v>
      </c>
      <c r="F335" s="13" t="s">
        <v>707</v>
      </c>
      <c r="G335" s="13" t="s">
        <v>1531</v>
      </c>
      <c r="H335" s="13" t="s">
        <v>1532</v>
      </c>
      <c r="I335" s="14">
        <v>1</v>
      </c>
      <c r="J335" s="13" t="s">
        <v>79</v>
      </c>
      <c r="K335" s="13" t="s">
        <v>974</v>
      </c>
      <c r="L335" s="13" t="s">
        <v>1516</v>
      </c>
      <c r="M335" s="13" t="s">
        <v>1533</v>
      </c>
    </row>
    <row r="336" spans="1:13" x14ac:dyDescent="0.3">
      <c r="A336" s="13" t="s">
        <v>80</v>
      </c>
      <c r="B336" s="13" t="s">
        <v>1097</v>
      </c>
      <c r="C336" s="13" t="s">
        <v>704</v>
      </c>
      <c r="D336" s="13" t="s">
        <v>1098</v>
      </c>
      <c r="E336" s="13" t="s">
        <v>2168</v>
      </c>
      <c r="F336" s="13" t="s">
        <v>707</v>
      </c>
      <c r="G336" s="13" t="s">
        <v>2169</v>
      </c>
      <c r="H336" s="13" t="s">
        <v>2170</v>
      </c>
      <c r="I336" s="14">
        <v>1</v>
      </c>
      <c r="J336" s="13" t="s">
        <v>79</v>
      </c>
      <c r="K336" s="13" t="s">
        <v>819</v>
      </c>
      <c r="L336" s="13" t="s">
        <v>1516</v>
      </c>
      <c r="M336" s="13" t="s">
        <v>2171</v>
      </c>
    </row>
    <row r="337" spans="1:13" x14ac:dyDescent="0.3">
      <c r="A337" s="13" t="s">
        <v>132</v>
      </c>
      <c r="B337" s="13" t="s">
        <v>816</v>
      </c>
      <c r="C337" s="13" t="s">
        <v>704</v>
      </c>
      <c r="D337" s="13" t="s">
        <v>1368</v>
      </c>
      <c r="E337" s="13" t="s">
        <v>2172</v>
      </c>
      <c r="F337" s="13" t="s">
        <v>741</v>
      </c>
      <c r="G337" s="13" t="s">
        <v>2173</v>
      </c>
      <c r="H337" s="13" t="s">
        <v>2174</v>
      </c>
      <c r="I337" s="14">
        <v>1</v>
      </c>
      <c r="J337" s="13" t="s">
        <v>576</v>
      </c>
      <c r="K337" s="13" t="s">
        <v>725</v>
      </c>
      <c r="L337" s="13" t="s">
        <v>1516</v>
      </c>
      <c r="M337" s="13" t="s">
        <v>2175</v>
      </c>
    </row>
    <row r="338" spans="1:13" x14ac:dyDescent="0.3">
      <c r="A338" s="13" t="s">
        <v>132</v>
      </c>
      <c r="B338" s="13" t="s">
        <v>816</v>
      </c>
      <c r="C338" s="13" t="s">
        <v>704</v>
      </c>
      <c r="D338" s="13" t="s">
        <v>1368</v>
      </c>
      <c r="E338" s="13" t="s">
        <v>2176</v>
      </c>
      <c r="F338" s="13" t="s">
        <v>741</v>
      </c>
      <c r="G338" s="13" t="s">
        <v>2173</v>
      </c>
      <c r="H338" s="13" t="s">
        <v>2174</v>
      </c>
      <c r="I338" s="14">
        <v>1</v>
      </c>
      <c r="J338" s="13" t="s">
        <v>576</v>
      </c>
      <c r="K338" s="13" t="s">
        <v>1437</v>
      </c>
      <c r="L338" s="13" t="s">
        <v>1516</v>
      </c>
      <c r="M338" s="13" t="s">
        <v>2175</v>
      </c>
    </row>
    <row r="339" spans="1:13" x14ac:dyDescent="0.3">
      <c r="A339" s="13" t="s">
        <v>357</v>
      </c>
      <c r="B339" s="13" t="s">
        <v>1042</v>
      </c>
      <c r="C339" s="13" t="s">
        <v>704</v>
      </c>
      <c r="D339" s="13" t="s">
        <v>1062</v>
      </c>
      <c r="E339" s="13" t="s">
        <v>2177</v>
      </c>
      <c r="F339" s="13" t="s">
        <v>707</v>
      </c>
      <c r="G339" s="13" t="s">
        <v>2178</v>
      </c>
      <c r="H339" s="13" t="s">
        <v>2179</v>
      </c>
      <c r="I339" s="14">
        <v>1</v>
      </c>
      <c r="J339" s="13" t="s">
        <v>356</v>
      </c>
      <c r="K339" s="13" t="s">
        <v>898</v>
      </c>
      <c r="L339" s="13" t="s">
        <v>1516</v>
      </c>
      <c r="M339" s="13" t="s">
        <v>1517</v>
      </c>
    </row>
    <row r="340" spans="1:13" x14ac:dyDescent="0.3">
      <c r="A340" s="13" t="s">
        <v>357</v>
      </c>
      <c r="B340" s="13" t="s">
        <v>1042</v>
      </c>
      <c r="C340" s="13" t="s">
        <v>704</v>
      </c>
      <c r="D340" s="13" t="s">
        <v>1062</v>
      </c>
      <c r="E340" s="13" t="s">
        <v>2180</v>
      </c>
      <c r="F340" s="13" t="s">
        <v>707</v>
      </c>
      <c r="G340" s="13" t="s">
        <v>1593</v>
      </c>
      <c r="H340" s="13" t="s">
        <v>1594</v>
      </c>
      <c r="I340" s="14">
        <v>4</v>
      </c>
      <c r="J340" s="13" t="s">
        <v>356</v>
      </c>
      <c r="K340" s="13" t="s">
        <v>2025</v>
      </c>
      <c r="L340" s="13" t="s">
        <v>1516</v>
      </c>
      <c r="M340" s="13" t="s">
        <v>1595</v>
      </c>
    </row>
    <row r="341" spans="1:13" x14ac:dyDescent="0.3">
      <c r="A341" s="13" t="s">
        <v>357</v>
      </c>
      <c r="B341" s="13" t="s">
        <v>1042</v>
      </c>
      <c r="C341" s="13" t="s">
        <v>704</v>
      </c>
      <c r="D341" s="13" t="s">
        <v>1062</v>
      </c>
      <c r="E341" s="13" t="s">
        <v>2181</v>
      </c>
      <c r="F341" s="13" t="s">
        <v>707</v>
      </c>
      <c r="G341" s="13" t="s">
        <v>1531</v>
      </c>
      <c r="H341" s="13" t="s">
        <v>1532</v>
      </c>
      <c r="I341" s="14">
        <v>1</v>
      </c>
      <c r="J341" s="13" t="s">
        <v>356</v>
      </c>
      <c r="K341" s="13" t="s">
        <v>2025</v>
      </c>
      <c r="L341" s="13" t="s">
        <v>1516</v>
      </c>
      <c r="M341" s="13" t="s">
        <v>1533</v>
      </c>
    </row>
    <row r="342" spans="1:13" x14ac:dyDescent="0.3">
      <c r="A342" s="13" t="s">
        <v>459</v>
      </c>
      <c r="B342" s="13" t="s">
        <v>784</v>
      </c>
      <c r="C342" s="13" t="s">
        <v>704</v>
      </c>
      <c r="D342" s="13" t="s">
        <v>1856</v>
      </c>
      <c r="E342" s="13" t="s">
        <v>2182</v>
      </c>
      <c r="F342" s="13" t="s">
        <v>707</v>
      </c>
      <c r="G342" s="13" t="s">
        <v>2154</v>
      </c>
      <c r="H342" s="13" t="s">
        <v>2155</v>
      </c>
      <c r="I342" s="14">
        <v>1</v>
      </c>
      <c r="J342" s="13" t="s">
        <v>458</v>
      </c>
      <c r="K342" s="13" t="s">
        <v>1096</v>
      </c>
      <c r="L342" s="13" t="s">
        <v>1516</v>
      </c>
      <c r="M342" s="13" t="s">
        <v>2033</v>
      </c>
    </row>
    <row r="343" spans="1:13" x14ac:dyDescent="0.3">
      <c r="A343" s="13" t="s">
        <v>459</v>
      </c>
      <c r="B343" s="13" t="s">
        <v>784</v>
      </c>
      <c r="C343" s="13" t="s">
        <v>704</v>
      </c>
      <c r="D343" s="13" t="s">
        <v>1856</v>
      </c>
      <c r="E343" s="13" t="s">
        <v>2182</v>
      </c>
      <c r="F343" s="13" t="s">
        <v>707</v>
      </c>
      <c r="G343" s="13" t="s">
        <v>2031</v>
      </c>
      <c r="H343" s="13" t="s">
        <v>2032</v>
      </c>
      <c r="I343" s="14">
        <v>1</v>
      </c>
      <c r="J343" s="13" t="s">
        <v>458</v>
      </c>
      <c r="K343" s="13" t="s">
        <v>1096</v>
      </c>
      <c r="L343" s="13" t="s">
        <v>1516</v>
      </c>
      <c r="M343" s="13" t="s">
        <v>2033</v>
      </c>
    </row>
    <row r="344" spans="1:13" x14ac:dyDescent="0.3">
      <c r="A344" s="13" t="s">
        <v>459</v>
      </c>
      <c r="B344" s="13" t="s">
        <v>784</v>
      </c>
      <c r="C344" s="13" t="s">
        <v>704</v>
      </c>
      <c r="D344" s="13" t="s">
        <v>1856</v>
      </c>
      <c r="E344" s="13" t="s">
        <v>2182</v>
      </c>
      <c r="F344" s="13" t="s">
        <v>707</v>
      </c>
      <c r="G344" s="13" t="s">
        <v>2183</v>
      </c>
      <c r="H344" s="13" t="s">
        <v>2184</v>
      </c>
      <c r="I344" s="14">
        <v>1</v>
      </c>
      <c r="J344" s="13" t="s">
        <v>458</v>
      </c>
      <c r="K344" s="13" t="s">
        <v>1096</v>
      </c>
      <c r="L344" s="13" t="s">
        <v>1516</v>
      </c>
      <c r="M344" s="13" t="s">
        <v>2033</v>
      </c>
    </row>
    <row r="345" spans="1:13" x14ac:dyDescent="0.3">
      <c r="A345" s="13" t="s">
        <v>459</v>
      </c>
      <c r="B345" s="13" t="s">
        <v>784</v>
      </c>
      <c r="C345" s="13" t="s">
        <v>704</v>
      </c>
      <c r="D345" s="13" t="s">
        <v>1856</v>
      </c>
      <c r="E345" s="13" t="s">
        <v>2182</v>
      </c>
      <c r="F345" s="13" t="s">
        <v>707</v>
      </c>
      <c r="G345" s="13" t="s">
        <v>2185</v>
      </c>
      <c r="H345" s="13" t="s">
        <v>2186</v>
      </c>
      <c r="I345" s="14">
        <v>1</v>
      </c>
      <c r="J345" s="13" t="s">
        <v>458</v>
      </c>
      <c r="K345" s="13" t="s">
        <v>1096</v>
      </c>
      <c r="L345" s="13" t="s">
        <v>1516</v>
      </c>
      <c r="M345" s="13" t="s">
        <v>2033</v>
      </c>
    </row>
    <row r="346" spans="1:13" x14ac:dyDescent="0.3">
      <c r="A346" s="13" t="s">
        <v>459</v>
      </c>
      <c r="B346" s="13" t="s">
        <v>784</v>
      </c>
      <c r="C346" s="13" t="s">
        <v>704</v>
      </c>
      <c r="D346" s="13" t="s">
        <v>1856</v>
      </c>
      <c r="E346" s="13" t="s">
        <v>2182</v>
      </c>
      <c r="F346" s="13" t="s">
        <v>707</v>
      </c>
      <c r="G346" s="13" t="s">
        <v>2187</v>
      </c>
      <c r="H346" s="13" t="s">
        <v>2188</v>
      </c>
      <c r="I346" s="14">
        <v>1</v>
      </c>
      <c r="J346" s="13" t="s">
        <v>458</v>
      </c>
      <c r="K346" s="13" t="s">
        <v>1096</v>
      </c>
      <c r="L346" s="13" t="s">
        <v>1516</v>
      </c>
      <c r="M346" s="13" t="s">
        <v>2189</v>
      </c>
    </row>
    <row r="347" spans="1:13" x14ac:dyDescent="0.3">
      <c r="A347" s="13" t="s">
        <v>461</v>
      </c>
      <c r="B347" s="13" t="s">
        <v>746</v>
      </c>
      <c r="C347" s="13" t="s">
        <v>704</v>
      </c>
      <c r="D347" s="13" t="s">
        <v>2190</v>
      </c>
      <c r="E347" s="13" t="s">
        <v>2191</v>
      </c>
      <c r="F347" s="13" t="s">
        <v>707</v>
      </c>
      <c r="G347" s="13" t="s">
        <v>2192</v>
      </c>
      <c r="H347" s="13" t="s">
        <v>2193</v>
      </c>
      <c r="I347" s="14">
        <v>1</v>
      </c>
      <c r="J347" s="13" t="s">
        <v>460</v>
      </c>
      <c r="K347" s="13" t="s">
        <v>979</v>
      </c>
      <c r="L347" s="13" t="s">
        <v>1516</v>
      </c>
      <c r="M347" s="13" t="s">
        <v>2194</v>
      </c>
    </row>
    <row r="348" spans="1:13" x14ac:dyDescent="0.3">
      <c r="A348" s="13" t="s">
        <v>461</v>
      </c>
      <c r="B348" s="13" t="s">
        <v>746</v>
      </c>
      <c r="C348" s="13" t="s">
        <v>704</v>
      </c>
      <c r="D348" s="13" t="s">
        <v>2190</v>
      </c>
      <c r="E348" s="13" t="s">
        <v>2195</v>
      </c>
      <c r="F348" s="13" t="s">
        <v>741</v>
      </c>
      <c r="G348" s="13" t="s">
        <v>2192</v>
      </c>
      <c r="H348" s="13" t="s">
        <v>2193</v>
      </c>
      <c r="I348" s="14">
        <v>1</v>
      </c>
      <c r="J348" s="13" t="s">
        <v>460</v>
      </c>
      <c r="K348" s="13" t="s">
        <v>1020</v>
      </c>
      <c r="L348" s="13" t="s">
        <v>1516</v>
      </c>
      <c r="M348" s="13" t="s">
        <v>2194</v>
      </c>
    </row>
    <row r="349" spans="1:13" x14ac:dyDescent="0.3">
      <c r="A349" s="13" t="s">
        <v>461</v>
      </c>
      <c r="B349" s="13" t="s">
        <v>746</v>
      </c>
      <c r="C349" s="13" t="s">
        <v>704</v>
      </c>
      <c r="D349" s="13" t="s">
        <v>2190</v>
      </c>
      <c r="E349" s="13" t="s">
        <v>2196</v>
      </c>
      <c r="F349" s="13" t="s">
        <v>707</v>
      </c>
      <c r="G349" s="13" t="s">
        <v>1521</v>
      </c>
      <c r="H349" s="13" t="s">
        <v>1522</v>
      </c>
      <c r="I349" s="14">
        <v>7</v>
      </c>
      <c r="J349" s="13" t="s">
        <v>460</v>
      </c>
      <c r="K349" s="13" t="s">
        <v>1020</v>
      </c>
      <c r="L349" s="13" t="s">
        <v>1516</v>
      </c>
      <c r="M349" s="13" t="s">
        <v>1523</v>
      </c>
    </row>
    <row r="350" spans="1:13" x14ac:dyDescent="0.3">
      <c r="A350" s="13" t="s">
        <v>461</v>
      </c>
      <c r="B350" s="13" t="s">
        <v>746</v>
      </c>
      <c r="C350" s="13" t="s">
        <v>704</v>
      </c>
      <c r="D350" s="13" t="s">
        <v>2190</v>
      </c>
      <c r="E350" s="13" t="s">
        <v>2197</v>
      </c>
      <c r="F350" s="13" t="s">
        <v>707</v>
      </c>
      <c r="G350" s="13" t="s">
        <v>1521</v>
      </c>
      <c r="H350" s="13" t="s">
        <v>1522</v>
      </c>
      <c r="I350" s="14">
        <v>9</v>
      </c>
      <c r="J350" s="13" t="s">
        <v>460</v>
      </c>
      <c r="K350" s="13" t="s">
        <v>794</v>
      </c>
      <c r="L350" s="13" t="s">
        <v>1516</v>
      </c>
      <c r="M350" s="13" t="s">
        <v>1523</v>
      </c>
    </row>
    <row r="351" spans="1:13" x14ac:dyDescent="0.3">
      <c r="A351" s="13" t="s">
        <v>461</v>
      </c>
      <c r="B351" s="13" t="s">
        <v>746</v>
      </c>
      <c r="C351" s="13" t="s">
        <v>704</v>
      </c>
      <c r="D351" s="13" t="s">
        <v>2190</v>
      </c>
      <c r="E351" s="13" t="s">
        <v>2198</v>
      </c>
      <c r="F351" s="13" t="s">
        <v>707</v>
      </c>
      <c r="G351" s="13" t="s">
        <v>1521</v>
      </c>
      <c r="H351" s="13" t="s">
        <v>1522</v>
      </c>
      <c r="I351" s="14">
        <v>2</v>
      </c>
      <c r="J351" s="13" t="s">
        <v>460</v>
      </c>
      <c r="K351" s="13" t="s">
        <v>725</v>
      </c>
      <c r="L351" s="13" t="s">
        <v>1516</v>
      </c>
      <c r="M351" s="13" t="s">
        <v>1523</v>
      </c>
    </row>
    <row r="352" spans="1:13" x14ac:dyDescent="0.3">
      <c r="A352" s="13" t="s">
        <v>461</v>
      </c>
      <c r="B352" s="13" t="s">
        <v>746</v>
      </c>
      <c r="C352" s="13" t="s">
        <v>704</v>
      </c>
      <c r="D352" s="13" t="s">
        <v>2190</v>
      </c>
      <c r="E352" s="13" t="s">
        <v>2199</v>
      </c>
      <c r="F352" s="13" t="s">
        <v>707</v>
      </c>
      <c r="G352" s="13" t="s">
        <v>1521</v>
      </c>
      <c r="H352" s="13" t="s">
        <v>1522</v>
      </c>
      <c r="I352" s="14">
        <v>5</v>
      </c>
      <c r="J352" s="13" t="s">
        <v>460</v>
      </c>
      <c r="K352" s="13" t="s">
        <v>877</v>
      </c>
      <c r="L352" s="13" t="s">
        <v>1516</v>
      </c>
      <c r="M352" s="13" t="s">
        <v>1523</v>
      </c>
    </row>
    <row r="353" spans="1:13" x14ac:dyDescent="0.3">
      <c r="A353" s="13" t="s">
        <v>461</v>
      </c>
      <c r="B353" s="13" t="s">
        <v>746</v>
      </c>
      <c r="C353" s="13" t="s">
        <v>704</v>
      </c>
      <c r="D353" s="13" t="s">
        <v>2190</v>
      </c>
      <c r="E353" s="13" t="s">
        <v>2200</v>
      </c>
      <c r="F353" s="13" t="s">
        <v>707</v>
      </c>
      <c r="G353" s="13" t="s">
        <v>1521</v>
      </c>
      <c r="H353" s="13" t="s">
        <v>1522</v>
      </c>
      <c r="I353" s="14">
        <v>11</v>
      </c>
      <c r="J353" s="13" t="s">
        <v>460</v>
      </c>
      <c r="K353" s="13" t="s">
        <v>2025</v>
      </c>
      <c r="L353" s="13" t="s">
        <v>1516</v>
      </c>
      <c r="M353" s="13" t="s">
        <v>1523</v>
      </c>
    </row>
    <row r="354" spans="1:13" x14ac:dyDescent="0.3">
      <c r="A354" s="13" t="s">
        <v>461</v>
      </c>
      <c r="B354" s="13" t="s">
        <v>746</v>
      </c>
      <c r="C354" s="13" t="s">
        <v>704</v>
      </c>
      <c r="D354" s="13" t="s">
        <v>2190</v>
      </c>
      <c r="E354" s="13" t="s">
        <v>2201</v>
      </c>
      <c r="F354" s="13" t="s">
        <v>707</v>
      </c>
      <c r="G354" s="13" t="s">
        <v>1521</v>
      </c>
      <c r="H354" s="13" t="s">
        <v>1522</v>
      </c>
      <c r="I354" s="14">
        <v>4</v>
      </c>
      <c r="J354" s="13" t="s">
        <v>460</v>
      </c>
      <c r="K354" s="13" t="s">
        <v>1318</v>
      </c>
      <c r="L354" s="13" t="s">
        <v>1516</v>
      </c>
      <c r="M354" s="13" t="s">
        <v>1523</v>
      </c>
    </row>
    <row r="355" spans="1:13" x14ac:dyDescent="0.3">
      <c r="A355" s="13" t="s">
        <v>461</v>
      </c>
      <c r="B355" s="13" t="s">
        <v>746</v>
      </c>
      <c r="C355" s="13" t="s">
        <v>704</v>
      </c>
      <c r="D355" s="13" t="s">
        <v>2190</v>
      </c>
      <c r="E355" s="13" t="s">
        <v>2201</v>
      </c>
      <c r="F355" s="13" t="s">
        <v>707</v>
      </c>
      <c r="G355" s="13" t="s">
        <v>2202</v>
      </c>
      <c r="H355" s="13" t="s">
        <v>2203</v>
      </c>
      <c r="I355" s="14">
        <v>1</v>
      </c>
      <c r="J355" s="13" t="s">
        <v>460</v>
      </c>
      <c r="K355" s="13" t="s">
        <v>1318</v>
      </c>
      <c r="L355" s="13" t="s">
        <v>1516</v>
      </c>
      <c r="M355" s="13" t="s">
        <v>2194</v>
      </c>
    </row>
    <row r="356" spans="1:13" x14ac:dyDescent="0.3">
      <c r="A356" s="13" t="s">
        <v>461</v>
      </c>
      <c r="B356" s="13" t="s">
        <v>746</v>
      </c>
      <c r="C356" s="13" t="s">
        <v>704</v>
      </c>
      <c r="D356" s="13" t="s">
        <v>2190</v>
      </c>
      <c r="E356" s="13" t="s">
        <v>2204</v>
      </c>
      <c r="F356" s="13" t="s">
        <v>707</v>
      </c>
      <c r="G356" s="13" t="s">
        <v>1521</v>
      </c>
      <c r="H356" s="13" t="s">
        <v>1522</v>
      </c>
      <c r="I356" s="14">
        <v>8</v>
      </c>
      <c r="J356" s="13" t="s">
        <v>460</v>
      </c>
      <c r="K356" s="13" t="s">
        <v>953</v>
      </c>
      <c r="L356" s="13" t="s">
        <v>1516</v>
      </c>
      <c r="M356" s="13" t="s">
        <v>1523</v>
      </c>
    </row>
    <row r="357" spans="1:13" x14ac:dyDescent="0.3">
      <c r="A357" s="13" t="s">
        <v>461</v>
      </c>
      <c r="B357" s="13" t="s">
        <v>746</v>
      </c>
      <c r="C357" s="13" t="s">
        <v>704</v>
      </c>
      <c r="D357" s="13" t="s">
        <v>2190</v>
      </c>
      <c r="E357" s="13" t="s">
        <v>2205</v>
      </c>
      <c r="F357" s="13" t="s">
        <v>707</v>
      </c>
      <c r="G357" s="13" t="s">
        <v>1521</v>
      </c>
      <c r="H357" s="13" t="s">
        <v>1522</v>
      </c>
      <c r="I357" s="14">
        <v>6</v>
      </c>
      <c r="J357" s="13" t="s">
        <v>460</v>
      </c>
      <c r="K357" s="13" t="s">
        <v>1237</v>
      </c>
      <c r="L357" s="13" t="s">
        <v>1516</v>
      </c>
      <c r="M357" s="13" t="s">
        <v>1523</v>
      </c>
    </row>
    <row r="358" spans="1:13" x14ac:dyDescent="0.3">
      <c r="A358" s="13" t="s">
        <v>461</v>
      </c>
      <c r="B358" s="13" t="s">
        <v>746</v>
      </c>
      <c r="C358" s="13" t="s">
        <v>704</v>
      </c>
      <c r="D358" s="13" t="s">
        <v>2190</v>
      </c>
      <c r="E358" s="13" t="s">
        <v>2206</v>
      </c>
      <c r="F358" s="13" t="s">
        <v>707</v>
      </c>
      <c r="G358" s="13" t="s">
        <v>1521</v>
      </c>
      <c r="H358" s="13" t="s">
        <v>1522</v>
      </c>
      <c r="I358" s="14">
        <v>12</v>
      </c>
      <c r="J358" s="13" t="s">
        <v>460</v>
      </c>
      <c r="K358" s="13" t="s">
        <v>1135</v>
      </c>
      <c r="L358" s="13" t="s">
        <v>1516</v>
      </c>
      <c r="M358" s="13" t="s">
        <v>1523</v>
      </c>
    </row>
    <row r="359" spans="1:13" x14ac:dyDescent="0.3">
      <c r="A359" s="13" t="s">
        <v>461</v>
      </c>
      <c r="B359" s="13" t="s">
        <v>746</v>
      </c>
      <c r="C359" s="13" t="s">
        <v>704</v>
      </c>
      <c r="D359" s="13" t="s">
        <v>2190</v>
      </c>
      <c r="E359" s="13" t="s">
        <v>2207</v>
      </c>
      <c r="F359" s="13" t="s">
        <v>707</v>
      </c>
      <c r="G359" s="13" t="s">
        <v>1521</v>
      </c>
      <c r="H359" s="13" t="s">
        <v>1522</v>
      </c>
      <c r="I359" s="14">
        <v>8</v>
      </c>
      <c r="J359" s="13" t="s">
        <v>460</v>
      </c>
      <c r="K359" s="13" t="s">
        <v>846</v>
      </c>
      <c r="L359" s="13" t="s">
        <v>1516</v>
      </c>
      <c r="M359" s="13" t="s">
        <v>1523</v>
      </c>
    </row>
    <row r="360" spans="1:13" x14ac:dyDescent="0.3">
      <c r="A360" s="13" t="s">
        <v>461</v>
      </c>
      <c r="B360" s="13" t="s">
        <v>746</v>
      </c>
      <c r="C360" s="13" t="s">
        <v>704</v>
      </c>
      <c r="D360" s="13" t="s">
        <v>2190</v>
      </c>
      <c r="E360" s="13" t="s">
        <v>2208</v>
      </c>
      <c r="F360" s="13" t="s">
        <v>707</v>
      </c>
      <c r="G360" s="13" t="s">
        <v>1521</v>
      </c>
      <c r="H360" s="13" t="s">
        <v>1522</v>
      </c>
      <c r="I360" s="14">
        <v>15</v>
      </c>
      <c r="J360" s="13" t="s">
        <v>460</v>
      </c>
      <c r="K360" s="13" t="s">
        <v>957</v>
      </c>
      <c r="L360" s="13" t="s">
        <v>1516</v>
      </c>
      <c r="M360" s="13" t="s">
        <v>1523</v>
      </c>
    </row>
    <row r="361" spans="1:13" x14ac:dyDescent="0.3">
      <c r="A361" s="13" t="s">
        <v>539</v>
      </c>
      <c r="B361" s="13" t="s">
        <v>2209</v>
      </c>
      <c r="C361" s="13" t="s">
        <v>704</v>
      </c>
      <c r="D361" s="13" t="s">
        <v>2210</v>
      </c>
      <c r="E361" s="13" t="s">
        <v>2211</v>
      </c>
      <c r="F361" s="13" t="s">
        <v>741</v>
      </c>
      <c r="G361" s="13" t="s">
        <v>2212</v>
      </c>
      <c r="H361" s="13" t="s">
        <v>2213</v>
      </c>
      <c r="I361" s="14">
        <v>1</v>
      </c>
      <c r="J361" s="13" t="s">
        <v>538</v>
      </c>
      <c r="K361" s="13" t="s">
        <v>777</v>
      </c>
      <c r="L361" s="13" t="s">
        <v>1516</v>
      </c>
      <c r="M361" s="13" t="s">
        <v>2214</v>
      </c>
    </row>
    <row r="362" spans="1:13" x14ac:dyDescent="0.3">
      <c r="A362" s="13" t="s">
        <v>495</v>
      </c>
      <c r="B362" s="13" t="s">
        <v>732</v>
      </c>
      <c r="C362" s="13" t="s">
        <v>704</v>
      </c>
      <c r="D362" s="13" t="s">
        <v>1833</v>
      </c>
      <c r="E362" s="13" t="s">
        <v>2215</v>
      </c>
      <c r="F362" s="13" t="s">
        <v>741</v>
      </c>
      <c r="G362" s="13" t="s">
        <v>1835</v>
      </c>
      <c r="H362" s="13" t="s">
        <v>1836</v>
      </c>
      <c r="I362" s="14">
        <v>1</v>
      </c>
      <c r="J362" s="13" t="s">
        <v>494</v>
      </c>
      <c r="K362" s="13" t="s">
        <v>710</v>
      </c>
      <c r="L362" s="13" t="s">
        <v>1516</v>
      </c>
      <c r="M362" s="13" t="s">
        <v>1590</v>
      </c>
    </row>
    <row r="363" spans="1:13" x14ac:dyDescent="0.3">
      <c r="A363" s="13" t="s">
        <v>688</v>
      </c>
      <c r="B363" s="13" t="s">
        <v>968</v>
      </c>
      <c r="C363" s="13" t="s">
        <v>969</v>
      </c>
      <c r="D363" s="13" t="s">
        <v>2216</v>
      </c>
      <c r="E363" s="13" t="s">
        <v>2217</v>
      </c>
      <c r="F363" s="13" t="s">
        <v>707</v>
      </c>
      <c r="G363" s="13" t="s">
        <v>2218</v>
      </c>
      <c r="H363" s="13" t="s">
        <v>1522</v>
      </c>
      <c r="I363" s="14">
        <v>1</v>
      </c>
      <c r="J363" s="13" t="s">
        <v>687</v>
      </c>
      <c r="K363" s="13" t="s">
        <v>974</v>
      </c>
      <c r="L363" s="13" t="s">
        <v>1516</v>
      </c>
      <c r="M363" s="13" t="s">
        <v>1523</v>
      </c>
    </row>
    <row r="364" spans="1:13" x14ac:dyDescent="0.3">
      <c r="A364" s="13" t="s">
        <v>387</v>
      </c>
      <c r="B364" s="13" t="s">
        <v>968</v>
      </c>
      <c r="C364" s="13" t="s">
        <v>969</v>
      </c>
      <c r="D364" s="13" t="s">
        <v>1221</v>
      </c>
      <c r="E364" s="13" t="s">
        <v>2219</v>
      </c>
      <c r="F364" s="13" t="s">
        <v>741</v>
      </c>
      <c r="G364" s="13" t="s">
        <v>2220</v>
      </c>
      <c r="H364" s="13" t="s">
        <v>2221</v>
      </c>
      <c r="I364" s="14">
        <v>1</v>
      </c>
      <c r="J364" s="13" t="s">
        <v>386</v>
      </c>
      <c r="K364" s="13" t="s">
        <v>1437</v>
      </c>
      <c r="L364" s="13" t="s">
        <v>1516</v>
      </c>
      <c r="M364" s="13" t="s">
        <v>1590</v>
      </c>
    </row>
    <row r="365" spans="1:13" x14ac:dyDescent="0.3">
      <c r="A365" s="13" t="s">
        <v>387</v>
      </c>
      <c r="B365" s="13" t="s">
        <v>968</v>
      </c>
      <c r="C365" s="13" t="s">
        <v>969</v>
      </c>
      <c r="D365" s="13" t="s">
        <v>1221</v>
      </c>
      <c r="E365" s="13" t="s">
        <v>2219</v>
      </c>
      <c r="F365" s="13" t="s">
        <v>741</v>
      </c>
      <c r="G365" s="13" t="s">
        <v>2222</v>
      </c>
      <c r="H365" s="13" t="s">
        <v>2223</v>
      </c>
      <c r="I365" s="14">
        <v>1</v>
      </c>
      <c r="J365" s="13" t="s">
        <v>386</v>
      </c>
      <c r="K365" s="13" t="s">
        <v>1437</v>
      </c>
      <c r="L365" s="13" t="s">
        <v>1516</v>
      </c>
      <c r="M365" s="13" t="s">
        <v>1590</v>
      </c>
    </row>
    <row r="366" spans="1:13" x14ac:dyDescent="0.3">
      <c r="A366" s="13" t="s">
        <v>387</v>
      </c>
      <c r="B366" s="13" t="s">
        <v>968</v>
      </c>
      <c r="C366" s="13" t="s">
        <v>969</v>
      </c>
      <c r="D366" s="13" t="s">
        <v>1221</v>
      </c>
      <c r="E366" s="13" t="s">
        <v>2219</v>
      </c>
      <c r="F366" s="13" t="s">
        <v>741</v>
      </c>
      <c r="G366" s="13" t="s">
        <v>2224</v>
      </c>
      <c r="H366" s="13" t="s">
        <v>2225</v>
      </c>
      <c r="I366" s="14">
        <v>2</v>
      </c>
      <c r="J366" s="13" t="s">
        <v>386</v>
      </c>
      <c r="K366" s="13" t="s">
        <v>1437</v>
      </c>
      <c r="L366" s="13" t="s">
        <v>1516</v>
      </c>
      <c r="M366" s="13" t="s">
        <v>1590</v>
      </c>
    </row>
    <row r="367" spans="1:13" x14ac:dyDescent="0.3">
      <c r="A367" s="13" t="s">
        <v>387</v>
      </c>
      <c r="B367" s="13" t="s">
        <v>968</v>
      </c>
      <c r="C367" s="13" t="s">
        <v>969</v>
      </c>
      <c r="D367" s="13" t="s">
        <v>1221</v>
      </c>
      <c r="E367" s="13" t="s">
        <v>2226</v>
      </c>
      <c r="F367" s="13" t="s">
        <v>741</v>
      </c>
      <c r="G367" s="13" t="s">
        <v>2220</v>
      </c>
      <c r="H367" s="13" t="s">
        <v>2221</v>
      </c>
      <c r="I367" s="14">
        <v>1</v>
      </c>
      <c r="J367" s="13" t="s">
        <v>386</v>
      </c>
      <c r="K367" s="13" t="s">
        <v>799</v>
      </c>
      <c r="L367" s="13" t="s">
        <v>1516</v>
      </c>
      <c r="M367" s="13" t="s">
        <v>1590</v>
      </c>
    </row>
    <row r="368" spans="1:13" x14ac:dyDescent="0.3">
      <c r="A368" s="13" t="s">
        <v>387</v>
      </c>
      <c r="B368" s="13" t="s">
        <v>968</v>
      </c>
      <c r="C368" s="13" t="s">
        <v>969</v>
      </c>
      <c r="D368" s="13" t="s">
        <v>1221</v>
      </c>
      <c r="E368" s="13" t="s">
        <v>2226</v>
      </c>
      <c r="F368" s="13" t="s">
        <v>741</v>
      </c>
      <c r="G368" s="13" t="s">
        <v>2222</v>
      </c>
      <c r="H368" s="13" t="s">
        <v>2223</v>
      </c>
      <c r="I368" s="14">
        <v>1</v>
      </c>
      <c r="J368" s="13" t="s">
        <v>386</v>
      </c>
      <c r="K368" s="13" t="s">
        <v>799</v>
      </c>
      <c r="L368" s="13" t="s">
        <v>1516</v>
      </c>
      <c r="M368" s="13" t="s">
        <v>1590</v>
      </c>
    </row>
    <row r="369" spans="1:13" x14ac:dyDescent="0.3">
      <c r="A369" s="13" t="s">
        <v>387</v>
      </c>
      <c r="B369" s="13" t="s">
        <v>968</v>
      </c>
      <c r="C369" s="13" t="s">
        <v>969</v>
      </c>
      <c r="D369" s="13" t="s">
        <v>1221</v>
      </c>
      <c r="E369" s="13" t="s">
        <v>2226</v>
      </c>
      <c r="F369" s="13" t="s">
        <v>741</v>
      </c>
      <c r="G369" s="13" t="s">
        <v>2224</v>
      </c>
      <c r="H369" s="13" t="s">
        <v>2225</v>
      </c>
      <c r="I369" s="14">
        <v>2</v>
      </c>
      <c r="J369" s="13" t="s">
        <v>386</v>
      </c>
      <c r="K369" s="13" t="s">
        <v>799</v>
      </c>
      <c r="L369" s="13" t="s">
        <v>1516</v>
      </c>
      <c r="M369" s="13" t="s">
        <v>1590</v>
      </c>
    </row>
    <row r="370" spans="1:13" x14ac:dyDescent="0.3">
      <c r="A370" s="13" t="s">
        <v>147</v>
      </c>
      <c r="B370" s="13" t="s">
        <v>968</v>
      </c>
      <c r="C370" s="13" t="s">
        <v>969</v>
      </c>
      <c r="D370" s="13" t="s">
        <v>980</v>
      </c>
      <c r="E370" s="13" t="s">
        <v>2227</v>
      </c>
      <c r="F370" s="13" t="s">
        <v>707</v>
      </c>
      <c r="G370" s="13" t="s">
        <v>2228</v>
      </c>
      <c r="H370" s="13" t="s">
        <v>2229</v>
      </c>
      <c r="I370" s="14">
        <v>1</v>
      </c>
      <c r="J370" s="13" t="s">
        <v>146</v>
      </c>
      <c r="K370" s="13" t="s">
        <v>931</v>
      </c>
      <c r="L370" s="13" t="s">
        <v>1516</v>
      </c>
      <c r="M370" s="13" t="s">
        <v>1517</v>
      </c>
    </row>
    <row r="371" spans="1:13" x14ac:dyDescent="0.3">
      <c r="A371" s="13" t="s">
        <v>333</v>
      </c>
      <c r="B371" s="13" t="s">
        <v>820</v>
      </c>
      <c r="C371" s="13" t="s">
        <v>704</v>
      </c>
      <c r="D371" s="13" t="s">
        <v>1194</v>
      </c>
      <c r="E371" s="13" t="s">
        <v>1199</v>
      </c>
      <c r="F371" s="13" t="s">
        <v>707</v>
      </c>
      <c r="G371" s="13" t="s">
        <v>2230</v>
      </c>
      <c r="H371" s="13" t="s">
        <v>2231</v>
      </c>
      <c r="I371" s="14">
        <v>1</v>
      </c>
      <c r="J371" s="13" t="s">
        <v>332</v>
      </c>
      <c r="K371" s="13" t="s">
        <v>799</v>
      </c>
      <c r="L371" s="13" t="s">
        <v>1516</v>
      </c>
      <c r="M371" s="13" t="s">
        <v>1027</v>
      </c>
    </row>
    <row r="372" spans="1:13" x14ac:dyDescent="0.3">
      <c r="A372" s="13" t="s">
        <v>333</v>
      </c>
      <c r="B372" s="13" t="s">
        <v>820</v>
      </c>
      <c r="C372" s="13" t="s">
        <v>704</v>
      </c>
      <c r="D372" s="13" t="s">
        <v>1194</v>
      </c>
      <c r="E372" s="13" t="s">
        <v>1199</v>
      </c>
      <c r="F372" s="13" t="s">
        <v>707</v>
      </c>
      <c r="G372" s="13" t="s">
        <v>2232</v>
      </c>
      <c r="H372" s="13" t="s">
        <v>2231</v>
      </c>
      <c r="I372" s="14">
        <v>1</v>
      </c>
      <c r="J372" s="13" t="s">
        <v>332</v>
      </c>
      <c r="K372" s="13" t="s">
        <v>799</v>
      </c>
      <c r="L372" s="13" t="s">
        <v>1516</v>
      </c>
      <c r="M372" s="13" t="s">
        <v>1027</v>
      </c>
    </row>
    <row r="373" spans="1:13" x14ac:dyDescent="0.3">
      <c r="A373" s="13" t="s">
        <v>261</v>
      </c>
      <c r="B373" s="13" t="s">
        <v>800</v>
      </c>
      <c r="C373" s="13" t="s">
        <v>704</v>
      </c>
      <c r="D373" s="13" t="s">
        <v>1210</v>
      </c>
      <c r="E373" s="13" t="s">
        <v>2233</v>
      </c>
      <c r="F373" s="13" t="s">
        <v>707</v>
      </c>
      <c r="G373" s="13" t="s">
        <v>1536</v>
      </c>
      <c r="H373" s="13" t="s">
        <v>1537</v>
      </c>
      <c r="I373" s="14">
        <v>4</v>
      </c>
      <c r="J373" s="13" t="s">
        <v>260</v>
      </c>
      <c r="K373" s="13" t="s">
        <v>941</v>
      </c>
      <c r="L373" s="13" t="s">
        <v>1516</v>
      </c>
      <c r="M373" s="13" t="s">
        <v>829</v>
      </c>
    </row>
    <row r="374" spans="1:13" x14ac:dyDescent="0.3">
      <c r="A374" s="13" t="s">
        <v>527</v>
      </c>
      <c r="B374" s="13" t="s">
        <v>968</v>
      </c>
      <c r="C374" s="13" t="s">
        <v>969</v>
      </c>
      <c r="D374" s="13" t="s">
        <v>2216</v>
      </c>
      <c r="E374" s="13" t="s">
        <v>2234</v>
      </c>
      <c r="F374" s="13" t="s">
        <v>707</v>
      </c>
      <c r="G374" s="13" t="s">
        <v>2235</v>
      </c>
      <c r="H374" s="13" t="s">
        <v>2236</v>
      </c>
      <c r="I374" s="14">
        <v>1</v>
      </c>
      <c r="J374" s="13" t="s">
        <v>526</v>
      </c>
      <c r="K374" s="13" t="s">
        <v>794</v>
      </c>
      <c r="L374" s="13" t="s">
        <v>1516</v>
      </c>
      <c r="M374" s="13" t="s">
        <v>1027</v>
      </c>
    </row>
    <row r="375" spans="1:13" x14ac:dyDescent="0.3">
      <c r="A375" s="13" t="s">
        <v>36</v>
      </c>
      <c r="B375" s="13" t="s">
        <v>784</v>
      </c>
      <c r="C375" s="13" t="s">
        <v>704</v>
      </c>
      <c r="D375" s="13" t="s">
        <v>785</v>
      </c>
      <c r="E375" s="13" t="s">
        <v>2237</v>
      </c>
      <c r="F375" s="13" t="s">
        <v>707</v>
      </c>
      <c r="G375" s="13" t="s">
        <v>1617</v>
      </c>
      <c r="H375" s="13" t="s">
        <v>1618</v>
      </c>
      <c r="I375" s="14">
        <v>3</v>
      </c>
      <c r="J375" s="13" t="s">
        <v>35</v>
      </c>
      <c r="K375" s="13" t="s">
        <v>737</v>
      </c>
      <c r="L375" s="13" t="s">
        <v>1516</v>
      </c>
      <c r="M375" s="13" t="s">
        <v>1517</v>
      </c>
    </row>
    <row r="376" spans="1:13" x14ac:dyDescent="0.3">
      <c r="A376" s="13" t="s">
        <v>359</v>
      </c>
      <c r="B376" s="13" t="s">
        <v>968</v>
      </c>
      <c r="C376" s="13" t="s">
        <v>969</v>
      </c>
      <c r="D376" s="13" t="s">
        <v>1419</v>
      </c>
      <c r="E376" s="13" t="s">
        <v>2238</v>
      </c>
      <c r="F376" s="13" t="s">
        <v>707</v>
      </c>
      <c r="G376" s="13" t="s">
        <v>2239</v>
      </c>
      <c r="H376" s="13" t="s">
        <v>2240</v>
      </c>
      <c r="I376" s="14">
        <v>1</v>
      </c>
      <c r="J376" s="13" t="s">
        <v>358</v>
      </c>
      <c r="K376" s="13" t="s">
        <v>1093</v>
      </c>
      <c r="L376" s="13" t="s">
        <v>1516</v>
      </c>
      <c r="M376" s="13" t="s">
        <v>2241</v>
      </c>
    </row>
    <row r="377" spans="1:13" x14ac:dyDescent="0.3">
      <c r="A377" s="13" t="s">
        <v>265</v>
      </c>
      <c r="B377" s="13" t="s">
        <v>968</v>
      </c>
      <c r="C377" s="13" t="s">
        <v>969</v>
      </c>
      <c r="D377" s="13" t="s">
        <v>1221</v>
      </c>
      <c r="E377" s="13" t="s">
        <v>1222</v>
      </c>
      <c r="F377" s="13" t="s">
        <v>707</v>
      </c>
      <c r="G377" s="13" t="s">
        <v>1521</v>
      </c>
      <c r="H377" s="13" t="s">
        <v>1522</v>
      </c>
      <c r="I377" s="14">
        <v>6</v>
      </c>
      <c r="J377" s="13" t="s">
        <v>264</v>
      </c>
      <c r="K377" s="13" t="s">
        <v>1093</v>
      </c>
      <c r="L377" s="13" t="s">
        <v>1516</v>
      </c>
      <c r="M377" s="13" t="s">
        <v>1523</v>
      </c>
    </row>
    <row r="378" spans="1:13" x14ac:dyDescent="0.3">
      <c r="A378" s="13" t="s">
        <v>477</v>
      </c>
      <c r="B378" s="13" t="s">
        <v>968</v>
      </c>
      <c r="C378" s="13" t="s">
        <v>969</v>
      </c>
      <c r="D378" s="13" t="s">
        <v>2242</v>
      </c>
      <c r="E378" s="13" t="s">
        <v>2243</v>
      </c>
      <c r="F378" s="13" t="s">
        <v>707</v>
      </c>
      <c r="G378" s="13" t="s">
        <v>1740</v>
      </c>
      <c r="H378" s="13" t="s">
        <v>1741</v>
      </c>
      <c r="I378" s="14">
        <v>1</v>
      </c>
      <c r="J378" s="13" t="s">
        <v>476</v>
      </c>
      <c r="K378" s="13" t="s">
        <v>1720</v>
      </c>
      <c r="L378" s="13" t="s">
        <v>1516</v>
      </c>
      <c r="M378" s="13" t="s">
        <v>1517</v>
      </c>
    </row>
    <row r="379" spans="1:13" x14ac:dyDescent="0.3">
      <c r="A379" s="13" t="s">
        <v>565</v>
      </c>
      <c r="B379" s="13" t="s">
        <v>968</v>
      </c>
      <c r="C379" s="13" t="s">
        <v>969</v>
      </c>
      <c r="D379" s="13" t="s">
        <v>980</v>
      </c>
      <c r="E379" s="13" t="s">
        <v>2244</v>
      </c>
      <c r="F379" s="13" t="s">
        <v>707</v>
      </c>
      <c r="G379" s="13" t="s">
        <v>1521</v>
      </c>
      <c r="H379" s="13" t="s">
        <v>1522</v>
      </c>
      <c r="I379" s="14">
        <v>3</v>
      </c>
      <c r="J379" s="13" t="s">
        <v>564</v>
      </c>
      <c r="K379" s="13" t="s">
        <v>777</v>
      </c>
      <c r="L379" s="13" t="s">
        <v>1516</v>
      </c>
      <c r="M379" s="13" t="s">
        <v>1523</v>
      </c>
    </row>
    <row r="380" spans="1:13" x14ac:dyDescent="0.3">
      <c r="A380" s="13" t="s">
        <v>20</v>
      </c>
      <c r="B380" s="13" t="s">
        <v>1225</v>
      </c>
      <c r="C380" s="13" t="s">
        <v>704</v>
      </c>
      <c r="D380" s="13" t="s">
        <v>1165</v>
      </c>
      <c r="E380" s="13" t="s">
        <v>2245</v>
      </c>
      <c r="F380" s="13" t="s">
        <v>707</v>
      </c>
      <c r="G380" s="13" t="s">
        <v>2246</v>
      </c>
      <c r="H380" s="13" t="s">
        <v>2247</v>
      </c>
      <c r="I380" s="14">
        <v>1</v>
      </c>
      <c r="J380" s="13" t="s">
        <v>19</v>
      </c>
      <c r="K380" s="13" t="s">
        <v>979</v>
      </c>
      <c r="L380" s="13" t="s">
        <v>1516</v>
      </c>
      <c r="M380" s="13" t="s">
        <v>2248</v>
      </c>
    </row>
    <row r="381" spans="1:13" x14ac:dyDescent="0.3">
      <c r="A381" s="13" t="s">
        <v>130</v>
      </c>
      <c r="B381" s="13" t="s">
        <v>762</v>
      </c>
      <c r="C381" s="13" t="s">
        <v>704</v>
      </c>
      <c r="D381" s="13" t="s">
        <v>763</v>
      </c>
      <c r="E381" s="13" t="s">
        <v>2249</v>
      </c>
      <c r="F381" s="13" t="s">
        <v>741</v>
      </c>
      <c r="G381" s="13" t="s">
        <v>2173</v>
      </c>
      <c r="H381" s="13" t="s">
        <v>2174</v>
      </c>
      <c r="I381" s="14">
        <v>1</v>
      </c>
      <c r="J381" s="13" t="s">
        <v>654</v>
      </c>
      <c r="K381" s="13" t="s">
        <v>799</v>
      </c>
      <c r="L381" s="13" t="s">
        <v>1516</v>
      </c>
      <c r="M381" s="13" t="s">
        <v>2175</v>
      </c>
    </row>
    <row r="382" spans="1:13" x14ac:dyDescent="0.3">
      <c r="A382" s="13" t="s">
        <v>84</v>
      </c>
      <c r="B382" s="13" t="s">
        <v>753</v>
      </c>
      <c r="C382" s="13" t="s">
        <v>704</v>
      </c>
      <c r="D382" s="13" t="s">
        <v>754</v>
      </c>
      <c r="E382" s="13" t="s">
        <v>2250</v>
      </c>
      <c r="F382" s="13" t="s">
        <v>741</v>
      </c>
      <c r="G382" s="13" t="s">
        <v>2173</v>
      </c>
      <c r="H382" s="13" t="s">
        <v>2174</v>
      </c>
      <c r="I382" s="14">
        <v>1</v>
      </c>
      <c r="J382" s="13" t="s">
        <v>566</v>
      </c>
      <c r="K382" s="13" t="s">
        <v>725</v>
      </c>
      <c r="L382" s="13" t="s">
        <v>1516</v>
      </c>
      <c r="M382" s="13" t="s">
        <v>2175</v>
      </c>
    </row>
    <row r="383" spans="1:13" x14ac:dyDescent="0.3">
      <c r="A383" s="13" t="s">
        <v>84</v>
      </c>
      <c r="B383" s="13" t="s">
        <v>753</v>
      </c>
      <c r="C383" s="13" t="s">
        <v>704</v>
      </c>
      <c r="D383" s="13" t="s">
        <v>754</v>
      </c>
      <c r="E383" s="13" t="s">
        <v>2251</v>
      </c>
      <c r="F383" s="13" t="s">
        <v>741</v>
      </c>
      <c r="G383" s="13" t="s">
        <v>2173</v>
      </c>
      <c r="H383" s="13" t="s">
        <v>2174</v>
      </c>
      <c r="I383" s="14">
        <v>1</v>
      </c>
      <c r="J383" s="13" t="s">
        <v>566</v>
      </c>
      <c r="K383" s="13" t="s">
        <v>1437</v>
      </c>
      <c r="L383" s="13" t="s">
        <v>1516</v>
      </c>
      <c r="M383" s="13" t="s">
        <v>2175</v>
      </c>
    </row>
    <row r="384" spans="1:13" x14ac:dyDescent="0.3">
      <c r="A384" s="13" t="s">
        <v>443</v>
      </c>
      <c r="B384" s="13" t="s">
        <v>703</v>
      </c>
      <c r="C384" s="13" t="s">
        <v>704</v>
      </c>
      <c r="D384" s="13" t="s">
        <v>1159</v>
      </c>
      <c r="E384" s="13" t="s">
        <v>2252</v>
      </c>
      <c r="F384" s="13" t="s">
        <v>707</v>
      </c>
      <c r="G384" s="13" t="s">
        <v>2253</v>
      </c>
      <c r="H384" s="13" t="s">
        <v>2254</v>
      </c>
      <c r="I384" s="14">
        <v>1</v>
      </c>
      <c r="J384" s="13" t="s">
        <v>442</v>
      </c>
      <c r="K384" s="13" t="s">
        <v>837</v>
      </c>
      <c r="L384" s="13" t="s">
        <v>1516</v>
      </c>
      <c r="M384" s="13" t="s">
        <v>1595</v>
      </c>
    </row>
    <row r="385" spans="1:13" x14ac:dyDescent="0.3">
      <c r="A385" s="13" t="s">
        <v>584</v>
      </c>
      <c r="B385" s="13" t="s">
        <v>2095</v>
      </c>
      <c r="C385" s="13" t="s">
        <v>704</v>
      </c>
      <c r="D385" s="13" t="s">
        <v>1505</v>
      </c>
      <c r="E385" s="13" t="s">
        <v>2255</v>
      </c>
      <c r="F385" s="13" t="s">
        <v>707</v>
      </c>
      <c r="G385" s="13" t="s">
        <v>2256</v>
      </c>
      <c r="H385" s="13" t="s">
        <v>2257</v>
      </c>
      <c r="I385" s="14">
        <v>1</v>
      </c>
      <c r="J385" s="13" t="s">
        <v>583</v>
      </c>
      <c r="K385" s="13" t="s">
        <v>710</v>
      </c>
      <c r="L385" s="13" t="s">
        <v>1516</v>
      </c>
      <c r="M385" s="13" t="s">
        <v>2152</v>
      </c>
    </row>
    <row r="386" spans="1:13" x14ac:dyDescent="0.3">
      <c r="A386" s="13" t="s">
        <v>584</v>
      </c>
      <c r="B386" s="13" t="s">
        <v>2095</v>
      </c>
      <c r="C386" s="13" t="s">
        <v>704</v>
      </c>
      <c r="D386" s="13" t="s">
        <v>1505</v>
      </c>
      <c r="E386" s="13" t="s">
        <v>2258</v>
      </c>
      <c r="F386" s="13" t="s">
        <v>707</v>
      </c>
      <c r="G386" s="13" t="s">
        <v>2256</v>
      </c>
      <c r="H386" s="13" t="s">
        <v>2257</v>
      </c>
      <c r="I386" s="14">
        <v>2</v>
      </c>
      <c r="J386" s="13" t="s">
        <v>583</v>
      </c>
      <c r="K386" s="13" t="s">
        <v>841</v>
      </c>
      <c r="L386" s="13" t="s">
        <v>1516</v>
      </c>
      <c r="M386" s="13" t="s">
        <v>2152</v>
      </c>
    </row>
    <row r="387" spans="1:13" x14ac:dyDescent="0.3">
      <c r="A387" s="13" t="s">
        <v>140</v>
      </c>
      <c r="B387" s="13" t="s">
        <v>703</v>
      </c>
      <c r="C387" s="13" t="s">
        <v>704</v>
      </c>
      <c r="D387" s="13" t="s">
        <v>1230</v>
      </c>
      <c r="E387" s="13" t="s">
        <v>2259</v>
      </c>
      <c r="F387" s="13" t="s">
        <v>707</v>
      </c>
      <c r="G387" s="13" t="s">
        <v>2260</v>
      </c>
      <c r="H387" s="13" t="s">
        <v>2261</v>
      </c>
      <c r="I387" s="14">
        <v>1</v>
      </c>
      <c r="J387" s="13" t="s">
        <v>139</v>
      </c>
      <c r="K387" s="13" t="s">
        <v>794</v>
      </c>
      <c r="L387" s="13" t="s">
        <v>1516</v>
      </c>
      <c r="M387" s="13" t="s">
        <v>2152</v>
      </c>
    </row>
    <row r="388" spans="1:13" x14ac:dyDescent="0.3">
      <c r="A388" s="13" t="s">
        <v>351</v>
      </c>
      <c r="B388" s="13" t="s">
        <v>968</v>
      </c>
      <c r="C388" s="13" t="s">
        <v>969</v>
      </c>
      <c r="D388" s="13" t="s">
        <v>2262</v>
      </c>
      <c r="E388" s="13" t="s">
        <v>2263</v>
      </c>
      <c r="F388" s="13" t="s">
        <v>707</v>
      </c>
      <c r="G388" s="13" t="s">
        <v>2264</v>
      </c>
      <c r="H388" s="13" t="s">
        <v>2265</v>
      </c>
      <c r="I388" s="14">
        <v>2</v>
      </c>
      <c r="J388" s="13" t="s">
        <v>350</v>
      </c>
      <c r="K388" s="13" t="s">
        <v>720</v>
      </c>
      <c r="L388" s="13" t="s">
        <v>1516</v>
      </c>
      <c r="M388" s="13" t="s">
        <v>829</v>
      </c>
    </row>
    <row r="389" spans="1:13" x14ac:dyDescent="0.3">
      <c r="A389" s="13" t="s">
        <v>273</v>
      </c>
      <c r="B389" s="13" t="s">
        <v>968</v>
      </c>
      <c r="C389" s="13" t="s">
        <v>969</v>
      </c>
      <c r="D389" s="13" t="s">
        <v>1238</v>
      </c>
      <c r="E389" s="13" t="s">
        <v>2266</v>
      </c>
      <c r="F389" s="13" t="s">
        <v>707</v>
      </c>
      <c r="G389" s="13" t="s">
        <v>2267</v>
      </c>
      <c r="H389" s="13" t="s">
        <v>2268</v>
      </c>
      <c r="I389" s="14">
        <v>1</v>
      </c>
      <c r="J389" s="13" t="s">
        <v>272</v>
      </c>
      <c r="K389" s="13" t="s">
        <v>767</v>
      </c>
      <c r="L389" s="13" t="s">
        <v>1516</v>
      </c>
      <c r="M389" s="13" t="s">
        <v>2269</v>
      </c>
    </row>
    <row r="390" spans="1:13" x14ac:dyDescent="0.3">
      <c r="A390" s="13" t="s">
        <v>273</v>
      </c>
      <c r="B390" s="13" t="s">
        <v>968</v>
      </c>
      <c r="C390" s="13" t="s">
        <v>969</v>
      </c>
      <c r="D390" s="13" t="s">
        <v>1238</v>
      </c>
      <c r="E390" s="13" t="s">
        <v>2270</v>
      </c>
      <c r="F390" s="13" t="s">
        <v>707</v>
      </c>
      <c r="G390" s="13" t="s">
        <v>2267</v>
      </c>
      <c r="H390" s="13" t="s">
        <v>2268</v>
      </c>
      <c r="I390" s="14">
        <v>1</v>
      </c>
      <c r="J390" s="13" t="s">
        <v>272</v>
      </c>
      <c r="K390" s="13" t="s">
        <v>1172</v>
      </c>
      <c r="L390" s="13" t="s">
        <v>1516</v>
      </c>
      <c r="M390" s="13" t="s">
        <v>2269</v>
      </c>
    </row>
    <row r="391" spans="1:13" x14ac:dyDescent="0.3">
      <c r="A391" s="13" t="s">
        <v>273</v>
      </c>
      <c r="B391" s="13" t="s">
        <v>968</v>
      </c>
      <c r="C391" s="13" t="s">
        <v>969</v>
      </c>
      <c r="D391" s="13" t="s">
        <v>1238</v>
      </c>
      <c r="E391" s="13" t="s">
        <v>1239</v>
      </c>
      <c r="F391" s="13" t="s">
        <v>707</v>
      </c>
      <c r="G391" s="13" t="s">
        <v>1593</v>
      </c>
      <c r="H391" s="13" t="s">
        <v>1594</v>
      </c>
      <c r="I391" s="14">
        <v>2</v>
      </c>
      <c r="J391" s="13" t="s">
        <v>272</v>
      </c>
      <c r="K391" s="13" t="s">
        <v>1242</v>
      </c>
      <c r="L391" s="13" t="s">
        <v>1516</v>
      </c>
      <c r="M391" s="13" t="s">
        <v>1595</v>
      </c>
    </row>
    <row r="392" spans="1:13" x14ac:dyDescent="0.3">
      <c r="A392" s="13" t="s">
        <v>34</v>
      </c>
      <c r="B392" s="13" t="s">
        <v>1246</v>
      </c>
      <c r="C392" s="13" t="s">
        <v>704</v>
      </c>
      <c r="D392" s="13" t="s">
        <v>1247</v>
      </c>
      <c r="E392" s="13" t="s">
        <v>2271</v>
      </c>
      <c r="F392" s="13" t="s">
        <v>707</v>
      </c>
      <c r="G392" s="13" t="s">
        <v>2272</v>
      </c>
      <c r="H392" s="13" t="s">
        <v>2273</v>
      </c>
      <c r="I392" s="14">
        <v>1</v>
      </c>
      <c r="J392" s="13" t="s">
        <v>33</v>
      </c>
      <c r="K392" s="13" t="s">
        <v>744</v>
      </c>
      <c r="L392" s="13" t="s">
        <v>1516</v>
      </c>
      <c r="M392" s="13" t="s">
        <v>1554</v>
      </c>
    </row>
    <row r="393" spans="1:13" x14ac:dyDescent="0.3">
      <c r="A393" s="13" t="s">
        <v>34</v>
      </c>
      <c r="B393" s="13" t="s">
        <v>1246</v>
      </c>
      <c r="C393" s="13" t="s">
        <v>704</v>
      </c>
      <c r="D393" s="13" t="s">
        <v>1247</v>
      </c>
      <c r="E393" s="13" t="s">
        <v>2274</v>
      </c>
      <c r="F393" s="13" t="s">
        <v>741</v>
      </c>
      <c r="G393" s="13" t="s">
        <v>2275</v>
      </c>
      <c r="H393" s="13" t="s">
        <v>2276</v>
      </c>
      <c r="I393" s="14">
        <v>4</v>
      </c>
      <c r="J393" s="13" t="s">
        <v>33</v>
      </c>
      <c r="K393" s="13" t="s">
        <v>1746</v>
      </c>
      <c r="L393" s="13" t="s">
        <v>1516</v>
      </c>
      <c r="M393" s="13" t="s">
        <v>806</v>
      </c>
    </row>
    <row r="394" spans="1:13" x14ac:dyDescent="0.3">
      <c r="A394" s="13" t="s">
        <v>46</v>
      </c>
      <c r="B394" s="13" t="s">
        <v>703</v>
      </c>
      <c r="C394" s="13" t="s">
        <v>704</v>
      </c>
      <c r="D394" s="13" t="s">
        <v>1060</v>
      </c>
      <c r="E394" s="13" t="s">
        <v>2277</v>
      </c>
      <c r="F394" s="13" t="s">
        <v>707</v>
      </c>
      <c r="G394" s="13" t="s">
        <v>2278</v>
      </c>
      <c r="H394" s="13" t="s">
        <v>2279</v>
      </c>
      <c r="I394" s="14">
        <v>2</v>
      </c>
      <c r="J394" s="13" t="s">
        <v>45</v>
      </c>
      <c r="K394" s="13" t="s">
        <v>725</v>
      </c>
      <c r="L394" s="13" t="s">
        <v>1516</v>
      </c>
      <c r="M394" s="13" t="s">
        <v>1517</v>
      </c>
    </row>
    <row r="395" spans="1:13" x14ac:dyDescent="0.3">
      <c r="A395" s="13" t="s">
        <v>46</v>
      </c>
      <c r="B395" s="13" t="s">
        <v>703</v>
      </c>
      <c r="C395" s="13" t="s">
        <v>704</v>
      </c>
      <c r="D395" s="13" t="s">
        <v>1060</v>
      </c>
      <c r="E395" s="13" t="s">
        <v>2280</v>
      </c>
      <c r="F395" s="13" t="s">
        <v>707</v>
      </c>
      <c r="G395" s="13" t="s">
        <v>2178</v>
      </c>
      <c r="H395" s="13" t="s">
        <v>2179</v>
      </c>
      <c r="I395" s="14">
        <v>1</v>
      </c>
      <c r="J395" s="13" t="s">
        <v>45</v>
      </c>
      <c r="K395" s="13" t="s">
        <v>805</v>
      </c>
      <c r="L395" s="13" t="s">
        <v>1516</v>
      </c>
      <c r="M395" s="13" t="s">
        <v>1517</v>
      </c>
    </row>
    <row r="396" spans="1:13" x14ac:dyDescent="0.3">
      <c r="A396" s="13" t="s">
        <v>46</v>
      </c>
      <c r="B396" s="13" t="s">
        <v>703</v>
      </c>
      <c r="C396" s="13" t="s">
        <v>704</v>
      </c>
      <c r="D396" s="13" t="s">
        <v>1060</v>
      </c>
      <c r="E396" s="13" t="s">
        <v>2281</v>
      </c>
      <c r="F396" s="13" t="s">
        <v>707</v>
      </c>
      <c r="G396" s="13" t="s">
        <v>2282</v>
      </c>
      <c r="H396" s="13" t="s">
        <v>2283</v>
      </c>
      <c r="I396" s="14">
        <v>6</v>
      </c>
      <c r="J396" s="13" t="s">
        <v>45</v>
      </c>
      <c r="K396" s="13" t="s">
        <v>877</v>
      </c>
      <c r="L396" s="13" t="s">
        <v>1516</v>
      </c>
      <c r="M396" s="13" t="s">
        <v>2284</v>
      </c>
    </row>
    <row r="397" spans="1:13" x14ac:dyDescent="0.3">
      <c r="A397" s="13" t="s">
        <v>46</v>
      </c>
      <c r="B397" s="13" t="s">
        <v>703</v>
      </c>
      <c r="C397" s="13" t="s">
        <v>704</v>
      </c>
      <c r="D397" s="13" t="s">
        <v>1060</v>
      </c>
      <c r="E397" s="13" t="s">
        <v>2285</v>
      </c>
      <c r="F397" s="13" t="s">
        <v>707</v>
      </c>
      <c r="G397" s="13" t="s">
        <v>2083</v>
      </c>
      <c r="H397" s="13" t="s">
        <v>2084</v>
      </c>
      <c r="I397" s="14">
        <v>1</v>
      </c>
      <c r="J397" s="13" t="s">
        <v>45</v>
      </c>
      <c r="K397" s="13" t="s">
        <v>714</v>
      </c>
      <c r="L397" s="13" t="s">
        <v>1516</v>
      </c>
      <c r="M397" s="13" t="s">
        <v>1517</v>
      </c>
    </row>
    <row r="398" spans="1:13" x14ac:dyDescent="0.3">
      <c r="A398" s="13" t="s">
        <v>46</v>
      </c>
      <c r="B398" s="13" t="s">
        <v>703</v>
      </c>
      <c r="C398" s="13" t="s">
        <v>704</v>
      </c>
      <c r="D398" s="13" t="s">
        <v>1060</v>
      </c>
      <c r="E398" s="13" t="s">
        <v>2286</v>
      </c>
      <c r="F398" s="13" t="s">
        <v>707</v>
      </c>
      <c r="G398" s="13" t="s">
        <v>2287</v>
      </c>
      <c r="H398" s="13" t="s">
        <v>2288</v>
      </c>
      <c r="I398" s="14">
        <v>1</v>
      </c>
      <c r="J398" s="13" t="s">
        <v>45</v>
      </c>
      <c r="K398" s="13" t="s">
        <v>1746</v>
      </c>
      <c r="L398" s="13" t="s">
        <v>1516</v>
      </c>
      <c r="M398" s="13" t="s">
        <v>2289</v>
      </c>
    </row>
    <row r="399" spans="1:13" x14ac:dyDescent="0.3">
      <c r="A399" s="13" t="s">
        <v>82</v>
      </c>
      <c r="B399" s="13" t="s">
        <v>2290</v>
      </c>
      <c r="C399" s="13" t="s">
        <v>704</v>
      </c>
      <c r="D399" s="13" t="s">
        <v>2291</v>
      </c>
      <c r="E399" s="13" t="s">
        <v>2292</v>
      </c>
      <c r="F399" s="13" t="s">
        <v>707</v>
      </c>
      <c r="G399" s="13" t="s">
        <v>2293</v>
      </c>
      <c r="H399" s="13" t="s">
        <v>2294</v>
      </c>
      <c r="I399" s="14">
        <v>3</v>
      </c>
      <c r="J399" s="13" t="s">
        <v>81</v>
      </c>
      <c r="K399" s="13" t="s">
        <v>979</v>
      </c>
      <c r="L399" s="13" t="s">
        <v>1516</v>
      </c>
      <c r="M399" s="13" t="s">
        <v>1517</v>
      </c>
    </row>
    <row r="400" spans="1:13" x14ac:dyDescent="0.3">
      <c r="A400" s="13" t="s">
        <v>185</v>
      </c>
      <c r="B400" s="13" t="s">
        <v>968</v>
      </c>
      <c r="C400" s="13" t="s">
        <v>969</v>
      </c>
      <c r="D400" s="13" t="s">
        <v>1258</v>
      </c>
      <c r="E400" s="13" t="s">
        <v>1259</v>
      </c>
      <c r="F400" s="13" t="s">
        <v>707</v>
      </c>
      <c r="G400" s="13" t="s">
        <v>2295</v>
      </c>
      <c r="H400" s="13" t="s">
        <v>2296</v>
      </c>
      <c r="I400" s="14">
        <v>1</v>
      </c>
      <c r="J400" s="13" t="s">
        <v>184</v>
      </c>
      <c r="K400" s="13" t="s">
        <v>808</v>
      </c>
      <c r="L400" s="13" t="s">
        <v>1516</v>
      </c>
      <c r="M400" s="13" t="s">
        <v>1027</v>
      </c>
    </row>
    <row r="401" spans="1:13" x14ac:dyDescent="0.3">
      <c r="A401" s="13" t="s">
        <v>185</v>
      </c>
      <c r="B401" s="13" t="s">
        <v>968</v>
      </c>
      <c r="C401" s="13" t="s">
        <v>969</v>
      </c>
      <c r="D401" s="13" t="s">
        <v>1258</v>
      </c>
      <c r="E401" s="13" t="s">
        <v>1259</v>
      </c>
      <c r="F401" s="13" t="s">
        <v>707</v>
      </c>
      <c r="G401" s="13" t="s">
        <v>2297</v>
      </c>
      <c r="H401" s="13" t="s">
        <v>2298</v>
      </c>
      <c r="I401" s="14">
        <v>1</v>
      </c>
      <c r="J401" s="13" t="s">
        <v>184</v>
      </c>
      <c r="K401" s="13" t="s">
        <v>808</v>
      </c>
      <c r="L401" s="13" t="s">
        <v>1516</v>
      </c>
      <c r="M401" s="13" t="s">
        <v>866</v>
      </c>
    </row>
    <row r="402" spans="1:13" x14ac:dyDescent="0.3">
      <c r="A402" s="13" t="s">
        <v>185</v>
      </c>
      <c r="B402" s="13" t="s">
        <v>968</v>
      </c>
      <c r="C402" s="13" t="s">
        <v>969</v>
      </c>
      <c r="D402" s="13" t="s">
        <v>1258</v>
      </c>
      <c r="E402" s="13" t="s">
        <v>1259</v>
      </c>
      <c r="F402" s="13" t="s">
        <v>707</v>
      </c>
      <c r="G402" s="13" t="s">
        <v>2299</v>
      </c>
      <c r="H402" s="13" t="s">
        <v>2300</v>
      </c>
      <c r="I402" s="14">
        <v>1</v>
      </c>
      <c r="J402" s="13" t="s">
        <v>184</v>
      </c>
      <c r="K402" s="13" t="s">
        <v>808</v>
      </c>
      <c r="L402" s="13" t="s">
        <v>1516</v>
      </c>
      <c r="M402" s="13" t="s">
        <v>866</v>
      </c>
    </row>
    <row r="403" spans="1:13" x14ac:dyDescent="0.3">
      <c r="A403" s="13" t="s">
        <v>185</v>
      </c>
      <c r="B403" s="13" t="s">
        <v>968</v>
      </c>
      <c r="C403" s="13" t="s">
        <v>969</v>
      </c>
      <c r="D403" s="13" t="s">
        <v>1258</v>
      </c>
      <c r="E403" s="13" t="s">
        <v>2301</v>
      </c>
      <c r="F403" s="13" t="s">
        <v>707</v>
      </c>
      <c r="G403" s="13" t="s">
        <v>2302</v>
      </c>
      <c r="H403" s="13" t="s">
        <v>2303</v>
      </c>
      <c r="I403" s="14">
        <v>1</v>
      </c>
      <c r="J403" s="13" t="s">
        <v>184</v>
      </c>
      <c r="K403" s="13" t="s">
        <v>814</v>
      </c>
      <c r="L403" s="13" t="s">
        <v>1516</v>
      </c>
      <c r="M403" s="13" t="s">
        <v>2304</v>
      </c>
    </row>
    <row r="404" spans="1:13" x14ac:dyDescent="0.3">
      <c r="A404" s="13" t="s">
        <v>120</v>
      </c>
      <c r="B404" s="13" t="s">
        <v>784</v>
      </c>
      <c r="C404" s="13" t="s">
        <v>704</v>
      </c>
      <c r="D404" s="13" t="s">
        <v>1275</v>
      </c>
      <c r="E404" s="13" t="s">
        <v>2305</v>
      </c>
      <c r="F404" s="13" t="s">
        <v>707</v>
      </c>
      <c r="G404" s="13" t="s">
        <v>1545</v>
      </c>
      <c r="H404" s="13" t="s">
        <v>1546</v>
      </c>
      <c r="I404" s="14">
        <v>1</v>
      </c>
      <c r="J404" s="13" t="s">
        <v>119</v>
      </c>
      <c r="K404" s="13" t="s">
        <v>751</v>
      </c>
      <c r="L404" s="13" t="s">
        <v>1516</v>
      </c>
      <c r="M404" s="13" t="s">
        <v>1533</v>
      </c>
    </row>
    <row r="405" spans="1:13" x14ac:dyDescent="0.3">
      <c r="A405" s="13" t="s">
        <v>120</v>
      </c>
      <c r="B405" s="13" t="s">
        <v>784</v>
      </c>
      <c r="C405" s="13" t="s">
        <v>704</v>
      </c>
      <c r="D405" s="13" t="s">
        <v>1275</v>
      </c>
      <c r="E405" s="13" t="s">
        <v>2306</v>
      </c>
      <c r="F405" s="13" t="s">
        <v>707</v>
      </c>
      <c r="G405" s="13" t="s">
        <v>1536</v>
      </c>
      <c r="H405" s="13" t="s">
        <v>1537</v>
      </c>
      <c r="I405" s="14">
        <v>1</v>
      </c>
      <c r="J405" s="13" t="s">
        <v>119</v>
      </c>
      <c r="K405" s="13" t="s">
        <v>808</v>
      </c>
      <c r="L405" s="13" t="s">
        <v>1516</v>
      </c>
      <c r="M405" s="13" t="s">
        <v>829</v>
      </c>
    </row>
    <row r="406" spans="1:13" x14ac:dyDescent="0.3">
      <c r="A406" s="13" t="s">
        <v>451</v>
      </c>
      <c r="B406" s="13" t="s">
        <v>762</v>
      </c>
      <c r="C406" s="13" t="s">
        <v>704</v>
      </c>
      <c r="D406" s="13" t="s">
        <v>763</v>
      </c>
      <c r="E406" s="13" t="s">
        <v>2307</v>
      </c>
      <c r="F406" s="13" t="s">
        <v>707</v>
      </c>
      <c r="G406" s="13" t="s">
        <v>1904</v>
      </c>
      <c r="H406" s="13" t="s">
        <v>1905</v>
      </c>
      <c r="I406" s="14">
        <v>1</v>
      </c>
      <c r="J406" s="13" t="s">
        <v>450</v>
      </c>
      <c r="K406" s="13" t="s">
        <v>751</v>
      </c>
      <c r="L406" s="13" t="s">
        <v>1516</v>
      </c>
      <c r="M406" s="13" t="s">
        <v>1517</v>
      </c>
    </row>
    <row r="407" spans="1:13" x14ac:dyDescent="0.3">
      <c r="A407" s="13" t="s">
        <v>451</v>
      </c>
      <c r="B407" s="13" t="s">
        <v>762</v>
      </c>
      <c r="C407" s="13" t="s">
        <v>704</v>
      </c>
      <c r="D407" s="13" t="s">
        <v>763</v>
      </c>
      <c r="E407" s="13" t="s">
        <v>2308</v>
      </c>
      <c r="F407" s="13" t="s">
        <v>707</v>
      </c>
      <c r="G407" s="13" t="s">
        <v>2309</v>
      </c>
      <c r="H407" s="13" t="s">
        <v>2310</v>
      </c>
      <c r="I407" s="14">
        <v>2</v>
      </c>
      <c r="J407" s="13" t="s">
        <v>450</v>
      </c>
      <c r="K407" s="13" t="s">
        <v>1169</v>
      </c>
      <c r="L407" s="13" t="s">
        <v>1516</v>
      </c>
      <c r="M407" s="13" t="s">
        <v>2311</v>
      </c>
    </row>
    <row r="408" spans="1:13" x14ac:dyDescent="0.3">
      <c r="A408" s="13" t="s">
        <v>433</v>
      </c>
      <c r="B408" s="13" t="s">
        <v>820</v>
      </c>
      <c r="C408" s="13" t="s">
        <v>704</v>
      </c>
      <c r="D408" s="13" t="s">
        <v>1069</v>
      </c>
      <c r="E408" s="13" t="s">
        <v>2312</v>
      </c>
      <c r="F408" s="13" t="s">
        <v>707</v>
      </c>
      <c r="G408" s="13" t="s">
        <v>2313</v>
      </c>
      <c r="H408" s="13" t="s">
        <v>2314</v>
      </c>
      <c r="I408" s="14">
        <v>1</v>
      </c>
      <c r="J408" s="13" t="s">
        <v>432</v>
      </c>
      <c r="K408" s="13" t="s">
        <v>767</v>
      </c>
      <c r="L408" s="13" t="s">
        <v>1516</v>
      </c>
      <c r="M408" s="13" t="s">
        <v>1517</v>
      </c>
    </row>
    <row r="409" spans="1:13" x14ac:dyDescent="0.3">
      <c r="A409" s="13" t="s">
        <v>68</v>
      </c>
      <c r="B409" s="13" t="s">
        <v>968</v>
      </c>
      <c r="C409" s="13" t="s">
        <v>969</v>
      </c>
      <c r="D409" s="13" t="s">
        <v>1221</v>
      </c>
      <c r="E409" s="13" t="s">
        <v>2315</v>
      </c>
      <c r="F409" s="13" t="s">
        <v>707</v>
      </c>
      <c r="G409" s="13" t="s">
        <v>2316</v>
      </c>
      <c r="H409" s="13" t="s">
        <v>2317</v>
      </c>
      <c r="I409" s="14">
        <v>3</v>
      </c>
      <c r="J409" s="13" t="s">
        <v>67</v>
      </c>
      <c r="K409" s="13" t="s">
        <v>1020</v>
      </c>
      <c r="L409" s="13" t="s">
        <v>1516</v>
      </c>
      <c r="M409" s="13" t="s">
        <v>1027</v>
      </c>
    </row>
    <row r="410" spans="1:13" x14ac:dyDescent="0.3">
      <c r="A410" s="13" t="s">
        <v>68</v>
      </c>
      <c r="B410" s="13" t="s">
        <v>968</v>
      </c>
      <c r="C410" s="13" t="s">
        <v>969</v>
      </c>
      <c r="D410" s="13" t="s">
        <v>1221</v>
      </c>
      <c r="E410" s="13" t="s">
        <v>2318</v>
      </c>
      <c r="F410" s="13" t="s">
        <v>707</v>
      </c>
      <c r="G410" s="13" t="s">
        <v>1545</v>
      </c>
      <c r="H410" s="13" t="s">
        <v>1546</v>
      </c>
      <c r="I410" s="14">
        <v>3</v>
      </c>
      <c r="J410" s="13" t="s">
        <v>67</v>
      </c>
      <c r="K410" s="13" t="s">
        <v>904</v>
      </c>
      <c r="L410" s="13" t="s">
        <v>1516</v>
      </c>
      <c r="M410" s="13" t="s">
        <v>1533</v>
      </c>
    </row>
    <row r="411" spans="1:13" x14ac:dyDescent="0.3">
      <c r="A411" s="13" t="s">
        <v>68</v>
      </c>
      <c r="B411" s="13" t="s">
        <v>968</v>
      </c>
      <c r="C411" s="13" t="s">
        <v>969</v>
      </c>
      <c r="D411" s="13" t="s">
        <v>1221</v>
      </c>
      <c r="E411" s="13" t="s">
        <v>2319</v>
      </c>
      <c r="F411" s="13" t="s">
        <v>741</v>
      </c>
      <c r="G411" s="13" t="s">
        <v>2320</v>
      </c>
      <c r="H411" s="13" t="s">
        <v>2321</v>
      </c>
      <c r="I411" s="14">
        <v>1</v>
      </c>
      <c r="J411" s="13" t="s">
        <v>67</v>
      </c>
      <c r="K411" s="13" t="s">
        <v>966</v>
      </c>
      <c r="L411" s="13" t="s">
        <v>1516</v>
      </c>
      <c r="M411" s="13" t="s">
        <v>2322</v>
      </c>
    </row>
    <row r="412" spans="1:13" x14ac:dyDescent="0.3">
      <c r="A412" s="13" t="s">
        <v>653</v>
      </c>
      <c r="B412" s="13" t="s">
        <v>2323</v>
      </c>
      <c r="C412" s="13" t="s">
        <v>704</v>
      </c>
      <c r="D412" s="13" t="s">
        <v>2324</v>
      </c>
      <c r="E412" s="13" t="s">
        <v>2325</v>
      </c>
      <c r="F412" s="13" t="s">
        <v>741</v>
      </c>
      <c r="G412" s="13" t="s">
        <v>2326</v>
      </c>
      <c r="H412" s="13" t="s">
        <v>2327</v>
      </c>
      <c r="I412" s="14">
        <v>2</v>
      </c>
      <c r="J412" s="13" t="s">
        <v>652</v>
      </c>
      <c r="K412" s="13" t="s">
        <v>1242</v>
      </c>
      <c r="L412" s="13" t="s">
        <v>1516</v>
      </c>
      <c r="M412" s="13" t="s">
        <v>1517</v>
      </c>
    </row>
    <row r="413" spans="1:13" x14ac:dyDescent="0.3">
      <c r="A413" s="13" t="s">
        <v>287</v>
      </c>
      <c r="B413" s="13" t="s">
        <v>1947</v>
      </c>
      <c r="C413" s="13" t="s">
        <v>704</v>
      </c>
      <c r="D413" s="13" t="s">
        <v>2328</v>
      </c>
      <c r="E413" s="13" t="s">
        <v>2329</v>
      </c>
      <c r="F413" s="13" t="s">
        <v>707</v>
      </c>
      <c r="G413" s="13" t="s">
        <v>1753</v>
      </c>
      <c r="H413" s="13" t="s">
        <v>1754</v>
      </c>
      <c r="I413" s="14">
        <v>10</v>
      </c>
      <c r="J413" s="13" t="s">
        <v>286</v>
      </c>
      <c r="K413" s="13" t="s">
        <v>870</v>
      </c>
      <c r="L413" s="13" t="s">
        <v>1516</v>
      </c>
      <c r="M413" s="13" t="s">
        <v>1527</v>
      </c>
    </row>
    <row r="414" spans="1:13" x14ac:dyDescent="0.3">
      <c r="A414" s="13" t="s">
        <v>287</v>
      </c>
      <c r="B414" s="13" t="s">
        <v>1947</v>
      </c>
      <c r="C414" s="13" t="s">
        <v>704</v>
      </c>
      <c r="D414" s="13" t="s">
        <v>2328</v>
      </c>
      <c r="E414" s="13" t="s">
        <v>2330</v>
      </c>
      <c r="F414" s="13" t="s">
        <v>707</v>
      </c>
      <c r="G414" s="13" t="s">
        <v>1753</v>
      </c>
      <c r="H414" s="13" t="s">
        <v>1754</v>
      </c>
      <c r="I414" s="14">
        <v>10</v>
      </c>
      <c r="J414" s="13" t="s">
        <v>286</v>
      </c>
      <c r="K414" s="13" t="s">
        <v>714</v>
      </c>
      <c r="L414" s="13" t="s">
        <v>1516</v>
      </c>
      <c r="M414" s="13" t="s">
        <v>1527</v>
      </c>
    </row>
    <row r="415" spans="1:13" x14ac:dyDescent="0.3">
      <c r="A415" s="13" t="s">
        <v>250</v>
      </c>
      <c r="B415" s="13" t="s">
        <v>1504</v>
      </c>
      <c r="C415" s="13" t="s">
        <v>704</v>
      </c>
      <c r="D415" s="13" t="s">
        <v>2331</v>
      </c>
      <c r="E415" s="13" t="s">
        <v>2332</v>
      </c>
      <c r="F415" s="13" t="s">
        <v>707</v>
      </c>
      <c r="G415" s="13" t="s">
        <v>2333</v>
      </c>
      <c r="H415" s="13" t="s">
        <v>2334</v>
      </c>
      <c r="I415" s="14">
        <v>1</v>
      </c>
      <c r="J415" s="13" t="s">
        <v>249</v>
      </c>
      <c r="K415" s="13" t="s">
        <v>886</v>
      </c>
      <c r="L415" s="13" t="s">
        <v>1516</v>
      </c>
      <c r="M415" s="13" t="s">
        <v>1157</v>
      </c>
    </row>
    <row r="416" spans="1:13" x14ac:dyDescent="0.3">
      <c r="A416" s="13" t="s">
        <v>236</v>
      </c>
      <c r="B416" s="13" t="s">
        <v>1042</v>
      </c>
      <c r="C416" s="13" t="s">
        <v>704</v>
      </c>
      <c r="D416" s="13" t="s">
        <v>1277</v>
      </c>
      <c r="E416" s="13" t="s">
        <v>1278</v>
      </c>
      <c r="F416" s="13" t="s">
        <v>707</v>
      </c>
      <c r="G416" s="13" t="s">
        <v>2335</v>
      </c>
      <c r="H416" s="13" t="s">
        <v>2336</v>
      </c>
      <c r="I416" s="14">
        <v>5</v>
      </c>
      <c r="J416" s="13" t="s">
        <v>235</v>
      </c>
      <c r="K416" s="13" t="s">
        <v>819</v>
      </c>
      <c r="L416" s="13" t="s">
        <v>1516</v>
      </c>
      <c r="M416" s="13" t="s">
        <v>1517</v>
      </c>
    </row>
    <row r="417" spans="1:13" x14ac:dyDescent="0.3">
      <c r="A417" s="13" t="s">
        <v>236</v>
      </c>
      <c r="B417" s="13" t="s">
        <v>1042</v>
      </c>
      <c r="C417" s="13" t="s">
        <v>704</v>
      </c>
      <c r="D417" s="13" t="s">
        <v>1277</v>
      </c>
      <c r="E417" s="13" t="s">
        <v>1278</v>
      </c>
      <c r="F417" s="13" t="s">
        <v>707</v>
      </c>
      <c r="G417" s="13" t="s">
        <v>2337</v>
      </c>
      <c r="H417" s="13" t="s">
        <v>2338</v>
      </c>
      <c r="I417" s="14">
        <v>5</v>
      </c>
      <c r="J417" s="13" t="s">
        <v>235</v>
      </c>
      <c r="K417" s="13" t="s">
        <v>819</v>
      </c>
      <c r="L417" s="13" t="s">
        <v>1516</v>
      </c>
      <c r="M417" s="13" t="s">
        <v>1517</v>
      </c>
    </row>
    <row r="418" spans="1:13" x14ac:dyDescent="0.3">
      <c r="A418" s="13" t="s">
        <v>236</v>
      </c>
      <c r="B418" s="13" t="s">
        <v>1042</v>
      </c>
      <c r="C418" s="13" t="s">
        <v>704</v>
      </c>
      <c r="D418" s="13" t="s">
        <v>1277</v>
      </c>
      <c r="E418" s="13" t="s">
        <v>1278</v>
      </c>
      <c r="F418" s="13" t="s">
        <v>707</v>
      </c>
      <c r="G418" s="13" t="s">
        <v>2339</v>
      </c>
      <c r="H418" s="13" t="s">
        <v>2340</v>
      </c>
      <c r="I418" s="14">
        <v>1</v>
      </c>
      <c r="J418" s="13" t="s">
        <v>235</v>
      </c>
      <c r="K418" s="13" t="s">
        <v>819</v>
      </c>
      <c r="L418" s="13" t="s">
        <v>1516</v>
      </c>
      <c r="M418" s="13" t="s">
        <v>1517</v>
      </c>
    </row>
    <row r="419" spans="1:13" x14ac:dyDescent="0.3">
      <c r="A419" s="13" t="s">
        <v>236</v>
      </c>
      <c r="B419" s="13" t="s">
        <v>1042</v>
      </c>
      <c r="C419" s="13" t="s">
        <v>704</v>
      </c>
      <c r="D419" s="13" t="s">
        <v>1277</v>
      </c>
      <c r="E419" s="13" t="s">
        <v>1278</v>
      </c>
      <c r="F419" s="13" t="s">
        <v>707</v>
      </c>
      <c r="G419" s="13" t="s">
        <v>2341</v>
      </c>
      <c r="H419" s="13" t="s">
        <v>2342</v>
      </c>
      <c r="I419" s="14">
        <v>1</v>
      </c>
      <c r="J419" s="13" t="s">
        <v>235</v>
      </c>
      <c r="K419" s="13" t="s">
        <v>819</v>
      </c>
      <c r="L419" s="13" t="s">
        <v>1516</v>
      </c>
      <c r="M419" s="13" t="s">
        <v>1517</v>
      </c>
    </row>
    <row r="420" spans="1:13" x14ac:dyDescent="0.3">
      <c r="A420" s="13" t="s">
        <v>236</v>
      </c>
      <c r="B420" s="13" t="s">
        <v>1042</v>
      </c>
      <c r="C420" s="13" t="s">
        <v>704</v>
      </c>
      <c r="D420" s="13" t="s">
        <v>1277</v>
      </c>
      <c r="E420" s="13" t="s">
        <v>1278</v>
      </c>
      <c r="F420" s="13" t="s">
        <v>707</v>
      </c>
      <c r="G420" s="13" t="s">
        <v>2343</v>
      </c>
      <c r="H420" s="13" t="s">
        <v>2344</v>
      </c>
      <c r="I420" s="14">
        <v>1</v>
      </c>
      <c r="J420" s="13" t="s">
        <v>235</v>
      </c>
      <c r="K420" s="13" t="s">
        <v>819</v>
      </c>
      <c r="L420" s="13" t="s">
        <v>1516</v>
      </c>
      <c r="M420" s="13" t="s">
        <v>1517</v>
      </c>
    </row>
    <row r="421" spans="1:13" x14ac:dyDescent="0.3">
      <c r="A421" s="13" t="s">
        <v>236</v>
      </c>
      <c r="B421" s="13" t="s">
        <v>1042</v>
      </c>
      <c r="C421" s="13" t="s">
        <v>704</v>
      </c>
      <c r="D421" s="13" t="s">
        <v>1277</v>
      </c>
      <c r="E421" s="13" t="s">
        <v>2345</v>
      </c>
      <c r="F421" s="13" t="s">
        <v>741</v>
      </c>
      <c r="G421" s="13" t="s">
        <v>2346</v>
      </c>
      <c r="H421" s="13" t="s">
        <v>2347</v>
      </c>
      <c r="I421" s="14">
        <v>2</v>
      </c>
      <c r="J421" s="13" t="s">
        <v>235</v>
      </c>
      <c r="K421" s="13" t="s">
        <v>2025</v>
      </c>
      <c r="L421" s="13" t="s">
        <v>1516</v>
      </c>
      <c r="M421" s="13" t="s">
        <v>2348</v>
      </c>
    </row>
    <row r="422" spans="1:13" x14ac:dyDescent="0.3">
      <c r="A422" s="13" t="s">
        <v>236</v>
      </c>
      <c r="B422" s="13" t="s">
        <v>1042</v>
      </c>
      <c r="C422" s="13" t="s">
        <v>704</v>
      </c>
      <c r="D422" s="13" t="s">
        <v>1277</v>
      </c>
      <c r="E422" s="13" t="s">
        <v>2345</v>
      </c>
      <c r="F422" s="13" t="s">
        <v>741</v>
      </c>
      <c r="G422" s="13" t="s">
        <v>2349</v>
      </c>
      <c r="H422" s="13" t="s">
        <v>2350</v>
      </c>
      <c r="I422" s="14">
        <v>2</v>
      </c>
      <c r="J422" s="13" t="s">
        <v>235</v>
      </c>
      <c r="K422" s="13" t="s">
        <v>2025</v>
      </c>
      <c r="L422" s="13" t="s">
        <v>1516</v>
      </c>
      <c r="M422" s="13" t="s">
        <v>1517</v>
      </c>
    </row>
    <row r="423" spans="1:13" x14ac:dyDescent="0.3">
      <c r="A423" s="13" t="s">
        <v>236</v>
      </c>
      <c r="B423" s="13" t="s">
        <v>1042</v>
      </c>
      <c r="C423" s="13" t="s">
        <v>704</v>
      </c>
      <c r="D423" s="13" t="s">
        <v>1277</v>
      </c>
      <c r="E423" s="13" t="s">
        <v>2351</v>
      </c>
      <c r="F423" s="13" t="s">
        <v>707</v>
      </c>
      <c r="G423" s="13" t="s">
        <v>2335</v>
      </c>
      <c r="H423" s="13" t="s">
        <v>2336</v>
      </c>
      <c r="I423" s="14">
        <v>5</v>
      </c>
      <c r="J423" s="13" t="s">
        <v>235</v>
      </c>
      <c r="K423" s="13" t="s">
        <v>814</v>
      </c>
      <c r="L423" s="13" t="s">
        <v>1516</v>
      </c>
      <c r="M423" s="13" t="s">
        <v>1517</v>
      </c>
    </row>
    <row r="424" spans="1:13" x14ac:dyDescent="0.3">
      <c r="A424" s="13" t="s">
        <v>104</v>
      </c>
      <c r="B424" s="13" t="s">
        <v>820</v>
      </c>
      <c r="C424" s="13" t="s">
        <v>704</v>
      </c>
      <c r="D424" s="13" t="s">
        <v>1069</v>
      </c>
      <c r="E424" s="13" t="s">
        <v>1288</v>
      </c>
      <c r="F424" s="13" t="s">
        <v>707</v>
      </c>
      <c r="G424" s="13" t="s">
        <v>1559</v>
      </c>
      <c r="H424" s="13" t="s">
        <v>1560</v>
      </c>
      <c r="I424" s="14">
        <v>1</v>
      </c>
      <c r="J424" s="13" t="s">
        <v>103</v>
      </c>
      <c r="K424" s="13" t="s">
        <v>767</v>
      </c>
      <c r="L424" s="13" t="s">
        <v>1516</v>
      </c>
      <c r="M424" s="13" t="s">
        <v>1517</v>
      </c>
    </row>
    <row r="425" spans="1:13" x14ac:dyDescent="0.3">
      <c r="A425" s="13" t="s">
        <v>319</v>
      </c>
      <c r="B425" s="13" t="s">
        <v>2046</v>
      </c>
      <c r="C425" s="13" t="s">
        <v>889</v>
      </c>
      <c r="D425" s="13" t="s">
        <v>2047</v>
      </c>
      <c r="E425" s="13" t="s">
        <v>2352</v>
      </c>
      <c r="F425" s="13" t="s">
        <v>741</v>
      </c>
      <c r="G425" s="13" t="s">
        <v>2353</v>
      </c>
      <c r="H425" s="13" t="s">
        <v>2354</v>
      </c>
      <c r="I425" s="14">
        <v>1</v>
      </c>
      <c r="J425" s="13" t="s">
        <v>318</v>
      </c>
      <c r="K425" s="13" t="s">
        <v>877</v>
      </c>
      <c r="L425" s="13" t="s">
        <v>1516</v>
      </c>
      <c r="M425" s="13" t="s">
        <v>783</v>
      </c>
    </row>
    <row r="426" spans="1:13" x14ac:dyDescent="0.3">
      <c r="A426" s="13" t="s">
        <v>367</v>
      </c>
      <c r="B426" s="13" t="s">
        <v>703</v>
      </c>
      <c r="C426" s="13" t="s">
        <v>704</v>
      </c>
      <c r="D426" s="13" t="s">
        <v>1051</v>
      </c>
      <c r="E426" s="13" t="s">
        <v>2355</v>
      </c>
      <c r="F426" s="13" t="s">
        <v>707</v>
      </c>
      <c r="G426" s="13" t="s">
        <v>2356</v>
      </c>
      <c r="H426" s="13" t="s">
        <v>2357</v>
      </c>
      <c r="I426" s="14">
        <v>1</v>
      </c>
      <c r="J426" s="13" t="s">
        <v>366</v>
      </c>
      <c r="K426" s="13" t="s">
        <v>794</v>
      </c>
      <c r="L426" s="13" t="s">
        <v>1516</v>
      </c>
      <c r="M426" s="13" t="s">
        <v>2358</v>
      </c>
    </row>
    <row r="427" spans="1:13" x14ac:dyDescent="0.3">
      <c r="A427" s="13" t="s">
        <v>401</v>
      </c>
      <c r="B427" s="13" t="s">
        <v>820</v>
      </c>
      <c r="C427" s="13" t="s">
        <v>704</v>
      </c>
      <c r="D427" s="13" t="s">
        <v>1069</v>
      </c>
      <c r="E427" s="13" t="s">
        <v>2359</v>
      </c>
      <c r="F427" s="13" t="s">
        <v>707</v>
      </c>
      <c r="G427" s="13" t="s">
        <v>1545</v>
      </c>
      <c r="H427" s="13" t="s">
        <v>1546</v>
      </c>
      <c r="I427" s="14">
        <v>1</v>
      </c>
      <c r="J427" s="13" t="s">
        <v>400</v>
      </c>
      <c r="K427" s="13" t="s">
        <v>767</v>
      </c>
      <c r="L427" s="13" t="s">
        <v>1516</v>
      </c>
      <c r="M427" s="13" t="s">
        <v>1533</v>
      </c>
    </row>
    <row r="428" spans="1:13" x14ac:dyDescent="0.3">
      <c r="A428" s="13" t="s">
        <v>401</v>
      </c>
      <c r="B428" s="13" t="s">
        <v>820</v>
      </c>
      <c r="C428" s="13" t="s">
        <v>704</v>
      </c>
      <c r="D428" s="13" t="s">
        <v>1069</v>
      </c>
      <c r="E428" s="13" t="s">
        <v>2360</v>
      </c>
      <c r="F428" s="13" t="s">
        <v>707</v>
      </c>
      <c r="G428" s="13" t="s">
        <v>1753</v>
      </c>
      <c r="H428" s="13" t="s">
        <v>1754</v>
      </c>
      <c r="I428" s="14">
        <v>3</v>
      </c>
      <c r="J428" s="13" t="s">
        <v>400</v>
      </c>
      <c r="K428" s="13" t="s">
        <v>794</v>
      </c>
      <c r="L428" s="13" t="s">
        <v>1516</v>
      </c>
      <c r="M428" s="13" t="s">
        <v>1527</v>
      </c>
    </row>
    <row r="429" spans="1:13" x14ac:dyDescent="0.3">
      <c r="A429" s="13" t="s">
        <v>511</v>
      </c>
      <c r="B429" s="13" t="s">
        <v>820</v>
      </c>
      <c r="C429" s="13" t="s">
        <v>704</v>
      </c>
      <c r="D429" s="13" t="s">
        <v>1069</v>
      </c>
      <c r="E429" s="13" t="s">
        <v>2361</v>
      </c>
      <c r="F429" s="13" t="s">
        <v>707</v>
      </c>
      <c r="G429" s="13" t="s">
        <v>2256</v>
      </c>
      <c r="H429" s="13" t="s">
        <v>2257</v>
      </c>
      <c r="I429" s="14">
        <v>1</v>
      </c>
      <c r="J429" s="13" t="s">
        <v>510</v>
      </c>
      <c r="K429" s="13" t="s">
        <v>767</v>
      </c>
      <c r="L429" s="13" t="s">
        <v>1516</v>
      </c>
      <c r="M429" s="13" t="s">
        <v>2152</v>
      </c>
    </row>
    <row r="430" spans="1:13" x14ac:dyDescent="0.3">
      <c r="A430" s="13" t="s">
        <v>525</v>
      </c>
      <c r="B430" s="13" t="s">
        <v>1270</v>
      </c>
      <c r="C430" s="13" t="s">
        <v>704</v>
      </c>
      <c r="D430" s="13" t="s">
        <v>2362</v>
      </c>
      <c r="E430" s="13" t="s">
        <v>2363</v>
      </c>
      <c r="F430" s="13" t="s">
        <v>707</v>
      </c>
      <c r="G430" s="13" t="s">
        <v>1514</v>
      </c>
      <c r="H430" s="13" t="s">
        <v>1515</v>
      </c>
      <c r="I430" s="14">
        <v>2</v>
      </c>
      <c r="J430" s="13" t="s">
        <v>524</v>
      </c>
      <c r="K430" s="13" t="s">
        <v>777</v>
      </c>
      <c r="L430" s="13" t="s">
        <v>1516</v>
      </c>
      <c r="M430" s="13" t="s">
        <v>1517</v>
      </c>
    </row>
    <row r="431" spans="1:13" x14ac:dyDescent="0.3">
      <c r="A431" s="13" t="s">
        <v>263</v>
      </c>
      <c r="B431" s="13" t="s">
        <v>968</v>
      </c>
      <c r="C431" s="13" t="s">
        <v>969</v>
      </c>
      <c r="D431" s="13" t="s">
        <v>1291</v>
      </c>
      <c r="E431" s="13" t="s">
        <v>1292</v>
      </c>
      <c r="F431" s="13" t="s">
        <v>707</v>
      </c>
      <c r="G431" s="13" t="s">
        <v>2364</v>
      </c>
      <c r="H431" s="13" t="s">
        <v>2365</v>
      </c>
      <c r="I431" s="14">
        <v>1</v>
      </c>
      <c r="J431" s="13" t="s">
        <v>262</v>
      </c>
      <c r="K431" s="13" t="s">
        <v>856</v>
      </c>
      <c r="L431" s="13" t="s">
        <v>1516</v>
      </c>
      <c r="M431" s="13" t="s">
        <v>1517</v>
      </c>
    </row>
    <row r="432" spans="1:13" x14ac:dyDescent="0.3">
      <c r="A432" s="13" t="s">
        <v>263</v>
      </c>
      <c r="B432" s="13" t="s">
        <v>968</v>
      </c>
      <c r="C432" s="13" t="s">
        <v>969</v>
      </c>
      <c r="D432" s="13" t="s">
        <v>1291</v>
      </c>
      <c r="E432" s="13" t="s">
        <v>2366</v>
      </c>
      <c r="F432" s="13" t="s">
        <v>741</v>
      </c>
      <c r="G432" s="13" t="s">
        <v>2367</v>
      </c>
      <c r="H432" s="13" t="s">
        <v>2368</v>
      </c>
      <c r="I432" s="14">
        <v>4</v>
      </c>
      <c r="J432" s="13" t="s">
        <v>262</v>
      </c>
      <c r="K432" s="13" t="s">
        <v>730</v>
      </c>
      <c r="L432" s="13" t="s">
        <v>1516</v>
      </c>
      <c r="M432" s="13" t="s">
        <v>1423</v>
      </c>
    </row>
    <row r="433" spans="1:13" x14ac:dyDescent="0.3">
      <c r="A433" s="13" t="s">
        <v>263</v>
      </c>
      <c r="B433" s="13" t="s">
        <v>968</v>
      </c>
      <c r="C433" s="13" t="s">
        <v>969</v>
      </c>
      <c r="D433" s="13" t="s">
        <v>1291</v>
      </c>
      <c r="E433" s="13" t="s">
        <v>2369</v>
      </c>
      <c r="F433" s="13" t="s">
        <v>707</v>
      </c>
      <c r="G433" s="13" t="s">
        <v>2370</v>
      </c>
      <c r="H433" s="13" t="s">
        <v>2371</v>
      </c>
      <c r="I433" s="14">
        <v>2</v>
      </c>
      <c r="J433" s="13" t="s">
        <v>262</v>
      </c>
      <c r="K433" s="13" t="s">
        <v>730</v>
      </c>
      <c r="L433" s="13" t="s">
        <v>1516</v>
      </c>
      <c r="M433" s="13" t="s">
        <v>1124</v>
      </c>
    </row>
    <row r="434" spans="1:13" x14ac:dyDescent="0.3">
      <c r="A434" s="13" t="s">
        <v>263</v>
      </c>
      <c r="B434" s="13" t="s">
        <v>968</v>
      </c>
      <c r="C434" s="13" t="s">
        <v>969</v>
      </c>
      <c r="D434" s="13" t="s">
        <v>1291</v>
      </c>
      <c r="E434" s="13" t="s">
        <v>2372</v>
      </c>
      <c r="F434" s="13" t="s">
        <v>741</v>
      </c>
      <c r="G434" s="13" t="s">
        <v>2373</v>
      </c>
      <c r="H434" s="13" t="s">
        <v>2374</v>
      </c>
      <c r="I434" s="14">
        <v>1</v>
      </c>
      <c r="J434" s="13" t="s">
        <v>262</v>
      </c>
      <c r="K434" s="13" t="s">
        <v>1237</v>
      </c>
      <c r="L434" s="13" t="s">
        <v>1516</v>
      </c>
      <c r="M434" s="13" t="s">
        <v>2375</v>
      </c>
    </row>
    <row r="435" spans="1:13" x14ac:dyDescent="0.3">
      <c r="A435" s="13" t="s">
        <v>263</v>
      </c>
      <c r="B435" s="13" t="s">
        <v>968</v>
      </c>
      <c r="C435" s="13" t="s">
        <v>969</v>
      </c>
      <c r="D435" s="13" t="s">
        <v>1291</v>
      </c>
      <c r="E435" s="13" t="s">
        <v>2376</v>
      </c>
      <c r="F435" s="13" t="s">
        <v>741</v>
      </c>
      <c r="G435" s="13" t="s">
        <v>2373</v>
      </c>
      <c r="H435" s="13" t="s">
        <v>2374</v>
      </c>
      <c r="I435" s="14">
        <v>1</v>
      </c>
      <c r="J435" s="13" t="s">
        <v>262</v>
      </c>
      <c r="K435" s="13" t="s">
        <v>1135</v>
      </c>
      <c r="L435" s="13" t="s">
        <v>1516</v>
      </c>
      <c r="M435" s="13" t="s">
        <v>2375</v>
      </c>
    </row>
    <row r="436" spans="1:13" x14ac:dyDescent="0.3">
      <c r="A436" s="13" t="s">
        <v>76</v>
      </c>
      <c r="B436" s="13" t="s">
        <v>784</v>
      </c>
      <c r="C436" s="13" t="s">
        <v>704</v>
      </c>
      <c r="D436" s="13" t="s">
        <v>785</v>
      </c>
      <c r="E436" s="13" t="s">
        <v>2377</v>
      </c>
      <c r="F436" s="13" t="s">
        <v>707</v>
      </c>
      <c r="G436" s="13" t="s">
        <v>1531</v>
      </c>
      <c r="H436" s="13" t="s">
        <v>1532</v>
      </c>
      <c r="I436" s="14">
        <v>2</v>
      </c>
      <c r="J436" s="13" t="s">
        <v>75</v>
      </c>
      <c r="K436" s="13" t="s">
        <v>767</v>
      </c>
      <c r="L436" s="13" t="s">
        <v>1516</v>
      </c>
      <c r="M436" s="13" t="s">
        <v>1533</v>
      </c>
    </row>
    <row r="437" spans="1:13" x14ac:dyDescent="0.3">
      <c r="A437" s="13" t="s">
        <v>76</v>
      </c>
      <c r="B437" s="13" t="s">
        <v>784</v>
      </c>
      <c r="C437" s="13" t="s">
        <v>704</v>
      </c>
      <c r="D437" s="13" t="s">
        <v>785</v>
      </c>
      <c r="E437" s="13" t="s">
        <v>2377</v>
      </c>
      <c r="F437" s="13" t="s">
        <v>707</v>
      </c>
      <c r="G437" s="13" t="s">
        <v>1545</v>
      </c>
      <c r="H437" s="13" t="s">
        <v>1546</v>
      </c>
      <c r="I437" s="14">
        <v>1</v>
      </c>
      <c r="J437" s="13" t="s">
        <v>75</v>
      </c>
      <c r="K437" s="13" t="s">
        <v>767</v>
      </c>
      <c r="L437" s="13" t="s">
        <v>1516</v>
      </c>
      <c r="M437" s="13" t="s">
        <v>1533</v>
      </c>
    </row>
    <row r="438" spans="1:13" x14ac:dyDescent="0.3">
      <c r="A438" s="13" t="s">
        <v>76</v>
      </c>
      <c r="B438" s="13" t="s">
        <v>784</v>
      </c>
      <c r="C438" s="13" t="s">
        <v>704</v>
      </c>
      <c r="D438" s="13" t="s">
        <v>785</v>
      </c>
      <c r="E438" s="13" t="s">
        <v>2378</v>
      </c>
      <c r="F438" s="13" t="s">
        <v>707</v>
      </c>
      <c r="G438" s="13" t="s">
        <v>1531</v>
      </c>
      <c r="H438" s="13" t="s">
        <v>1532</v>
      </c>
      <c r="I438" s="14">
        <v>1</v>
      </c>
      <c r="J438" s="13" t="s">
        <v>75</v>
      </c>
      <c r="K438" s="13" t="s">
        <v>985</v>
      </c>
      <c r="L438" s="13" t="s">
        <v>1516</v>
      </c>
      <c r="M438" s="13" t="s">
        <v>1533</v>
      </c>
    </row>
    <row r="439" spans="1:13" x14ac:dyDescent="0.3">
      <c r="A439" s="13" t="s">
        <v>76</v>
      </c>
      <c r="B439" s="13" t="s">
        <v>784</v>
      </c>
      <c r="C439" s="13" t="s">
        <v>704</v>
      </c>
      <c r="D439" s="13" t="s">
        <v>785</v>
      </c>
      <c r="E439" s="13" t="s">
        <v>2378</v>
      </c>
      <c r="F439" s="13" t="s">
        <v>707</v>
      </c>
      <c r="G439" s="13" t="s">
        <v>1545</v>
      </c>
      <c r="H439" s="13" t="s">
        <v>1546</v>
      </c>
      <c r="I439" s="14">
        <v>1</v>
      </c>
      <c r="J439" s="13" t="s">
        <v>75</v>
      </c>
      <c r="K439" s="13" t="s">
        <v>985</v>
      </c>
      <c r="L439" s="13" t="s">
        <v>1516</v>
      </c>
      <c r="M439" s="13" t="s">
        <v>1533</v>
      </c>
    </row>
    <row r="440" spans="1:13" x14ac:dyDescent="0.3">
      <c r="A440" s="13" t="s">
        <v>76</v>
      </c>
      <c r="B440" s="13" t="s">
        <v>784</v>
      </c>
      <c r="C440" s="13" t="s">
        <v>704</v>
      </c>
      <c r="D440" s="13" t="s">
        <v>785</v>
      </c>
      <c r="E440" s="13" t="s">
        <v>2379</v>
      </c>
      <c r="F440" s="13" t="s">
        <v>707</v>
      </c>
      <c r="G440" s="13" t="s">
        <v>1531</v>
      </c>
      <c r="H440" s="13" t="s">
        <v>1532</v>
      </c>
      <c r="I440" s="14">
        <v>2</v>
      </c>
      <c r="J440" s="13" t="s">
        <v>75</v>
      </c>
      <c r="K440" s="13" t="s">
        <v>2025</v>
      </c>
      <c r="L440" s="13" t="s">
        <v>1516</v>
      </c>
      <c r="M440" s="13" t="s">
        <v>1533</v>
      </c>
    </row>
    <row r="441" spans="1:13" x14ac:dyDescent="0.3">
      <c r="A441" s="13" t="s">
        <v>76</v>
      </c>
      <c r="B441" s="13" t="s">
        <v>784</v>
      </c>
      <c r="C441" s="13" t="s">
        <v>704</v>
      </c>
      <c r="D441" s="13" t="s">
        <v>785</v>
      </c>
      <c r="E441" s="13" t="s">
        <v>2380</v>
      </c>
      <c r="F441" s="13" t="s">
        <v>707</v>
      </c>
      <c r="G441" s="13" t="s">
        <v>1545</v>
      </c>
      <c r="H441" s="13" t="s">
        <v>1546</v>
      </c>
      <c r="I441" s="14">
        <v>2</v>
      </c>
      <c r="J441" s="13" t="s">
        <v>75</v>
      </c>
      <c r="K441" s="13" t="s">
        <v>1135</v>
      </c>
      <c r="L441" s="13" t="s">
        <v>1516</v>
      </c>
      <c r="M441" s="13" t="s">
        <v>1533</v>
      </c>
    </row>
    <row r="442" spans="1:13" x14ac:dyDescent="0.3">
      <c r="A442" s="13" t="s">
        <v>393</v>
      </c>
      <c r="B442" s="13" t="s">
        <v>1299</v>
      </c>
      <c r="C442" s="13" t="s">
        <v>704</v>
      </c>
      <c r="D442" s="13" t="s">
        <v>1300</v>
      </c>
      <c r="E442" s="13" t="s">
        <v>2381</v>
      </c>
      <c r="F442" s="13" t="s">
        <v>707</v>
      </c>
      <c r="G442" s="13" t="s">
        <v>2382</v>
      </c>
      <c r="H442" s="13" t="s">
        <v>2383</v>
      </c>
      <c r="I442" s="14">
        <v>2</v>
      </c>
      <c r="J442" s="13" t="s">
        <v>392</v>
      </c>
      <c r="K442" s="13" t="s">
        <v>761</v>
      </c>
      <c r="L442" s="13" t="s">
        <v>1516</v>
      </c>
      <c r="M442" s="13" t="s">
        <v>1517</v>
      </c>
    </row>
    <row r="443" spans="1:13" x14ac:dyDescent="0.3">
      <c r="A443" s="13" t="s">
        <v>393</v>
      </c>
      <c r="B443" s="13" t="s">
        <v>1299</v>
      </c>
      <c r="C443" s="13" t="s">
        <v>704</v>
      </c>
      <c r="D443" s="13" t="s">
        <v>1300</v>
      </c>
      <c r="E443" s="13" t="s">
        <v>2384</v>
      </c>
      <c r="F443" s="13" t="s">
        <v>707</v>
      </c>
      <c r="G443" s="13" t="s">
        <v>2385</v>
      </c>
      <c r="H443" s="13" t="s">
        <v>2386</v>
      </c>
      <c r="I443" s="14">
        <v>1</v>
      </c>
      <c r="J443" s="13" t="s">
        <v>392</v>
      </c>
      <c r="K443" s="13" t="s">
        <v>720</v>
      </c>
      <c r="L443" s="13" t="s">
        <v>1516</v>
      </c>
      <c r="M443" s="13" t="s">
        <v>1517</v>
      </c>
    </row>
    <row r="444" spans="1:13" x14ac:dyDescent="0.3">
      <c r="A444" s="13" t="s">
        <v>393</v>
      </c>
      <c r="B444" s="13" t="s">
        <v>1299</v>
      </c>
      <c r="C444" s="13" t="s">
        <v>704</v>
      </c>
      <c r="D444" s="13" t="s">
        <v>1300</v>
      </c>
      <c r="E444" s="13" t="s">
        <v>2387</v>
      </c>
      <c r="F444" s="13" t="s">
        <v>707</v>
      </c>
      <c r="G444" s="13" t="s">
        <v>2388</v>
      </c>
      <c r="H444" s="13" t="s">
        <v>2389</v>
      </c>
      <c r="I444" s="14">
        <v>1</v>
      </c>
      <c r="J444" s="13" t="s">
        <v>392</v>
      </c>
      <c r="K444" s="13" t="s">
        <v>772</v>
      </c>
      <c r="L444" s="13" t="s">
        <v>1516</v>
      </c>
      <c r="M444" s="13" t="s">
        <v>1517</v>
      </c>
    </row>
    <row r="445" spans="1:13" x14ac:dyDescent="0.3">
      <c r="A445" s="13" t="s">
        <v>393</v>
      </c>
      <c r="B445" s="13" t="s">
        <v>1299</v>
      </c>
      <c r="C445" s="13" t="s">
        <v>704</v>
      </c>
      <c r="D445" s="13" t="s">
        <v>1300</v>
      </c>
      <c r="E445" s="13" t="s">
        <v>2390</v>
      </c>
      <c r="F445" s="13" t="s">
        <v>707</v>
      </c>
      <c r="G445" s="13" t="s">
        <v>1825</v>
      </c>
      <c r="H445" s="13" t="s">
        <v>1826</v>
      </c>
      <c r="I445" s="14">
        <v>1</v>
      </c>
      <c r="J445" s="13" t="s">
        <v>392</v>
      </c>
      <c r="K445" s="13" t="s">
        <v>1237</v>
      </c>
      <c r="L445" s="13" t="s">
        <v>1516</v>
      </c>
      <c r="M445" s="13" t="s">
        <v>1517</v>
      </c>
    </row>
    <row r="446" spans="1:13" x14ac:dyDescent="0.3">
      <c r="A446" s="13" t="s">
        <v>393</v>
      </c>
      <c r="B446" s="13" t="s">
        <v>1299</v>
      </c>
      <c r="C446" s="13" t="s">
        <v>704</v>
      </c>
      <c r="D446" s="13" t="s">
        <v>1300</v>
      </c>
      <c r="E446" s="13" t="s">
        <v>2391</v>
      </c>
      <c r="F446" s="13" t="s">
        <v>707</v>
      </c>
      <c r="G446" s="13" t="s">
        <v>2392</v>
      </c>
      <c r="H446" s="13" t="s">
        <v>2393</v>
      </c>
      <c r="I446" s="14">
        <v>2</v>
      </c>
      <c r="J446" s="13" t="s">
        <v>392</v>
      </c>
      <c r="K446" s="13" t="s">
        <v>1041</v>
      </c>
      <c r="L446" s="13" t="s">
        <v>1516</v>
      </c>
      <c r="M446" s="13" t="s">
        <v>1517</v>
      </c>
    </row>
    <row r="447" spans="1:13" x14ac:dyDescent="0.3">
      <c r="A447" s="13" t="s">
        <v>419</v>
      </c>
      <c r="B447" s="13" t="s">
        <v>746</v>
      </c>
      <c r="C447" s="13" t="s">
        <v>704</v>
      </c>
      <c r="D447" s="13" t="s">
        <v>1305</v>
      </c>
      <c r="E447" s="13" t="s">
        <v>1306</v>
      </c>
      <c r="F447" s="13" t="s">
        <v>707</v>
      </c>
      <c r="G447" s="13" t="s">
        <v>2364</v>
      </c>
      <c r="H447" s="13" t="s">
        <v>2365</v>
      </c>
      <c r="I447" s="14">
        <v>1</v>
      </c>
      <c r="J447" s="13" t="s">
        <v>418</v>
      </c>
      <c r="K447" s="13" t="s">
        <v>1020</v>
      </c>
      <c r="L447" s="13" t="s">
        <v>1516</v>
      </c>
      <c r="M447" s="13" t="s">
        <v>1517</v>
      </c>
    </row>
    <row r="448" spans="1:13" x14ac:dyDescent="0.3">
      <c r="A448" s="13" t="s">
        <v>419</v>
      </c>
      <c r="B448" s="13" t="s">
        <v>746</v>
      </c>
      <c r="C448" s="13" t="s">
        <v>704</v>
      </c>
      <c r="D448" s="13" t="s">
        <v>1305</v>
      </c>
      <c r="E448" s="13" t="s">
        <v>2394</v>
      </c>
      <c r="F448" s="13" t="s">
        <v>741</v>
      </c>
      <c r="G448" s="13" t="s">
        <v>2395</v>
      </c>
      <c r="H448" s="13" t="s">
        <v>2396</v>
      </c>
      <c r="I448" s="14">
        <v>2</v>
      </c>
      <c r="J448" s="13" t="s">
        <v>418</v>
      </c>
      <c r="K448" s="13" t="s">
        <v>1135</v>
      </c>
      <c r="L448" s="13" t="s">
        <v>1516</v>
      </c>
      <c r="M448" s="13" t="s">
        <v>1590</v>
      </c>
    </row>
    <row r="449" spans="1:13" x14ac:dyDescent="0.3">
      <c r="A449" s="13" t="s">
        <v>177</v>
      </c>
      <c r="B449" s="13" t="s">
        <v>893</v>
      </c>
      <c r="C449" s="13" t="s">
        <v>704</v>
      </c>
      <c r="D449" s="13" t="s">
        <v>1189</v>
      </c>
      <c r="E449" s="13" t="s">
        <v>2397</v>
      </c>
      <c r="F449" s="13" t="s">
        <v>741</v>
      </c>
      <c r="G449" s="13" t="s">
        <v>2398</v>
      </c>
      <c r="H449" s="13" t="s">
        <v>2399</v>
      </c>
      <c r="I449" s="14">
        <v>1</v>
      </c>
      <c r="J449" s="13" t="s">
        <v>176</v>
      </c>
      <c r="K449" s="13" t="s">
        <v>1269</v>
      </c>
      <c r="L449" s="13" t="s">
        <v>1516</v>
      </c>
      <c r="M449" s="13" t="s">
        <v>1969</v>
      </c>
    </row>
    <row r="450" spans="1:13" x14ac:dyDescent="0.3">
      <c r="A450" s="13" t="s">
        <v>177</v>
      </c>
      <c r="B450" s="13" t="s">
        <v>893</v>
      </c>
      <c r="C450" s="13" t="s">
        <v>704</v>
      </c>
      <c r="D450" s="13" t="s">
        <v>1189</v>
      </c>
      <c r="E450" s="13" t="s">
        <v>2397</v>
      </c>
      <c r="F450" s="13" t="s">
        <v>741</v>
      </c>
      <c r="G450" s="13" t="s">
        <v>2400</v>
      </c>
      <c r="H450" s="13" t="s">
        <v>2399</v>
      </c>
      <c r="I450" s="14">
        <v>1</v>
      </c>
      <c r="J450" s="13" t="s">
        <v>176</v>
      </c>
      <c r="K450" s="13" t="s">
        <v>1269</v>
      </c>
      <c r="L450" s="13" t="s">
        <v>1516</v>
      </c>
      <c r="M450" s="13" t="s">
        <v>1969</v>
      </c>
    </row>
    <row r="451" spans="1:13" x14ac:dyDescent="0.3">
      <c r="A451" s="13" t="s">
        <v>291</v>
      </c>
      <c r="B451" s="13" t="s">
        <v>1310</v>
      </c>
      <c r="C451" s="13" t="s">
        <v>889</v>
      </c>
      <c r="D451" s="13" t="s">
        <v>1311</v>
      </c>
      <c r="E451" s="13" t="s">
        <v>1312</v>
      </c>
      <c r="F451" s="13" t="s">
        <v>707</v>
      </c>
      <c r="G451" s="13" t="s">
        <v>1518</v>
      </c>
      <c r="H451" s="13" t="s">
        <v>1519</v>
      </c>
      <c r="I451" s="14">
        <v>10</v>
      </c>
      <c r="J451" s="13" t="s">
        <v>290</v>
      </c>
      <c r="K451" s="13" t="s">
        <v>892</v>
      </c>
      <c r="L451" s="13" t="s">
        <v>1516</v>
      </c>
      <c r="M451" s="13" t="s">
        <v>1517</v>
      </c>
    </row>
    <row r="452" spans="1:13" x14ac:dyDescent="0.3">
      <c r="A452" s="13" t="s">
        <v>291</v>
      </c>
      <c r="B452" s="13" t="s">
        <v>1310</v>
      </c>
      <c r="C452" s="13" t="s">
        <v>889</v>
      </c>
      <c r="D452" s="13" t="s">
        <v>1311</v>
      </c>
      <c r="E452" s="13" t="s">
        <v>1312</v>
      </c>
      <c r="F452" s="13" t="s">
        <v>707</v>
      </c>
      <c r="G452" s="13" t="s">
        <v>2401</v>
      </c>
      <c r="H452" s="13" t="s">
        <v>2402</v>
      </c>
      <c r="I452" s="14">
        <v>1</v>
      </c>
      <c r="J452" s="13" t="s">
        <v>290</v>
      </c>
      <c r="K452" s="13" t="s">
        <v>892</v>
      </c>
      <c r="L452" s="13" t="s">
        <v>1516</v>
      </c>
      <c r="M452" s="13" t="s">
        <v>1517</v>
      </c>
    </row>
    <row r="453" spans="1:13" x14ac:dyDescent="0.3">
      <c r="A453" s="13" t="s">
        <v>291</v>
      </c>
      <c r="B453" s="13" t="s">
        <v>1310</v>
      </c>
      <c r="C453" s="13" t="s">
        <v>889</v>
      </c>
      <c r="D453" s="13" t="s">
        <v>1311</v>
      </c>
      <c r="E453" s="13" t="s">
        <v>1312</v>
      </c>
      <c r="F453" s="13" t="s">
        <v>707</v>
      </c>
      <c r="G453" s="13" t="s">
        <v>1674</v>
      </c>
      <c r="H453" s="13" t="s">
        <v>1675</v>
      </c>
      <c r="I453" s="14">
        <v>1</v>
      </c>
      <c r="J453" s="13" t="s">
        <v>290</v>
      </c>
      <c r="K453" s="13" t="s">
        <v>892</v>
      </c>
      <c r="L453" s="13" t="s">
        <v>1516</v>
      </c>
      <c r="M453" s="13" t="s">
        <v>1663</v>
      </c>
    </row>
    <row r="454" spans="1:13" x14ac:dyDescent="0.3">
      <c r="A454" s="13" t="s">
        <v>662</v>
      </c>
      <c r="B454" s="13" t="s">
        <v>703</v>
      </c>
      <c r="C454" s="13" t="s">
        <v>704</v>
      </c>
      <c r="D454" s="13" t="s">
        <v>2403</v>
      </c>
      <c r="E454" s="13" t="s">
        <v>2404</v>
      </c>
      <c r="F454" s="13" t="s">
        <v>707</v>
      </c>
      <c r="G454" s="13" t="s">
        <v>2405</v>
      </c>
      <c r="H454" s="13" t="s">
        <v>2406</v>
      </c>
      <c r="I454" s="14">
        <v>2</v>
      </c>
      <c r="J454" s="13" t="s">
        <v>661</v>
      </c>
      <c r="K454" s="13" t="s">
        <v>758</v>
      </c>
      <c r="L454" s="13" t="s">
        <v>1516</v>
      </c>
      <c r="M454" s="13" t="s">
        <v>1350</v>
      </c>
    </row>
    <row r="455" spans="1:13" x14ac:dyDescent="0.3">
      <c r="A455" s="13" t="s">
        <v>377</v>
      </c>
      <c r="B455" s="13" t="s">
        <v>703</v>
      </c>
      <c r="C455" s="13" t="s">
        <v>704</v>
      </c>
      <c r="D455" s="13" t="s">
        <v>1892</v>
      </c>
      <c r="E455" s="13" t="s">
        <v>2407</v>
      </c>
      <c r="F455" s="13" t="s">
        <v>707</v>
      </c>
      <c r="G455" s="13" t="s">
        <v>2408</v>
      </c>
      <c r="H455" s="13" t="s">
        <v>2409</v>
      </c>
      <c r="I455" s="14">
        <v>1</v>
      </c>
      <c r="J455" s="13" t="s">
        <v>376</v>
      </c>
      <c r="K455" s="13" t="s">
        <v>744</v>
      </c>
      <c r="L455" s="13" t="s">
        <v>1516</v>
      </c>
      <c r="M455" s="13" t="s">
        <v>2410</v>
      </c>
    </row>
    <row r="456" spans="1:13" x14ac:dyDescent="0.3">
      <c r="A456" s="13" t="s">
        <v>52</v>
      </c>
      <c r="B456" s="13" t="s">
        <v>820</v>
      </c>
      <c r="C456" s="13" t="s">
        <v>704</v>
      </c>
      <c r="D456" s="13" t="s">
        <v>1340</v>
      </c>
      <c r="E456" s="13" t="s">
        <v>1341</v>
      </c>
      <c r="F456" s="13" t="s">
        <v>707</v>
      </c>
      <c r="G456" s="13" t="s">
        <v>1620</v>
      </c>
      <c r="H456" s="13" t="s">
        <v>1621</v>
      </c>
      <c r="I456" s="14">
        <v>1</v>
      </c>
      <c r="J456" s="13" t="s">
        <v>51</v>
      </c>
      <c r="K456" s="13" t="s">
        <v>1079</v>
      </c>
      <c r="L456" s="13" t="s">
        <v>1516</v>
      </c>
      <c r="M456" s="13" t="s">
        <v>1517</v>
      </c>
    </row>
    <row r="457" spans="1:13" x14ac:dyDescent="0.3">
      <c r="A457" s="13" t="s">
        <v>52</v>
      </c>
      <c r="B457" s="13" t="s">
        <v>820</v>
      </c>
      <c r="C457" s="13" t="s">
        <v>704</v>
      </c>
      <c r="D457" s="13" t="s">
        <v>1340</v>
      </c>
      <c r="E457" s="13" t="s">
        <v>1341</v>
      </c>
      <c r="F457" s="13" t="s">
        <v>707</v>
      </c>
      <c r="G457" s="13" t="s">
        <v>2163</v>
      </c>
      <c r="H457" s="13" t="s">
        <v>2164</v>
      </c>
      <c r="I457" s="14">
        <v>1</v>
      </c>
      <c r="J457" s="13" t="s">
        <v>51</v>
      </c>
      <c r="K457" s="13" t="s">
        <v>1079</v>
      </c>
      <c r="L457" s="13" t="s">
        <v>1516</v>
      </c>
      <c r="M457" s="13" t="s">
        <v>1517</v>
      </c>
    </row>
    <row r="458" spans="1:13" x14ac:dyDescent="0.3">
      <c r="A458" s="13" t="s">
        <v>52</v>
      </c>
      <c r="B458" s="13" t="s">
        <v>820</v>
      </c>
      <c r="C458" s="13" t="s">
        <v>704</v>
      </c>
      <c r="D458" s="13" t="s">
        <v>1340</v>
      </c>
      <c r="E458" s="13" t="s">
        <v>1341</v>
      </c>
      <c r="F458" s="13" t="s">
        <v>707</v>
      </c>
      <c r="G458" s="13" t="s">
        <v>1559</v>
      </c>
      <c r="H458" s="13" t="s">
        <v>1560</v>
      </c>
      <c r="I458" s="14">
        <v>1</v>
      </c>
      <c r="J458" s="13" t="s">
        <v>51</v>
      </c>
      <c r="K458" s="13" t="s">
        <v>1079</v>
      </c>
      <c r="L458" s="13" t="s">
        <v>1516</v>
      </c>
      <c r="M458" s="13" t="s">
        <v>1517</v>
      </c>
    </row>
    <row r="459" spans="1:13" x14ac:dyDescent="0.3">
      <c r="A459" s="13" t="s">
        <v>52</v>
      </c>
      <c r="B459" s="13" t="s">
        <v>820</v>
      </c>
      <c r="C459" s="13" t="s">
        <v>704</v>
      </c>
      <c r="D459" s="13" t="s">
        <v>1340</v>
      </c>
      <c r="E459" s="13" t="s">
        <v>2411</v>
      </c>
      <c r="F459" s="13" t="s">
        <v>707</v>
      </c>
      <c r="G459" s="13" t="s">
        <v>2163</v>
      </c>
      <c r="H459" s="13" t="s">
        <v>2164</v>
      </c>
      <c r="I459" s="14">
        <v>1</v>
      </c>
      <c r="J459" s="13" t="s">
        <v>51</v>
      </c>
      <c r="K459" s="13" t="s">
        <v>1274</v>
      </c>
      <c r="L459" s="13" t="s">
        <v>1516</v>
      </c>
      <c r="M459" s="13" t="s">
        <v>1517</v>
      </c>
    </row>
    <row r="460" spans="1:13" x14ac:dyDescent="0.3">
      <c r="A460" s="13" t="s">
        <v>52</v>
      </c>
      <c r="B460" s="13" t="s">
        <v>820</v>
      </c>
      <c r="C460" s="13" t="s">
        <v>704</v>
      </c>
      <c r="D460" s="13" t="s">
        <v>1340</v>
      </c>
      <c r="E460" s="13" t="s">
        <v>2412</v>
      </c>
      <c r="F460" s="13" t="s">
        <v>707</v>
      </c>
      <c r="G460" s="13" t="s">
        <v>1620</v>
      </c>
      <c r="H460" s="13" t="s">
        <v>1621</v>
      </c>
      <c r="I460" s="14">
        <v>2</v>
      </c>
      <c r="J460" s="13" t="s">
        <v>51</v>
      </c>
      <c r="K460" s="13" t="s">
        <v>1026</v>
      </c>
      <c r="L460" s="13" t="s">
        <v>1516</v>
      </c>
      <c r="M460" s="13" t="s">
        <v>1517</v>
      </c>
    </row>
    <row r="461" spans="1:13" x14ac:dyDescent="0.3">
      <c r="A461" s="13" t="s">
        <v>52</v>
      </c>
      <c r="B461" s="13" t="s">
        <v>820</v>
      </c>
      <c r="C461" s="13" t="s">
        <v>704</v>
      </c>
      <c r="D461" s="13" t="s">
        <v>1340</v>
      </c>
      <c r="E461" s="13" t="s">
        <v>2412</v>
      </c>
      <c r="F461" s="13" t="s">
        <v>707</v>
      </c>
      <c r="G461" s="13" t="s">
        <v>1559</v>
      </c>
      <c r="H461" s="13" t="s">
        <v>1560</v>
      </c>
      <c r="I461" s="14">
        <v>1</v>
      </c>
      <c r="J461" s="13" t="s">
        <v>51</v>
      </c>
      <c r="K461" s="13" t="s">
        <v>1026</v>
      </c>
      <c r="L461" s="13" t="s">
        <v>1516</v>
      </c>
      <c r="M461" s="13" t="s">
        <v>1517</v>
      </c>
    </row>
    <row r="462" spans="1:13" x14ac:dyDescent="0.3">
      <c r="A462" s="13" t="s">
        <v>52</v>
      </c>
      <c r="B462" s="13" t="s">
        <v>820</v>
      </c>
      <c r="C462" s="13" t="s">
        <v>704</v>
      </c>
      <c r="D462" s="13" t="s">
        <v>1340</v>
      </c>
      <c r="E462" s="13" t="s">
        <v>2413</v>
      </c>
      <c r="F462" s="13" t="s">
        <v>707</v>
      </c>
      <c r="G462" s="13" t="s">
        <v>1740</v>
      </c>
      <c r="H462" s="13" t="s">
        <v>1741</v>
      </c>
      <c r="I462" s="14">
        <v>3</v>
      </c>
      <c r="J462" s="13" t="s">
        <v>51</v>
      </c>
      <c r="K462" s="13" t="s">
        <v>966</v>
      </c>
      <c r="L462" s="13" t="s">
        <v>1516</v>
      </c>
      <c r="M462" s="13" t="s">
        <v>1517</v>
      </c>
    </row>
    <row r="463" spans="1:13" x14ac:dyDescent="0.3">
      <c r="A463" s="13" t="s">
        <v>52</v>
      </c>
      <c r="B463" s="13" t="s">
        <v>820</v>
      </c>
      <c r="C463" s="13" t="s">
        <v>704</v>
      </c>
      <c r="D463" s="13" t="s">
        <v>1340</v>
      </c>
      <c r="E463" s="13" t="s">
        <v>2413</v>
      </c>
      <c r="F463" s="13" t="s">
        <v>707</v>
      </c>
      <c r="G463" s="13" t="s">
        <v>1820</v>
      </c>
      <c r="H463" s="13" t="s">
        <v>1821</v>
      </c>
      <c r="I463" s="14">
        <v>1</v>
      </c>
      <c r="J463" s="13" t="s">
        <v>51</v>
      </c>
      <c r="K463" s="13" t="s">
        <v>966</v>
      </c>
      <c r="L463" s="13" t="s">
        <v>1516</v>
      </c>
      <c r="M463" s="13" t="s">
        <v>882</v>
      </c>
    </row>
    <row r="464" spans="1:13" x14ac:dyDescent="0.3">
      <c r="A464" s="13" t="s">
        <v>52</v>
      </c>
      <c r="B464" s="13" t="s">
        <v>820</v>
      </c>
      <c r="C464" s="13" t="s">
        <v>704</v>
      </c>
      <c r="D464" s="13" t="s">
        <v>1340</v>
      </c>
      <c r="E464" s="13" t="s">
        <v>2413</v>
      </c>
      <c r="F464" s="13" t="s">
        <v>707</v>
      </c>
      <c r="G464" s="13" t="s">
        <v>2414</v>
      </c>
      <c r="H464" s="13" t="s">
        <v>2415</v>
      </c>
      <c r="I464" s="14">
        <v>1</v>
      </c>
      <c r="J464" s="13" t="s">
        <v>51</v>
      </c>
      <c r="K464" s="13" t="s">
        <v>966</v>
      </c>
      <c r="L464" s="13" t="s">
        <v>1516</v>
      </c>
      <c r="M464" s="13" t="s">
        <v>882</v>
      </c>
    </row>
    <row r="465" spans="1:13" x14ac:dyDescent="0.3">
      <c r="A465" s="13" t="s">
        <v>52</v>
      </c>
      <c r="B465" s="13" t="s">
        <v>820</v>
      </c>
      <c r="C465" s="13" t="s">
        <v>704</v>
      </c>
      <c r="D465" s="13" t="s">
        <v>1340</v>
      </c>
      <c r="E465" s="13" t="s">
        <v>2416</v>
      </c>
      <c r="F465" s="13" t="s">
        <v>707</v>
      </c>
      <c r="G465" s="13" t="s">
        <v>1620</v>
      </c>
      <c r="H465" s="13" t="s">
        <v>1621</v>
      </c>
      <c r="I465" s="14">
        <v>1</v>
      </c>
      <c r="J465" s="13" t="s">
        <v>51</v>
      </c>
      <c r="K465" s="13" t="s">
        <v>846</v>
      </c>
      <c r="L465" s="13" t="s">
        <v>1516</v>
      </c>
      <c r="M465" s="13" t="s">
        <v>1517</v>
      </c>
    </row>
    <row r="466" spans="1:13" x14ac:dyDescent="0.3">
      <c r="A466" s="13" t="s">
        <v>293</v>
      </c>
      <c r="B466" s="13" t="s">
        <v>703</v>
      </c>
      <c r="C466" s="13" t="s">
        <v>704</v>
      </c>
      <c r="D466" s="13" t="s">
        <v>1363</v>
      </c>
      <c r="E466" s="13" t="s">
        <v>2417</v>
      </c>
      <c r="F466" s="13" t="s">
        <v>707</v>
      </c>
      <c r="G466" s="13" t="s">
        <v>1536</v>
      </c>
      <c r="H466" s="13" t="s">
        <v>1537</v>
      </c>
      <c r="I466" s="14">
        <v>1</v>
      </c>
      <c r="J466" s="13" t="s">
        <v>292</v>
      </c>
      <c r="K466" s="13" t="s">
        <v>985</v>
      </c>
      <c r="L466" s="13" t="s">
        <v>1516</v>
      </c>
      <c r="M466" s="13" t="s">
        <v>829</v>
      </c>
    </row>
    <row r="467" spans="1:13" x14ac:dyDescent="0.3">
      <c r="A467" s="13" t="s">
        <v>293</v>
      </c>
      <c r="B467" s="13" t="s">
        <v>703</v>
      </c>
      <c r="C467" s="13" t="s">
        <v>704</v>
      </c>
      <c r="D467" s="13" t="s">
        <v>1363</v>
      </c>
      <c r="E467" s="13" t="s">
        <v>2417</v>
      </c>
      <c r="F467" s="13" t="s">
        <v>707</v>
      </c>
      <c r="G467" s="13" t="s">
        <v>2418</v>
      </c>
      <c r="H467" s="13" t="s">
        <v>2419</v>
      </c>
      <c r="I467" s="14">
        <v>1</v>
      </c>
      <c r="J467" s="13" t="s">
        <v>292</v>
      </c>
      <c r="K467" s="13" t="s">
        <v>985</v>
      </c>
      <c r="L467" s="13" t="s">
        <v>1516</v>
      </c>
      <c r="M467" s="13" t="s">
        <v>2420</v>
      </c>
    </row>
    <row r="468" spans="1:13" x14ac:dyDescent="0.3">
      <c r="A468" s="13" t="s">
        <v>242</v>
      </c>
      <c r="B468" s="13" t="s">
        <v>820</v>
      </c>
      <c r="C468" s="13" t="s">
        <v>704</v>
      </c>
      <c r="D468" s="13" t="s">
        <v>2421</v>
      </c>
      <c r="E468" s="13" t="s">
        <v>2422</v>
      </c>
      <c r="F468" s="13" t="s">
        <v>707</v>
      </c>
      <c r="G468" s="13" t="s">
        <v>1873</v>
      </c>
      <c r="H468" s="13" t="s">
        <v>1874</v>
      </c>
      <c r="I468" s="14">
        <v>1</v>
      </c>
      <c r="J468" s="13" t="s">
        <v>241</v>
      </c>
      <c r="K468" s="13" t="s">
        <v>1079</v>
      </c>
      <c r="L468" s="13" t="s">
        <v>1516</v>
      </c>
      <c r="M468" s="13" t="s">
        <v>1767</v>
      </c>
    </row>
    <row r="469" spans="1:13" x14ac:dyDescent="0.3">
      <c r="A469" s="13" t="s">
        <v>175</v>
      </c>
      <c r="B469" s="13" t="s">
        <v>968</v>
      </c>
      <c r="C469" s="13" t="s">
        <v>969</v>
      </c>
      <c r="D469" s="13" t="s">
        <v>1221</v>
      </c>
      <c r="E469" s="13" t="s">
        <v>2423</v>
      </c>
      <c r="F469" s="13" t="s">
        <v>707</v>
      </c>
      <c r="G469" s="13" t="s">
        <v>2370</v>
      </c>
      <c r="H469" s="13" t="s">
        <v>2371</v>
      </c>
      <c r="I469" s="14">
        <v>1</v>
      </c>
      <c r="J469" s="13" t="s">
        <v>174</v>
      </c>
      <c r="K469" s="13" t="s">
        <v>794</v>
      </c>
      <c r="L469" s="13" t="s">
        <v>1516</v>
      </c>
      <c r="M469" s="13" t="s">
        <v>1124</v>
      </c>
    </row>
    <row r="470" spans="1:13" x14ac:dyDescent="0.3">
      <c r="A470" s="13" t="s">
        <v>175</v>
      </c>
      <c r="B470" s="13" t="s">
        <v>968</v>
      </c>
      <c r="C470" s="13" t="s">
        <v>969</v>
      </c>
      <c r="D470" s="13" t="s">
        <v>1221</v>
      </c>
      <c r="E470" s="13" t="s">
        <v>2424</v>
      </c>
      <c r="F470" s="13" t="s">
        <v>707</v>
      </c>
      <c r="G470" s="13" t="s">
        <v>2425</v>
      </c>
      <c r="H470" s="13" t="s">
        <v>2426</v>
      </c>
      <c r="I470" s="14">
        <v>1</v>
      </c>
      <c r="J470" s="13" t="s">
        <v>174</v>
      </c>
      <c r="K470" s="13" t="s">
        <v>2059</v>
      </c>
      <c r="L470" s="13" t="s">
        <v>1516</v>
      </c>
      <c r="M470" s="13" t="s">
        <v>2101</v>
      </c>
    </row>
    <row r="471" spans="1:13" x14ac:dyDescent="0.3">
      <c r="A471" s="13" t="s">
        <v>132</v>
      </c>
      <c r="B471" s="13" t="s">
        <v>816</v>
      </c>
      <c r="C471" s="13" t="s">
        <v>704</v>
      </c>
      <c r="D471" s="13" t="s">
        <v>1368</v>
      </c>
      <c r="E471" s="13" t="s">
        <v>2427</v>
      </c>
      <c r="F471" s="13" t="s">
        <v>707</v>
      </c>
      <c r="G471" s="13" t="s">
        <v>2428</v>
      </c>
      <c r="H471" s="13" t="s">
        <v>2429</v>
      </c>
      <c r="I471" s="14">
        <v>6</v>
      </c>
      <c r="J471" s="13" t="s">
        <v>131</v>
      </c>
      <c r="K471" s="13" t="s">
        <v>777</v>
      </c>
      <c r="L471" s="13" t="s">
        <v>1516</v>
      </c>
      <c r="M471" s="13" t="s">
        <v>1517</v>
      </c>
    </row>
    <row r="472" spans="1:13" x14ac:dyDescent="0.3">
      <c r="A472" s="13" t="s">
        <v>132</v>
      </c>
      <c r="B472" s="13" t="s">
        <v>816</v>
      </c>
      <c r="C472" s="13" t="s">
        <v>704</v>
      </c>
      <c r="D472" s="13" t="s">
        <v>1368</v>
      </c>
      <c r="E472" s="13" t="s">
        <v>2430</v>
      </c>
      <c r="F472" s="13" t="s">
        <v>707</v>
      </c>
      <c r="G472" s="13" t="s">
        <v>2431</v>
      </c>
      <c r="H472" s="13" t="s">
        <v>2432</v>
      </c>
      <c r="I472" s="14">
        <v>3</v>
      </c>
      <c r="J472" s="13" t="s">
        <v>131</v>
      </c>
      <c r="K472" s="13" t="s">
        <v>761</v>
      </c>
      <c r="L472" s="13" t="s">
        <v>1516</v>
      </c>
      <c r="M472" s="13" t="s">
        <v>1517</v>
      </c>
    </row>
    <row r="473" spans="1:13" x14ac:dyDescent="0.3">
      <c r="A473" s="13" t="s">
        <v>132</v>
      </c>
      <c r="B473" s="13" t="s">
        <v>816</v>
      </c>
      <c r="C473" s="13" t="s">
        <v>704</v>
      </c>
      <c r="D473" s="13" t="s">
        <v>1368</v>
      </c>
      <c r="E473" s="13" t="s">
        <v>2433</v>
      </c>
      <c r="F473" s="13" t="s">
        <v>707</v>
      </c>
      <c r="G473" s="13" t="s">
        <v>2428</v>
      </c>
      <c r="H473" s="13" t="s">
        <v>2429</v>
      </c>
      <c r="I473" s="14">
        <v>6</v>
      </c>
      <c r="J473" s="13" t="s">
        <v>131</v>
      </c>
      <c r="K473" s="13" t="s">
        <v>929</v>
      </c>
      <c r="L473" s="13" t="s">
        <v>1516</v>
      </c>
      <c r="M473" s="13" t="s">
        <v>1517</v>
      </c>
    </row>
    <row r="474" spans="1:13" x14ac:dyDescent="0.3">
      <c r="A474" s="13" t="s">
        <v>132</v>
      </c>
      <c r="B474" s="13" t="s">
        <v>816</v>
      </c>
      <c r="C474" s="13" t="s">
        <v>704</v>
      </c>
      <c r="D474" s="13" t="s">
        <v>1368</v>
      </c>
      <c r="E474" s="13" t="s">
        <v>2434</v>
      </c>
      <c r="F474" s="13" t="s">
        <v>707</v>
      </c>
      <c r="G474" s="13" t="s">
        <v>2431</v>
      </c>
      <c r="H474" s="13" t="s">
        <v>2432</v>
      </c>
      <c r="I474" s="14">
        <v>4</v>
      </c>
      <c r="J474" s="13" t="s">
        <v>131</v>
      </c>
      <c r="K474" s="13" t="s">
        <v>886</v>
      </c>
      <c r="L474" s="13" t="s">
        <v>1516</v>
      </c>
      <c r="M474" s="13" t="s">
        <v>1517</v>
      </c>
    </row>
    <row r="475" spans="1:13" x14ac:dyDescent="0.3">
      <c r="A475" s="13" t="s">
        <v>132</v>
      </c>
      <c r="B475" s="13" t="s">
        <v>816</v>
      </c>
      <c r="C475" s="13" t="s">
        <v>704</v>
      </c>
      <c r="D475" s="13" t="s">
        <v>1368</v>
      </c>
      <c r="E475" s="13" t="s">
        <v>2434</v>
      </c>
      <c r="F475" s="13" t="s">
        <v>707</v>
      </c>
      <c r="G475" s="13" t="s">
        <v>1831</v>
      </c>
      <c r="H475" s="13" t="s">
        <v>1832</v>
      </c>
      <c r="I475" s="14">
        <v>1</v>
      </c>
      <c r="J475" s="13" t="s">
        <v>131</v>
      </c>
      <c r="K475" s="13" t="s">
        <v>886</v>
      </c>
      <c r="L475" s="13" t="s">
        <v>1516</v>
      </c>
      <c r="M475" s="13" t="s">
        <v>1517</v>
      </c>
    </row>
    <row r="476" spans="1:13" x14ac:dyDescent="0.3">
      <c r="A476" s="13" t="s">
        <v>132</v>
      </c>
      <c r="B476" s="13" t="s">
        <v>816</v>
      </c>
      <c r="C476" s="13" t="s">
        <v>704</v>
      </c>
      <c r="D476" s="13" t="s">
        <v>1368</v>
      </c>
      <c r="E476" s="13" t="s">
        <v>2434</v>
      </c>
      <c r="F476" s="13" t="s">
        <v>707</v>
      </c>
      <c r="G476" s="13" t="s">
        <v>1617</v>
      </c>
      <c r="H476" s="13" t="s">
        <v>1618</v>
      </c>
      <c r="I476" s="14">
        <v>1</v>
      </c>
      <c r="J476" s="13" t="s">
        <v>131</v>
      </c>
      <c r="K476" s="13" t="s">
        <v>886</v>
      </c>
      <c r="L476" s="13" t="s">
        <v>1516</v>
      </c>
      <c r="M476" s="13" t="s">
        <v>1517</v>
      </c>
    </row>
    <row r="477" spans="1:13" x14ac:dyDescent="0.3">
      <c r="A477" s="13" t="s">
        <v>132</v>
      </c>
      <c r="B477" s="13" t="s">
        <v>816</v>
      </c>
      <c r="C477" s="13" t="s">
        <v>704</v>
      </c>
      <c r="D477" s="13" t="s">
        <v>1368</v>
      </c>
      <c r="E477" s="13" t="s">
        <v>2434</v>
      </c>
      <c r="F477" s="13" t="s">
        <v>707</v>
      </c>
      <c r="G477" s="13" t="s">
        <v>1620</v>
      </c>
      <c r="H477" s="13" t="s">
        <v>1621</v>
      </c>
      <c r="I477" s="14">
        <v>1</v>
      </c>
      <c r="J477" s="13" t="s">
        <v>131</v>
      </c>
      <c r="K477" s="13" t="s">
        <v>886</v>
      </c>
      <c r="L477" s="13" t="s">
        <v>1516</v>
      </c>
      <c r="M477" s="13" t="s">
        <v>1517</v>
      </c>
    </row>
    <row r="478" spans="1:13" x14ac:dyDescent="0.3">
      <c r="A478" s="13" t="s">
        <v>132</v>
      </c>
      <c r="B478" s="13" t="s">
        <v>816</v>
      </c>
      <c r="C478" s="13" t="s">
        <v>704</v>
      </c>
      <c r="D478" s="13" t="s">
        <v>1368</v>
      </c>
      <c r="E478" s="13" t="s">
        <v>2435</v>
      </c>
      <c r="F478" s="13" t="s">
        <v>707</v>
      </c>
      <c r="G478" s="13" t="s">
        <v>2428</v>
      </c>
      <c r="H478" s="13" t="s">
        <v>2429</v>
      </c>
      <c r="I478" s="14">
        <v>6</v>
      </c>
      <c r="J478" s="13" t="s">
        <v>131</v>
      </c>
      <c r="K478" s="13" t="s">
        <v>808</v>
      </c>
      <c r="L478" s="13" t="s">
        <v>1516</v>
      </c>
      <c r="M478" s="13" t="s">
        <v>1517</v>
      </c>
    </row>
    <row r="479" spans="1:13" x14ac:dyDescent="0.3">
      <c r="A479" s="13" t="s">
        <v>132</v>
      </c>
      <c r="B479" s="13" t="s">
        <v>816</v>
      </c>
      <c r="C479" s="13" t="s">
        <v>704</v>
      </c>
      <c r="D479" s="13" t="s">
        <v>1368</v>
      </c>
      <c r="E479" s="13" t="s">
        <v>2435</v>
      </c>
      <c r="F479" s="13" t="s">
        <v>707</v>
      </c>
      <c r="G479" s="13" t="s">
        <v>2086</v>
      </c>
      <c r="H479" s="13" t="s">
        <v>2087</v>
      </c>
      <c r="I479" s="14">
        <v>1</v>
      </c>
      <c r="J479" s="13" t="s">
        <v>131</v>
      </c>
      <c r="K479" s="13" t="s">
        <v>808</v>
      </c>
      <c r="L479" s="13" t="s">
        <v>1516</v>
      </c>
      <c r="M479" s="13" t="s">
        <v>1517</v>
      </c>
    </row>
    <row r="480" spans="1:13" x14ac:dyDescent="0.3">
      <c r="A480" s="13" t="s">
        <v>132</v>
      </c>
      <c r="B480" s="13" t="s">
        <v>816</v>
      </c>
      <c r="C480" s="13" t="s">
        <v>704</v>
      </c>
      <c r="D480" s="13" t="s">
        <v>1368</v>
      </c>
      <c r="E480" s="13" t="s">
        <v>2436</v>
      </c>
      <c r="F480" s="13" t="s">
        <v>707</v>
      </c>
      <c r="G480" s="13" t="s">
        <v>1831</v>
      </c>
      <c r="H480" s="13" t="s">
        <v>1832</v>
      </c>
      <c r="I480" s="14">
        <v>2</v>
      </c>
      <c r="J480" s="13" t="s">
        <v>131</v>
      </c>
      <c r="K480" s="13" t="s">
        <v>966</v>
      </c>
      <c r="L480" s="13" t="s">
        <v>1516</v>
      </c>
      <c r="M480" s="13" t="s">
        <v>1517</v>
      </c>
    </row>
    <row r="481" spans="1:13" x14ac:dyDescent="0.3">
      <c r="A481" s="13" t="s">
        <v>132</v>
      </c>
      <c r="B481" s="13" t="s">
        <v>816</v>
      </c>
      <c r="C481" s="13" t="s">
        <v>704</v>
      </c>
      <c r="D481" s="13" t="s">
        <v>1368</v>
      </c>
      <c r="E481" s="13" t="s">
        <v>2436</v>
      </c>
      <c r="F481" s="13" t="s">
        <v>707</v>
      </c>
      <c r="G481" s="13" t="s">
        <v>2086</v>
      </c>
      <c r="H481" s="13" t="s">
        <v>2087</v>
      </c>
      <c r="I481" s="14">
        <v>1</v>
      </c>
      <c r="J481" s="13" t="s">
        <v>131</v>
      </c>
      <c r="K481" s="13" t="s">
        <v>966</v>
      </c>
      <c r="L481" s="13" t="s">
        <v>1516</v>
      </c>
      <c r="M481" s="13" t="s">
        <v>1517</v>
      </c>
    </row>
    <row r="482" spans="1:13" x14ac:dyDescent="0.3">
      <c r="A482" s="13" t="s">
        <v>132</v>
      </c>
      <c r="B482" s="13" t="s">
        <v>816</v>
      </c>
      <c r="C482" s="13" t="s">
        <v>704</v>
      </c>
      <c r="D482" s="13" t="s">
        <v>1368</v>
      </c>
      <c r="E482" s="13" t="s">
        <v>2437</v>
      </c>
      <c r="F482" s="13" t="s">
        <v>707</v>
      </c>
      <c r="G482" s="13" t="s">
        <v>2431</v>
      </c>
      <c r="H482" s="13" t="s">
        <v>2432</v>
      </c>
      <c r="I482" s="14">
        <v>2</v>
      </c>
      <c r="J482" s="13" t="s">
        <v>131</v>
      </c>
      <c r="K482" s="13" t="s">
        <v>814</v>
      </c>
      <c r="L482" s="13" t="s">
        <v>1516</v>
      </c>
      <c r="M482" s="13" t="s">
        <v>1517</v>
      </c>
    </row>
    <row r="483" spans="1:13" x14ac:dyDescent="0.3">
      <c r="A483" s="13" t="s">
        <v>234</v>
      </c>
      <c r="B483" s="13" t="s">
        <v>2438</v>
      </c>
      <c r="C483" s="13" t="s">
        <v>704</v>
      </c>
      <c r="D483" s="13" t="s">
        <v>2439</v>
      </c>
      <c r="E483" s="13" t="s">
        <v>2440</v>
      </c>
      <c r="F483" s="13" t="s">
        <v>707</v>
      </c>
      <c r="G483" s="13" t="s">
        <v>1617</v>
      </c>
      <c r="H483" s="13" t="s">
        <v>1618</v>
      </c>
      <c r="I483" s="14">
        <v>2</v>
      </c>
      <c r="J483" s="13" t="s">
        <v>233</v>
      </c>
      <c r="K483" s="13" t="s">
        <v>979</v>
      </c>
      <c r="L483" s="13" t="s">
        <v>1516</v>
      </c>
      <c r="M483" s="13" t="s">
        <v>1517</v>
      </c>
    </row>
    <row r="484" spans="1:13" x14ac:dyDescent="0.3">
      <c r="A484" s="13" t="s">
        <v>234</v>
      </c>
      <c r="B484" s="13" t="s">
        <v>2438</v>
      </c>
      <c r="C484" s="13" t="s">
        <v>704</v>
      </c>
      <c r="D484" s="13" t="s">
        <v>2439</v>
      </c>
      <c r="E484" s="13" t="s">
        <v>2440</v>
      </c>
      <c r="F484" s="13" t="s">
        <v>707</v>
      </c>
      <c r="G484" s="13" t="s">
        <v>1620</v>
      </c>
      <c r="H484" s="13" t="s">
        <v>1621</v>
      </c>
      <c r="I484" s="14">
        <v>1</v>
      </c>
      <c r="J484" s="13" t="s">
        <v>233</v>
      </c>
      <c r="K484" s="13" t="s">
        <v>979</v>
      </c>
      <c r="L484" s="13" t="s">
        <v>1516</v>
      </c>
      <c r="M484" s="13" t="s">
        <v>1517</v>
      </c>
    </row>
    <row r="485" spans="1:13" x14ac:dyDescent="0.3">
      <c r="A485" s="13" t="s">
        <v>234</v>
      </c>
      <c r="B485" s="13" t="s">
        <v>2438</v>
      </c>
      <c r="C485" s="13" t="s">
        <v>704</v>
      </c>
      <c r="D485" s="13" t="s">
        <v>2439</v>
      </c>
      <c r="E485" s="13" t="s">
        <v>2441</v>
      </c>
      <c r="F485" s="13" t="s">
        <v>707</v>
      </c>
      <c r="G485" s="13" t="s">
        <v>2442</v>
      </c>
      <c r="H485" s="13" t="s">
        <v>2443</v>
      </c>
      <c r="I485" s="14">
        <v>1</v>
      </c>
      <c r="J485" s="13" t="s">
        <v>233</v>
      </c>
      <c r="K485" s="13" t="s">
        <v>974</v>
      </c>
      <c r="L485" s="13" t="s">
        <v>1516</v>
      </c>
      <c r="M485" s="13" t="s">
        <v>1485</v>
      </c>
    </row>
    <row r="486" spans="1:13" x14ac:dyDescent="0.3">
      <c r="A486" s="13" t="s">
        <v>234</v>
      </c>
      <c r="B486" s="13" t="s">
        <v>2438</v>
      </c>
      <c r="C486" s="13" t="s">
        <v>704</v>
      </c>
      <c r="D486" s="13" t="s">
        <v>2439</v>
      </c>
      <c r="E486" s="13" t="s">
        <v>2441</v>
      </c>
      <c r="F486" s="13" t="s">
        <v>707</v>
      </c>
      <c r="G486" s="13" t="s">
        <v>1610</v>
      </c>
      <c r="H486" s="13" t="s">
        <v>1611</v>
      </c>
      <c r="I486" s="14">
        <v>1</v>
      </c>
      <c r="J486" s="13" t="s">
        <v>233</v>
      </c>
      <c r="K486" s="13" t="s">
        <v>974</v>
      </c>
      <c r="L486" s="13" t="s">
        <v>1516</v>
      </c>
      <c r="M486" s="13" t="s">
        <v>1517</v>
      </c>
    </row>
    <row r="487" spans="1:13" x14ac:dyDescent="0.3">
      <c r="A487" s="13" t="s">
        <v>234</v>
      </c>
      <c r="B487" s="13" t="s">
        <v>2438</v>
      </c>
      <c r="C487" s="13" t="s">
        <v>704</v>
      </c>
      <c r="D487" s="13" t="s">
        <v>2439</v>
      </c>
      <c r="E487" s="13" t="s">
        <v>2444</v>
      </c>
      <c r="F487" s="13" t="s">
        <v>741</v>
      </c>
      <c r="G487" s="13" t="s">
        <v>2445</v>
      </c>
      <c r="H487" s="13" t="s">
        <v>2446</v>
      </c>
      <c r="I487" s="14">
        <v>1</v>
      </c>
      <c r="J487" s="13" t="s">
        <v>233</v>
      </c>
      <c r="K487" s="13" t="s">
        <v>937</v>
      </c>
      <c r="L487" s="13" t="s">
        <v>1516</v>
      </c>
      <c r="M487" s="13" t="s">
        <v>1727</v>
      </c>
    </row>
    <row r="488" spans="1:13" x14ac:dyDescent="0.3">
      <c r="A488" s="13" t="s">
        <v>234</v>
      </c>
      <c r="B488" s="13" t="s">
        <v>2438</v>
      </c>
      <c r="C488" s="13" t="s">
        <v>704</v>
      </c>
      <c r="D488" s="13" t="s">
        <v>2439</v>
      </c>
      <c r="E488" s="13" t="s">
        <v>2447</v>
      </c>
      <c r="F488" s="13" t="s">
        <v>707</v>
      </c>
      <c r="G488" s="13" t="s">
        <v>1620</v>
      </c>
      <c r="H488" s="13" t="s">
        <v>1621</v>
      </c>
      <c r="I488" s="14">
        <v>1</v>
      </c>
      <c r="J488" s="13" t="s">
        <v>233</v>
      </c>
      <c r="K488" s="13" t="s">
        <v>1096</v>
      </c>
      <c r="L488" s="13" t="s">
        <v>1516</v>
      </c>
      <c r="M488" s="13" t="s">
        <v>1517</v>
      </c>
    </row>
    <row r="489" spans="1:13" x14ac:dyDescent="0.3">
      <c r="A489" s="13" t="s">
        <v>275</v>
      </c>
      <c r="B489" s="13" t="s">
        <v>816</v>
      </c>
      <c r="C489" s="13" t="s">
        <v>704</v>
      </c>
      <c r="D489" s="13" t="s">
        <v>911</v>
      </c>
      <c r="E489" s="13" t="s">
        <v>2448</v>
      </c>
      <c r="F489" s="13" t="s">
        <v>707</v>
      </c>
      <c r="G489" s="13" t="s">
        <v>2449</v>
      </c>
      <c r="H489" s="13" t="s">
        <v>2450</v>
      </c>
      <c r="I489" s="14">
        <v>2</v>
      </c>
      <c r="J489" s="13" t="s">
        <v>274</v>
      </c>
      <c r="K489" s="13" t="s">
        <v>1172</v>
      </c>
      <c r="L489" s="13" t="s">
        <v>1516</v>
      </c>
      <c r="M489" s="13" t="s">
        <v>1517</v>
      </c>
    </row>
    <row r="490" spans="1:13" x14ac:dyDescent="0.3">
      <c r="A490" s="13" t="s">
        <v>275</v>
      </c>
      <c r="B490" s="13" t="s">
        <v>816</v>
      </c>
      <c r="C490" s="13" t="s">
        <v>704</v>
      </c>
      <c r="D490" s="13" t="s">
        <v>911</v>
      </c>
      <c r="E490" s="13" t="s">
        <v>2451</v>
      </c>
      <c r="F490" s="13" t="s">
        <v>707</v>
      </c>
      <c r="G490" s="13" t="s">
        <v>2452</v>
      </c>
      <c r="H490" s="13" t="s">
        <v>2453</v>
      </c>
      <c r="I490" s="14">
        <v>2</v>
      </c>
      <c r="J490" s="13" t="s">
        <v>274</v>
      </c>
      <c r="K490" s="13" t="s">
        <v>904</v>
      </c>
      <c r="L490" s="13" t="s">
        <v>1516</v>
      </c>
      <c r="M490" s="13" t="s">
        <v>1517</v>
      </c>
    </row>
    <row r="491" spans="1:13" x14ac:dyDescent="0.3">
      <c r="A491" s="13" t="s">
        <v>275</v>
      </c>
      <c r="B491" s="13" t="s">
        <v>816</v>
      </c>
      <c r="C491" s="13" t="s">
        <v>704</v>
      </c>
      <c r="D491" s="13" t="s">
        <v>911</v>
      </c>
      <c r="E491" s="13" t="s">
        <v>2454</v>
      </c>
      <c r="F491" s="13" t="s">
        <v>707</v>
      </c>
      <c r="G491" s="13" t="s">
        <v>2455</v>
      </c>
      <c r="H491" s="13" t="s">
        <v>2456</v>
      </c>
      <c r="I491" s="14">
        <v>2</v>
      </c>
      <c r="J491" s="13" t="s">
        <v>274</v>
      </c>
      <c r="K491" s="13" t="s">
        <v>1237</v>
      </c>
      <c r="L491" s="13" t="s">
        <v>1516</v>
      </c>
      <c r="M491" s="13" t="s">
        <v>1517</v>
      </c>
    </row>
    <row r="492" spans="1:13" x14ac:dyDescent="0.3">
      <c r="A492" s="13" t="s">
        <v>275</v>
      </c>
      <c r="B492" s="13" t="s">
        <v>816</v>
      </c>
      <c r="C492" s="13" t="s">
        <v>704</v>
      </c>
      <c r="D492" s="13" t="s">
        <v>911</v>
      </c>
      <c r="E492" s="13" t="s">
        <v>2454</v>
      </c>
      <c r="F492" s="13" t="s">
        <v>707</v>
      </c>
      <c r="G492" s="13" t="s">
        <v>2457</v>
      </c>
      <c r="H492" s="13" t="s">
        <v>2458</v>
      </c>
      <c r="I492" s="14">
        <v>2</v>
      </c>
      <c r="J492" s="13" t="s">
        <v>274</v>
      </c>
      <c r="K492" s="13" t="s">
        <v>1237</v>
      </c>
      <c r="L492" s="13" t="s">
        <v>1516</v>
      </c>
      <c r="M492" s="13" t="s">
        <v>1517</v>
      </c>
    </row>
    <row r="493" spans="1:13" x14ac:dyDescent="0.3">
      <c r="A493" s="13" t="s">
        <v>275</v>
      </c>
      <c r="B493" s="13" t="s">
        <v>816</v>
      </c>
      <c r="C493" s="13" t="s">
        <v>704</v>
      </c>
      <c r="D493" s="13" t="s">
        <v>911</v>
      </c>
      <c r="E493" s="13" t="s">
        <v>2459</v>
      </c>
      <c r="F493" s="13" t="s">
        <v>707</v>
      </c>
      <c r="G493" s="13" t="s">
        <v>1881</v>
      </c>
      <c r="H493" s="13" t="s">
        <v>1882</v>
      </c>
      <c r="I493" s="14">
        <v>1</v>
      </c>
      <c r="J493" s="13" t="s">
        <v>274</v>
      </c>
      <c r="K493" s="13" t="s">
        <v>814</v>
      </c>
      <c r="L493" s="13" t="s">
        <v>1516</v>
      </c>
      <c r="M493" s="13" t="s">
        <v>1517</v>
      </c>
    </row>
    <row r="494" spans="1:13" x14ac:dyDescent="0.3">
      <c r="A494" s="13" t="s">
        <v>165</v>
      </c>
      <c r="B494" s="13" t="s">
        <v>893</v>
      </c>
      <c r="C494" s="13" t="s">
        <v>704</v>
      </c>
      <c r="D494" s="13" t="s">
        <v>2460</v>
      </c>
      <c r="E494" s="13" t="s">
        <v>2461</v>
      </c>
      <c r="F494" s="13" t="s">
        <v>707</v>
      </c>
      <c r="G494" s="13" t="s">
        <v>2462</v>
      </c>
      <c r="H494" s="13" t="s">
        <v>2463</v>
      </c>
      <c r="I494" s="14">
        <v>2</v>
      </c>
      <c r="J494" s="13" t="s">
        <v>164</v>
      </c>
      <c r="K494" s="13" t="s">
        <v>837</v>
      </c>
      <c r="L494" s="13" t="s">
        <v>1516</v>
      </c>
      <c r="M494" s="13" t="s">
        <v>887</v>
      </c>
    </row>
    <row r="495" spans="1:13" x14ac:dyDescent="0.3">
      <c r="A495" s="13" t="s">
        <v>165</v>
      </c>
      <c r="B495" s="13" t="s">
        <v>893</v>
      </c>
      <c r="C495" s="13" t="s">
        <v>704</v>
      </c>
      <c r="D495" s="13" t="s">
        <v>2460</v>
      </c>
      <c r="E495" s="13" t="s">
        <v>2464</v>
      </c>
      <c r="F495" s="13" t="s">
        <v>707</v>
      </c>
      <c r="G495" s="13" t="s">
        <v>2462</v>
      </c>
      <c r="H495" s="13" t="s">
        <v>2463</v>
      </c>
      <c r="I495" s="14">
        <v>2</v>
      </c>
      <c r="J495" s="13" t="s">
        <v>164</v>
      </c>
      <c r="K495" s="13" t="s">
        <v>1269</v>
      </c>
      <c r="L495" s="13" t="s">
        <v>1516</v>
      </c>
      <c r="M495" s="13" t="s">
        <v>887</v>
      </c>
    </row>
    <row r="496" spans="1:13" x14ac:dyDescent="0.3">
      <c r="A496" s="13" t="s">
        <v>151</v>
      </c>
      <c r="B496" s="13" t="s">
        <v>968</v>
      </c>
      <c r="C496" s="13" t="s">
        <v>969</v>
      </c>
      <c r="D496" s="13" t="s">
        <v>1221</v>
      </c>
      <c r="E496" s="13" t="s">
        <v>2465</v>
      </c>
      <c r="F496" s="13" t="s">
        <v>707</v>
      </c>
      <c r="G496" s="13" t="s">
        <v>1545</v>
      </c>
      <c r="H496" s="13" t="s">
        <v>1546</v>
      </c>
      <c r="I496" s="14">
        <v>2</v>
      </c>
      <c r="J496" s="13" t="s">
        <v>150</v>
      </c>
      <c r="K496" s="13" t="s">
        <v>2025</v>
      </c>
      <c r="L496" s="13" t="s">
        <v>1516</v>
      </c>
      <c r="M496" s="13" t="s">
        <v>1533</v>
      </c>
    </row>
    <row r="497" spans="1:13" x14ac:dyDescent="0.3">
      <c r="A497" s="13" t="s">
        <v>151</v>
      </c>
      <c r="B497" s="13" t="s">
        <v>968</v>
      </c>
      <c r="C497" s="13" t="s">
        <v>969</v>
      </c>
      <c r="D497" s="13" t="s">
        <v>1221</v>
      </c>
      <c r="E497" s="13" t="s">
        <v>2466</v>
      </c>
      <c r="F497" s="13" t="s">
        <v>707</v>
      </c>
      <c r="G497" s="13" t="s">
        <v>2010</v>
      </c>
      <c r="H497" s="13" t="s">
        <v>2011</v>
      </c>
      <c r="I497" s="14">
        <v>2</v>
      </c>
      <c r="J497" s="13" t="s">
        <v>150</v>
      </c>
      <c r="K497" s="13" t="s">
        <v>1096</v>
      </c>
      <c r="L497" s="13" t="s">
        <v>1516</v>
      </c>
      <c r="M497" s="13" t="s">
        <v>1533</v>
      </c>
    </row>
    <row r="498" spans="1:13" x14ac:dyDescent="0.3">
      <c r="A498" s="13" t="s">
        <v>118</v>
      </c>
      <c r="B498" s="13" t="s">
        <v>1270</v>
      </c>
      <c r="C498" s="13" t="s">
        <v>704</v>
      </c>
      <c r="D498" s="13" t="s">
        <v>1384</v>
      </c>
      <c r="E498" s="13" t="s">
        <v>2467</v>
      </c>
      <c r="F498" s="13" t="s">
        <v>707</v>
      </c>
      <c r="G498" s="13" t="s">
        <v>2468</v>
      </c>
      <c r="H498" s="13" t="s">
        <v>2469</v>
      </c>
      <c r="I498" s="14">
        <v>3</v>
      </c>
      <c r="J498" s="13" t="s">
        <v>117</v>
      </c>
      <c r="K498" s="13" t="s">
        <v>915</v>
      </c>
      <c r="L498" s="13" t="s">
        <v>1516</v>
      </c>
      <c r="M498" s="13" t="s">
        <v>1517</v>
      </c>
    </row>
    <row r="499" spans="1:13" x14ac:dyDescent="0.3">
      <c r="A499" s="13" t="s">
        <v>118</v>
      </c>
      <c r="B499" s="13" t="s">
        <v>1270</v>
      </c>
      <c r="C499" s="13" t="s">
        <v>704</v>
      </c>
      <c r="D499" s="13" t="s">
        <v>1384</v>
      </c>
      <c r="E499" s="13" t="s">
        <v>2470</v>
      </c>
      <c r="F499" s="13" t="s">
        <v>707</v>
      </c>
      <c r="G499" s="13" t="s">
        <v>2083</v>
      </c>
      <c r="H499" s="13" t="s">
        <v>2084</v>
      </c>
      <c r="I499" s="14">
        <v>1</v>
      </c>
      <c r="J499" s="13" t="s">
        <v>117</v>
      </c>
      <c r="K499" s="13" t="s">
        <v>761</v>
      </c>
      <c r="L499" s="13" t="s">
        <v>1516</v>
      </c>
      <c r="M499" s="13" t="s">
        <v>1517</v>
      </c>
    </row>
    <row r="500" spans="1:13" x14ac:dyDescent="0.3">
      <c r="A500" s="13" t="s">
        <v>118</v>
      </c>
      <c r="B500" s="13" t="s">
        <v>1270</v>
      </c>
      <c r="C500" s="13" t="s">
        <v>704</v>
      </c>
      <c r="D500" s="13" t="s">
        <v>1384</v>
      </c>
      <c r="E500" s="13" t="s">
        <v>2471</v>
      </c>
      <c r="F500" s="13" t="s">
        <v>707</v>
      </c>
      <c r="G500" s="13" t="s">
        <v>1536</v>
      </c>
      <c r="H500" s="13" t="s">
        <v>1537</v>
      </c>
      <c r="I500" s="14">
        <v>2</v>
      </c>
      <c r="J500" s="13" t="s">
        <v>117</v>
      </c>
      <c r="K500" s="13" t="s">
        <v>929</v>
      </c>
      <c r="L500" s="13" t="s">
        <v>1516</v>
      </c>
      <c r="M500" s="13" t="s">
        <v>829</v>
      </c>
    </row>
    <row r="501" spans="1:13" x14ac:dyDescent="0.3">
      <c r="A501" s="13" t="s">
        <v>118</v>
      </c>
      <c r="B501" s="13" t="s">
        <v>1270</v>
      </c>
      <c r="C501" s="13" t="s">
        <v>704</v>
      </c>
      <c r="D501" s="13" t="s">
        <v>1384</v>
      </c>
      <c r="E501" s="13" t="s">
        <v>2472</v>
      </c>
      <c r="F501" s="13" t="s">
        <v>707</v>
      </c>
      <c r="G501" s="13" t="s">
        <v>2468</v>
      </c>
      <c r="H501" s="13" t="s">
        <v>2469</v>
      </c>
      <c r="I501" s="14">
        <v>4</v>
      </c>
      <c r="J501" s="13" t="s">
        <v>117</v>
      </c>
      <c r="K501" s="13" t="s">
        <v>966</v>
      </c>
      <c r="L501" s="13" t="s">
        <v>1516</v>
      </c>
      <c r="M501" s="13" t="s">
        <v>1517</v>
      </c>
    </row>
    <row r="502" spans="1:13" x14ac:dyDescent="0.3">
      <c r="A502" s="13" t="s">
        <v>118</v>
      </c>
      <c r="B502" s="13" t="s">
        <v>1270</v>
      </c>
      <c r="C502" s="13" t="s">
        <v>704</v>
      </c>
      <c r="D502" s="13" t="s">
        <v>1384</v>
      </c>
      <c r="E502" s="13" t="s">
        <v>1385</v>
      </c>
      <c r="F502" s="13" t="s">
        <v>707</v>
      </c>
      <c r="G502" s="13" t="s">
        <v>2473</v>
      </c>
      <c r="H502" s="13" t="s">
        <v>2474</v>
      </c>
      <c r="I502" s="14">
        <v>4</v>
      </c>
      <c r="J502" s="13" t="s">
        <v>117</v>
      </c>
      <c r="K502" s="13" t="s">
        <v>947</v>
      </c>
      <c r="L502" s="13" t="s">
        <v>1516</v>
      </c>
      <c r="M502" s="13" t="s">
        <v>1517</v>
      </c>
    </row>
    <row r="503" spans="1:13" x14ac:dyDescent="0.3">
      <c r="A503" s="13" t="s">
        <v>96</v>
      </c>
      <c r="B503" s="13" t="s">
        <v>888</v>
      </c>
      <c r="C503" s="13" t="s">
        <v>889</v>
      </c>
      <c r="D503" s="13" t="s">
        <v>2475</v>
      </c>
      <c r="E503" s="13" t="s">
        <v>2476</v>
      </c>
      <c r="F503" s="13" t="s">
        <v>707</v>
      </c>
      <c r="G503" s="13" t="s">
        <v>2111</v>
      </c>
      <c r="H503" s="13" t="s">
        <v>2112</v>
      </c>
      <c r="I503" s="14">
        <v>1</v>
      </c>
      <c r="J503" s="13" t="s">
        <v>95</v>
      </c>
      <c r="K503" s="13" t="s">
        <v>2025</v>
      </c>
      <c r="L503" s="13" t="s">
        <v>1516</v>
      </c>
      <c r="M503" s="13" t="s">
        <v>1130</v>
      </c>
    </row>
    <row r="504" spans="1:13" x14ac:dyDescent="0.3">
      <c r="A504" s="13" t="s">
        <v>90</v>
      </c>
      <c r="B504" s="13" t="s">
        <v>1386</v>
      </c>
      <c r="C504" s="13" t="s">
        <v>704</v>
      </c>
      <c r="D504" s="13" t="s">
        <v>1387</v>
      </c>
      <c r="E504" s="13" t="s">
        <v>2477</v>
      </c>
      <c r="F504" s="13" t="s">
        <v>707</v>
      </c>
      <c r="G504" s="13" t="s">
        <v>1536</v>
      </c>
      <c r="H504" s="13" t="s">
        <v>1537</v>
      </c>
      <c r="I504" s="14">
        <v>2</v>
      </c>
      <c r="J504" s="13" t="s">
        <v>89</v>
      </c>
      <c r="K504" s="13" t="s">
        <v>856</v>
      </c>
      <c r="L504" s="13" t="s">
        <v>1516</v>
      </c>
      <c r="M504" s="13" t="s">
        <v>829</v>
      </c>
    </row>
    <row r="505" spans="1:13" x14ac:dyDescent="0.3">
      <c r="A505" s="13" t="s">
        <v>90</v>
      </c>
      <c r="B505" s="13" t="s">
        <v>1386</v>
      </c>
      <c r="C505" s="13" t="s">
        <v>704</v>
      </c>
      <c r="D505" s="13" t="s">
        <v>1387</v>
      </c>
      <c r="E505" s="13" t="s">
        <v>2478</v>
      </c>
      <c r="F505" s="13" t="s">
        <v>707</v>
      </c>
      <c r="G505" s="13" t="s">
        <v>2479</v>
      </c>
      <c r="H505" s="13" t="s">
        <v>2480</v>
      </c>
      <c r="I505" s="14">
        <v>2</v>
      </c>
      <c r="J505" s="13" t="s">
        <v>89</v>
      </c>
      <c r="K505" s="13" t="s">
        <v>1026</v>
      </c>
      <c r="L505" s="13" t="s">
        <v>1516</v>
      </c>
      <c r="M505" s="13" t="s">
        <v>2481</v>
      </c>
    </row>
    <row r="506" spans="1:13" x14ac:dyDescent="0.3">
      <c r="A506" s="13" t="s">
        <v>345</v>
      </c>
      <c r="B506" s="13" t="s">
        <v>968</v>
      </c>
      <c r="C506" s="13" t="s">
        <v>969</v>
      </c>
      <c r="D506" s="13" t="s">
        <v>2482</v>
      </c>
      <c r="E506" s="13" t="s">
        <v>2483</v>
      </c>
      <c r="F506" s="13" t="s">
        <v>707</v>
      </c>
      <c r="G506" s="13" t="s">
        <v>2431</v>
      </c>
      <c r="H506" s="13" t="s">
        <v>2432</v>
      </c>
      <c r="I506" s="14">
        <v>1</v>
      </c>
      <c r="J506" s="13" t="s">
        <v>344</v>
      </c>
      <c r="K506" s="13" t="s">
        <v>915</v>
      </c>
      <c r="L506" s="13" t="s">
        <v>1516</v>
      </c>
      <c r="M506" s="13" t="s">
        <v>1517</v>
      </c>
    </row>
    <row r="507" spans="1:13" x14ac:dyDescent="0.3">
      <c r="A507" s="13" t="s">
        <v>345</v>
      </c>
      <c r="B507" s="13" t="s">
        <v>968</v>
      </c>
      <c r="C507" s="13" t="s">
        <v>969</v>
      </c>
      <c r="D507" s="13" t="s">
        <v>2482</v>
      </c>
      <c r="E507" s="13" t="s">
        <v>2484</v>
      </c>
      <c r="F507" s="13" t="s">
        <v>707</v>
      </c>
      <c r="G507" s="13" t="s">
        <v>2431</v>
      </c>
      <c r="H507" s="13" t="s">
        <v>2432</v>
      </c>
      <c r="I507" s="14">
        <v>2</v>
      </c>
      <c r="J507" s="13" t="s">
        <v>344</v>
      </c>
      <c r="K507" s="13" t="s">
        <v>794</v>
      </c>
      <c r="L507" s="13" t="s">
        <v>1516</v>
      </c>
      <c r="M507" s="13" t="s">
        <v>1517</v>
      </c>
    </row>
    <row r="508" spans="1:13" x14ac:dyDescent="0.3">
      <c r="A508" s="13" t="s">
        <v>345</v>
      </c>
      <c r="B508" s="13" t="s">
        <v>968</v>
      </c>
      <c r="C508" s="13" t="s">
        <v>969</v>
      </c>
      <c r="D508" s="13" t="s">
        <v>2482</v>
      </c>
      <c r="E508" s="13" t="s">
        <v>2485</v>
      </c>
      <c r="F508" s="13" t="s">
        <v>707</v>
      </c>
      <c r="G508" s="13" t="s">
        <v>2431</v>
      </c>
      <c r="H508" s="13" t="s">
        <v>2432</v>
      </c>
      <c r="I508" s="14">
        <v>2</v>
      </c>
      <c r="J508" s="13" t="s">
        <v>344</v>
      </c>
      <c r="K508" s="13" t="s">
        <v>904</v>
      </c>
      <c r="L508" s="13" t="s">
        <v>1516</v>
      </c>
      <c r="M508" s="13" t="s">
        <v>1517</v>
      </c>
    </row>
    <row r="509" spans="1:13" x14ac:dyDescent="0.3">
      <c r="A509" s="13" t="s">
        <v>345</v>
      </c>
      <c r="B509" s="13" t="s">
        <v>968</v>
      </c>
      <c r="C509" s="13" t="s">
        <v>969</v>
      </c>
      <c r="D509" s="13" t="s">
        <v>2482</v>
      </c>
      <c r="E509" s="13" t="s">
        <v>2486</v>
      </c>
      <c r="F509" s="13" t="s">
        <v>707</v>
      </c>
      <c r="G509" s="13" t="s">
        <v>2431</v>
      </c>
      <c r="H509" s="13" t="s">
        <v>2432</v>
      </c>
      <c r="I509" s="14">
        <v>2</v>
      </c>
      <c r="J509" s="13" t="s">
        <v>344</v>
      </c>
      <c r="K509" s="13" t="s">
        <v>837</v>
      </c>
      <c r="L509" s="13" t="s">
        <v>1516</v>
      </c>
      <c r="M509" s="13" t="s">
        <v>1517</v>
      </c>
    </row>
    <row r="510" spans="1:13" x14ac:dyDescent="0.3">
      <c r="A510" s="13" t="s">
        <v>246</v>
      </c>
      <c r="B510" s="13" t="s">
        <v>888</v>
      </c>
      <c r="C510" s="13" t="s">
        <v>889</v>
      </c>
      <c r="D510" s="13" t="s">
        <v>890</v>
      </c>
      <c r="E510" s="13" t="s">
        <v>2487</v>
      </c>
      <c r="F510" s="13" t="s">
        <v>741</v>
      </c>
      <c r="G510" s="13" t="s">
        <v>1593</v>
      </c>
      <c r="H510" s="13" t="s">
        <v>1594</v>
      </c>
      <c r="I510" s="14">
        <v>2</v>
      </c>
      <c r="J510" s="13" t="s">
        <v>245</v>
      </c>
      <c r="K510" s="13" t="s">
        <v>877</v>
      </c>
      <c r="L510" s="13" t="s">
        <v>1516</v>
      </c>
      <c r="M510" s="13" t="s">
        <v>1595</v>
      </c>
    </row>
    <row r="511" spans="1:13" x14ac:dyDescent="0.3">
      <c r="A511" s="13" t="s">
        <v>226</v>
      </c>
      <c r="B511" s="13" t="s">
        <v>2488</v>
      </c>
      <c r="C511" s="13" t="s">
        <v>704</v>
      </c>
      <c r="D511" s="13" t="s">
        <v>2489</v>
      </c>
      <c r="E511" s="13" t="s">
        <v>2490</v>
      </c>
      <c r="F511" s="13" t="s">
        <v>707</v>
      </c>
      <c r="G511" s="13" t="s">
        <v>1531</v>
      </c>
      <c r="H511" s="13" t="s">
        <v>1532</v>
      </c>
      <c r="I511" s="14">
        <v>1</v>
      </c>
      <c r="J511" s="13" t="s">
        <v>225</v>
      </c>
      <c r="K511" s="13" t="s">
        <v>941</v>
      </c>
      <c r="L511" s="13" t="s">
        <v>1516</v>
      </c>
      <c r="M511" s="13" t="s">
        <v>1533</v>
      </c>
    </row>
    <row r="512" spans="1:13" x14ac:dyDescent="0.3">
      <c r="A512" s="13" t="s">
        <v>226</v>
      </c>
      <c r="B512" s="13" t="s">
        <v>2488</v>
      </c>
      <c r="C512" s="13" t="s">
        <v>704</v>
      </c>
      <c r="D512" s="13" t="s">
        <v>2489</v>
      </c>
      <c r="E512" s="13" t="s">
        <v>2491</v>
      </c>
      <c r="F512" s="13" t="s">
        <v>707</v>
      </c>
      <c r="G512" s="13" t="s">
        <v>1531</v>
      </c>
      <c r="H512" s="13" t="s">
        <v>1532</v>
      </c>
      <c r="I512" s="14">
        <v>1</v>
      </c>
      <c r="J512" s="13" t="s">
        <v>225</v>
      </c>
      <c r="K512" s="13" t="s">
        <v>1269</v>
      </c>
      <c r="L512" s="13" t="s">
        <v>1516</v>
      </c>
      <c r="M512" s="13" t="s">
        <v>1533</v>
      </c>
    </row>
    <row r="513" spans="1:13" x14ac:dyDescent="0.3">
      <c r="A513" s="13" t="s">
        <v>226</v>
      </c>
      <c r="B513" s="13" t="s">
        <v>2488</v>
      </c>
      <c r="C513" s="13" t="s">
        <v>704</v>
      </c>
      <c r="D513" s="13" t="s">
        <v>2489</v>
      </c>
      <c r="E513" s="13" t="s">
        <v>2491</v>
      </c>
      <c r="F513" s="13" t="s">
        <v>707</v>
      </c>
      <c r="G513" s="13" t="s">
        <v>1545</v>
      </c>
      <c r="H513" s="13" t="s">
        <v>1546</v>
      </c>
      <c r="I513" s="14">
        <v>1</v>
      </c>
      <c r="J513" s="13" t="s">
        <v>225</v>
      </c>
      <c r="K513" s="13" t="s">
        <v>1269</v>
      </c>
      <c r="L513" s="13" t="s">
        <v>1516</v>
      </c>
      <c r="M513" s="13" t="s">
        <v>1533</v>
      </c>
    </row>
    <row r="514" spans="1:13" x14ac:dyDescent="0.3">
      <c r="A514" s="13" t="s">
        <v>159</v>
      </c>
      <c r="B514" s="13" t="s">
        <v>746</v>
      </c>
      <c r="C514" s="13" t="s">
        <v>704</v>
      </c>
      <c r="D514" s="13" t="s">
        <v>2492</v>
      </c>
      <c r="E514" s="13" t="s">
        <v>2493</v>
      </c>
      <c r="F514" s="13" t="s">
        <v>707</v>
      </c>
      <c r="G514" s="13" t="s">
        <v>1943</v>
      </c>
      <c r="H514" s="13" t="s">
        <v>1944</v>
      </c>
      <c r="I514" s="14">
        <v>1</v>
      </c>
      <c r="J514" s="13" t="s">
        <v>323</v>
      </c>
      <c r="K514" s="13" t="s">
        <v>1020</v>
      </c>
      <c r="L514" s="13" t="s">
        <v>1516</v>
      </c>
      <c r="M514" s="13" t="s">
        <v>1945</v>
      </c>
    </row>
    <row r="515" spans="1:13" x14ac:dyDescent="0.3">
      <c r="A515" s="13" t="s">
        <v>329</v>
      </c>
      <c r="B515" s="13" t="s">
        <v>732</v>
      </c>
      <c r="C515" s="13" t="s">
        <v>704</v>
      </c>
      <c r="D515" s="13" t="s">
        <v>2494</v>
      </c>
      <c r="E515" s="13" t="s">
        <v>2495</v>
      </c>
      <c r="F515" s="13" t="s">
        <v>707</v>
      </c>
      <c r="G515" s="13" t="s">
        <v>2496</v>
      </c>
      <c r="H515" s="13" t="s">
        <v>2497</v>
      </c>
      <c r="I515" s="14">
        <v>2</v>
      </c>
      <c r="J515" s="13" t="s">
        <v>328</v>
      </c>
      <c r="K515" s="13" t="s">
        <v>915</v>
      </c>
      <c r="L515" s="13" t="s">
        <v>1516</v>
      </c>
      <c r="M515" s="13" t="s">
        <v>2498</v>
      </c>
    </row>
    <row r="516" spans="1:13" x14ac:dyDescent="0.3">
      <c r="A516" s="13" t="s">
        <v>329</v>
      </c>
      <c r="B516" s="13" t="s">
        <v>732</v>
      </c>
      <c r="C516" s="13" t="s">
        <v>704</v>
      </c>
      <c r="D516" s="13" t="s">
        <v>2494</v>
      </c>
      <c r="E516" s="13" t="s">
        <v>2499</v>
      </c>
      <c r="F516" s="13" t="s">
        <v>707</v>
      </c>
      <c r="G516" s="13" t="s">
        <v>2496</v>
      </c>
      <c r="H516" s="13" t="s">
        <v>2497</v>
      </c>
      <c r="I516" s="14">
        <v>1</v>
      </c>
      <c r="J516" s="13" t="s">
        <v>328</v>
      </c>
      <c r="K516" s="13" t="s">
        <v>974</v>
      </c>
      <c r="L516" s="13" t="s">
        <v>1516</v>
      </c>
      <c r="M516" s="13" t="s">
        <v>2498</v>
      </c>
    </row>
    <row r="517" spans="1:13" x14ac:dyDescent="0.3">
      <c r="A517" s="13" t="s">
        <v>329</v>
      </c>
      <c r="B517" s="13" t="s">
        <v>732</v>
      </c>
      <c r="C517" s="13" t="s">
        <v>704</v>
      </c>
      <c r="D517" s="13" t="s">
        <v>2494</v>
      </c>
      <c r="E517" s="13" t="s">
        <v>2500</v>
      </c>
      <c r="F517" s="13" t="s">
        <v>707</v>
      </c>
      <c r="G517" s="13" t="s">
        <v>2501</v>
      </c>
      <c r="H517" s="13" t="s">
        <v>2502</v>
      </c>
      <c r="I517" s="14">
        <v>1</v>
      </c>
      <c r="J517" s="13" t="s">
        <v>328</v>
      </c>
      <c r="K517" s="13" t="s">
        <v>819</v>
      </c>
      <c r="L517" s="13" t="s">
        <v>1516</v>
      </c>
      <c r="M517" s="13" t="s">
        <v>1350</v>
      </c>
    </row>
    <row r="518" spans="1:13" x14ac:dyDescent="0.3">
      <c r="A518" s="13" t="s">
        <v>329</v>
      </c>
      <c r="B518" s="13" t="s">
        <v>732</v>
      </c>
      <c r="C518" s="13" t="s">
        <v>704</v>
      </c>
      <c r="D518" s="13" t="s">
        <v>2494</v>
      </c>
      <c r="E518" s="13" t="s">
        <v>2503</v>
      </c>
      <c r="F518" s="13" t="s">
        <v>707</v>
      </c>
      <c r="G518" s="13" t="s">
        <v>2504</v>
      </c>
      <c r="H518" s="13" t="s">
        <v>2505</v>
      </c>
      <c r="I518" s="14">
        <v>1</v>
      </c>
      <c r="J518" s="13" t="s">
        <v>328</v>
      </c>
      <c r="K518" s="13" t="s">
        <v>904</v>
      </c>
      <c r="L518" s="13" t="s">
        <v>1516</v>
      </c>
      <c r="M518" s="13" t="s">
        <v>2498</v>
      </c>
    </row>
    <row r="519" spans="1:13" x14ac:dyDescent="0.3">
      <c r="A519" s="13" t="s">
        <v>329</v>
      </c>
      <c r="B519" s="13" t="s">
        <v>732</v>
      </c>
      <c r="C519" s="13" t="s">
        <v>704</v>
      </c>
      <c r="D519" s="13" t="s">
        <v>2494</v>
      </c>
      <c r="E519" s="13" t="s">
        <v>2503</v>
      </c>
      <c r="F519" s="13" t="s">
        <v>707</v>
      </c>
      <c r="G519" s="13" t="s">
        <v>2496</v>
      </c>
      <c r="H519" s="13" t="s">
        <v>2497</v>
      </c>
      <c r="I519" s="14">
        <v>1</v>
      </c>
      <c r="J519" s="13" t="s">
        <v>328</v>
      </c>
      <c r="K519" s="13" t="s">
        <v>904</v>
      </c>
      <c r="L519" s="13" t="s">
        <v>1516</v>
      </c>
      <c r="M519" s="13" t="s">
        <v>2498</v>
      </c>
    </row>
    <row r="520" spans="1:13" x14ac:dyDescent="0.3">
      <c r="A520" s="13" t="s">
        <v>329</v>
      </c>
      <c r="B520" s="13" t="s">
        <v>732</v>
      </c>
      <c r="C520" s="13" t="s">
        <v>704</v>
      </c>
      <c r="D520" s="13" t="s">
        <v>2494</v>
      </c>
      <c r="E520" s="13" t="s">
        <v>2506</v>
      </c>
      <c r="F520" s="13" t="s">
        <v>707</v>
      </c>
      <c r="G520" s="13" t="s">
        <v>2496</v>
      </c>
      <c r="H520" s="13" t="s">
        <v>2497</v>
      </c>
      <c r="I520" s="14">
        <v>1</v>
      </c>
      <c r="J520" s="13" t="s">
        <v>328</v>
      </c>
      <c r="K520" s="13" t="s">
        <v>949</v>
      </c>
      <c r="L520" s="13" t="s">
        <v>1516</v>
      </c>
      <c r="M520" s="13" t="s">
        <v>2498</v>
      </c>
    </row>
    <row r="521" spans="1:13" x14ac:dyDescent="0.3">
      <c r="A521" s="13" t="s">
        <v>159</v>
      </c>
      <c r="B521" s="13" t="s">
        <v>1404</v>
      </c>
      <c r="C521" s="13" t="s">
        <v>704</v>
      </c>
      <c r="D521" s="13" t="s">
        <v>1405</v>
      </c>
      <c r="E521" s="13" t="s">
        <v>2507</v>
      </c>
      <c r="F521" s="13" t="s">
        <v>707</v>
      </c>
      <c r="G521" s="13" t="s">
        <v>1552</v>
      </c>
      <c r="H521" s="13" t="s">
        <v>1553</v>
      </c>
      <c r="I521" s="14">
        <v>6</v>
      </c>
      <c r="J521" s="13" t="s">
        <v>158</v>
      </c>
      <c r="K521" s="13" t="s">
        <v>1093</v>
      </c>
      <c r="L521" s="13" t="s">
        <v>1516</v>
      </c>
      <c r="M521" s="13" t="s">
        <v>1554</v>
      </c>
    </row>
    <row r="522" spans="1:13" x14ac:dyDescent="0.3">
      <c r="A522" s="13" t="s">
        <v>159</v>
      </c>
      <c r="B522" s="13" t="s">
        <v>1404</v>
      </c>
      <c r="C522" s="13" t="s">
        <v>704</v>
      </c>
      <c r="D522" s="13" t="s">
        <v>1405</v>
      </c>
      <c r="E522" s="13" t="s">
        <v>2507</v>
      </c>
      <c r="F522" s="13" t="s">
        <v>707</v>
      </c>
      <c r="G522" s="13" t="s">
        <v>1545</v>
      </c>
      <c r="H522" s="13" t="s">
        <v>1546</v>
      </c>
      <c r="I522" s="14">
        <v>1</v>
      </c>
      <c r="J522" s="13" t="s">
        <v>158</v>
      </c>
      <c r="K522" s="13" t="s">
        <v>1093</v>
      </c>
      <c r="L522" s="13" t="s">
        <v>1516</v>
      </c>
      <c r="M522" s="13" t="s">
        <v>1533</v>
      </c>
    </row>
    <row r="523" spans="1:13" x14ac:dyDescent="0.3">
      <c r="A523" s="13" t="s">
        <v>208</v>
      </c>
      <c r="B523" s="13" t="s">
        <v>753</v>
      </c>
      <c r="C523" s="13" t="s">
        <v>704</v>
      </c>
      <c r="D523" s="13" t="s">
        <v>1408</v>
      </c>
      <c r="E523" s="13" t="s">
        <v>2508</v>
      </c>
      <c r="F523" s="13" t="s">
        <v>707</v>
      </c>
      <c r="G523" s="13" t="s">
        <v>2509</v>
      </c>
      <c r="H523" s="13" t="s">
        <v>2510</v>
      </c>
      <c r="I523" s="14">
        <v>2</v>
      </c>
      <c r="J523" s="13" t="s">
        <v>207</v>
      </c>
      <c r="K523" s="13" t="s">
        <v>877</v>
      </c>
      <c r="L523" s="13" t="s">
        <v>1516</v>
      </c>
      <c r="M523" s="13" t="s">
        <v>1157</v>
      </c>
    </row>
    <row r="524" spans="1:13" x14ac:dyDescent="0.3">
      <c r="A524" s="13" t="s">
        <v>331</v>
      </c>
      <c r="B524" s="13" t="s">
        <v>1042</v>
      </c>
      <c r="C524" s="13" t="s">
        <v>704</v>
      </c>
      <c r="D524" s="13" t="s">
        <v>2511</v>
      </c>
      <c r="E524" s="13" t="s">
        <v>2512</v>
      </c>
      <c r="F524" s="13" t="s">
        <v>707</v>
      </c>
      <c r="G524" s="13" t="s">
        <v>1540</v>
      </c>
      <c r="H524" s="13" t="s">
        <v>1541</v>
      </c>
      <c r="I524" s="14">
        <v>1</v>
      </c>
      <c r="J524" s="13" t="s">
        <v>330</v>
      </c>
      <c r="K524" s="13" t="s">
        <v>772</v>
      </c>
      <c r="L524" s="13" t="s">
        <v>1516</v>
      </c>
      <c r="M524" s="13" t="s">
        <v>1517</v>
      </c>
    </row>
    <row r="525" spans="1:13" x14ac:dyDescent="0.3">
      <c r="A525" s="13" t="s">
        <v>331</v>
      </c>
      <c r="B525" s="13" t="s">
        <v>1042</v>
      </c>
      <c r="C525" s="13" t="s">
        <v>704</v>
      </c>
      <c r="D525" s="13" t="s">
        <v>2511</v>
      </c>
      <c r="E525" s="13" t="s">
        <v>2513</v>
      </c>
      <c r="F525" s="13" t="s">
        <v>707</v>
      </c>
      <c r="G525" s="13" t="s">
        <v>2514</v>
      </c>
      <c r="H525" s="13" t="s">
        <v>2515</v>
      </c>
      <c r="I525" s="14">
        <v>1</v>
      </c>
      <c r="J525" s="13" t="s">
        <v>330</v>
      </c>
      <c r="K525" s="13" t="s">
        <v>782</v>
      </c>
      <c r="L525" s="13" t="s">
        <v>1516</v>
      </c>
      <c r="M525" s="13" t="s">
        <v>1843</v>
      </c>
    </row>
    <row r="526" spans="1:13" x14ac:dyDescent="0.3">
      <c r="A526" s="13" t="s">
        <v>331</v>
      </c>
      <c r="B526" s="13" t="s">
        <v>1042</v>
      </c>
      <c r="C526" s="13" t="s">
        <v>704</v>
      </c>
      <c r="D526" s="13" t="s">
        <v>2511</v>
      </c>
      <c r="E526" s="13" t="s">
        <v>2513</v>
      </c>
      <c r="F526" s="13" t="s">
        <v>707</v>
      </c>
      <c r="G526" s="13" t="s">
        <v>2516</v>
      </c>
      <c r="H526" s="13" t="s">
        <v>2517</v>
      </c>
      <c r="I526" s="14">
        <v>10</v>
      </c>
      <c r="J526" s="13" t="s">
        <v>330</v>
      </c>
      <c r="K526" s="13" t="s">
        <v>782</v>
      </c>
      <c r="L526" s="13" t="s">
        <v>1516</v>
      </c>
      <c r="M526" s="13" t="s">
        <v>1517</v>
      </c>
    </row>
    <row r="527" spans="1:13" x14ac:dyDescent="0.3">
      <c r="A527" s="13" t="s">
        <v>331</v>
      </c>
      <c r="B527" s="13" t="s">
        <v>1042</v>
      </c>
      <c r="C527" s="13" t="s">
        <v>704</v>
      </c>
      <c r="D527" s="13" t="s">
        <v>2511</v>
      </c>
      <c r="E527" s="13" t="s">
        <v>2513</v>
      </c>
      <c r="F527" s="13" t="s">
        <v>707</v>
      </c>
      <c r="G527" s="13" t="s">
        <v>1548</v>
      </c>
      <c r="H527" s="13" t="s">
        <v>1549</v>
      </c>
      <c r="I527" s="14">
        <v>1</v>
      </c>
      <c r="J527" s="13" t="s">
        <v>330</v>
      </c>
      <c r="K527" s="13" t="s">
        <v>782</v>
      </c>
      <c r="L527" s="13" t="s">
        <v>1516</v>
      </c>
      <c r="M527" s="13" t="s">
        <v>1550</v>
      </c>
    </row>
    <row r="528" spans="1:13" x14ac:dyDescent="0.3">
      <c r="A528" s="13" t="s">
        <v>171</v>
      </c>
      <c r="B528" s="13" t="s">
        <v>746</v>
      </c>
      <c r="C528" s="13" t="s">
        <v>704</v>
      </c>
      <c r="D528" s="13" t="s">
        <v>1414</v>
      </c>
      <c r="E528" s="13" t="s">
        <v>2518</v>
      </c>
      <c r="F528" s="13" t="s">
        <v>707</v>
      </c>
      <c r="G528" s="13" t="s">
        <v>2519</v>
      </c>
      <c r="H528" s="13" t="s">
        <v>2520</v>
      </c>
      <c r="I528" s="14">
        <v>1</v>
      </c>
      <c r="J528" s="13" t="s">
        <v>170</v>
      </c>
      <c r="K528" s="13" t="s">
        <v>833</v>
      </c>
      <c r="L528" s="13" t="s">
        <v>1516</v>
      </c>
      <c r="M528" s="13" t="s">
        <v>1727</v>
      </c>
    </row>
    <row r="529" spans="1:13" x14ac:dyDescent="0.3">
      <c r="A529" s="13" t="s">
        <v>171</v>
      </c>
      <c r="B529" s="13" t="s">
        <v>746</v>
      </c>
      <c r="C529" s="13" t="s">
        <v>704</v>
      </c>
      <c r="D529" s="13" t="s">
        <v>1414</v>
      </c>
      <c r="E529" s="13" t="s">
        <v>2521</v>
      </c>
      <c r="F529" s="13" t="s">
        <v>707</v>
      </c>
      <c r="G529" s="13" t="s">
        <v>2086</v>
      </c>
      <c r="H529" s="13" t="s">
        <v>2087</v>
      </c>
      <c r="I529" s="14">
        <v>3</v>
      </c>
      <c r="J529" s="13" t="s">
        <v>170</v>
      </c>
      <c r="K529" s="13" t="s">
        <v>877</v>
      </c>
      <c r="L529" s="13" t="s">
        <v>1516</v>
      </c>
      <c r="M529" s="13" t="s">
        <v>1517</v>
      </c>
    </row>
    <row r="530" spans="1:13" x14ac:dyDescent="0.3">
      <c r="A530" s="13" t="s">
        <v>212</v>
      </c>
      <c r="B530" s="13" t="s">
        <v>703</v>
      </c>
      <c r="C530" s="13" t="s">
        <v>704</v>
      </c>
      <c r="D530" s="13" t="s">
        <v>2522</v>
      </c>
      <c r="E530" s="13" t="s">
        <v>2523</v>
      </c>
      <c r="F530" s="13" t="s">
        <v>707</v>
      </c>
      <c r="G530" s="13" t="s">
        <v>2524</v>
      </c>
      <c r="H530" s="13" t="s">
        <v>2525</v>
      </c>
      <c r="I530" s="14">
        <v>10</v>
      </c>
      <c r="J530" s="13" t="s">
        <v>211</v>
      </c>
      <c r="K530" s="13" t="s">
        <v>1237</v>
      </c>
      <c r="L530" s="13" t="s">
        <v>1516</v>
      </c>
      <c r="M530" s="13" t="s">
        <v>1319</v>
      </c>
    </row>
    <row r="531" spans="1:13" x14ac:dyDescent="0.3">
      <c r="A531" s="13" t="s">
        <v>214</v>
      </c>
      <c r="B531" s="13" t="s">
        <v>968</v>
      </c>
      <c r="C531" s="13" t="s">
        <v>969</v>
      </c>
      <c r="D531" s="13" t="s">
        <v>1419</v>
      </c>
      <c r="E531" s="13" t="s">
        <v>2526</v>
      </c>
      <c r="F531" s="13" t="s">
        <v>707</v>
      </c>
      <c r="G531" s="13" t="s">
        <v>2527</v>
      </c>
      <c r="H531" s="13" t="s">
        <v>2528</v>
      </c>
      <c r="I531" s="14">
        <v>2</v>
      </c>
      <c r="J531" s="13" t="s">
        <v>213</v>
      </c>
      <c r="K531" s="13" t="s">
        <v>744</v>
      </c>
      <c r="L531" s="13" t="s">
        <v>1516</v>
      </c>
      <c r="M531" s="13" t="s">
        <v>2529</v>
      </c>
    </row>
    <row r="532" spans="1:13" x14ac:dyDescent="0.3">
      <c r="A532" s="13" t="s">
        <v>157</v>
      </c>
      <c r="B532" s="13" t="s">
        <v>753</v>
      </c>
      <c r="C532" s="13" t="s">
        <v>704</v>
      </c>
      <c r="D532" s="13" t="s">
        <v>1408</v>
      </c>
      <c r="E532" s="13" t="s">
        <v>2530</v>
      </c>
      <c r="F532" s="13" t="s">
        <v>707</v>
      </c>
      <c r="G532" s="13" t="s">
        <v>2531</v>
      </c>
      <c r="H532" s="13" t="s">
        <v>2532</v>
      </c>
      <c r="I532" s="14">
        <v>2</v>
      </c>
      <c r="J532" s="13" t="s">
        <v>156</v>
      </c>
      <c r="K532" s="13" t="s">
        <v>937</v>
      </c>
      <c r="L532" s="13" t="s">
        <v>1516</v>
      </c>
      <c r="M532" s="13" t="s">
        <v>1517</v>
      </c>
    </row>
    <row r="533" spans="1:13" x14ac:dyDescent="0.3">
      <c r="A533" s="13" t="s">
        <v>529</v>
      </c>
      <c r="B533" s="13" t="s">
        <v>2533</v>
      </c>
      <c r="C533" s="13" t="s">
        <v>889</v>
      </c>
      <c r="D533" s="13" t="s">
        <v>2534</v>
      </c>
      <c r="E533" s="13" t="s">
        <v>2535</v>
      </c>
      <c r="F533" s="13" t="s">
        <v>707</v>
      </c>
      <c r="G533" s="13" t="s">
        <v>1617</v>
      </c>
      <c r="H533" s="13" t="s">
        <v>1618</v>
      </c>
      <c r="I533" s="14">
        <v>1</v>
      </c>
      <c r="J533" s="13" t="s">
        <v>528</v>
      </c>
      <c r="K533" s="13" t="s">
        <v>744</v>
      </c>
      <c r="L533" s="13" t="s">
        <v>1516</v>
      </c>
      <c r="M533" s="13" t="s">
        <v>1517</v>
      </c>
    </row>
    <row r="534" spans="1:13" x14ac:dyDescent="0.3">
      <c r="A534" s="13" t="s">
        <v>529</v>
      </c>
      <c r="B534" s="13" t="s">
        <v>2533</v>
      </c>
      <c r="C534" s="13" t="s">
        <v>889</v>
      </c>
      <c r="D534" s="13" t="s">
        <v>2534</v>
      </c>
      <c r="E534" s="13" t="s">
        <v>2536</v>
      </c>
      <c r="F534" s="13" t="s">
        <v>707</v>
      </c>
      <c r="G534" s="13" t="s">
        <v>1620</v>
      </c>
      <c r="H534" s="13" t="s">
        <v>1621</v>
      </c>
      <c r="I534" s="14">
        <v>1</v>
      </c>
      <c r="J534" s="13" t="s">
        <v>528</v>
      </c>
      <c r="K534" s="13" t="s">
        <v>1437</v>
      </c>
      <c r="L534" s="13" t="s">
        <v>1516</v>
      </c>
      <c r="M534" s="13" t="s">
        <v>1517</v>
      </c>
    </row>
    <row r="535" spans="1:13" x14ac:dyDescent="0.3">
      <c r="A535" s="13" t="s">
        <v>431</v>
      </c>
      <c r="B535" s="13" t="s">
        <v>968</v>
      </c>
      <c r="C535" s="13" t="s">
        <v>969</v>
      </c>
      <c r="D535" s="13" t="s">
        <v>1221</v>
      </c>
      <c r="E535" s="13" t="s">
        <v>2537</v>
      </c>
      <c r="F535" s="13" t="s">
        <v>707</v>
      </c>
      <c r="G535" s="13" t="s">
        <v>1521</v>
      </c>
      <c r="H535" s="13" t="s">
        <v>1522</v>
      </c>
      <c r="I535" s="14">
        <v>10</v>
      </c>
      <c r="J535" s="13" t="s">
        <v>430</v>
      </c>
      <c r="K535" s="13" t="s">
        <v>870</v>
      </c>
      <c r="L535" s="13" t="s">
        <v>1516</v>
      </c>
      <c r="M535" s="13" t="s">
        <v>1523</v>
      </c>
    </row>
    <row r="536" spans="1:13" x14ac:dyDescent="0.3">
      <c r="A536" s="13" t="s">
        <v>431</v>
      </c>
      <c r="B536" s="13" t="s">
        <v>968</v>
      </c>
      <c r="C536" s="13" t="s">
        <v>969</v>
      </c>
      <c r="D536" s="13" t="s">
        <v>1221</v>
      </c>
      <c r="E536" s="13" t="s">
        <v>2537</v>
      </c>
      <c r="F536" s="13" t="s">
        <v>707</v>
      </c>
      <c r="G536" s="13" t="s">
        <v>2218</v>
      </c>
      <c r="H536" s="13" t="s">
        <v>1522</v>
      </c>
      <c r="I536" s="14">
        <v>5</v>
      </c>
      <c r="J536" s="13" t="s">
        <v>430</v>
      </c>
      <c r="K536" s="13" t="s">
        <v>870</v>
      </c>
      <c r="L536" s="13" t="s">
        <v>1516</v>
      </c>
      <c r="M536" s="13" t="s">
        <v>1523</v>
      </c>
    </row>
    <row r="537" spans="1:13" x14ac:dyDescent="0.3">
      <c r="A537" s="13" t="s">
        <v>431</v>
      </c>
      <c r="B537" s="13" t="s">
        <v>968</v>
      </c>
      <c r="C537" s="13" t="s">
        <v>969</v>
      </c>
      <c r="D537" s="13" t="s">
        <v>1221</v>
      </c>
      <c r="E537" s="13" t="s">
        <v>2538</v>
      </c>
      <c r="F537" s="13" t="s">
        <v>741</v>
      </c>
      <c r="G537" s="13" t="s">
        <v>1521</v>
      </c>
      <c r="H537" s="13" t="s">
        <v>1522</v>
      </c>
      <c r="I537" s="14">
        <v>10</v>
      </c>
      <c r="J537" s="13" t="s">
        <v>430</v>
      </c>
      <c r="K537" s="13" t="s">
        <v>974</v>
      </c>
      <c r="L537" s="13" t="s">
        <v>1516</v>
      </c>
      <c r="M537" s="13" t="s">
        <v>1523</v>
      </c>
    </row>
    <row r="538" spans="1:13" x14ac:dyDescent="0.3">
      <c r="A538" s="13" t="s">
        <v>431</v>
      </c>
      <c r="B538" s="13" t="s">
        <v>968</v>
      </c>
      <c r="C538" s="13" t="s">
        <v>969</v>
      </c>
      <c r="D538" s="13" t="s">
        <v>1221</v>
      </c>
      <c r="E538" s="13" t="s">
        <v>2538</v>
      </c>
      <c r="F538" s="13" t="s">
        <v>741</v>
      </c>
      <c r="G538" s="13" t="s">
        <v>2218</v>
      </c>
      <c r="H538" s="13" t="s">
        <v>1522</v>
      </c>
      <c r="I538" s="14">
        <v>1</v>
      </c>
      <c r="J538" s="13" t="s">
        <v>430</v>
      </c>
      <c r="K538" s="13" t="s">
        <v>974</v>
      </c>
      <c r="L538" s="13" t="s">
        <v>1516</v>
      </c>
      <c r="M538" s="13" t="s">
        <v>1523</v>
      </c>
    </row>
    <row r="539" spans="1:13" x14ac:dyDescent="0.3">
      <c r="A539" s="13" t="s">
        <v>431</v>
      </c>
      <c r="B539" s="13" t="s">
        <v>968</v>
      </c>
      <c r="C539" s="13" t="s">
        <v>969</v>
      </c>
      <c r="D539" s="13" t="s">
        <v>1221</v>
      </c>
      <c r="E539" s="13" t="s">
        <v>2538</v>
      </c>
      <c r="F539" s="13" t="s">
        <v>741</v>
      </c>
      <c r="G539" s="13" t="s">
        <v>2202</v>
      </c>
      <c r="H539" s="13" t="s">
        <v>2203</v>
      </c>
      <c r="I539" s="14">
        <v>3</v>
      </c>
      <c r="J539" s="13" t="s">
        <v>430</v>
      </c>
      <c r="K539" s="13" t="s">
        <v>974</v>
      </c>
      <c r="L539" s="13" t="s">
        <v>1516</v>
      </c>
      <c r="M539" s="13" t="s">
        <v>2194</v>
      </c>
    </row>
    <row r="540" spans="1:13" x14ac:dyDescent="0.3">
      <c r="A540" s="13" t="s">
        <v>431</v>
      </c>
      <c r="B540" s="13" t="s">
        <v>968</v>
      </c>
      <c r="C540" s="13" t="s">
        <v>969</v>
      </c>
      <c r="D540" s="13" t="s">
        <v>1221</v>
      </c>
      <c r="E540" s="13" t="s">
        <v>2538</v>
      </c>
      <c r="F540" s="13" t="s">
        <v>741</v>
      </c>
      <c r="G540" s="13" t="s">
        <v>2539</v>
      </c>
      <c r="H540" s="13" t="s">
        <v>2203</v>
      </c>
      <c r="I540" s="14">
        <v>1</v>
      </c>
      <c r="J540" s="13" t="s">
        <v>430</v>
      </c>
      <c r="K540" s="13" t="s">
        <v>974</v>
      </c>
      <c r="L540" s="13" t="s">
        <v>1516</v>
      </c>
      <c r="M540" s="13" t="s">
        <v>2194</v>
      </c>
    </row>
    <row r="541" spans="1:13" x14ac:dyDescent="0.3">
      <c r="A541" s="13" t="s">
        <v>431</v>
      </c>
      <c r="B541" s="13" t="s">
        <v>968</v>
      </c>
      <c r="C541" s="13" t="s">
        <v>969</v>
      </c>
      <c r="D541" s="13" t="s">
        <v>1221</v>
      </c>
      <c r="E541" s="13" t="s">
        <v>2540</v>
      </c>
      <c r="F541" s="13" t="s">
        <v>707</v>
      </c>
      <c r="G541" s="13" t="s">
        <v>2202</v>
      </c>
      <c r="H541" s="13" t="s">
        <v>2203</v>
      </c>
      <c r="I541" s="14">
        <v>2</v>
      </c>
      <c r="J541" s="13" t="s">
        <v>430</v>
      </c>
      <c r="K541" s="13" t="s">
        <v>744</v>
      </c>
      <c r="L541" s="13" t="s">
        <v>1516</v>
      </c>
      <c r="M541" s="13" t="s">
        <v>2194</v>
      </c>
    </row>
    <row r="542" spans="1:13" x14ac:dyDescent="0.3">
      <c r="A542" s="13" t="s">
        <v>431</v>
      </c>
      <c r="B542" s="13" t="s">
        <v>968</v>
      </c>
      <c r="C542" s="13" t="s">
        <v>969</v>
      </c>
      <c r="D542" s="13" t="s">
        <v>1221</v>
      </c>
      <c r="E542" s="13" t="s">
        <v>2540</v>
      </c>
      <c r="F542" s="13" t="s">
        <v>707</v>
      </c>
      <c r="G542" s="13" t="s">
        <v>2539</v>
      </c>
      <c r="H542" s="13" t="s">
        <v>2203</v>
      </c>
      <c r="I542" s="14">
        <v>2</v>
      </c>
      <c r="J542" s="13" t="s">
        <v>430</v>
      </c>
      <c r="K542" s="13" t="s">
        <v>744</v>
      </c>
      <c r="L542" s="13" t="s">
        <v>1516</v>
      </c>
      <c r="M542" s="13" t="s">
        <v>2194</v>
      </c>
    </row>
    <row r="543" spans="1:13" x14ac:dyDescent="0.3">
      <c r="A543" s="13" t="s">
        <v>431</v>
      </c>
      <c r="B543" s="13" t="s">
        <v>968</v>
      </c>
      <c r="C543" s="13" t="s">
        <v>969</v>
      </c>
      <c r="D543" s="13" t="s">
        <v>1221</v>
      </c>
      <c r="E543" s="13" t="s">
        <v>2541</v>
      </c>
      <c r="F543" s="13" t="s">
        <v>707</v>
      </c>
      <c r="G543" s="13" t="s">
        <v>2202</v>
      </c>
      <c r="H543" s="13" t="s">
        <v>2203</v>
      </c>
      <c r="I543" s="14">
        <v>3</v>
      </c>
      <c r="J543" s="13" t="s">
        <v>430</v>
      </c>
      <c r="K543" s="13" t="s">
        <v>819</v>
      </c>
      <c r="L543" s="13" t="s">
        <v>1516</v>
      </c>
      <c r="M543" s="13" t="s">
        <v>2194</v>
      </c>
    </row>
    <row r="544" spans="1:13" x14ac:dyDescent="0.3">
      <c r="A544" s="13" t="s">
        <v>431</v>
      </c>
      <c r="B544" s="13" t="s">
        <v>968</v>
      </c>
      <c r="C544" s="13" t="s">
        <v>969</v>
      </c>
      <c r="D544" s="13" t="s">
        <v>1221</v>
      </c>
      <c r="E544" s="13" t="s">
        <v>2541</v>
      </c>
      <c r="F544" s="13" t="s">
        <v>707</v>
      </c>
      <c r="G544" s="13" t="s">
        <v>2539</v>
      </c>
      <c r="H544" s="13" t="s">
        <v>2203</v>
      </c>
      <c r="I544" s="14">
        <v>5</v>
      </c>
      <c r="J544" s="13" t="s">
        <v>430</v>
      </c>
      <c r="K544" s="13" t="s">
        <v>819</v>
      </c>
      <c r="L544" s="13" t="s">
        <v>1516</v>
      </c>
      <c r="M544" s="13" t="s">
        <v>2194</v>
      </c>
    </row>
    <row r="545" spans="1:13" x14ac:dyDescent="0.3">
      <c r="A545" s="13" t="s">
        <v>431</v>
      </c>
      <c r="B545" s="13" t="s">
        <v>968</v>
      </c>
      <c r="C545" s="13" t="s">
        <v>969</v>
      </c>
      <c r="D545" s="13" t="s">
        <v>1221</v>
      </c>
      <c r="E545" s="13" t="s">
        <v>2542</v>
      </c>
      <c r="F545" s="13" t="s">
        <v>707</v>
      </c>
      <c r="G545" s="13" t="s">
        <v>2202</v>
      </c>
      <c r="H545" s="13" t="s">
        <v>2203</v>
      </c>
      <c r="I545" s="14">
        <v>2</v>
      </c>
      <c r="J545" s="13" t="s">
        <v>430</v>
      </c>
      <c r="K545" s="13" t="s">
        <v>929</v>
      </c>
      <c r="L545" s="13" t="s">
        <v>1516</v>
      </c>
      <c r="M545" s="13" t="s">
        <v>2194</v>
      </c>
    </row>
    <row r="546" spans="1:13" x14ac:dyDescent="0.3">
      <c r="A546" s="13" t="s">
        <v>431</v>
      </c>
      <c r="B546" s="13" t="s">
        <v>968</v>
      </c>
      <c r="C546" s="13" t="s">
        <v>969</v>
      </c>
      <c r="D546" s="13" t="s">
        <v>1221</v>
      </c>
      <c r="E546" s="13" t="s">
        <v>2542</v>
      </c>
      <c r="F546" s="13" t="s">
        <v>707</v>
      </c>
      <c r="G546" s="13" t="s">
        <v>2539</v>
      </c>
      <c r="H546" s="13" t="s">
        <v>2203</v>
      </c>
      <c r="I546" s="14">
        <v>1</v>
      </c>
      <c r="J546" s="13" t="s">
        <v>430</v>
      </c>
      <c r="K546" s="13" t="s">
        <v>929</v>
      </c>
      <c r="L546" s="13" t="s">
        <v>1516</v>
      </c>
      <c r="M546" s="13" t="s">
        <v>2194</v>
      </c>
    </row>
    <row r="547" spans="1:13" x14ac:dyDescent="0.3">
      <c r="A547" s="13" t="s">
        <v>431</v>
      </c>
      <c r="B547" s="13" t="s">
        <v>968</v>
      </c>
      <c r="C547" s="13" t="s">
        <v>969</v>
      </c>
      <c r="D547" s="13" t="s">
        <v>1221</v>
      </c>
      <c r="E547" s="13" t="s">
        <v>2543</v>
      </c>
      <c r="F547" s="13" t="s">
        <v>707</v>
      </c>
      <c r="G547" s="13" t="s">
        <v>2202</v>
      </c>
      <c r="H547" s="13" t="s">
        <v>2203</v>
      </c>
      <c r="I547" s="14">
        <v>8</v>
      </c>
      <c r="J547" s="13" t="s">
        <v>430</v>
      </c>
      <c r="K547" s="13" t="s">
        <v>1242</v>
      </c>
      <c r="L547" s="13" t="s">
        <v>1516</v>
      </c>
      <c r="M547" s="13" t="s">
        <v>2194</v>
      </c>
    </row>
    <row r="548" spans="1:13" x14ac:dyDescent="0.3">
      <c r="A548" s="13" t="s">
        <v>431</v>
      </c>
      <c r="B548" s="13" t="s">
        <v>968</v>
      </c>
      <c r="C548" s="13" t="s">
        <v>969</v>
      </c>
      <c r="D548" s="13" t="s">
        <v>1221</v>
      </c>
      <c r="E548" s="13" t="s">
        <v>2544</v>
      </c>
      <c r="F548" s="13" t="s">
        <v>707</v>
      </c>
      <c r="G548" s="13" t="s">
        <v>2202</v>
      </c>
      <c r="H548" s="13" t="s">
        <v>2203</v>
      </c>
      <c r="I548" s="14">
        <v>1</v>
      </c>
      <c r="J548" s="13" t="s">
        <v>430</v>
      </c>
      <c r="K548" s="13" t="s">
        <v>1093</v>
      </c>
      <c r="L548" s="13" t="s">
        <v>1516</v>
      </c>
      <c r="M548" s="13" t="s">
        <v>2194</v>
      </c>
    </row>
    <row r="549" spans="1:13" x14ac:dyDescent="0.3">
      <c r="A549" s="13" t="s">
        <v>431</v>
      </c>
      <c r="B549" s="13" t="s">
        <v>968</v>
      </c>
      <c r="C549" s="13" t="s">
        <v>969</v>
      </c>
      <c r="D549" s="13" t="s">
        <v>1221</v>
      </c>
      <c r="E549" s="13" t="s">
        <v>2545</v>
      </c>
      <c r="F549" s="13" t="s">
        <v>707</v>
      </c>
      <c r="G549" s="13" t="s">
        <v>2202</v>
      </c>
      <c r="H549" s="13" t="s">
        <v>2203</v>
      </c>
      <c r="I549" s="14">
        <v>3</v>
      </c>
      <c r="J549" s="13" t="s">
        <v>430</v>
      </c>
      <c r="K549" s="13" t="s">
        <v>837</v>
      </c>
      <c r="L549" s="13" t="s">
        <v>1516</v>
      </c>
      <c r="M549" s="13" t="s">
        <v>2194</v>
      </c>
    </row>
    <row r="550" spans="1:13" x14ac:dyDescent="0.3">
      <c r="A550" s="13" t="s">
        <v>431</v>
      </c>
      <c r="B550" s="13" t="s">
        <v>968</v>
      </c>
      <c r="C550" s="13" t="s">
        <v>969</v>
      </c>
      <c r="D550" s="13" t="s">
        <v>1221</v>
      </c>
      <c r="E550" s="13" t="s">
        <v>2546</v>
      </c>
      <c r="F550" s="13" t="s">
        <v>707</v>
      </c>
      <c r="G550" s="13" t="s">
        <v>2202</v>
      </c>
      <c r="H550" s="13" t="s">
        <v>2203</v>
      </c>
      <c r="I550" s="14">
        <v>4</v>
      </c>
      <c r="J550" s="13" t="s">
        <v>430</v>
      </c>
      <c r="K550" s="13" t="s">
        <v>1096</v>
      </c>
      <c r="L550" s="13" t="s">
        <v>1516</v>
      </c>
      <c r="M550" s="13" t="s">
        <v>2194</v>
      </c>
    </row>
    <row r="551" spans="1:13" x14ac:dyDescent="0.3">
      <c r="A551" s="13" t="s">
        <v>431</v>
      </c>
      <c r="B551" s="13" t="s">
        <v>968</v>
      </c>
      <c r="C551" s="13" t="s">
        <v>969</v>
      </c>
      <c r="D551" s="13" t="s">
        <v>1221</v>
      </c>
      <c r="E551" s="13" t="s">
        <v>2546</v>
      </c>
      <c r="F551" s="13" t="s">
        <v>707</v>
      </c>
      <c r="G551" s="13" t="s">
        <v>2539</v>
      </c>
      <c r="H551" s="13" t="s">
        <v>2203</v>
      </c>
      <c r="I551" s="14">
        <v>7</v>
      </c>
      <c r="J551" s="13" t="s">
        <v>430</v>
      </c>
      <c r="K551" s="13" t="s">
        <v>1096</v>
      </c>
      <c r="L551" s="13" t="s">
        <v>1516</v>
      </c>
      <c r="M551" s="13" t="s">
        <v>2194</v>
      </c>
    </row>
    <row r="552" spans="1:13" x14ac:dyDescent="0.3">
      <c r="A552" s="13" t="s">
        <v>431</v>
      </c>
      <c r="B552" s="13" t="s">
        <v>968</v>
      </c>
      <c r="C552" s="13" t="s">
        <v>969</v>
      </c>
      <c r="D552" s="13" t="s">
        <v>1221</v>
      </c>
      <c r="E552" s="13" t="s">
        <v>2547</v>
      </c>
      <c r="F552" s="13" t="s">
        <v>707</v>
      </c>
      <c r="G552" s="13" t="s">
        <v>2539</v>
      </c>
      <c r="H552" s="13" t="s">
        <v>2203</v>
      </c>
      <c r="I552" s="14">
        <v>4</v>
      </c>
      <c r="J552" s="13" t="s">
        <v>430</v>
      </c>
      <c r="K552" s="13" t="s">
        <v>846</v>
      </c>
      <c r="L552" s="13" t="s">
        <v>1516</v>
      </c>
      <c r="M552" s="13" t="s">
        <v>2194</v>
      </c>
    </row>
    <row r="553" spans="1:13" x14ac:dyDescent="0.3">
      <c r="A553" s="13" t="s">
        <v>431</v>
      </c>
      <c r="B553" s="13" t="s">
        <v>968</v>
      </c>
      <c r="C553" s="13" t="s">
        <v>969</v>
      </c>
      <c r="D553" s="13" t="s">
        <v>1221</v>
      </c>
      <c r="E553" s="13" t="s">
        <v>2547</v>
      </c>
      <c r="F553" s="13" t="s">
        <v>707</v>
      </c>
      <c r="G553" s="13" t="s">
        <v>2202</v>
      </c>
      <c r="H553" s="13" t="s">
        <v>2203</v>
      </c>
      <c r="I553" s="14">
        <v>4</v>
      </c>
      <c r="J553" s="13" t="s">
        <v>430</v>
      </c>
      <c r="K553" s="13" t="s">
        <v>846</v>
      </c>
      <c r="L553" s="13" t="s">
        <v>1516</v>
      </c>
      <c r="M553" s="13" t="s">
        <v>2194</v>
      </c>
    </row>
    <row r="554" spans="1:13" x14ac:dyDescent="0.3">
      <c r="A554" s="13" t="s">
        <v>431</v>
      </c>
      <c r="B554" s="13" t="s">
        <v>968</v>
      </c>
      <c r="C554" s="13" t="s">
        <v>969</v>
      </c>
      <c r="D554" s="13" t="s">
        <v>1221</v>
      </c>
      <c r="E554" s="13" t="s">
        <v>2548</v>
      </c>
      <c r="F554" s="13" t="s">
        <v>707</v>
      </c>
      <c r="G554" s="13" t="s">
        <v>2539</v>
      </c>
      <c r="H554" s="13" t="s">
        <v>2203</v>
      </c>
      <c r="I554" s="14">
        <v>3</v>
      </c>
      <c r="J554" s="13" t="s">
        <v>430</v>
      </c>
      <c r="K554" s="13" t="s">
        <v>1041</v>
      </c>
      <c r="L554" s="13" t="s">
        <v>1516</v>
      </c>
      <c r="M554" s="13" t="s">
        <v>2194</v>
      </c>
    </row>
    <row r="555" spans="1:13" x14ac:dyDescent="0.3">
      <c r="A555" s="13" t="s">
        <v>431</v>
      </c>
      <c r="B555" s="13" t="s">
        <v>968</v>
      </c>
      <c r="C555" s="13" t="s">
        <v>969</v>
      </c>
      <c r="D555" s="13" t="s">
        <v>1221</v>
      </c>
      <c r="E555" s="13" t="s">
        <v>2548</v>
      </c>
      <c r="F555" s="13" t="s">
        <v>707</v>
      </c>
      <c r="G555" s="13" t="s">
        <v>2202</v>
      </c>
      <c r="H555" s="13" t="s">
        <v>2203</v>
      </c>
      <c r="I555" s="14">
        <v>3</v>
      </c>
      <c r="J555" s="13" t="s">
        <v>430</v>
      </c>
      <c r="K555" s="13" t="s">
        <v>1041</v>
      </c>
      <c r="L555" s="13" t="s">
        <v>1516</v>
      </c>
      <c r="M555" s="13" t="s">
        <v>2194</v>
      </c>
    </row>
    <row r="556" spans="1:13" x14ac:dyDescent="0.3">
      <c r="A556" s="13" t="s">
        <v>216</v>
      </c>
      <c r="B556" s="13" t="s">
        <v>893</v>
      </c>
      <c r="C556" s="13" t="s">
        <v>704</v>
      </c>
      <c r="D556" s="13" t="s">
        <v>2549</v>
      </c>
      <c r="E556" s="13" t="s">
        <v>2550</v>
      </c>
      <c r="F556" s="13" t="s">
        <v>707</v>
      </c>
      <c r="G556" s="13" t="s">
        <v>2551</v>
      </c>
      <c r="H556" s="13" t="s">
        <v>2552</v>
      </c>
      <c r="I556" s="14">
        <v>1</v>
      </c>
      <c r="J556" s="13" t="s">
        <v>215</v>
      </c>
      <c r="K556" s="13" t="s">
        <v>2025</v>
      </c>
      <c r="L556" s="13" t="s">
        <v>1516</v>
      </c>
      <c r="M556" s="13" t="s">
        <v>2553</v>
      </c>
    </row>
    <row r="557" spans="1:13" x14ac:dyDescent="0.3">
      <c r="A557" s="13" t="s">
        <v>48</v>
      </c>
      <c r="B557" s="13" t="s">
        <v>1425</v>
      </c>
      <c r="C557" s="13" t="s">
        <v>704</v>
      </c>
      <c r="D557" s="13" t="s">
        <v>1426</v>
      </c>
      <c r="E557" s="13" t="s">
        <v>2554</v>
      </c>
      <c r="F557" s="13" t="s">
        <v>707</v>
      </c>
      <c r="G557" s="13" t="s">
        <v>2555</v>
      </c>
      <c r="H557" s="13" t="s">
        <v>2556</v>
      </c>
      <c r="I557" s="14">
        <v>2</v>
      </c>
      <c r="J557" s="13" t="s">
        <v>47</v>
      </c>
      <c r="K557" s="13" t="s">
        <v>979</v>
      </c>
      <c r="L557" s="13" t="s">
        <v>1516</v>
      </c>
      <c r="M557" s="13" t="s">
        <v>1517</v>
      </c>
    </row>
    <row r="558" spans="1:13" x14ac:dyDescent="0.3">
      <c r="A558" s="13" t="s">
        <v>48</v>
      </c>
      <c r="B558" s="13" t="s">
        <v>1425</v>
      </c>
      <c r="C558" s="13" t="s">
        <v>704</v>
      </c>
      <c r="D558" s="13" t="s">
        <v>1426</v>
      </c>
      <c r="E558" s="13" t="s">
        <v>2554</v>
      </c>
      <c r="F558" s="13" t="s">
        <v>707</v>
      </c>
      <c r="G558" s="13" t="s">
        <v>2557</v>
      </c>
      <c r="H558" s="13" t="s">
        <v>2558</v>
      </c>
      <c r="I558" s="14">
        <v>2</v>
      </c>
      <c r="J558" s="13" t="s">
        <v>47</v>
      </c>
      <c r="K558" s="13" t="s">
        <v>979</v>
      </c>
      <c r="L558" s="13" t="s">
        <v>1516</v>
      </c>
      <c r="M558" s="13" t="s">
        <v>1517</v>
      </c>
    </row>
    <row r="559" spans="1:13" x14ac:dyDescent="0.3">
      <c r="A559" s="13" t="s">
        <v>48</v>
      </c>
      <c r="B559" s="13" t="s">
        <v>1425</v>
      </c>
      <c r="C559" s="13" t="s">
        <v>704</v>
      </c>
      <c r="D559" s="13" t="s">
        <v>1426</v>
      </c>
      <c r="E559" s="13" t="s">
        <v>2554</v>
      </c>
      <c r="F559" s="13" t="s">
        <v>707</v>
      </c>
      <c r="G559" s="13" t="s">
        <v>2559</v>
      </c>
      <c r="H559" s="13" t="s">
        <v>2560</v>
      </c>
      <c r="I559" s="14">
        <v>2</v>
      </c>
      <c r="J559" s="13" t="s">
        <v>47</v>
      </c>
      <c r="K559" s="13" t="s">
        <v>979</v>
      </c>
      <c r="L559" s="13" t="s">
        <v>1516</v>
      </c>
      <c r="M559" s="13" t="s">
        <v>1517</v>
      </c>
    </row>
    <row r="560" spans="1:13" x14ac:dyDescent="0.3">
      <c r="A560" s="13" t="s">
        <v>48</v>
      </c>
      <c r="B560" s="13" t="s">
        <v>1425</v>
      </c>
      <c r="C560" s="13" t="s">
        <v>704</v>
      </c>
      <c r="D560" s="13" t="s">
        <v>1426</v>
      </c>
      <c r="E560" s="13" t="s">
        <v>2561</v>
      </c>
      <c r="F560" s="13" t="s">
        <v>707</v>
      </c>
      <c r="G560" s="13" t="s">
        <v>2562</v>
      </c>
      <c r="H560" s="13" t="s">
        <v>2563</v>
      </c>
      <c r="I560" s="14">
        <v>3</v>
      </c>
      <c r="J560" s="13" t="s">
        <v>47</v>
      </c>
      <c r="K560" s="13" t="s">
        <v>1079</v>
      </c>
      <c r="L560" s="13" t="s">
        <v>1516</v>
      </c>
      <c r="M560" s="13" t="s">
        <v>1517</v>
      </c>
    </row>
    <row r="561" spans="1:13" x14ac:dyDescent="0.3">
      <c r="A561" s="13" t="s">
        <v>48</v>
      </c>
      <c r="B561" s="13" t="s">
        <v>1425</v>
      </c>
      <c r="C561" s="13" t="s">
        <v>704</v>
      </c>
      <c r="D561" s="13" t="s">
        <v>1426</v>
      </c>
      <c r="E561" s="13" t="s">
        <v>2561</v>
      </c>
      <c r="F561" s="13" t="s">
        <v>707</v>
      </c>
      <c r="G561" s="13" t="s">
        <v>2564</v>
      </c>
      <c r="H561" s="13" t="s">
        <v>2565</v>
      </c>
      <c r="I561" s="14">
        <v>3</v>
      </c>
      <c r="J561" s="13" t="s">
        <v>47</v>
      </c>
      <c r="K561" s="13" t="s">
        <v>1079</v>
      </c>
      <c r="L561" s="13" t="s">
        <v>1516</v>
      </c>
      <c r="M561" s="13" t="s">
        <v>1517</v>
      </c>
    </row>
    <row r="562" spans="1:13" x14ac:dyDescent="0.3">
      <c r="A562" s="13" t="s">
        <v>48</v>
      </c>
      <c r="B562" s="13" t="s">
        <v>1425</v>
      </c>
      <c r="C562" s="13" t="s">
        <v>704</v>
      </c>
      <c r="D562" s="13" t="s">
        <v>1426</v>
      </c>
      <c r="E562" s="13" t="s">
        <v>2561</v>
      </c>
      <c r="F562" s="13" t="s">
        <v>707</v>
      </c>
      <c r="G562" s="13" t="s">
        <v>2566</v>
      </c>
      <c r="H562" s="13" t="s">
        <v>2567</v>
      </c>
      <c r="I562" s="14">
        <v>1</v>
      </c>
      <c r="J562" s="13" t="s">
        <v>47</v>
      </c>
      <c r="K562" s="13" t="s">
        <v>1079</v>
      </c>
      <c r="L562" s="13" t="s">
        <v>1516</v>
      </c>
      <c r="M562" s="13" t="s">
        <v>1517</v>
      </c>
    </row>
    <row r="563" spans="1:13" x14ac:dyDescent="0.3">
      <c r="A563" s="13" t="s">
        <v>48</v>
      </c>
      <c r="B563" s="13" t="s">
        <v>1425</v>
      </c>
      <c r="C563" s="13" t="s">
        <v>704</v>
      </c>
      <c r="D563" s="13" t="s">
        <v>1426</v>
      </c>
      <c r="E563" s="13" t="s">
        <v>2561</v>
      </c>
      <c r="F563" s="13" t="s">
        <v>707</v>
      </c>
      <c r="G563" s="13" t="s">
        <v>2568</v>
      </c>
      <c r="H563" s="13" t="s">
        <v>2569</v>
      </c>
      <c r="I563" s="14">
        <v>2</v>
      </c>
      <c r="J563" s="13" t="s">
        <v>47</v>
      </c>
      <c r="K563" s="13" t="s">
        <v>1079</v>
      </c>
      <c r="L563" s="13" t="s">
        <v>1516</v>
      </c>
      <c r="M563" s="13" t="s">
        <v>1517</v>
      </c>
    </row>
    <row r="564" spans="1:13" x14ac:dyDescent="0.3">
      <c r="A564" s="13" t="s">
        <v>48</v>
      </c>
      <c r="B564" s="13" t="s">
        <v>1425</v>
      </c>
      <c r="C564" s="13" t="s">
        <v>704</v>
      </c>
      <c r="D564" s="13" t="s">
        <v>1426</v>
      </c>
      <c r="E564" s="13" t="s">
        <v>1434</v>
      </c>
      <c r="F564" s="13" t="s">
        <v>707</v>
      </c>
      <c r="G564" s="13" t="s">
        <v>1698</v>
      </c>
      <c r="H564" s="13" t="s">
        <v>1699</v>
      </c>
      <c r="I564" s="14">
        <v>3</v>
      </c>
      <c r="J564" s="13" t="s">
        <v>47</v>
      </c>
      <c r="K564" s="13" t="s">
        <v>1437</v>
      </c>
      <c r="L564" s="13" t="s">
        <v>1516</v>
      </c>
      <c r="M564" s="13" t="s">
        <v>1517</v>
      </c>
    </row>
    <row r="565" spans="1:13" x14ac:dyDescent="0.3">
      <c r="A565" s="13" t="s">
        <v>48</v>
      </c>
      <c r="B565" s="13" t="s">
        <v>1425</v>
      </c>
      <c r="C565" s="13" t="s">
        <v>704</v>
      </c>
      <c r="D565" s="13" t="s">
        <v>1426</v>
      </c>
      <c r="E565" s="13" t="s">
        <v>2570</v>
      </c>
      <c r="F565" s="13" t="s">
        <v>707</v>
      </c>
      <c r="G565" s="13" t="s">
        <v>2571</v>
      </c>
      <c r="H565" s="13" t="s">
        <v>2572</v>
      </c>
      <c r="I565" s="14">
        <v>1</v>
      </c>
      <c r="J565" s="13" t="s">
        <v>47</v>
      </c>
      <c r="K565" s="13" t="s">
        <v>1096</v>
      </c>
      <c r="L565" s="13" t="s">
        <v>1516</v>
      </c>
      <c r="M565" s="13" t="s">
        <v>2573</v>
      </c>
    </row>
    <row r="566" spans="1:13" x14ac:dyDescent="0.3">
      <c r="A566" s="13" t="s">
        <v>48</v>
      </c>
      <c r="B566" s="13" t="s">
        <v>1425</v>
      </c>
      <c r="C566" s="13" t="s">
        <v>704</v>
      </c>
      <c r="D566" s="13" t="s">
        <v>1426</v>
      </c>
      <c r="E566" s="13" t="s">
        <v>2574</v>
      </c>
      <c r="F566" s="13" t="s">
        <v>707</v>
      </c>
      <c r="G566" s="13" t="s">
        <v>2571</v>
      </c>
      <c r="H566" s="13" t="s">
        <v>2572</v>
      </c>
      <c r="I566" s="14">
        <v>1</v>
      </c>
      <c r="J566" s="13" t="s">
        <v>47</v>
      </c>
      <c r="K566" s="13" t="s">
        <v>957</v>
      </c>
      <c r="L566" s="13" t="s">
        <v>1516</v>
      </c>
      <c r="M566" s="13" t="s">
        <v>2573</v>
      </c>
    </row>
    <row r="567" spans="1:13" x14ac:dyDescent="0.3">
      <c r="A567" s="13" t="s">
        <v>48</v>
      </c>
      <c r="B567" s="13" t="s">
        <v>1425</v>
      </c>
      <c r="C567" s="13" t="s">
        <v>704</v>
      </c>
      <c r="D567" s="13" t="s">
        <v>1426</v>
      </c>
      <c r="E567" s="13" t="s">
        <v>2575</v>
      </c>
      <c r="F567" s="13" t="s">
        <v>707</v>
      </c>
      <c r="G567" s="13" t="s">
        <v>2576</v>
      </c>
      <c r="H567" s="13" t="s">
        <v>2577</v>
      </c>
      <c r="I567" s="14">
        <v>1</v>
      </c>
      <c r="J567" s="13" t="s">
        <v>47</v>
      </c>
      <c r="K567" s="13" t="s">
        <v>1746</v>
      </c>
      <c r="L567" s="13" t="s">
        <v>1516</v>
      </c>
      <c r="M567" s="13" t="s">
        <v>1517</v>
      </c>
    </row>
    <row r="568" spans="1:13" x14ac:dyDescent="0.3">
      <c r="A568" s="13" t="s">
        <v>48</v>
      </c>
      <c r="B568" s="13" t="s">
        <v>1425</v>
      </c>
      <c r="C568" s="13" t="s">
        <v>704</v>
      </c>
      <c r="D568" s="13" t="s">
        <v>1426</v>
      </c>
      <c r="E568" s="13" t="s">
        <v>2575</v>
      </c>
      <c r="F568" s="13" t="s">
        <v>707</v>
      </c>
      <c r="G568" s="13" t="s">
        <v>2557</v>
      </c>
      <c r="H568" s="13" t="s">
        <v>2558</v>
      </c>
      <c r="I568" s="14">
        <v>8</v>
      </c>
      <c r="J568" s="13" t="s">
        <v>47</v>
      </c>
      <c r="K568" s="13" t="s">
        <v>1746</v>
      </c>
      <c r="L568" s="13" t="s">
        <v>1516</v>
      </c>
      <c r="M568" s="13" t="s">
        <v>1517</v>
      </c>
    </row>
    <row r="569" spans="1:13" x14ac:dyDescent="0.3">
      <c r="A569" s="13" t="s">
        <v>112</v>
      </c>
      <c r="B569" s="13" t="s">
        <v>1074</v>
      </c>
      <c r="C569" s="13" t="s">
        <v>704</v>
      </c>
      <c r="D569" s="13" t="s">
        <v>1453</v>
      </c>
      <c r="E569" s="13" t="s">
        <v>1454</v>
      </c>
      <c r="F569" s="13" t="s">
        <v>707</v>
      </c>
      <c r="G569" s="13" t="s">
        <v>2578</v>
      </c>
      <c r="H569" s="13" t="s">
        <v>2579</v>
      </c>
      <c r="I569" s="14">
        <v>2</v>
      </c>
      <c r="J569" s="13" t="s">
        <v>111</v>
      </c>
      <c r="K569" s="13" t="s">
        <v>915</v>
      </c>
      <c r="L569" s="13" t="s">
        <v>1516</v>
      </c>
      <c r="M569" s="13" t="s">
        <v>1423</v>
      </c>
    </row>
    <row r="570" spans="1:13" x14ac:dyDescent="0.3">
      <c r="A570" s="13" t="s">
        <v>112</v>
      </c>
      <c r="B570" s="13" t="s">
        <v>1074</v>
      </c>
      <c r="C570" s="13" t="s">
        <v>704</v>
      </c>
      <c r="D570" s="13" t="s">
        <v>1453</v>
      </c>
      <c r="E570" s="13" t="s">
        <v>1454</v>
      </c>
      <c r="F570" s="13" t="s">
        <v>707</v>
      </c>
      <c r="G570" s="13" t="s">
        <v>2069</v>
      </c>
      <c r="H570" s="13" t="s">
        <v>2070</v>
      </c>
      <c r="I570" s="14">
        <v>2</v>
      </c>
      <c r="J570" s="13" t="s">
        <v>111</v>
      </c>
      <c r="K570" s="13" t="s">
        <v>915</v>
      </c>
      <c r="L570" s="13" t="s">
        <v>1516</v>
      </c>
      <c r="M570" s="13" t="s">
        <v>882</v>
      </c>
    </row>
    <row r="571" spans="1:13" x14ac:dyDescent="0.3">
      <c r="A571" s="13" t="s">
        <v>112</v>
      </c>
      <c r="B571" s="13" t="s">
        <v>1074</v>
      </c>
      <c r="C571" s="13" t="s">
        <v>704</v>
      </c>
      <c r="D571" s="13" t="s">
        <v>1453</v>
      </c>
      <c r="E571" s="13" t="s">
        <v>1454</v>
      </c>
      <c r="F571" s="13" t="s">
        <v>707</v>
      </c>
      <c r="G571" s="13" t="s">
        <v>2580</v>
      </c>
      <c r="H571" s="13" t="s">
        <v>2581</v>
      </c>
      <c r="I571" s="14">
        <v>1</v>
      </c>
      <c r="J571" s="13" t="s">
        <v>111</v>
      </c>
      <c r="K571" s="13" t="s">
        <v>915</v>
      </c>
      <c r="L571" s="13" t="s">
        <v>1516</v>
      </c>
      <c r="M571" s="13" t="s">
        <v>2582</v>
      </c>
    </row>
    <row r="572" spans="1:13" x14ac:dyDescent="0.3">
      <c r="A572" s="13" t="s">
        <v>112</v>
      </c>
      <c r="B572" s="13" t="s">
        <v>1074</v>
      </c>
      <c r="C572" s="13" t="s">
        <v>704</v>
      </c>
      <c r="D572" s="13" t="s">
        <v>1453</v>
      </c>
      <c r="E572" s="13" t="s">
        <v>2583</v>
      </c>
      <c r="F572" s="13" t="s">
        <v>741</v>
      </c>
      <c r="G572" s="13" t="s">
        <v>2584</v>
      </c>
      <c r="H572" s="13" t="s">
        <v>2585</v>
      </c>
      <c r="I572" s="14">
        <v>2</v>
      </c>
      <c r="J572" s="13" t="s">
        <v>111</v>
      </c>
      <c r="K572" s="13" t="s">
        <v>758</v>
      </c>
      <c r="L572" s="13" t="s">
        <v>1516</v>
      </c>
      <c r="M572" s="13" t="s">
        <v>882</v>
      </c>
    </row>
    <row r="573" spans="1:13" x14ac:dyDescent="0.3">
      <c r="A573" s="13" t="s">
        <v>112</v>
      </c>
      <c r="B573" s="13" t="s">
        <v>1074</v>
      </c>
      <c r="C573" s="13" t="s">
        <v>704</v>
      </c>
      <c r="D573" s="13" t="s">
        <v>1453</v>
      </c>
      <c r="E573" s="13" t="s">
        <v>2586</v>
      </c>
      <c r="F573" s="13" t="s">
        <v>707</v>
      </c>
      <c r="G573" s="13" t="s">
        <v>2587</v>
      </c>
      <c r="H573" s="13" t="s">
        <v>2588</v>
      </c>
      <c r="I573" s="14">
        <v>1</v>
      </c>
      <c r="J573" s="13" t="s">
        <v>111</v>
      </c>
      <c r="K573" s="13" t="s">
        <v>1020</v>
      </c>
      <c r="L573" s="13" t="s">
        <v>1516</v>
      </c>
      <c r="M573" s="13" t="s">
        <v>2589</v>
      </c>
    </row>
    <row r="574" spans="1:13" x14ac:dyDescent="0.3">
      <c r="A574" s="13" t="s">
        <v>28</v>
      </c>
      <c r="B574" s="13" t="s">
        <v>968</v>
      </c>
      <c r="C574" s="13" t="s">
        <v>969</v>
      </c>
      <c r="D574" s="13" t="s">
        <v>1461</v>
      </c>
      <c r="E574" s="13" t="s">
        <v>2590</v>
      </c>
      <c r="F574" s="13" t="s">
        <v>707</v>
      </c>
      <c r="G574" s="13" t="s">
        <v>2591</v>
      </c>
      <c r="H574" s="13" t="s">
        <v>2592</v>
      </c>
      <c r="I574" s="14">
        <v>1</v>
      </c>
      <c r="J574" s="13" t="s">
        <v>27</v>
      </c>
      <c r="K574" s="13" t="s">
        <v>979</v>
      </c>
      <c r="L574" s="13" t="s">
        <v>1516</v>
      </c>
      <c r="M574" s="13" t="s">
        <v>2593</v>
      </c>
    </row>
    <row r="575" spans="1:13" x14ac:dyDescent="0.3">
      <c r="A575" s="13" t="s">
        <v>28</v>
      </c>
      <c r="B575" s="13" t="s">
        <v>968</v>
      </c>
      <c r="C575" s="13" t="s">
        <v>969</v>
      </c>
      <c r="D575" s="13" t="s">
        <v>1461</v>
      </c>
      <c r="E575" s="13" t="s">
        <v>2594</v>
      </c>
      <c r="F575" s="13" t="s">
        <v>707</v>
      </c>
      <c r="G575" s="13" t="s">
        <v>1536</v>
      </c>
      <c r="H575" s="13" t="s">
        <v>1537</v>
      </c>
      <c r="I575" s="14">
        <v>2</v>
      </c>
      <c r="J575" s="13" t="s">
        <v>27</v>
      </c>
      <c r="K575" s="13" t="s">
        <v>1020</v>
      </c>
      <c r="L575" s="13" t="s">
        <v>1516</v>
      </c>
      <c r="M575" s="13" t="s">
        <v>829</v>
      </c>
    </row>
    <row r="576" spans="1:13" x14ac:dyDescent="0.3">
      <c r="A576" s="13" t="s">
        <v>28</v>
      </c>
      <c r="B576" s="13" t="s">
        <v>968</v>
      </c>
      <c r="C576" s="13" t="s">
        <v>969</v>
      </c>
      <c r="D576" s="13" t="s">
        <v>1461</v>
      </c>
      <c r="E576" s="13" t="s">
        <v>2595</v>
      </c>
      <c r="F576" s="13" t="s">
        <v>707</v>
      </c>
      <c r="G576" s="13" t="s">
        <v>1820</v>
      </c>
      <c r="H576" s="13" t="s">
        <v>1821</v>
      </c>
      <c r="I576" s="14">
        <v>2</v>
      </c>
      <c r="J576" s="13" t="s">
        <v>27</v>
      </c>
      <c r="K576" s="13" t="s">
        <v>1172</v>
      </c>
      <c r="L576" s="13" t="s">
        <v>1516</v>
      </c>
      <c r="M576" s="13" t="s">
        <v>882</v>
      </c>
    </row>
    <row r="577" spans="1:13" x14ac:dyDescent="0.3">
      <c r="A577" s="13" t="s">
        <v>28</v>
      </c>
      <c r="B577" s="13" t="s">
        <v>968</v>
      </c>
      <c r="C577" s="13" t="s">
        <v>969</v>
      </c>
      <c r="D577" s="13" t="s">
        <v>1461</v>
      </c>
      <c r="E577" s="13" t="s">
        <v>2596</v>
      </c>
      <c r="F577" s="13" t="s">
        <v>707</v>
      </c>
      <c r="G577" s="13" t="s">
        <v>1620</v>
      </c>
      <c r="H577" s="13" t="s">
        <v>1621</v>
      </c>
      <c r="I577" s="14">
        <v>2</v>
      </c>
      <c r="J577" s="13" t="s">
        <v>27</v>
      </c>
      <c r="K577" s="13" t="s">
        <v>720</v>
      </c>
      <c r="L577" s="13" t="s">
        <v>1516</v>
      </c>
      <c r="M577" s="13" t="s">
        <v>1517</v>
      </c>
    </row>
    <row r="578" spans="1:13" x14ac:dyDescent="0.3">
      <c r="A578" s="13" t="s">
        <v>22</v>
      </c>
      <c r="B578" s="13" t="s">
        <v>816</v>
      </c>
      <c r="C578" s="13" t="s">
        <v>704</v>
      </c>
      <c r="D578" s="13" t="s">
        <v>1465</v>
      </c>
      <c r="E578" s="13" t="s">
        <v>2597</v>
      </c>
      <c r="F578" s="13" t="s">
        <v>707</v>
      </c>
      <c r="G578" s="13" t="s">
        <v>2598</v>
      </c>
      <c r="H578" s="13" t="s">
        <v>2599</v>
      </c>
      <c r="I578" s="14">
        <v>1</v>
      </c>
      <c r="J578" s="13" t="s">
        <v>21</v>
      </c>
      <c r="K578" s="13" t="s">
        <v>856</v>
      </c>
      <c r="L578" s="13" t="s">
        <v>1516</v>
      </c>
      <c r="M578" s="13" t="s">
        <v>1517</v>
      </c>
    </row>
    <row r="579" spans="1:13" x14ac:dyDescent="0.3">
      <c r="A579" s="13" t="s">
        <v>22</v>
      </c>
      <c r="B579" s="13" t="s">
        <v>816</v>
      </c>
      <c r="C579" s="13" t="s">
        <v>704</v>
      </c>
      <c r="D579" s="13" t="s">
        <v>1465</v>
      </c>
      <c r="E579" s="13" t="s">
        <v>2597</v>
      </c>
      <c r="F579" s="13" t="s">
        <v>707</v>
      </c>
      <c r="G579" s="13" t="s">
        <v>1879</v>
      </c>
      <c r="H579" s="13" t="s">
        <v>1880</v>
      </c>
      <c r="I579" s="14">
        <v>3</v>
      </c>
      <c r="J579" s="13" t="s">
        <v>21</v>
      </c>
      <c r="K579" s="13" t="s">
        <v>856</v>
      </c>
      <c r="L579" s="13" t="s">
        <v>1516</v>
      </c>
      <c r="M579" s="13" t="s">
        <v>1517</v>
      </c>
    </row>
    <row r="580" spans="1:13" x14ac:dyDescent="0.3">
      <c r="A580" s="13" t="s">
        <v>22</v>
      </c>
      <c r="B580" s="13" t="s">
        <v>816</v>
      </c>
      <c r="C580" s="13" t="s">
        <v>704</v>
      </c>
      <c r="D580" s="13" t="s">
        <v>1465</v>
      </c>
      <c r="E580" s="13" t="s">
        <v>2597</v>
      </c>
      <c r="F580" s="13" t="s">
        <v>707</v>
      </c>
      <c r="G580" s="13" t="s">
        <v>2452</v>
      </c>
      <c r="H580" s="13" t="s">
        <v>2453</v>
      </c>
      <c r="I580" s="14">
        <v>1</v>
      </c>
      <c r="J580" s="13" t="s">
        <v>21</v>
      </c>
      <c r="K580" s="13" t="s">
        <v>856</v>
      </c>
      <c r="L580" s="13" t="s">
        <v>1516</v>
      </c>
      <c r="M580" s="13" t="s">
        <v>1517</v>
      </c>
    </row>
    <row r="581" spans="1:13" x14ac:dyDescent="0.3">
      <c r="A581" s="13" t="s">
        <v>22</v>
      </c>
      <c r="B581" s="13" t="s">
        <v>816</v>
      </c>
      <c r="C581" s="13" t="s">
        <v>704</v>
      </c>
      <c r="D581" s="13" t="s">
        <v>1465</v>
      </c>
      <c r="E581" s="13" t="s">
        <v>2597</v>
      </c>
      <c r="F581" s="13" t="s">
        <v>707</v>
      </c>
      <c r="G581" s="13" t="s">
        <v>2600</v>
      </c>
      <c r="H581" s="13" t="s">
        <v>2601</v>
      </c>
      <c r="I581" s="14">
        <v>3</v>
      </c>
      <c r="J581" s="13" t="s">
        <v>21</v>
      </c>
      <c r="K581" s="13" t="s">
        <v>856</v>
      </c>
      <c r="L581" s="13" t="s">
        <v>1516</v>
      </c>
      <c r="M581" s="13" t="s">
        <v>1517</v>
      </c>
    </row>
    <row r="582" spans="1:13" x14ac:dyDescent="0.3">
      <c r="A582" s="13" t="s">
        <v>22</v>
      </c>
      <c r="B582" s="13" t="s">
        <v>816</v>
      </c>
      <c r="C582" s="13" t="s">
        <v>704</v>
      </c>
      <c r="D582" s="13" t="s">
        <v>1465</v>
      </c>
      <c r="E582" s="13" t="s">
        <v>2602</v>
      </c>
      <c r="F582" s="13" t="s">
        <v>707</v>
      </c>
      <c r="G582" s="13" t="s">
        <v>1879</v>
      </c>
      <c r="H582" s="13" t="s">
        <v>1880</v>
      </c>
      <c r="I582" s="14">
        <v>4</v>
      </c>
      <c r="J582" s="13" t="s">
        <v>21</v>
      </c>
      <c r="K582" s="13" t="s">
        <v>974</v>
      </c>
      <c r="L582" s="13" t="s">
        <v>1516</v>
      </c>
      <c r="M582" s="13" t="s">
        <v>1517</v>
      </c>
    </row>
    <row r="583" spans="1:13" x14ac:dyDescent="0.3">
      <c r="A583" s="13" t="s">
        <v>22</v>
      </c>
      <c r="B583" s="13" t="s">
        <v>816</v>
      </c>
      <c r="C583" s="13" t="s">
        <v>704</v>
      </c>
      <c r="D583" s="13" t="s">
        <v>1465</v>
      </c>
      <c r="E583" s="13" t="s">
        <v>2603</v>
      </c>
      <c r="F583" s="13" t="s">
        <v>707</v>
      </c>
      <c r="G583" s="13" t="s">
        <v>2604</v>
      </c>
      <c r="H583" s="13" t="s">
        <v>2605</v>
      </c>
      <c r="I583" s="14">
        <v>1</v>
      </c>
      <c r="J583" s="13" t="s">
        <v>21</v>
      </c>
      <c r="K583" s="13" t="s">
        <v>744</v>
      </c>
      <c r="L583" s="13" t="s">
        <v>1516</v>
      </c>
      <c r="M583" s="13" t="s">
        <v>1517</v>
      </c>
    </row>
    <row r="584" spans="1:13" x14ac:dyDescent="0.3">
      <c r="A584" s="13" t="s">
        <v>22</v>
      </c>
      <c r="B584" s="13" t="s">
        <v>816</v>
      </c>
      <c r="C584" s="13" t="s">
        <v>704</v>
      </c>
      <c r="D584" s="13" t="s">
        <v>1465</v>
      </c>
      <c r="E584" s="13" t="s">
        <v>2603</v>
      </c>
      <c r="F584" s="13" t="s">
        <v>707</v>
      </c>
      <c r="G584" s="13" t="s">
        <v>2606</v>
      </c>
      <c r="H584" s="13" t="s">
        <v>2607</v>
      </c>
      <c r="I584" s="14">
        <v>1</v>
      </c>
      <c r="J584" s="13" t="s">
        <v>21</v>
      </c>
      <c r="K584" s="13" t="s">
        <v>744</v>
      </c>
      <c r="L584" s="13" t="s">
        <v>1516</v>
      </c>
      <c r="M584" s="13" t="s">
        <v>1517</v>
      </c>
    </row>
    <row r="585" spans="1:13" x14ac:dyDescent="0.3">
      <c r="A585" s="13" t="s">
        <v>22</v>
      </c>
      <c r="B585" s="13" t="s">
        <v>816</v>
      </c>
      <c r="C585" s="13" t="s">
        <v>704</v>
      </c>
      <c r="D585" s="13" t="s">
        <v>1465</v>
      </c>
      <c r="E585" s="13" t="s">
        <v>2608</v>
      </c>
      <c r="F585" s="13" t="s">
        <v>741</v>
      </c>
      <c r="G585" s="13" t="s">
        <v>2609</v>
      </c>
      <c r="H585" s="13" t="s">
        <v>2610</v>
      </c>
      <c r="I585" s="14">
        <v>1</v>
      </c>
      <c r="J585" s="13" t="s">
        <v>21</v>
      </c>
      <c r="K585" s="13" t="s">
        <v>886</v>
      </c>
      <c r="L585" s="13" t="s">
        <v>1516</v>
      </c>
      <c r="M585" s="13" t="s">
        <v>2611</v>
      </c>
    </row>
    <row r="586" spans="1:13" x14ac:dyDescent="0.3">
      <c r="A586" s="13" t="s">
        <v>22</v>
      </c>
      <c r="B586" s="13" t="s">
        <v>816</v>
      </c>
      <c r="C586" s="13" t="s">
        <v>704</v>
      </c>
      <c r="D586" s="13" t="s">
        <v>1465</v>
      </c>
      <c r="E586" s="13" t="s">
        <v>2612</v>
      </c>
      <c r="F586" s="13" t="s">
        <v>707</v>
      </c>
      <c r="G586" s="13" t="s">
        <v>1879</v>
      </c>
      <c r="H586" s="13" t="s">
        <v>1880</v>
      </c>
      <c r="I586" s="14">
        <v>4</v>
      </c>
      <c r="J586" s="13" t="s">
        <v>21</v>
      </c>
      <c r="K586" s="13" t="s">
        <v>1093</v>
      </c>
      <c r="L586" s="13" t="s">
        <v>1516</v>
      </c>
      <c r="M586" s="13" t="s">
        <v>1517</v>
      </c>
    </row>
    <row r="587" spans="1:13" x14ac:dyDescent="0.3">
      <c r="A587" s="13" t="s">
        <v>22</v>
      </c>
      <c r="B587" s="13" t="s">
        <v>816</v>
      </c>
      <c r="C587" s="13" t="s">
        <v>704</v>
      </c>
      <c r="D587" s="13" t="s">
        <v>1465</v>
      </c>
      <c r="E587" s="13" t="s">
        <v>2613</v>
      </c>
      <c r="F587" s="13" t="s">
        <v>707</v>
      </c>
      <c r="G587" s="13" t="s">
        <v>2598</v>
      </c>
      <c r="H587" s="13" t="s">
        <v>2599</v>
      </c>
      <c r="I587" s="14">
        <v>1</v>
      </c>
      <c r="J587" s="13" t="s">
        <v>21</v>
      </c>
      <c r="K587" s="13" t="s">
        <v>837</v>
      </c>
      <c r="L587" s="13" t="s">
        <v>1516</v>
      </c>
      <c r="M587" s="13" t="s">
        <v>1517</v>
      </c>
    </row>
    <row r="588" spans="1:13" x14ac:dyDescent="0.3">
      <c r="A588" s="13" t="s">
        <v>22</v>
      </c>
      <c r="B588" s="13" t="s">
        <v>816</v>
      </c>
      <c r="C588" s="13" t="s">
        <v>704</v>
      </c>
      <c r="D588" s="13" t="s">
        <v>1465</v>
      </c>
      <c r="E588" s="13" t="s">
        <v>2614</v>
      </c>
      <c r="F588" s="13" t="s">
        <v>707</v>
      </c>
      <c r="G588" s="13" t="s">
        <v>1879</v>
      </c>
      <c r="H588" s="13" t="s">
        <v>1880</v>
      </c>
      <c r="I588" s="14">
        <v>4</v>
      </c>
      <c r="J588" s="13" t="s">
        <v>21</v>
      </c>
      <c r="K588" s="13" t="s">
        <v>799</v>
      </c>
      <c r="L588" s="13" t="s">
        <v>1516</v>
      </c>
      <c r="M588" s="13" t="s">
        <v>1517</v>
      </c>
    </row>
    <row r="589" spans="1:13" x14ac:dyDescent="0.3">
      <c r="A589" s="13" t="s">
        <v>22</v>
      </c>
      <c r="B589" s="13" t="s">
        <v>816</v>
      </c>
      <c r="C589" s="13" t="s">
        <v>704</v>
      </c>
      <c r="D589" s="13" t="s">
        <v>1465</v>
      </c>
      <c r="E589" s="13" t="s">
        <v>2615</v>
      </c>
      <c r="F589" s="13" t="s">
        <v>707</v>
      </c>
      <c r="G589" s="13" t="s">
        <v>2452</v>
      </c>
      <c r="H589" s="13" t="s">
        <v>2453</v>
      </c>
      <c r="I589" s="14">
        <v>1</v>
      </c>
      <c r="J589" s="13" t="s">
        <v>21</v>
      </c>
      <c r="K589" s="13" t="s">
        <v>841</v>
      </c>
      <c r="L589" s="13" t="s">
        <v>1516</v>
      </c>
      <c r="M589" s="13" t="s">
        <v>1517</v>
      </c>
    </row>
    <row r="590" spans="1:13" x14ac:dyDescent="0.3">
      <c r="A590" s="13" t="s">
        <v>102</v>
      </c>
      <c r="B590" s="13" t="s">
        <v>753</v>
      </c>
      <c r="C590" s="13" t="s">
        <v>704</v>
      </c>
      <c r="D590" s="13" t="s">
        <v>1408</v>
      </c>
      <c r="E590" s="13" t="s">
        <v>2616</v>
      </c>
      <c r="F590" s="13" t="s">
        <v>707</v>
      </c>
      <c r="G590" s="13" t="s">
        <v>2617</v>
      </c>
      <c r="H590" s="13" t="s">
        <v>2618</v>
      </c>
      <c r="I590" s="14">
        <v>1</v>
      </c>
      <c r="J590" s="13" t="s">
        <v>101</v>
      </c>
      <c r="K590" s="13" t="s">
        <v>892</v>
      </c>
      <c r="L590" s="13" t="s">
        <v>1516</v>
      </c>
      <c r="M590" s="13" t="s">
        <v>2619</v>
      </c>
    </row>
    <row r="591" spans="1:13" x14ac:dyDescent="0.3">
      <c r="A591" s="13" t="s">
        <v>102</v>
      </c>
      <c r="B591" s="13" t="s">
        <v>753</v>
      </c>
      <c r="C591" s="13" t="s">
        <v>704</v>
      </c>
      <c r="D591" s="13" t="s">
        <v>1408</v>
      </c>
      <c r="E591" s="13" t="s">
        <v>2620</v>
      </c>
      <c r="F591" s="13" t="s">
        <v>707</v>
      </c>
      <c r="G591" s="13" t="s">
        <v>2621</v>
      </c>
      <c r="H591" s="13" t="s">
        <v>2622</v>
      </c>
      <c r="I591" s="14">
        <v>1</v>
      </c>
      <c r="J591" s="13" t="s">
        <v>101</v>
      </c>
      <c r="K591" s="13" t="s">
        <v>1720</v>
      </c>
      <c r="L591" s="13" t="s">
        <v>1516</v>
      </c>
      <c r="M591" s="13" t="s">
        <v>1517</v>
      </c>
    </row>
    <row r="592" spans="1:13" x14ac:dyDescent="0.3">
      <c r="A592" s="13" t="s">
        <v>102</v>
      </c>
      <c r="B592" s="13" t="s">
        <v>753</v>
      </c>
      <c r="C592" s="13" t="s">
        <v>704</v>
      </c>
      <c r="D592" s="13" t="s">
        <v>1408</v>
      </c>
      <c r="E592" s="13" t="s">
        <v>2620</v>
      </c>
      <c r="F592" s="13" t="s">
        <v>707</v>
      </c>
      <c r="G592" s="13" t="s">
        <v>2623</v>
      </c>
      <c r="H592" s="13" t="s">
        <v>2624</v>
      </c>
      <c r="I592" s="14">
        <v>2</v>
      </c>
      <c r="J592" s="13" t="s">
        <v>101</v>
      </c>
      <c r="K592" s="13" t="s">
        <v>1720</v>
      </c>
      <c r="L592" s="13" t="s">
        <v>1516</v>
      </c>
      <c r="M592" s="13" t="s">
        <v>1517</v>
      </c>
    </row>
    <row r="593" spans="1:13" x14ac:dyDescent="0.3">
      <c r="A593" s="13" t="s">
        <v>32</v>
      </c>
      <c r="B593" s="13" t="s">
        <v>2625</v>
      </c>
      <c r="C593" s="13" t="s">
        <v>704</v>
      </c>
      <c r="D593" s="13" t="s">
        <v>2626</v>
      </c>
      <c r="E593" s="13" t="s">
        <v>2627</v>
      </c>
      <c r="F593" s="13" t="s">
        <v>707</v>
      </c>
      <c r="G593" s="13" t="s">
        <v>1617</v>
      </c>
      <c r="H593" s="13" t="s">
        <v>1618</v>
      </c>
      <c r="I593" s="14">
        <v>1</v>
      </c>
      <c r="J593" s="13" t="s">
        <v>31</v>
      </c>
      <c r="K593" s="13" t="s">
        <v>761</v>
      </c>
      <c r="L593" s="13" t="s">
        <v>1516</v>
      </c>
      <c r="M593" s="13" t="s">
        <v>1517</v>
      </c>
    </row>
    <row r="594" spans="1:13" x14ac:dyDescent="0.3">
      <c r="A594" s="13" t="s">
        <v>32</v>
      </c>
      <c r="B594" s="13" t="s">
        <v>2625</v>
      </c>
      <c r="C594" s="13" t="s">
        <v>704</v>
      </c>
      <c r="D594" s="13" t="s">
        <v>2626</v>
      </c>
      <c r="E594" s="13" t="s">
        <v>2628</v>
      </c>
      <c r="F594" s="13" t="s">
        <v>707</v>
      </c>
      <c r="G594" s="13" t="s">
        <v>1851</v>
      </c>
      <c r="H594" s="13" t="s">
        <v>1852</v>
      </c>
      <c r="I594" s="14">
        <v>1</v>
      </c>
      <c r="J594" s="13" t="s">
        <v>31</v>
      </c>
      <c r="K594" s="13" t="s">
        <v>805</v>
      </c>
      <c r="L594" s="13" t="s">
        <v>1516</v>
      </c>
      <c r="M594" s="13" t="s">
        <v>1853</v>
      </c>
    </row>
    <row r="595" spans="1:13" x14ac:dyDescent="0.3">
      <c r="A595" s="13" t="s">
        <v>257</v>
      </c>
      <c r="B595" s="13" t="s">
        <v>893</v>
      </c>
      <c r="C595" s="13" t="s">
        <v>704</v>
      </c>
      <c r="D595" s="13" t="s">
        <v>1486</v>
      </c>
      <c r="E595" s="13" t="s">
        <v>2629</v>
      </c>
      <c r="F595" s="13" t="s">
        <v>741</v>
      </c>
      <c r="G595" s="13" t="s">
        <v>1860</v>
      </c>
      <c r="H595" s="13" t="s">
        <v>1861</v>
      </c>
      <c r="I595" s="14">
        <v>2</v>
      </c>
      <c r="J595" s="13" t="s">
        <v>256</v>
      </c>
      <c r="K595" s="13" t="s">
        <v>710</v>
      </c>
      <c r="L595" s="13" t="s">
        <v>1516</v>
      </c>
      <c r="M595" s="13" t="s">
        <v>1862</v>
      </c>
    </row>
    <row r="596" spans="1:13" x14ac:dyDescent="0.3">
      <c r="A596" s="13" t="s">
        <v>54</v>
      </c>
      <c r="B596" s="13" t="s">
        <v>732</v>
      </c>
      <c r="C596" s="13" t="s">
        <v>704</v>
      </c>
      <c r="D596" s="13" t="s">
        <v>1256</v>
      </c>
      <c r="E596" s="13" t="s">
        <v>2630</v>
      </c>
      <c r="F596" s="13" t="s">
        <v>707</v>
      </c>
      <c r="G596" s="13" t="s">
        <v>1943</v>
      </c>
      <c r="H596" s="13" t="s">
        <v>1944</v>
      </c>
      <c r="I596" s="14">
        <v>2</v>
      </c>
      <c r="J596" s="13" t="s">
        <v>53</v>
      </c>
      <c r="K596" s="13" t="s">
        <v>758</v>
      </c>
      <c r="L596" s="13" t="s">
        <v>1516</v>
      </c>
      <c r="M596" s="13" t="s">
        <v>1945</v>
      </c>
    </row>
    <row r="597" spans="1:13" x14ac:dyDescent="0.3">
      <c r="A597" s="13" t="s">
        <v>54</v>
      </c>
      <c r="B597" s="13" t="s">
        <v>732</v>
      </c>
      <c r="C597" s="13" t="s">
        <v>704</v>
      </c>
      <c r="D597" s="13" t="s">
        <v>1256</v>
      </c>
      <c r="E597" s="13" t="s">
        <v>2630</v>
      </c>
      <c r="F597" s="13" t="s">
        <v>707</v>
      </c>
      <c r="G597" s="13" t="s">
        <v>1514</v>
      </c>
      <c r="H597" s="13" t="s">
        <v>1515</v>
      </c>
      <c r="I597" s="14">
        <v>2</v>
      </c>
      <c r="J597" s="13" t="s">
        <v>53</v>
      </c>
      <c r="K597" s="13" t="s">
        <v>758</v>
      </c>
      <c r="L597" s="13" t="s">
        <v>1516</v>
      </c>
      <c r="M597" s="13" t="s">
        <v>1517</v>
      </c>
    </row>
    <row r="598" spans="1:13" x14ac:dyDescent="0.3">
      <c r="A598" s="13" t="s">
        <v>54</v>
      </c>
      <c r="B598" s="13" t="s">
        <v>732</v>
      </c>
      <c r="C598" s="13" t="s">
        <v>704</v>
      </c>
      <c r="D598" s="13" t="s">
        <v>1256</v>
      </c>
      <c r="E598" s="13" t="s">
        <v>2631</v>
      </c>
      <c r="F598" s="13" t="s">
        <v>707</v>
      </c>
      <c r="G598" s="13" t="s">
        <v>1531</v>
      </c>
      <c r="H598" s="13" t="s">
        <v>1532</v>
      </c>
      <c r="I598" s="14">
        <v>1</v>
      </c>
      <c r="J598" s="13" t="s">
        <v>53</v>
      </c>
      <c r="K598" s="13" t="s">
        <v>758</v>
      </c>
      <c r="L598" s="13" t="s">
        <v>1516</v>
      </c>
      <c r="M598" s="13" t="s">
        <v>1533</v>
      </c>
    </row>
    <row r="599" spans="1:13" x14ac:dyDescent="0.3">
      <c r="A599" s="13" t="s">
        <v>54</v>
      </c>
      <c r="B599" s="13" t="s">
        <v>732</v>
      </c>
      <c r="C599" s="13" t="s">
        <v>704</v>
      </c>
      <c r="D599" s="13" t="s">
        <v>1256</v>
      </c>
      <c r="E599" s="13" t="s">
        <v>2632</v>
      </c>
      <c r="F599" s="13" t="s">
        <v>707</v>
      </c>
      <c r="G599" s="13" t="s">
        <v>1536</v>
      </c>
      <c r="H599" s="13" t="s">
        <v>1537</v>
      </c>
      <c r="I599" s="14">
        <v>4</v>
      </c>
      <c r="J599" s="13" t="s">
        <v>53</v>
      </c>
      <c r="K599" s="13" t="s">
        <v>761</v>
      </c>
      <c r="L599" s="13" t="s">
        <v>1516</v>
      </c>
      <c r="M599" s="13" t="s">
        <v>829</v>
      </c>
    </row>
    <row r="600" spans="1:13" x14ac:dyDescent="0.3">
      <c r="A600" s="13" t="s">
        <v>54</v>
      </c>
      <c r="B600" s="13" t="s">
        <v>732</v>
      </c>
      <c r="C600" s="13" t="s">
        <v>704</v>
      </c>
      <c r="D600" s="13" t="s">
        <v>1256</v>
      </c>
      <c r="E600" s="13" t="s">
        <v>2633</v>
      </c>
      <c r="F600" s="13" t="s">
        <v>707</v>
      </c>
      <c r="G600" s="13" t="s">
        <v>1531</v>
      </c>
      <c r="H600" s="13" t="s">
        <v>1532</v>
      </c>
      <c r="I600" s="14">
        <v>1</v>
      </c>
      <c r="J600" s="13" t="s">
        <v>53</v>
      </c>
      <c r="K600" s="13" t="s">
        <v>2059</v>
      </c>
      <c r="L600" s="13" t="s">
        <v>1516</v>
      </c>
      <c r="M600" s="13" t="s">
        <v>1533</v>
      </c>
    </row>
    <row r="601" spans="1:13" x14ac:dyDescent="0.3">
      <c r="A601" s="13" t="s">
        <v>54</v>
      </c>
      <c r="B601" s="13" t="s">
        <v>732</v>
      </c>
      <c r="C601" s="13" t="s">
        <v>704</v>
      </c>
      <c r="D601" s="13" t="s">
        <v>1256</v>
      </c>
      <c r="E601" s="13" t="s">
        <v>2634</v>
      </c>
      <c r="F601" s="13" t="s">
        <v>707</v>
      </c>
      <c r="G601" s="13" t="s">
        <v>1531</v>
      </c>
      <c r="H601" s="13" t="s">
        <v>1532</v>
      </c>
      <c r="I601" s="14">
        <v>1</v>
      </c>
      <c r="J601" s="13" t="s">
        <v>53</v>
      </c>
      <c r="K601" s="13" t="s">
        <v>947</v>
      </c>
      <c r="L601" s="13" t="s">
        <v>1516</v>
      </c>
      <c r="M601" s="13" t="s">
        <v>1533</v>
      </c>
    </row>
    <row r="602" spans="1:13" x14ac:dyDescent="0.3">
      <c r="A602" s="13" t="s">
        <v>54</v>
      </c>
      <c r="B602" s="13" t="s">
        <v>732</v>
      </c>
      <c r="C602" s="13" t="s">
        <v>704</v>
      </c>
      <c r="D602" s="13" t="s">
        <v>1256</v>
      </c>
      <c r="E602" s="13" t="s">
        <v>2634</v>
      </c>
      <c r="F602" s="13" t="s">
        <v>707</v>
      </c>
      <c r="G602" s="13" t="s">
        <v>1545</v>
      </c>
      <c r="H602" s="13" t="s">
        <v>1546</v>
      </c>
      <c r="I602" s="14">
        <v>1</v>
      </c>
      <c r="J602" s="13" t="s">
        <v>53</v>
      </c>
      <c r="K602" s="13" t="s">
        <v>947</v>
      </c>
      <c r="L602" s="13" t="s">
        <v>1516</v>
      </c>
      <c r="M602" s="13" t="s">
        <v>1533</v>
      </c>
    </row>
    <row r="603" spans="1:13" x14ac:dyDescent="0.3">
      <c r="A603" s="13" t="s">
        <v>429</v>
      </c>
      <c r="B603" s="13" t="s">
        <v>968</v>
      </c>
      <c r="C603" s="13" t="s">
        <v>969</v>
      </c>
      <c r="D603" s="13" t="s">
        <v>2635</v>
      </c>
      <c r="E603" s="13" t="s">
        <v>2636</v>
      </c>
      <c r="F603" s="13" t="s">
        <v>707</v>
      </c>
      <c r="G603" s="13" t="s">
        <v>2637</v>
      </c>
      <c r="H603" s="13" t="s">
        <v>2638</v>
      </c>
      <c r="I603" s="14">
        <v>4</v>
      </c>
      <c r="J603" s="13" t="s">
        <v>428</v>
      </c>
      <c r="K603" s="13" t="s">
        <v>2025</v>
      </c>
      <c r="L603" s="13" t="s">
        <v>1516</v>
      </c>
      <c r="M603" s="13" t="s">
        <v>1642</v>
      </c>
    </row>
    <row r="604" spans="1:13" x14ac:dyDescent="0.3">
      <c r="A604" s="13" t="s">
        <v>447</v>
      </c>
      <c r="B604" s="13" t="s">
        <v>753</v>
      </c>
      <c r="C604" s="13" t="s">
        <v>704</v>
      </c>
      <c r="D604" s="13" t="s">
        <v>1408</v>
      </c>
      <c r="E604" s="13" t="s">
        <v>2639</v>
      </c>
      <c r="F604" s="13" t="s">
        <v>707</v>
      </c>
      <c r="G604" s="13" t="s">
        <v>2091</v>
      </c>
      <c r="H604" s="13" t="s">
        <v>2090</v>
      </c>
      <c r="I604" s="14">
        <v>1</v>
      </c>
      <c r="J604" s="13" t="s">
        <v>446</v>
      </c>
      <c r="K604" s="13" t="s">
        <v>808</v>
      </c>
      <c r="L604" s="13" t="s">
        <v>1516</v>
      </c>
      <c r="M604" s="13" t="s">
        <v>887</v>
      </c>
    </row>
    <row r="605" spans="1:13" x14ac:dyDescent="0.3">
      <c r="A605" s="13" t="s">
        <v>447</v>
      </c>
      <c r="B605" s="13" t="s">
        <v>753</v>
      </c>
      <c r="C605" s="13" t="s">
        <v>704</v>
      </c>
      <c r="D605" s="13" t="s">
        <v>1408</v>
      </c>
      <c r="E605" s="13" t="s">
        <v>2639</v>
      </c>
      <c r="F605" s="13" t="s">
        <v>707</v>
      </c>
      <c r="G605" s="13" t="s">
        <v>2640</v>
      </c>
      <c r="H605" s="13" t="s">
        <v>2090</v>
      </c>
      <c r="I605" s="14">
        <v>1</v>
      </c>
      <c r="J605" s="13" t="s">
        <v>446</v>
      </c>
      <c r="K605" s="13" t="s">
        <v>808</v>
      </c>
      <c r="L605" s="13" t="s">
        <v>1516</v>
      </c>
      <c r="M605" s="13" t="s">
        <v>887</v>
      </c>
    </row>
    <row r="606" spans="1:13" x14ac:dyDescent="0.3">
      <c r="A606" s="13" t="s">
        <v>128</v>
      </c>
      <c r="B606" s="13" t="s">
        <v>703</v>
      </c>
      <c r="C606" s="13" t="s">
        <v>704</v>
      </c>
      <c r="D606" s="13" t="s">
        <v>2641</v>
      </c>
      <c r="E606" s="13" t="s">
        <v>2642</v>
      </c>
      <c r="F606" s="13" t="s">
        <v>707</v>
      </c>
      <c r="G606" s="13" t="s">
        <v>1753</v>
      </c>
      <c r="H606" s="13" t="s">
        <v>1754</v>
      </c>
      <c r="I606" s="14">
        <v>10</v>
      </c>
      <c r="J606" s="13" t="s">
        <v>127</v>
      </c>
      <c r="K606" s="13" t="s">
        <v>720</v>
      </c>
      <c r="L606" s="13" t="s">
        <v>1516</v>
      </c>
      <c r="M606" s="13" t="s">
        <v>1527</v>
      </c>
    </row>
    <row r="607" spans="1:13" x14ac:dyDescent="0.3">
      <c r="A607" s="13" t="s">
        <v>128</v>
      </c>
      <c r="B607" s="13" t="s">
        <v>703</v>
      </c>
      <c r="C607" s="13" t="s">
        <v>704</v>
      </c>
      <c r="D607" s="13" t="s">
        <v>2641</v>
      </c>
      <c r="E607" s="13" t="s">
        <v>2643</v>
      </c>
      <c r="F607" s="13" t="s">
        <v>707</v>
      </c>
      <c r="G607" s="13" t="s">
        <v>2644</v>
      </c>
      <c r="H607" s="13" t="s">
        <v>2645</v>
      </c>
      <c r="I607" s="14">
        <v>1</v>
      </c>
      <c r="J607" s="13" t="s">
        <v>127</v>
      </c>
      <c r="K607" s="13" t="s">
        <v>929</v>
      </c>
      <c r="L607" s="13" t="s">
        <v>1516</v>
      </c>
      <c r="M607" s="13" t="s">
        <v>2021</v>
      </c>
    </row>
    <row r="608" spans="1:13" x14ac:dyDescent="0.3">
      <c r="A608" s="13" t="s">
        <v>128</v>
      </c>
      <c r="B608" s="13" t="s">
        <v>703</v>
      </c>
      <c r="C608" s="13" t="s">
        <v>704</v>
      </c>
      <c r="D608" s="13" t="s">
        <v>2641</v>
      </c>
      <c r="E608" s="13" t="s">
        <v>2646</v>
      </c>
      <c r="F608" s="13" t="s">
        <v>707</v>
      </c>
      <c r="G608" s="13" t="s">
        <v>1753</v>
      </c>
      <c r="H608" s="13" t="s">
        <v>1754</v>
      </c>
      <c r="I608" s="14">
        <v>10</v>
      </c>
      <c r="J608" s="13" t="s">
        <v>127</v>
      </c>
      <c r="K608" s="13" t="s">
        <v>886</v>
      </c>
      <c r="L608" s="13" t="s">
        <v>1516</v>
      </c>
      <c r="M608" s="13" t="s">
        <v>1527</v>
      </c>
    </row>
    <row r="609" spans="1:13" x14ac:dyDescent="0.3">
      <c r="A609" s="13" t="s">
        <v>128</v>
      </c>
      <c r="B609" s="13" t="s">
        <v>703</v>
      </c>
      <c r="C609" s="13" t="s">
        <v>704</v>
      </c>
      <c r="D609" s="13" t="s">
        <v>2641</v>
      </c>
      <c r="E609" s="13" t="s">
        <v>2647</v>
      </c>
      <c r="F609" s="13" t="s">
        <v>707</v>
      </c>
      <c r="G609" s="13" t="s">
        <v>2644</v>
      </c>
      <c r="H609" s="13" t="s">
        <v>2645</v>
      </c>
      <c r="I609" s="14">
        <v>1</v>
      </c>
      <c r="J609" s="13" t="s">
        <v>127</v>
      </c>
      <c r="K609" s="13" t="s">
        <v>886</v>
      </c>
      <c r="L609" s="13" t="s">
        <v>1516</v>
      </c>
      <c r="M609" s="13" t="s">
        <v>2021</v>
      </c>
    </row>
    <row r="610" spans="1:13" x14ac:dyDescent="0.3">
      <c r="A610" s="13" t="s">
        <v>128</v>
      </c>
      <c r="B610" s="13" t="s">
        <v>703</v>
      </c>
      <c r="C610" s="13" t="s">
        <v>704</v>
      </c>
      <c r="D610" s="13" t="s">
        <v>2641</v>
      </c>
      <c r="E610" s="13" t="s">
        <v>2648</v>
      </c>
      <c r="F610" s="13" t="s">
        <v>707</v>
      </c>
      <c r="G610" s="13" t="s">
        <v>1753</v>
      </c>
      <c r="H610" s="13" t="s">
        <v>1754</v>
      </c>
      <c r="I610" s="14">
        <v>10</v>
      </c>
      <c r="J610" s="13" t="s">
        <v>127</v>
      </c>
      <c r="K610" s="13" t="s">
        <v>1269</v>
      </c>
      <c r="L610" s="13" t="s">
        <v>1516</v>
      </c>
      <c r="M610" s="13" t="s">
        <v>1527</v>
      </c>
    </row>
    <row r="611" spans="1:13" x14ac:dyDescent="0.3">
      <c r="A611" s="13" t="s">
        <v>686</v>
      </c>
      <c r="B611" s="13" t="s">
        <v>893</v>
      </c>
      <c r="C611" s="13" t="s">
        <v>704</v>
      </c>
      <c r="D611" s="13" t="s">
        <v>1583</v>
      </c>
      <c r="E611" s="13" t="s">
        <v>2649</v>
      </c>
      <c r="F611" s="13" t="s">
        <v>741</v>
      </c>
      <c r="G611" s="13" t="s">
        <v>2650</v>
      </c>
      <c r="H611" s="13" t="s">
        <v>2651</v>
      </c>
      <c r="I611" s="14">
        <v>1</v>
      </c>
      <c r="J611" s="13" t="s">
        <v>685</v>
      </c>
      <c r="K611" s="13" t="s">
        <v>1020</v>
      </c>
      <c r="L611" s="13" t="s">
        <v>1516</v>
      </c>
      <c r="M611" s="13" t="s">
        <v>923</v>
      </c>
    </row>
    <row r="612" spans="1:13" x14ac:dyDescent="0.3">
      <c r="A612" s="13" t="s">
        <v>279</v>
      </c>
      <c r="B612" s="13" t="s">
        <v>1425</v>
      </c>
      <c r="C612" s="13" t="s">
        <v>704</v>
      </c>
      <c r="D612" s="13" t="s">
        <v>1494</v>
      </c>
      <c r="E612" s="13" t="s">
        <v>2652</v>
      </c>
      <c r="F612" s="13" t="s">
        <v>707</v>
      </c>
      <c r="G612" s="13" t="s">
        <v>2653</v>
      </c>
      <c r="H612" s="13" t="s">
        <v>2654</v>
      </c>
      <c r="I612" s="14">
        <v>1</v>
      </c>
      <c r="J612" s="13" t="s">
        <v>278</v>
      </c>
      <c r="K612" s="13" t="s">
        <v>819</v>
      </c>
      <c r="L612" s="13" t="s">
        <v>1516</v>
      </c>
      <c r="M612" s="13" t="s">
        <v>1517</v>
      </c>
    </row>
    <row r="613" spans="1:13" x14ac:dyDescent="0.3">
      <c r="A613" s="13" t="s">
        <v>279</v>
      </c>
      <c r="B613" s="13" t="s">
        <v>1425</v>
      </c>
      <c r="C613" s="13" t="s">
        <v>704</v>
      </c>
      <c r="D613" s="13" t="s">
        <v>1494</v>
      </c>
      <c r="E613" s="13" t="s">
        <v>1495</v>
      </c>
      <c r="F613" s="13" t="s">
        <v>707</v>
      </c>
      <c r="G613" s="13" t="s">
        <v>2655</v>
      </c>
      <c r="H613" s="13" t="s">
        <v>2656</v>
      </c>
      <c r="I613" s="14">
        <v>6</v>
      </c>
      <c r="J613" s="13" t="s">
        <v>278</v>
      </c>
      <c r="K613" s="13" t="s">
        <v>799</v>
      </c>
      <c r="L613" s="13" t="s">
        <v>1516</v>
      </c>
      <c r="M613" s="13" t="s">
        <v>1124</v>
      </c>
    </row>
    <row r="614" spans="1:13" x14ac:dyDescent="0.3">
      <c r="A614" s="13" t="s">
        <v>106</v>
      </c>
      <c r="B614" s="13" t="s">
        <v>1504</v>
      </c>
      <c r="C614" s="13" t="s">
        <v>704</v>
      </c>
      <c r="D614" s="13" t="s">
        <v>1505</v>
      </c>
      <c r="E614" s="13" t="s">
        <v>1509</v>
      </c>
      <c r="F614" s="13" t="s">
        <v>741</v>
      </c>
      <c r="G614" s="13" t="s">
        <v>2031</v>
      </c>
      <c r="H614" s="13" t="s">
        <v>2032</v>
      </c>
      <c r="I614" s="14">
        <v>1</v>
      </c>
      <c r="J614" s="13" t="s">
        <v>105</v>
      </c>
      <c r="K614" s="13" t="s">
        <v>904</v>
      </c>
      <c r="L614" s="13" t="s">
        <v>1516</v>
      </c>
      <c r="M614" s="13" t="s">
        <v>2033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77"/>
  <sheetViews>
    <sheetView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56" t="s">
        <v>2657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ht="27.45" customHeight="1" x14ac:dyDescent="0.3">
      <c r="A2" s="15" t="s">
        <v>696</v>
      </c>
      <c r="B2" s="15" t="s">
        <v>2658</v>
      </c>
      <c r="C2" s="15" t="s">
        <v>2659</v>
      </c>
      <c r="D2" s="15" t="s">
        <v>2660</v>
      </c>
      <c r="E2" s="15" t="s">
        <v>702</v>
      </c>
      <c r="F2" s="15" t="s">
        <v>2661</v>
      </c>
      <c r="G2" s="16" t="s">
        <v>2662</v>
      </c>
      <c r="H2" s="16" t="s">
        <v>698</v>
      </c>
      <c r="I2" s="16" t="s">
        <v>2663</v>
      </c>
      <c r="J2" s="16" t="s">
        <v>2664</v>
      </c>
      <c r="K2" s="16" t="s">
        <v>2665</v>
      </c>
      <c r="L2" s="16" t="s">
        <v>2666</v>
      </c>
      <c r="M2" s="16" t="s">
        <v>6735</v>
      </c>
      <c r="N2" s="16" t="s">
        <v>6736</v>
      </c>
    </row>
    <row r="3" spans="1:14" x14ac:dyDescent="0.3">
      <c r="A3" s="17" t="s">
        <v>1521</v>
      </c>
      <c r="B3" s="17" t="s">
        <v>2667</v>
      </c>
      <c r="C3" s="17" t="s">
        <v>2668</v>
      </c>
      <c r="D3" s="17" t="s">
        <v>2669</v>
      </c>
      <c r="E3" s="17" t="s">
        <v>1523</v>
      </c>
      <c r="F3" s="17" t="s">
        <v>2670</v>
      </c>
      <c r="G3" s="18">
        <v>30</v>
      </c>
      <c r="H3" s="18">
        <v>183</v>
      </c>
      <c r="I3" s="19">
        <v>0</v>
      </c>
      <c r="J3" s="20">
        <v>0</v>
      </c>
      <c r="K3" s="21">
        <v>0</v>
      </c>
      <c r="L3" s="22">
        <v>1</v>
      </c>
      <c r="M3" s="29" t="s">
        <v>6728</v>
      </c>
      <c r="N3" s="29"/>
    </row>
    <row r="4" spans="1:14" x14ac:dyDescent="0.3">
      <c r="A4" s="17" t="s">
        <v>1545</v>
      </c>
      <c r="B4" s="17" t="s">
        <v>2671</v>
      </c>
      <c r="C4" s="17" t="s">
        <v>2672</v>
      </c>
      <c r="D4" s="17" t="s">
        <v>2673</v>
      </c>
      <c r="E4" s="17" t="s">
        <v>1533</v>
      </c>
      <c r="F4" s="17" t="s">
        <v>2674</v>
      </c>
      <c r="G4" s="18">
        <v>26</v>
      </c>
      <c r="H4" s="18">
        <v>48</v>
      </c>
      <c r="I4" s="19">
        <v>0</v>
      </c>
      <c r="J4" s="20">
        <v>0</v>
      </c>
      <c r="K4" s="21">
        <v>0</v>
      </c>
      <c r="L4" s="22">
        <v>1</v>
      </c>
      <c r="M4" s="29" t="s">
        <v>6728</v>
      </c>
      <c r="N4" s="29"/>
    </row>
    <row r="5" spans="1:14" x14ac:dyDescent="0.3">
      <c r="A5" s="17" t="s">
        <v>2675</v>
      </c>
      <c r="B5" s="17" t="s">
        <v>2676</v>
      </c>
      <c r="C5" s="17" t="s">
        <v>2677</v>
      </c>
      <c r="D5" s="17" t="s">
        <v>2678</v>
      </c>
      <c r="E5" s="17" t="s">
        <v>712</v>
      </c>
      <c r="F5" s="17" t="s">
        <v>2679</v>
      </c>
      <c r="G5" s="18">
        <v>26</v>
      </c>
      <c r="H5" s="18">
        <v>78</v>
      </c>
      <c r="I5" s="19">
        <v>0.80769230769230771</v>
      </c>
      <c r="J5" s="20">
        <v>0.19230769230769229</v>
      </c>
      <c r="K5" s="21">
        <v>0</v>
      </c>
      <c r="L5" s="22">
        <v>0</v>
      </c>
      <c r="M5" s="29" t="s">
        <v>6729</v>
      </c>
      <c r="N5" s="29"/>
    </row>
    <row r="6" spans="1:14" x14ac:dyDescent="0.3">
      <c r="A6" s="17" t="s">
        <v>1531</v>
      </c>
      <c r="B6" s="17" t="s">
        <v>1532</v>
      </c>
      <c r="C6" s="17" t="s">
        <v>2680</v>
      </c>
      <c r="D6" s="17" t="s">
        <v>2673</v>
      </c>
      <c r="E6" s="17" t="s">
        <v>1533</v>
      </c>
      <c r="F6" s="17" t="s">
        <v>2681</v>
      </c>
      <c r="G6" s="18">
        <v>26</v>
      </c>
      <c r="H6" s="18">
        <v>56</v>
      </c>
      <c r="I6" s="19">
        <v>0</v>
      </c>
      <c r="J6" s="20">
        <v>0</v>
      </c>
      <c r="K6" s="21">
        <v>0</v>
      </c>
      <c r="L6" s="22">
        <v>1</v>
      </c>
      <c r="M6" s="29" t="s">
        <v>6728</v>
      </c>
      <c r="N6" s="29"/>
    </row>
    <row r="7" spans="1:14" x14ac:dyDescent="0.3">
      <c r="A7" s="17" t="s">
        <v>1753</v>
      </c>
      <c r="B7" s="17" t="s">
        <v>2682</v>
      </c>
      <c r="C7" s="17" t="s">
        <v>2683</v>
      </c>
      <c r="D7" s="17" t="s">
        <v>2684</v>
      </c>
      <c r="E7" s="17" t="s">
        <v>1527</v>
      </c>
      <c r="F7" s="17" t="s">
        <v>2685</v>
      </c>
      <c r="G7" s="18">
        <v>21</v>
      </c>
      <c r="H7" s="18">
        <v>114</v>
      </c>
      <c r="I7" s="19">
        <v>0</v>
      </c>
      <c r="J7" s="20">
        <v>0</v>
      </c>
      <c r="K7" s="21">
        <v>0</v>
      </c>
      <c r="L7" s="22">
        <v>1</v>
      </c>
      <c r="M7" s="29" t="s">
        <v>6728</v>
      </c>
      <c r="N7" s="29"/>
    </row>
    <row r="8" spans="1:14" x14ac:dyDescent="0.3">
      <c r="A8" s="17" t="s">
        <v>2686</v>
      </c>
      <c r="B8" s="17" t="s">
        <v>2687</v>
      </c>
      <c r="C8" s="17" t="s">
        <v>2688</v>
      </c>
      <c r="D8" s="17" t="s">
        <v>2689</v>
      </c>
      <c r="E8" s="17" t="s">
        <v>2690</v>
      </c>
      <c r="F8" s="17" t="s">
        <v>2691</v>
      </c>
      <c r="G8" s="18">
        <v>20</v>
      </c>
      <c r="H8" s="18">
        <v>20</v>
      </c>
      <c r="I8" s="19">
        <v>1</v>
      </c>
      <c r="J8" s="20">
        <v>0</v>
      </c>
      <c r="K8" s="21">
        <v>0</v>
      </c>
      <c r="L8" s="22">
        <v>0</v>
      </c>
      <c r="M8" s="29" t="s">
        <v>6729</v>
      </c>
      <c r="N8" s="29"/>
    </row>
    <row r="9" spans="1:14" x14ac:dyDescent="0.3">
      <c r="A9" s="17" t="s">
        <v>2692</v>
      </c>
      <c r="B9" s="17" t="s">
        <v>2693</v>
      </c>
      <c r="C9" s="17" t="s">
        <v>2694</v>
      </c>
      <c r="D9" s="17" t="s">
        <v>2695</v>
      </c>
      <c r="E9" s="17" t="s">
        <v>2696</v>
      </c>
      <c r="F9" s="17" t="s">
        <v>2697</v>
      </c>
      <c r="G9" s="18">
        <v>19</v>
      </c>
      <c r="H9" s="18">
        <v>30</v>
      </c>
      <c r="I9" s="19">
        <v>1</v>
      </c>
      <c r="J9" s="20">
        <v>0</v>
      </c>
      <c r="K9" s="21">
        <v>0</v>
      </c>
      <c r="L9" s="22">
        <v>0</v>
      </c>
      <c r="M9" s="29" t="s">
        <v>6729</v>
      </c>
      <c r="N9" s="29"/>
    </row>
    <row r="10" spans="1:14" x14ac:dyDescent="0.3">
      <c r="A10" s="17" t="s">
        <v>1536</v>
      </c>
      <c r="B10" s="17" t="s">
        <v>2698</v>
      </c>
      <c r="C10" s="17" t="s">
        <v>2699</v>
      </c>
      <c r="D10" s="17" t="s">
        <v>2700</v>
      </c>
      <c r="E10" s="17" t="s">
        <v>829</v>
      </c>
      <c r="F10" s="17" t="s">
        <v>2701</v>
      </c>
      <c r="G10" s="18">
        <v>18</v>
      </c>
      <c r="H10" s="18">
        <v>42</v>
      </c>
      <c r="I10" s="19">
        <v>0</v>
      </c>
      <c r="J10" s="20">
        <v>0</v>
      </c>
      <c r="K10" s="21">
        <v>0</v>
      </c>
      <c r="L10" s="22">
        <v>1</v>
      </c>
      <c r="M10" s="29" t="s">
        <v>6732</v>
      </c>
      <c r="N10" s="29"/>
    </row>
    <row r="11" spans="1:14" x14ac:dyDescent="0.3">
      <c r="A11" s="17" t="s">
        <v>1620</v>
      </c>
      <c r="B11" s="17" t="s">
        <v>2702</v>
      </c>
      <c r="C11" s="17" t="s">
        <v>2668</v>
      </c>
      <c r="D11" s="17" t="s">
        <v>2703</v>
      </c>
      <c r="E11" s="17" t="s">
        <v>1517</v>
      </c>
      <c r="F11" s="17" t="s">
        <v>2704</v>
      </c>
      <c r="G11" s="18">
        <v>18</v>
      </c>
      <c r="H11" s="18">
        <v>31</v>
      </c>
      <c r="I11" s="19">
        <v>0</v>
      </c>
      <c r="J11" s="20">
        <v>0</v>
      </c>
      <c r="K11" s="21">
        <v>0</v>
      </c>
      <c r="L11" s="22">
        <v>1</v>
      </c>
      <c r="M11" s="29" t="s">
        <v>6728</v>
      </c>
      <c r="N11" s="29"/>
    </row>
    <row r="12" spans="1:14" x14ac:dyDescent="0.3">
      <c r="A12" s="17" t="s">
        <v>2705</v>
      </c>
      <c r="B12" s="17" t="s">
        <v>2706</v>
      </c>
      <c r="C12" s="17" t="s">
        <v>2707</v>
      </c>
      <c r="D12" s="17" t="s">
        <v>2689</v>
      </c>
      <c r="E12" s="17" t="s">
        <v>2708</v>
      </c>
      <c r="F12" s="17" t="s">
        <v>2709</v>
      </c>
      <c r="G12" s="18">
        <v>15</v>
      </c>
      <c r="H12" s="18">
        <v>15</v>
      </c>
      <c r="I12" s="19">
        <v>1</v>
      </c>
      <c r="J12" s="20">
        <v>0</v>
      </c>
      <c r="K12" s="21">
        <v>0</v>
      </c>
      <c r="L12" s="22">
        <v>0</v>
      </c>
      <c r="M12" s="29" t="s">
        <v>6729</v>
      </c>
      <c r="N12" s="29"/>
    </row>
    <row r="13" spans="1:14" x14ac:dyDescent="0.3">
      <c r="A13" s="17" t="s">
        <v>2710</v>
      </c>
      <c r="B13" s="17" t="s">
        <v>2711</v>
      </c>
      <c r="C13" s="17" t="s">
        <v>2712</v>
      </c>
      <c r="D13" s="17" t="s">
        <v>2713</v>
      </c>
      <c r="E13" s="17" t="s">
        <v>768</v>
      </c>
      <c r="F13" s="17" t="s">
        <v>2714</v>
      </c>
      <c r="G13" s="18">
        <v>14</v>
      </c>
      <c r="H13" s="18">
        <v>37</v>
      </c>
      <c r="I13" s="19">
        <v>0.5</v>
      </c>
      <c r="J13" s="20">
        <v>0.5</v>
      </c>
      <c r="K13" s="21">
        <v>0</v>
      </c>
      <c r="L13" s="22">
        <v>0</v>
      </c>
      <c r="M13" s="29" t="s">
        <v>6729</v>
      </c>
      <c r="N13" s="29"/>
    </row>
    <row r="14" spans="1:14" x14ac:dyDescent="0.3">
      <c r="A14" s="17" t="s">
        <v>2715</v>
      </c>
      <c r="B14" s="17" t="s">
        <v>2716</v>
      </c>
      <c r="C14" s="17" t="s">
        <v>2717</v>
      </c>
      <c r="D14" s="17" t="s">
        <v>2718</v>
      </c>
      <c r="E14" s="17" t="s">
        <v>2719</v>
      </c>
      <c r="F14" s="17" t="s">
        <v>2720</v>
      </c>
      <c r="G14" s="18">
        <v>13</v>
      </c>
      <c r="H14" s="18">
        <v>59</v>
      </c>
      <c r="I14" s="19">
        <v>0.92307692307692302</v>
      </c>
      <c r="J14" s="20">
        <v>7.6923076923076927E-2</v>
      </c>
      <c r="K14" s="21">
        <v>0</v>
      </c>
      <c r="L14" s="22">
        <v>0</v>
      </c>
      <c r="M14" s="29" t="s">
        <v>6729</v>
      </c>
      <c r="N14" s="29"/>
    </row>
    <row r="15" spans="1:14" x14ac:dyDescent="0.3">
      <c r="A15" s="17" t="s">
        <v>1617</v>
      </c>
      <c r="B15" s="17" t="s">
        <v>2721</v>
      </c>
      <c r="C15" s="17" t="s">
        <v>2668</v>
      </c>
      <c r="D15" s="17" t="s">
        <v>2722</v>
      </c>
      <c r="E15" s="17" t="s">
        <v>1517</v>
      </c>
      <c r="F15" s="17" t="s">
        <v>2723</v>
      </c>
      <c r="G15" s="18">
        <v>13</v>
      </c>
      <c r="H15" s="18">
        <v>31</v>
      </c>
      <c r="I15" s="19">
        <v>0</v>
      </c>
      <c r="J15" s="20">
        <v>0</v>
      </c>
      <c r="K15" s="21">
        <v>0</v>
      </c>
      <c r="L15" s="22">
        <v>1</v>
      </c>
      <c r="M15" s="29" t="s">
        <v>6728</v>
      </c>
      <c r="N15" s="29"/>
    </row>
    <row r="16" spans="1:14" x14ac:dyDescent="0.3">
      <c r="A16" s="17" t="s">
        <v>812</v>
      </c>
      <c r="B16" s="17" t="s">
        <v>2724</v>
      </c>
      <c r="C16" s="17" t="s">
        <v>2725</v>
      </c>
      <c r="D16" s="17" t="s">
        <v>2726</v>
      </c>
      <c r="E16" s="17" t="s">
        <v>815</v>
      </c>
      <c r="F16" s="17" t="s">
        <v>2727</v>
      </c>
      <c r="G16" s="18">
        <v>11</v>
      </c>
      <c r="H16" s="18">
        <v>11</v>
      </c>
      <c r="I16" s="19">
        <v>0</v>
      </c>
      <c r="J16" s="20">
        <v>0</v>
      </c>
      <c r="K16" s="21">
        <v>1</v>
      </c>
      <c r="L16" s="22">
        <v>0</v>
      </c>
      <c r="M16" s="29" t="s">
        <v>6737</v>
      </c>
      <c r="N16" s="29">
        <v>4</v>
      </c>
    </row>
    <row r="17" spans="1:14" x14ac:dyDescent="0.3">
      <c r="A17" s="17" t="s">
        <v>2202</v>
      </c>
      <c r="B17" s="17" t="s">
        <v>2728</v>
      </c>
      <c r="C17" s="17" t="s">
        <v>2729</v>
      </c>
      <c r="D17" s="17" t="s">
        <v>2730</v>
      </c>
      <c r="E17" s="17" t="s">
        <v>2194</v>
      </c>
      <c r="F17" s="17" t="s">
        <v>2731</v>
      </c>
      <c r="G17" s="18">
        <v>11</v>
      </c>
      <c r="H17" s="18">
        <v>34</v>
      </c>
      <c r="I17" s="19">
        <v>0</v>
      </c>
      <c r="J17" s="20">
        <v>0</v>
      </c>
      <c r="K17" s="21">
        <v>0</v>
      </c>
      <c r="L17" s="22">
        <v>1</v>
      </c>
      <c r="M17" s="29" t="s">
        <v>6737</v>
      </c>
      <c r="N17" s="29">
        <v>8</v>
      </c>
    </row>
    <row r="18" spans="1:14" x14ac:dyDescent="0.3">
      <c r="A18" s="17" t="s">
        <v>1759</v>
      </c>
      <c r="B18" s="17" t="s">
        <v>2732</v>
      </c>
      <c r="C18" s="17" t="s">
        <v>2733</v>
      </c>
      <c r="D18" s="17" t="s">
        <v>2684</v>
      </c>
      <c r="E18" s="17" t="s">
        <v>1527</v>
      </c>
      <c r="F18" s="17" t="s">
        <v>2734</v>
      </c>
      <c r="G18" s="18">
        <v>11</v>
      </c>
      <c r="H18" s="18">
        <v>23</v>
      </c>
      <c r="I18" s="19">
        <v>0</v>
      </c>
      <c r="J18" s="20">
        <v>0</v>
      </c>
      <c r="K18" s="21">
        <v>0</v>
      </c>
      <c r="L18" s="22">
        <v>1</v>
      </c>
      <c r="M18" s="29" t="s">
        <v>6728</v>
      </c>
      <c r="N18" s="29"/>
    </row>
    <row r="19" spans="1:14" x14ac:dyDescent="0.3">
      <c r="A19" s="17" t="s">
        <v>1860</v>
      </c>
      <c r="B19" s="17" t="s">
        <v>2735</v>
      </c>
      <c r="C19" s="17" t="s">
        <v>2736</v>
      </c>
      <c r="D19" s="17" t="s">
        <v>2700</v>
      </c>
      <c r="E19" s="17" t="s">
        <v>1862</v>
      </c>
      <c r="F19" s="17" t="s">
        <v>2737</v>
      </c>
      <c r="G19" s="18">
        <v>10</v>
      </c>
      <c r="H19" s="18">
        <v>17</v>
      </c>
      <c r="I19" s="19">
        <v>0</v>
      </c>
      <c r="J19" s="20">
        <v>0</v>
      </c>
      <c r="K19" s="21">
        <v>0</v>
      </c>
      <c r="L19" s="22">
        <v>1</v>
      </c>
      <c r="M19" s="29" t="s">
        <v>6737</v>
      </c>
      <c r="N19" s="29">
        <v>6</v>
      </c>
    </row>
    <row r="20" spans="1:14" x14ac:dyDescent="0.3">
      <c r="A20" s="17" t="s">
        <v>2738</v>
      </c>
      <c r="B20" s="17" t="s">
        <v>2739</v>
      </c>
      <c r="C20" s="17" t="s">
        <v>2740</v>
      </c>
      <c r="D20" s="17" t="s">
        <v>2741</v>
      </c>
      <c r="E20" s="17" t="s">
        <v>2742</v>
      </c>
      <c r="F20" s="17" t="s">
        <v>2743</v>
      </c>
      <c r="G20" s="18">
        <v>10</v>
      </c>
      <c r="H20" s="18">
        <v>82</v>
      </c>
      <c r="I20" s="19">
        <v>0.9</v>
      </c>
      <c r="J20" s="20">
        <v>0.1</v>
      </c>
      <c r="K20" s="21">
        <v>0</v>
      </c>
      <c r="L20" s="22">
        <v>0</v>
      </c>
      <c r="M20" s="29" t="s">
        <v>6730</v>
      </c>
      <c r="N20" s="29"/>
    </row>
    <row r="21" spans="1:14" x14ac:dyDescent="0.3">
      <c r="A21" s="17" t="s">
        <v>2744</v>
      </c>
      <c r="B21" s="17" t="s">
        <v>2745</v>
      </c>
      <c r="C21" s="17" t="s">
        <v>2746</v>
      </c>
      <c r="D21" s="17" t="s">
        <v>2747</v>
      </c>
      <c r="E21" s="17" t="s">
        <v>2719</v>
      </c>
      <c r="F21" s="17" t="s">
        <v>2748</v>
      </c>
      <c r="G21" s="18">
        <v>10</v>
      </c>
      <c r="H21" s="18">
        <v>63</v>
      </c>
      <c r="I21" s="19">
        <v>0.8</v>
      </c>
      <c r="J21" s="20">
        <v>0.2</v>
      </c>
      <c r="K21" s="21">
        <v>0</v>
      </c>
      <c r="L21" s="22">
        <v>0</v>
      </c>
      <c r="M21" s="29" t="s">
        <v>6729</v>
      </c>
      <c r="N21" s="29"/>
    </row>
    <row r="22" spans="1:14" x14ac:dyDescent="0.3">
      <c r="A22" s="17" t="s">
        <v>2749</v>
      </c>
      <c r="B22" s="17" t="s">
        <v>2750</v>
      </c>
      <c r="C22" s="17" t="s">
        <v>2751</v>
      </c>
      <c r="D22" s="17" t="s">
        <v>2752</v>
      </c>
      <c r="E22" s="17" t="s">
        <v>2753</v>
      </c>
      <c r="F22" s="17" t="s">
        <v>2754</v>
      </c>
      <c r="G22" s="18">
        <v>10</v>
      </c>
      <c r="H22" s="18">
        <v>32</v>
      </c>
      <c r="I22" s="19">
        <v>0</v>
      </c>
      <c r="J22" s="20">
        <v>1</v>
      </c>
      <c r="K22" s="21">
        <v>0</v>
      </c>
      <c r="L22" s="22">
        <v>0</v>
      </c>
      <c r="M22" s="29" t="s">
        <v>6729</v>
      </c>
      <c r="N22" s="29"/>
    </row>
    <row r="23" spans="1:14" x14ac:dyDescent="0.3">
      <c r="A23" s="17" t="s">
        <v>2755</v>
      </c>
      <c r="B23" s="17" t="s">
        <v>2693</v>
      </c>
      <c r="C23" s="17" t="s">
        <v>2756</v>
      </c>
      <c r="D23" s="17" t="s">
        <v>2695</v>
      </c>
      <c r="E23" s="17" t="s">
        <v>2696</v>
      </c>
      <c r="F23" s="17" t="s">
        <v>2757</v>
      </c>
      <c r="G23" s="18">
        <v>9</v>
      </c>
      <c r="H23" s="18">
        <v>12</v>
      </c>
      <c r="I23" s="19">
        <v>1</v>
      </c>
      <c r="J23" s="20">
        <v>0</v>
      </c>
      <c r="K23" s="21">
        <v>0</v>
      </c>
      <c r="L23" s="22">
        <v>0</v>
      </c>
      <c r="M23" s="29" t="s">
        <v>6729</v>
      </c>
      <c r="N23" s="29"/>
    </row>
    <row r="24" spans="1:14" x14ac:dyDescent="0.3">
      <c r="A24" s="17" t="s">
        <v>2758</v>
      </c>
      <c r="B24" s="17" t="s">
        <v>2759</v>
      </c>
      <c r="C24" s="17" t="s">
        <v>2760</v>
      </c>
      <c r="D24" s="17" t="s">
        <v>2761</v>
      </c>
      <c r="E24" s="17" t="s">
        <v>2762</v>
      </c>
      <c r="F24" s="17" t="s">
        <v>2763</v>
      </c>
      <c r="G24" s="18">
        <v>8</v>
      </c>
      <c r="H24" s="18">
        <v>38</v>
      </c>
      <c r="I24" s="19">
        <v>1</v>
      </c>
      <c r="J24" s="20">
        <v>0</v>
      </c>
      <c r="K24" s="21">
        <v>0</v>
      </c>
      <c r="L24" s="22">
        <v>0</v>
      </c>
      <c r="M24" s="29" t="s">
        <v>6729</v>
      </c>
      <c r="N24" s="29"/>
    </row>
    <row r="25" spans="1:14" x14ac:dyDescent="0.3">
      <c r="A25" s="17" t="s">
        <v>2764</v>
      </c>
      <c r="B25" s="17" t="s">
        <v>2765</v>
      </c>
      <c r="C25" s="17" t="s">
        <v>2766</v>
      </c>
      <c r="D25" s="17" t="s">
        <v>2673</v>
      </c>
      <c r="E25" s="17" t="s">
        <v>2767</v>
      </c>
      <c r="F25" s="17" t="s">
        <v>2768</v>
      </c>
      <c r="G25" s="18">
        <v>8</v>
      </c>
      <c r="H25" s="18">
        <v>10</v>
      </c>
      <c r="I25" s="19">
        <v>0.75</v>
      </c>
      <c r="J25" s="20">
        <v>0.25</v>
      </c>
      <c r="K25" s="21">
        <v>0</v>
      </c>
      <c r="L25" s="22">
        <v>0</v>
      </c>
      <c r="M25" s="29" t="s">
        <v>6729</v>
      </c>
      <c r="N25" s="29"/>
    </row>
    <row r="26" spans="1:14" x14ac:dyDescent="0.3">
      <c r="A26" s="17" t="s">
        <v>2769</v>
      </c>
      <c r="B26" s="17" t="s">
        <v>2770</v>
      </c>
      <c r="C26" s="17" t="s">
        <v>2771</v>
      </c>
      <c r="D26" s="17" t="s">
        <v>2695</v>
      </c>
      <c r="E26" s="17" t="s">
        <v>1403</v>
      </c>
      <c r="F26" s="17" t="s">
        <v>2769</v>
      </c>
      <c r="G26" s="18">
        <v>8</v>
      </c>
      <c r="H26" s="18">
        <v>14</v>
      </c>
      <c r="I26" s="19">
        <v>0.75</v>
      </c>
      <c r="J26" s="20">
        <v>0.25</v>
      </c>
      <c r="K26" s="21">
        <v>0</v>
      </c>
      <c r="L26" s="22">
        <v>0</v>
      </c>
      <c r="M26" s="29" t="s">
        <v>6729</v>
      </c>
      <c r="N26" s="29"/>
    </row>
    <row r="27" spans="1:14" x14ac:dyDescent="0.3">
      <c r="A27" s="17" t="s">
        <v>2772</v>
      </c>
      <c r="B27" s="17" t="s">
        <v>2773</v>
      </c>
      <c r="C27" s="17" t="s">
        <v>2774</v>
      </c>
      <c r="D27" s="17" t="s">
        <v>2673</v>
      </c>
      <c r="E27" s="17" t="s">
        <v>2767</v>
      </c>
      <c r="F27" s="17" t="s">
        <v>2775</v>
      </c>
      <c r="G27" s="18">
        <v>8</v>
      </c>
      <c r="H27" s="18">
        <v>14</v>
      </c>
      <c r="I27" s="19">
        <v>1</v>
      </c>
      <c r="J27" s="20">
        <v>0</v>
      </c>
      <c r="K27" s="21">
        <v>0</v>
      </c>
      <c r="L27" s="22">
        <v>0</v>
      </c>
      <c r="M27" s="29" t="s">
        <v>6729</v>
      </c>
      <c r="N27" s="29"/>
    </row>
    <row r="28" spans="1:14" x14ac:dyDescent="0.3">
      <c r="A28" s="17" t="s">
        <v>2776</v>
      </c>
      <c r="B28" s="17" t="s">
        <v>2777</v>
      </c>
      <c r="C28" s="17" t="s">
        <v>2778</v>
      </c>
      <c r="D28" s="17" t="s">
        <v>2695</v>
      </c>
      <c r="E28" s="17" t="s">
        <v>2696</v>
      </c>
      <c r="F28" s="17" t="s">
        <v>2779</v>
      </c>
      <c r="G28" s="18">
        <v>7</v>
      </c>
      <c r="H28" s="18">
        <v>12</v>
      </c>
      <c r="I28" s="19">
        <v>1</v>
      </c>
      <c r="J28" s="20">
        <v>0</v>
      </c>
      <c r="K28" s="21">
        <v>0</v>
      </c>
      <c r="L28" s="22">
        <v>0</v>
      </c>
      <c r="M28" s="29" t="s">
        <v>6729</v>
      </c>
      <c r="N28" s="29"/>
    </row>
    <row r="29" spans="1:14" x14ac:dyDescent="0.3">
      <c r="A29" s="17" t="s">
        <v>2780</v>
      </c>
      <c r="B29" s="17" t="s">
        <v>2781</v>
      </c>
      <c r="C29" s="17" t="s">
        <v>2782</v>
      </c>
      <c r="D29" s="17" t="s">
        <v>2695</v>
      </c>
      <c r="E29" s="17" t="s">
        <v>2762</v>
      </c>
      <c r="F29" s="17" t="s">
        <v>2783</v>
      </c>
      <c r="G29" s="18">
        <v>7</v>
      </c>
      <c r="H29" s="18">
        <v>18</v>
      </c>
      <c r="I29" s="19">
        <v>1</v>
      </c>
      <c r="J29" s="20">
        <v>0</v>
      </c>
      <c r="K29" s="21">
        <v>0</v>
      </c>
      <c r="L29" s="22">
        <v>0</v>
      </c>
      <c r="M29" s="29" t="s">
        <v>6729</v>
      </c>
      <c r="N29" s="29"/>
    </row>
    <row r="30" spans="1:14" x14ac:dyDescent="0.3">
      <c r="A30" s="17" t="s">
        <v>2539</v>
      </c>
      <c r="B30" s="17" t="s">
        <v>2728</v>
      </c>
      <c r="C30" s="17" t="s">
        <v>2784</v>
      </c>
      <c r="D30" s="17" t="s">
        <v>2730</v>
      </c>
      <c r="E30" s="17" t="s">
        <v>2194</v>
      </c>
      <c r="F30" s="17" t="s">
        <v>2785</v>
      </c>
      <c r="G30" s="18">
        <v>7</v>
      </c>
      <c r="H30" s="18">
        <v>23</v>
      </c>
      <c r="I30" s="19">
        <v>0</v>
      </c>
      <c r="J30" s="20">
        <v>0</v>
      </c>
      <c r="K30" s="21">
        <v>0</v>
      </c>
      <c r="L30" s="22">
        <v>1</v>
      </c>
      <c r="M30" s="29" t="s">
        <v>6732</v>
      </c>
      <c r="N30" s="29"/>
    </row>
    <row r="31" spans="1:14" x14ac:dyDescent="0.3">
      <c r="A31" s="17" t="s">
        <v>2786</v>
      </c>
      <c r="B31" s="17" t="s">
        <v>2787</v>
      </c>
      <c r="C31" s="17" t="s">
        <v>2788</v>
      </c>
      <c r="D31" s="17" t="s">
        <v>2789</v>
      </c>
      <c r="E31" s="17" t="s">
        <v>2790</v>
      </c>
      <c r="F31" s="17" t="s">
        <v>2791</v>
      </c>
      <c r="G31" s="18">
        <v>7</v>
      </c>
      <c r="H31" s="18">
        <v>12</v>
      </c>
      <c r="I31" s="19">
        <v>0</v>
      </c>
      <c r="J31" s="20">
        <v>1</v>
      </c>
      <c r="K31" s="21">
        <v>0</v>
      </c>
      <c r="L31" s="22">
        <v>0</v>
      </c>
      <c r="M31" s="29" t="s">
        <v>6734</v>
      </c>
      <c r="N31" s="29">
        <v>6</v>
      </c>
    </row>
    <row r="32" spans="1:14" x14ac:dyDescent="0.3">
      <c r="A32" s="17" t="s">
        <v>2792</v>
      </c>
      <c r="B32" s="17" t="s">
        <v>2793</v>
      </c>
      <c r="C32" s="17" t="s">
        <v>2760</v>
      </c>
      <c r="D32" s="17" t="s">
        <v>2794</v>
      </c>
      <c r="E32" s="17" t="s">
        <v>2762</v>
      </c>
      <c r="F32" s="17" t="s">
        <v>2795</v>
      </c>
      <c r="G32" s="18">
        <v>7</v>
      </c>
      <c r="H32" s="18">
        <v>13</v>
      </c>
      <c r="I32" s="19">
        <v>0.8571428571428571</v>
      </c>
      <c r="J32" s="20">
        <v>0.14285714285714288</v>
      </c>
      <c r="K32" s="21">
        <v>0</v>
      </c>
      <c r="L32" s="22">
        <v>0</v>
      </c>
      <c r="M32" s="29" t="s">
        <v>6729</v>
      </c>
      <c r="N32" s="29"/>
    </row>
    <row r="33" spans="1:14" x14ac:dyDescent="0.3">
      <c r="A33" s="17" t="s">
        <v>1879</v>
      </c>
      <c r="B33" s="17" t="s">
        <v>2796</v>
      </c>
      <c r="C33" s="17" t="s">
        <v>2668</v>
      </c>
      <c r="D33" s="17" t="s">
        <v>2797</v>
      </c>
      <c r="E33" s="17" t="s">
        <v>1517</v>
      </c>
      <c r="F33" s="17" t="s">
        <v>2798</v>
      </c>
      <c r="G33" s="18">
        <v>7</v>
      </c>
      <c r="H33" s="18">
        <v>21</v>
      </c>
      <c r="I33" s="19">
        <v>0</v>
      </c>
      <c r="J33" s="20">
        <v>0</v>
      </c>
      <c r="K33" s="21">
        <v>0</v>
      </c>
      <c r="L33" s="22">
        <v>1</v>
      </c>
      <c r="M33" s="29" t="s">
        <v>6728</v>
      </c>
      <c r="N33" s="29"/>
    </row>
    <row r="34" spans="1:14" x14ac:dyDescent="0.3">
      <c r="A34" s="17" t="s">
        <v>2799</v>
      </c>
      <c r="B34" s="17" t="s">
        <v>2800</v>
      </c>
      <c r="C34" s="17" t="s">
        <v>2801</v>
      </c>
      <c r="D34" s="17" t="s">
        <v>2802</v>
      </c>
      <c r="E34" s="17" t="s">
        <v>2803</v>
      </c>
      <c r="F34" s="17" t="s">
        <v>2804</v>
      </c>
      <c r="G34" s="18">
        <v>7</v>
      </c>
      <c r="H34" s="18">
        <v>71</v>
      </c>
      <c r="I34" s="19">
        <v>1</v>
      </c>
      <c r="J34" s="20">
        <v>0</v>
      </c>
      <c r="K34" s="21">
        <v>0</v>
      </c>
      <c r="L34" s="22">
        <v>0</v>
      </c>
      <c r="M34" s="29" t="s">
        <v>6729</v>
      </c>
      <c r="N34" s="29"/>
    </row>
    <row r="35" spans="1:14" x14ac:dyDescent="0.3">
      <c r="A35" s="17" t="s">
        <v>2431</v>
      </c>
      <c r="B35" s="17" t="s">
        <v>2805</v>
      </c>
      <c r="C35" s="17" t="s">
        <v>2806</v>
      </c>
      <c r="D35" s="17" t="s">
        <v>2700</v>
      </c>
      <c r="E35" s="17" t="s">
        <v>1517</v>
      </c>
      <c r="F35" s="17" t="s">
        <v>2807</v>
      </c>
      <c r="G35" s="18">
        <v>7</v>
      </c>
      <c r="H35" s="18">
        <v>16</v>
      </c>
      <c r="I35" s="19">
        <v>0</v>
      </c>
      <c r="J35" s="20">
        <v>0</v>
      </c>
      <c r="K35" s="21">
        <v>0</v>
      </c>
      <c r="L35" s="22">
        <v>1</v>
      </c>
      <c r="M35" s="29" t="s">
        <v>6728</v>
      </c>
      <c r="N35" s="29"/>
    </row>
    <row r="36" spans="1:14" x14ac:dyDescent="0.3">
      <c r="A36" s="17" t="s">
        <v>2808</v>
      </c>
      <c r="B36" s="17" t="s">
        <v>2809</v>
      </c>
      <c r="C36" s="17" t="s">
        <v>2717</v>
      </c>
      <c r="D36" s="17" t="s">
        <v>2695</v>
      </c>
      <c r="E36" s="17" t="s">
        <v>2762</v>
      </c>
      <c r="F36" s="17" t="s">
        <v>2720</v>
      </c>
      <c r="G36" s="18">
        <v>7</v>
      </c>
      <c r="H36" s="18">
        <v>7</v>
      </c>
      <c r="I36" s="19">
        <v>0.8571428571428571</v>
      </c>
      <c r="J36" s="20">
        <v>0.14285714285714288</v>
      </c>
      <c r="K36" s="21">
        <v>0</v>
      </c>
      <c r="L36" s="22">
        <v>0</v>
      </c>
      <c r="M36" s="29" t="s">
        <v>6729</v>
      </c>
      <c r="N36" s="29"/>
    </row>
    <row r="37" spans="1:14" x14ac:dyDescent="0.3">
      <c r="A37" s="17" t="s">
        <v>2810</v>
      </c>
      <c r="B37" s="17" t="s">
        <v>2811</v>
      </c>
      <c r="C37" s="17" t="s">
        <v>2812</v>
      </c>
      <c r="D37" s="17" t="s">
        <v>2726</v>
      </c>
      <c r="E37" s="17" t="s">
        <v>2813</v>
      </c>
      <c r="F37" s="17" t="s">
        <v>2814</v>
      </c>
      <c r="G37" s="18">
        <v>6</v>
      </c>
      <c r="H37" s="18">
        <v>7</v>
      </c>
      <c r="I37" s="19">
        <v>1</v>
      </c>
      <c r="J37" s="20">
        <v>0</v>
      </c>
      <c r="K37" s="21">
        <v>0</v>
      </c>
      <c r="L37" s="22">
        <v>0</v>
      </c>
      <c r="M37" s="29" t="s">
        <v>6729</v>
      </c>
      <c r="N37" s="29"/>
    </row>
    <row r="38" spans="1:14" x14ac:dyDescent="0.3">
      <c r="A38" s="17" t="s">
        <v>1559</v>
      </c>
      <c r="B38" s="17" t="s">
        <v>2815</v>
      </c>
      <c r="C38" s="17" t="s">
        <v>2816</v>
      </c>
      <c r="D38" s="17" t="s">
        <v>2817</v>
      </c>
      <c r="E38" s="17" t="s">
        <v>1517</v>
      </c>
      <c r="F38" s="17" t="s">
        <v>2818</v>
      </c>
      <c r="G38" s="18">
        <v>6</v>
      </c>
      <c r="H38" s="18">
        <v>6</v>
      </c>
      <c r="I38" s="19">
        <v>0</v>
      </c>
      <c r="J38" s="20">
        <v>0</v>
      </c>
      <c r="K38" s="21">
        <v>0</v>
      </c>
      <c r="L38" s="22">
        <v>1</v>
      </c>
      <c r="M38" s="29" t="s">
        <v>6728</v>
      </c>
      <c r="N38" s="29"/>
    </row>
    <row r="39" spans="1:14" x14ac:dyDescent="0.3">
      <c r="A39" s="17" t="s">
        <v>2819</v>
      </c>
      <c r="B39" s="17" t="s">
        <v>2820</v>
      </c>
      <c r="C39" s="17" t="s">
        <v>2756</v>
      </c>
      <c r="D39" s="17" t="s">
        <v>2821</v>
      </c>
      <c r="E39" s="17" t="s">
        <v>2719</v>
      </c>
      <c r="F39" s="17" t="s">
        <v>2757</v>
      </c>
      <c r="G39" s="18">
        <v>6</v>
      </c>
      <c r="H39" s="18">
        <v>38</v>
      </c>
      <c r="I39" s="19">
        <v>0.83333333333333326</v>
      </c>
      <c r="J39" s="20">
        <v>0.16666666666666669</v>
      </c>
      <c r="K39" s="21">
        <v>0</v>
      </c>
      <c r="L39" s="22">
        <v>0</v>
      </c>
      <c r="M39" s="29" t="s">
        <v>6729</v>
      </c>
      <c r="N39" s="29"/>
    </row>
    <row r="40" spans="1:14" x14ac:dyDescent="0.3">
      <c r="A40" s="17" t="s">
        <v>2822</v>
      </c>
      <c r="B40" s="17" t="s">
        <v>2823</v>
      </c>
      <c r="C40" s="17" t="s">
        <v>2668</v>
      </c>
      <c r="D40" s="17" t="s">
        <v>2824</v>
      </c>
      <c r="E40" s="17" t="s">
        <v>866</v>
      </c>
      <c r="F40" s="17" t="s">
        <v>2825</v>
      </c>
      <c r="G40" s="18">
        <v>6</v>
      </c>
      <c r="H40" s="18">
        <v>17</v>
      </c>
      <c r="I40" s="19">
        <v>1</v>
      </c>
      <c r="J40" s="20">
        <v>0</v>
      </c>
      <c r="K40" s="21">
        <v>0</v>
      </c>
      <c r="L40" s="22">
        <v>0</v>
      </c>
      <c r="M40" s="29" t="s">
        <v>6729</v>
      </c>
      <c r="N40" s="29"/>
    </row>
    <row r="41" spans="1:14" x14ac:dyDescent="0.3">
      <c r="A41" s="17" t="s">
        <v>2826</v>
      </c>
      <c r="B41" s="17" t="s">
        <v>2827</v>
      </c>
      <c r="C41" s="17" t="s">
        <v>2828</v>
      </c>
      <c r="D41" s="17" t="s">
        <v>2700</v>
      </c>
      <c r="E41" s="17" t="s">
        <v>2803</v>
      </c>
      <c r="F41" s="17" t="s">
        <v>2829</v>
      </c>
      <c r="G41" s="18">
        <v>6</v>
      </c>
      <c r="H41" s="18">
        <v>46</v>
      </c>
      <c r="I41" s="19">
        <v>1</v>
      </c>
      <c r="J41" s="20">
        <v>0</v>
      </c>
      <c r="K41" s="21">
        <v>0</v>
      </c>
      <c r="L41" s="22">
        <v>0</v>
      </c>
      <c r="M41" s="29" t="s">
        <v>6734</v>
      </c>
      <c r="N41" s="29">
        <v>150</v>
      </c>
    </row>
    <row r="42" spans="1:14" x14ac:dyDescent="0.3">
      <c r="A42" s="17" t="s">
        <v>2830</v>
      </c>
      <c r="B42" s="17" t="s">
        <v>2831</v>
      </c>
      <c r="C42" s="17" t="s">
        <v>2756</v>
      </c>
      <c r="D42" s="17" t="s">
        <v>2695</v>
      </c>
      <c r="E42" s="17" t="s">
        <v>2832</v>
      </c>
      <c r="F42" s="17" t="s">
        <v>2833</v>
      </c>
      <c r="G42" s="18">
        <v>6</v>
      </c>
      <c r="H42" s="18">
        <v>9</v>
      </c>
      <c r="I42" s="19">
        <v>1</v>
      </c>
      <c r="J42" s="20">
        <v>0</v>
      </c>
      <c r="K42" s="21">
        <v>0</v>
      </c>
      <c r="L42" s="22">
        <v>0</v>
      </c>
      <c r="M42" s="29" t="s">
        <v>6729</v>
      </c>
      <c r="N42" s="29"/>
    </row>
    <row r="43" spans="1:14" x14ac:dyDescent="0.3">
      <c r="A43" s="17" t="s">
        <v>1593</v>
      </c>
      <c r="B43" s="17" t="s">
        <v>2834</v>
      </c>
      <c r="C43" s="17" t="s">
        <v>2835</v>
      </c>
      <c r="D43" s="17" t="s">
        <v>2700</v>
      </c>
      <c r="E43" s="17" t="s">
        <v>1595</v>
      </c>
      <c r="F43" s="17" t="s">
        <v>2836</v>
      </c>
      <c r="G43" s="18">
        <v>6</v>
      </c>
      <c r="H43" s="18">
        <v>12</v>
      </c>
      <c r="I43" s="19">
        <v>0</v>
      </c>
      <c r="J43" s="20">
        <v>0</v>
      </c>
      <c r="K43" s="21">
        <v>0</v>
      </c>
      <c r="L43" s="22">
        <v>1</v>
      </c>
      <c r="M43" s="29" t="s">
        <v>6728</v>
      </c>
      <c r="N43" s="29"/>
    </row>
    <row r="44" spans="1:14" x14ac:dyDescent="0.3">
      <c r="A44" s="17" t="s">
        <v>2086</v>
      </c>
      <c r="B44" s="17" t="s">
        <v>2837</v>
      </c>
      <c r="C44" s="17" t="s">
        <v>2838</v>
      </c>
      <c r="D44" s="17" t="s">
        <v>2726</v>
      </c>
      <c r="E44" s="17" t="s">
        <v>1517</v>
      </c>
      <c r="F44" s="17" t="s">
        <v>2839</v>
      </c>
      <c r="G44" s="18">
        <v>6</v>
      </c>
      <c r="H44" s="18">
        <v>10</v>
      </c>
      <c r="I44" s="19">
        <v>0</v>
      </c>
      <c r="J44" s="20">
        <v>0</v>
      </c>
      <c r="K44" s="21">
        <v>0</v>
      </c>
      <c r="L44" s="22">
        <v>1</v>
      </c>
      <c r="M44" s="29" t="s">
        <v>6728</v>
      </c>
      <c r="N44" s="29"/>
    </row>
    <row r="45" spans="1:14" x14ac:dyDescent="0.3">
      <c r="A45" s="17" t="s">
        <v>2173</v>
      </c>
      <c r="B45" s="17" t="s">
        <v>2840</v>
      </c>
      <c r="C45" s="17" t="s">
        <v>2841</v>
      </c>
      <c r="D45" s="17" t="s">
        <v>2700</v>
      </c>
      <c r="E45" s="17" t="s">
        <v>2175</v>
      </c>
      <c r="F45" s="17" t="s">
        <v>2842</v>
      </c>
      <c r="G45" s="18">
        <v>5</v>
      </c>
      <c r="H45" s="18">
        <v>5</v>
      </c>
      <c r="I45" s="19">
        <v>0</v>
      </c>
      <c r="J45" s="20">
        <v>0</v>
      </c>
      <c r="K45" s="21">
        <v>0</v>
      </c>
      <c r="L45" s="22">
        <v>1</v>
      </c>
      <c r="M45" s="29" t="s">
        <v>6728</v>
      </c>
      <c r="N45" s="29"/>
    </row>
    <row r="46" spans="1:14" x14ac:dyDescent="0.3">
      <c r="A46" s="17" t="s">
        <v>2843</v>
      </c>
      <c r="B46" s="17" t="s">
        <v>2844</v>
      </c>
      <c r="C46" s="17" t="s">
        <v>2746</v>
      </c>
      <c r="D46" s="17" t="s">
        <v>2695</v>
      </c>
      <c r="E46" s="17" t="s">
        <v>2696</v>
      </c>
      <c r="F46" s="17" t="s">
        <v>2845</v>
      </c>
      <c r="G46" s="18">
        <v>5</v>
      </c>
      <c r="H46" s="18">
        <v>6</v>
      </c>
      <c r="I46" s="19">
        <v>1</v>
      </c>
      <c r="J46" s="20">
        <v>0</v>
      </c>
      <c r="K46" s="21">
        <v>0</v>
      </c>
      <c r="L46" s="22">
        <v>0</v>
      </c>
      <c r="M46" s="29" t="s">
        <v>6729</v>
      </c>
      <c r="N46" s="29"/>
    </row>
    <row r="47" spans="1:14" x14ac:dyDescent="0.3">
      <c r="A47" s="17" t="s">
        <v>2846</v>
      </c>
      <c r="B47" s="17" t="s">
        <v>2847</v>
      </c>
      <c r="C47" s="17" t="s">
        <v>2746</v>
      </c>
      <c r="D47" s="17" t="s">
        <v>2695</v>
      </c>
      <c r="E47" s="17" t="s">
        <v>2696</v>
      </c>
      <c r="F47" s="17" t="s">
        <v>2748</v>
      </c>
      <c r="G47" s="18">
        <v>5</v>
      </c>
      <c r="H47" s="18">
        <v>5</v>
      </c>
      <c r="I47" s="19">
        <v>1</v>
      </c>
      <c r="J47" s="20">
        <v>0</v>
      </c>
      <c r="K47" s="21">
        <v>0</v>
      </c>
      <c r="L47" s="22">
        <v>0</v>
      </c>
      <c r="M47" s="29" t="s">
        <v>6729</v>
      </c>
      <c r="N47" s="29"/>
    </row>
    <row r="48" spans="1:14" x14ac:dyDescent="0.3">
      <c r="A48" s="17" t="s">
        <v>2848</v>
      </c>
      <c r="B48" s="17" t="s">
        <v>2849</v>
      </c>
      <c r="C48" s="17" t="s">
        <v>2850</v>
      </c>
      <c r="D48" s="17" t="s">
        <v>2851</v>
      </c>
      <c r="E48" s="17" t="s">
        <v>2852</v>
      </c>
      <c r="F48" s="17" t="s">
        <v>2853</v>
      </c>
      <c r="G48" s="18">
        <v>5</v>
      </c>
      <c r="H48" s="18">
        <v>5</v>
      </c>
      <c r="I48" s="19">
        <v>0.2</v>
      </c>
      <c r="J48" s="20">
        <v>0.8</v>
      </c>
      <c r="K48" s="21">
        <v>0</v>
      </c>
      <c r="L48" s="22">
        <v>0</v>
      </c>
      <c r="M48" s="29" t="s">
        <v>6734</v>
      </c>
      <c r="N48" s="29">
        <v>2</v>
      </c>
    </row>
    <row r="49" spans="1:14" x14ac:dyDescent="0.3">
      <c r="A49" s="17" t="s">
        <v>2854</v>
      </c>
      <c r="B49" s="17" t="s">
        <v>2855</v>
      </c>
      <c r="C49" s="17" t="s">
        <v>2856</v>
      </c>
      <c r="D49" s="17" t="s">
        <v>2857</v>
      </c>
      <c r="E49" s="17" t="s">
        <v>2858</v>
      </c>
      <c r="F49" s="17" t="s">
        <v>2859</v>
      </c>
      <c r="G49" s="18">
        <v>5</v>
      </c>
      <c r="H49" s="18">
        <v>25</v>
      </c>
      <c r="I49" s="19">
        <v>0</v>
      </c>
      <c r="J49" s="20">
        <v>1</v>
      </c>
      <c r="K49" s="21">
        <v>0</v>
      </c>
      <c r="L49" s="22">
        <v>0</v>
      </c>
      <c r="M49" s="29" t="s">
        <v>6734</v>
      </c>
      <c r="N49" s="29">
        <v>10</v>
      </c>
    </row>
    <row r="50" spans="1:14" x14ac:dyDescent="0.3">
      <c r="A50" s="17" t="s">
        <v>2860</v>
      </c>
      <c r="B50" s="17" t="s">
        <v>2861</v>
      </c>
      <c r="C50" s="17" t="s">
        <v>2862</v>
      </c>
      <c r="D50" s="17" t="s">
        <v>2673</v>
      </c>
      <c r="E50" s="17" t="s">
        <v>2767</v>
      </c>
      <c r="F50" s="17" t="s">
        <v>2863</v>
      </c>
      <c r="G50" s="18">
        <v>5</v>
      </c>
      <c r="H50" s="18">
        <v>13</v>
      </c>
      <c r="I50" s="19">
        <v>1</v>
      </c>
      <c r="J50" s="20">
        <v>0</v>
      </c>
      <c r="K50" s="21">
        <v>0</v>
      </c>
      <c r="L50" s="22">
        <v>0</v>
      </c>
      <c r="M50" s="29" t="s">
        <v>6729</v>
      </c>
      <c r="N50" s="29"/>
    </row>
    <row r="51" spans="1:14" x14ac:dyDescent="0.3">
      <c r="A51" s="17" t="s">
        <v>2864</v>
      </c>
      <c r="B51" s="17" t="s">
        <v>2865</v>
      </c>
      <c r="C51" s="17" t="s">
        <v>2866</v>
      </c>
      <c r="D51" s="17" t="s">
        <v>2867</v>
      </c>
      <c r="E51" s="17" t="s">
        <v>2719</v>
      </c>
      <c r="F51" s="17" t="s">
        <v>2868</v>
      </c>
      <c r="G51" s="18">
        <v>5</v>
      </c>
      <c r="H51" s="18">
        <v>23</v>
      </c>
      <c r="I51" s="19">
        <v>0.8</v>
      </c>
      <c r="J51" s="20">
        <v>0.2</v>
      </c>
      <c r="K51" s="21">
        <v>0</v>
      </c>
      <c r="L51" s="22">
        <v>0</v>
      </c>
      <c r="M51" s="29" t="s">
        <v>6729</v>
      </c>
      <c r="N51" s="29"/>
    </row>
    <row r="52" spans="1:14" x14ac:dyDescent="0.3">
      <c r="A52" s="17" t="s">
        <v>2869</v>
      </c>
      <c r="B52" s="17" t="s">
        <v>2870</v>
      </c>
      <c r="C52" s="17" t="s">
        <v>2871</v>
      </c>
      <c r="D52" s="17" t="s">
        <v>2872</v>
      </c>
      <c r="E52" s="17" t="s">
        <v>2873</v>
      </c>
      <c r="F52" s="17" t="s">
        <v>2874</v>
      </c>
      <c r="G52" s="18">
        <v>5</v>
      </c>
      <c r="H52" s="18">
        <v>39</v>
      </c>
      <c r="I52" s="19">
        <v>0.2</v>
      </c>
      <c r="J52" s="20">
        <v>0.8</v>
      </c>
      <c r="K52" s="21">
        <v>0</v>
      </c>
      <c r="L52" s="22">
        <v>0</v>
      </c>
      <c r="M52" s="29" t="s">
        <v>6729</v>
      </c>
      <c r="N52" s="29"/>
    </row>
    <row r="53" spans="1:14" x14ac:dyDescent="0.3">
      <c r="A53" s="17" t="s">
        <v>2875</v>
      </c>
      <c r="B53" s="17" t="s">
        <v>2876</v>
      </c>
      <c r="C53" s="17" t="s">
        <v>2877</v>
      </c>
      <c r="D53" s="17" t="s">
        <v>2700</v>
      </c>
      <c r="E53" s="17" t="s">
        <v>2152</v>
      </c>
      <c r="F53" s="17" t="s">
        <v>2878</v>
      </c>
      <c r="G53" s="18">
        <v>5</v>
      </c>
      <c r="H53" s="18">
        <v>8</v>
      </c>
      <c r="I53" s="19">
        <v>0</v>
      </c>
      <c r="J53" s="20">
        <v>1</v>
      </c>
      <c r="K53" s="21">
        <v>0</v>
      </c>
      <c r="L53" s="22">
        <v>0</v>
      </c>
      <c r="M53" s="29" t="s">
        <v>6733</v>
      </c>
      <c r="N53" s="29"/>
    </row>
    <row r="54" spans="1:14" x14ac:dyDescent="0.3">
      <c r="A54" s="17" t="s">
        <v>2879</v>
      </c>
      <c r="B54" s="17" t="s">
        <v>2880</v>
      </c>
      <c r="C54" s="17" t="s">
        <v>2881</v>
      </c>
      <c r="D54" s="17" t="s">
        <v>2882</v>
      </c>
      <c r="E54" s="17" t="s">
        <v>2719</v>
      </c>
      <c r="F54" s="17" t="s">
        <v>2883</v>
      </c>
      <c r="G54" s="18">
        <v>5</v>
      </c>
      <c r="H54" s="18">
        <v>9</v>
      </c>
      <c r="I54" s="19">
        <v>0.8</v>
      </c>
      <c r="J54" s="20">
        <v>0.2</v>
      </c>
      <c r="K54" s="21">
        <v>0</v>
      </c>
      <c r="L54" s="22">
        <v>0</v>
      </c>
      <c r="M54" s="29" t="s">
        <v>6729</v>
      </c>
      <c r="N54" s="29"/>
    </row>
    <row r="55" spans="1:14" x14ac:dyDescent="0.3">
      <c r="A55" s="17" t="s">
        <v>2884</v>
      </c>
      <c r="B55" s="17" t="s">
        <v>2885</v>
      </c>
      <c r="C55" s="17" t="s">
        <v>2886</v>
      </c>
      <c r="D55" s="17" t="s">
        <v>2817</v>
      </c>
      <c r="E55" s="17" t="s">
        <v>768</v>
      </c>
      <c r="F55" s="17" t="s">
        <v>2887</v>
      </c>
      <c r="G55" s="18">
        <v>5</v>
      </c>
      <c r="H55" s="18">
        <v>5</v>
      </c>
      <c r="I55" s="19">
        <v>0</v>
      </c>
      <c r="J55" s="20">
        <v>1</v>
      </c>
      <c r="K55" s="21">
        <v>0</v>
      </c>
      <c r="L55" s="22">
        <v>0</v>
      </c>
      <c r="M55" s="29" t="s">
        <v>6733</v>
      </c>
      <c r="N55" s="29"/>
    </row>
    <row r="56" spans="1:14" x14ac:dyDescent="0.3">
      <c r="A56" s="17" t="s">
        <v>2888</v>
      </c>
      <c r="B56" s="17" t="s">
        <v>2889</v>
      </c>
      <c r="C56" s="17" t="s">
        <v>2890</v>
      </c>
      <c r="D56" s="17" t="s">
        <v>2891</v>
      </c>
      <c r="E56" s="17" t="s">
        <v>2708</v>
      </c>
      <c r="F56" s="17" t="s">
        <v>2892</v>
      </c>
      <c r="G56" s="18">
        <v>5</v>
      </c>
      <c r="H56" s="18">
        <v>8</v>
      </c>
      <c r="I56" s="19">
        <v>1</v>
      </c>
      <c r="J56" s="20">
        <v>0</v>
      </c>
      <c r="K56" s="21">
        <v>0</v>
      </c>
      <c r="L56" s="22">
        <v>0</v>
      </c>
      <c r="M56" s="29" t="s">
        <v>6729</v>
      </c>
      <c r="N56" s="29"/>
    </row>
    <row r="57" spans="1:14" x14ac:dyDescent="0.3">
      <c r="A57" s="17" t="s">
        <v>2893</v>
      </c>
      <c r="B57" s="17" t="s">
        <v>2855</v>
      </c>
      <c r="C57" s="17" t="s">
        <v>2894</v>
      </c>
      <c r="D57" s="17" t="s">
        <v>2857</v>
      </c>
      <c r="E57" s="17" t="s">
        <v>2858</v>
      </c>
      <c r="F57" s="17" t="s">
        <v>2895</v>
      </c>
      <c r="G57" s="18">
        <v>5</v>
      </c>
      <c r="H57" s="18">
        <v>17</v>
      </c>
      <c r="I57" s="19">
        <v>0.8</v>
      </c>
      <c r="J57" s="20">
        <v>0.2</v>
      </c>
      <c r="K57" s="21">
        <v>0</v>
      </c>
      <c r="L57" s="22">
        <v>0</v>
      </c>
      <c r="M57" s="29" t="s">
        <v>6729</v>
      </c>
      <c r="N57" s="29"/>
    </row>
    <row r="58" spans="1:14" x14ac:dyDescent="0.3">
      <c r="A58" s="17" t="s">
        <v>2896</v>
      </c>
      <c r="B58" s="17" t="s">
        <v>2897</v>
      </c>
      <c r="C58" s="17" t="s">
        <v>2668</v>
      </c>
      <c r="D58" s="17" t="s">
        <v>2700</v>
      </c>
      <c r="E58" s="17" t="s">
        <v>2898</v>
      </c>
      <c r="F58" s="17" t="s">
        <v>2899</v>
      </c>
      <c r="G58" s="18">
        <v>5</v>
      </c>
      <c r="H58" s="18">
        <v>23</v>
      </c>
      <c r="I58" s="19">
        <v>0</v>
      </c>
      <c r="J58" s="20">
        <v>1</v>
      </c>
      <c r="K58" s="21">
        <v>0</v>
      </c>
      <c r="L58" s="22">
        <v>0</v>
      </c>
      <c r="M58" s="29" t="s">
        <v>6738</v>
      </c>
      <c r="N58" s="29"/>
    </row>
    <row r="59" spans="1:14" x14ac:dyDescent="0.3">
      <c r="A59" s="17" t="s">
        <v>2900</v>
      </c>
      <c r="B59" s="17" t="s">
        <v>2901</v>
      </c>
      <c r="C59" s="17" t="s">
        <v>2902</v>
      </c>
      <c r="D59" s="17" t="s">
        <v>2903</v>
      </c>
      <c r="E59" s="17" t="s">
        <v>2708</v>
      </c>
      <c r="F59" s="17" t="s">
        <v>2904</v>
      </c>
      <c r="G59" s="18">
        <v>5</v>
      </c>
      <c r="H59" s="18">
        <v>37</v>
      </c>
      <c r="I59" s="19">
        <v>1</v>
      </c>
      <c r="J59" s="20">
        <v>0</v>
      </c>
      <c r="K59" s="21">
        <v>0</v>
      </c>
      <c r="L59" s="22">
        <v>0</v>
      </c>
      <c r="M59" s="29" t="s">
        <v>6729</v>
      </c>
      <c r="N59" s="29"/>
    </row>
    <row r="60" spans="1:14" x14ac:dyDescent="0.3">
      <c r="A60" s="17" t="s">
        <v>2905</v>
      </c>
      <c r="B60" s="17" t="s">
        <v>2906</v>
      </c>
      <c r="C60" s="17" t="s">
        <v>2907</v>
      </c>
      <c r="D60" s="17" t="s">
        <v>2908</v>
      </c>
      <c r="E60" s="17" t="s">
        <v>2909</v>
      </c>
      <c r="F60" s="17" t="s">
        <v>2910</v>
      </c>
      <c r="G60" s="18">
        <v>5</v>
      </c>
      <c r="H60" s="18">
        <v>6</v>
      </c>
      <c r="I60" s="19">
        <v>1</v>
      </c>
      <c r="J60" s="20">
        <v>0</v>
      </c>
      <c r="K60" s="21">
        <v>0</v>
      </c>
      <c r="L60" s="22">
        <v>0</v>
      </c>
      <c r="M60" s="29" t="s">
        <v>6730</v>
      </c>
      <c r="N60" s="29"/>
    </row>
    <row r="61" spans="1:14" x14ac:dyDescent="0.3">
      <c r="A61" s="17" t="s">
        <v>2911</v>
      </c>
      <c r="B61" s="17" t="s">
        <v>2870</v>
      </c>
      <c r="C61" s="17" t="s">
        <v>2912</v>
      </c>
      <c r="D61" s="17" t="s">
        <v>2913</v>
      </c>
      <c r="E61" s="17" t="s">
        <v>2873</v>
      </c>
      <c r="F61" s="17" t="s">
        <v>2914</v>
      </c>
      <c r="G61" s="18">
        <v>5</v>
      </c>
      <c r="H61" s="18">
        <v>18</v>
      </c>
      <c r="I61" s="19">
        <v>0.4</v>
      </c>
      <c r="J61" s="20">
        <v>0.6</v>
      </c>
      <c r="K61" s="21">
        <v>0</v>
      </c>
      <c r="L61" s="22">
        <v>0</v>
      </c>
      <c r="M61" s="29" t="s">
        <v>6729</v>
      </c>
      <c r="N61" s="29"/>
    </row>
    <row r="62" spans="1:14" x14ac:dyDescent="0.3">
      <c r="A62" s="17" t="s">
        <v>2915</v>
      </c>
      <c r="B62" s="17" t="s">
        <v>2916</v>
      </c>
      <c r="C62" s="17" t="s">
        <v>2917</v>
      </c>
      <c r="D62" s="17" t="s">
        <v>2713</v>
      </c>
      <c r="E62" s="17" t="s">
        <v>2918</v>
      </c>
      <c r="F62" s="17" t="s">
        <v>2919</v>
      </c>
      <c r="G62" s="18">
        <v>4</v>
      </c>
      <c r="H62" s="18">
        <v>6</v>
      </c>
      <c r="I62" s="19">
        <v>0</v>
      </c>
      <c r="J62" s="20">
        <v>1</v>
      </c>
      <c r="K62" s="21">
        <v>0</v>
      </c>
      <c r="L62" s="22">
        <v>0</v>
      </c>
      <c r="M62" s="29" t="s">
        <v>6730</v>
      </c>
      <c r="N62" s="29"/>
    </row>
    <row r="63" spans="1:14" x14ac:dyDescent="0.3">
      <c r="A63" s="17" t="s">
        <v>2920</v>
      </c>
      <c r="B63" s="17" t="s">
        <v>2921</v>
      </c>
      <c r="C63" s="17" t="s">
        <v>2922</v>
      </c>
      <c r="D63" s="17" t="s">
        <v>2923</v>
      </c>
      <c r="E63" s="17" t="s">
        <v>759</v>
      </c>
      <c r="F63" s="17" t="s">
        <v>2924</v>
      </c>
      <c r="G63" s="18">
        <v>4</v>
      </c>
      <c r="H63" s="18">
        <v>124</v>
      </c>
      <c r="I63" s="19">
        <v>0.5</v>
      </c>
      <c r="J63" s="20">
        <v>0.5</v>
      </c>
      <c r="K63" s="21">
        <v>0</v>
      </c>
      <c r="L63" s="22">
        <v>0</v>
      </c>
      <c r="M63" s="29" t="s">
        <v>6729</v>
      </c>
      <c r="N63" s="29"/>
    </row>
    <row r="64" spans="1:14" x14ac:dyDescent="0.3">
      <c r="A64" s="17" t="s">
        <v>2925</v>
      </c>
      <c r="B64" s="17" t="s">
        <v>2926</v>
      </c>
      <c r="C64" s="17" t="s">
        <v>2927</v>
      </c>
      <c r="D64" s="17" t="s">
        <v>2695</v>
      </c>
      <c r="E64" s="17" t="s">
        <v>2696</v>
      </c>
      <c r="F64" s="17" t="s">
        <v>2928</v>
      </c>
      <c r="G64" s="18">
        <v>4</v>
      </c>
      <c r="H64" s="18">
        <v>4</v>
      </c>
      <c r="I64" s="19">
        <v>0</v>
      </c>
      <c r="J64" s="20">
        <v>1</v>
      </c>
      <c r="K64" s="21">
        <v>0</v>
      </c>
      <c r="L64" s="22">
        <v>0</v>
      </c>
      <c r="M64" s="29" t="s">
        <v>6734</v>
      </c>
      <c r="N64" s="29">
        <v>20</v>
      </c>
    </row>
    <row r="65" spans="1:14" x14ac:dyDescent="0.3">
      <c r="A65" s="17" t="s">
        <v>2929</v>
      </c>
      <c r="B65" s="17" t="s">
        <v>2930</v>
      </c>
      <c r="C65" s="17" t="s">
        <v>2931</v>
      </c>
      <c r="D65" s="17" t="s">
        <v>2695</v>
      </c>
      <c r="E65" s="17" t="s">
        <v>2696</v>
      </c>
      <c r="F65" s="17" t="s">
        <v>2932</v>
      </c>
      <c r="G65" s="18">
        <v>4</v>
      </c>
      <c r="H65" s="18">
        <v>4</v>
      </c>
      <c r="I65" s="19">
        <v>0.5</v>
      </c>
      <c r="J65" s="20">
        <v>0.5</v>
      </c>
      <c r="K65" s="21">
        <v>0</v>
      </c>
      <c r="L65" s="22">
        <v>0</v>
      </c>
      <c r="M65" s="29" t="s">
        <v>6729</v>
      </c>
      <c r="N65" s="29"/>
    </row>
    <row r="66" spans="1:14" x14ac:dyDescent="0.3">
      <c r="A66" s="17" t="s">
        <v>2031</v>
      </c>
      <c r="B66" s="17" t="s">
        <v>2933</v>
      </c>
      <c r="C66" s="17" t="s">
        <v>2668</v>
      </c>
      <c r="D66" s="17" t="s">
        <v>2934</v>
      </c>
      <c r="E66" s="17" t="s">
        <v>2033</v>
      </c>
      <c r="F66" s="17" t="s">
        <v>2935</v>
      </c>
      <c r="G66" s="18">
        <v>4</v>
      </c>
      <c r="H66" s="18">
        <v>4</v>
      </c>
      <c r="I66" s="19">
        <v>0</v>
      </c>
      <c r="J66" s="20">
        <v>0</v>
      </c>
      <c r="K66" s="21">
        <v>0</v>
      </c>
      <c r="L66" s="22">
        <v>1</v>
      </c>
      <c r="M66" s="29" t="s">
        <v>6737</v>
      </c>
      <c r="N66" s="29">
        <v>20</v>
      </c>
    </row>
    <row r="67" spans="1:14" x14ac:dyDescent="0.3">
      <c r="A67" s="17" t="s">
        <v>1089</v>
      </c>
      <c r="B67" s="17" t="s">
        <v>2936</v>
      </c>
      <c r="C67" s="17" t="s">
        <v>2838</v>
      </c>
      <c r="D67" s="17" t="s">
        <v>2937</v>
      </c>
      <c r="E67" s="17" t="s">
        <v>1091</v>
      </c>
      <c r="F67" s="17" t="s">
        <v>2938</v>
      </c>
      <c r="G67" s="18">
        <v>4</v>
      </c>
      <c r="H67" s="18">
        <v>28</v>
      </c>
      <c r="I67" s="19">
        <v>0</v>
      </c>
      <c r="J67" s="20">
        <v>0</v>
      </c>
      <c r="K67" s="21">
        <v>1</v>
      </c>
      <c r="L67" s="22">
        <v>0</v>
      </c>
      <c r="M67" s="29" t="s">
        <v>6732</v>
      </c>
      <c r="N67" s="29"/>
    </row>
    <row r="68" spans="1:14" x14ac:dyDescent="0.3">
      <c r="A68" s="17" t="s">
        <v>2083</v>
      </c>
      <c r="B68" s="17" t="s">
        <v>2939</v>
      </c>
      <c r="C68" s="17" t="s">
        <v>2668</v>
      </c>
      <c r="D68" s="17" t="s">
        <v>2940</v>
      </c>
      <c r="E68" s="17" t="s">
        <v>1517</v>
      </c>
      <c r="F68" s="17" t="s">
        <v>2941</v>
      </c>
      <c r="G68" s="18">
        <v>4</v>
      </c>
      <c r="H68" s="18">
        <v>4</v>
      </c>
      <c r="I68" s="19">
        <v>0</v>
      </c>
      <c r="J68" s="20">
        <v>0</v>
      </c>
      <c r="K68" s="21">
        <v>0</v>
      </c>
      <c r="L68" s="22">
        <v>1</v>
      </c>
      <c r="M68" s="29" t="s">
        <v>6728</v>
      </c>
      <c r="N68" s="29"/>
    </row>
    <row r="69" spans="1:14" x14ac:dyDescent="0.3">
      <c r="A69" s="17" t="s">
        <v>2074</v>
      </c>
      <c r="B69" s="17" t="s">
        <v>2075</v>
      </c>
      <c r="C69" s="17" t="s">
        <v>2942</v>
      </c>
      <c r="D69" s="17" t="s">
        <v>2943</v>
      </c>
      <c r="E69" s="17" t="s">
        <v>1517</v>
      </c>
      <c r="F69" s="17" t="s">
        <v>2944</v>
      </c>
      <c r="G69" s="18">
        <v>4</v>
      </c>
      <c r="H69" s="18">
        <v>26</v>
      </c>
      <c r="I69" s="19">
        <v>0</v>
      </c>
      <c r="J69" s="20">
        <v>0</v>
      </c>
      <c r="K69" s="21">
        <v>0</v>
      </c>
      <c r="L69" s="22">
        <v>1</v>
      </c>
      <c r="M69" s="29" t="s">
        <v>6728</v>
      </c>
      <c r="N69" s="29"/>
    </row>
    <row r="70" spans="1:14" x14ac:dyDescent="0.3">
      <c r="A70" s="17" t="s">
        <v>1032</v>
      </c>
      <c r="B70" s="17" t="s">
        <v>1033</v>
      </c>
      <c r="C70" s="17" t="s">
        <v>2668</v>
      </c>
      <c r="D70" s="17" t="s">
        <v>2700</v>
      </c>
      <c r="E70" s="17" t="s">
        <v>923</v>
      </c>
      <c r="F70" s="17" t="s">
        <v>2945</v>
      </c>
      <c r="G70" s="18">
        <v>4</v>
      </c>
      <c r="H70" s="18">
        <v>4</v>
      </c>
      <c r="I70" s="19">
        <v>0.5</v>
      </c>
      <c r="J70" s="20">
        <v>0</v>
      </c>
      <c r="K70" s="21">
        <v>0.5</v>
      </c>
      <c r="L70" s="22">
        <v>0</v>
      </c>
      <c r="M70" s="29" t="s">
        <v>6729</v>
      </c>
      <c r="N70" s="29"/>
    </row>
    <row r="71" spans="1:14" x14ac:dyDescent="0.3">
      <c r="A71" s="17" t="s">
        <v>2946</v>
      </c>
      <c r="B71" s="17" t="s">
        <v>2947</v>
      </c>
      <c r="C71" s="17" t="s">
        <v>2948</v>
      </c>
      <c r="D71" s="17" t="s">
        <v>2949</v>
      </c>
      <c r="E71" s="17" t="s">
        <v>2950</v>
      </c>
      <c r="F71" s="17" t="s">
        <v>2951</v>
      </c>
      <c r="G71" s="18">
        <v>4</v>
      </c>
      <c r="H71" s="18">
        <v>12</v>
      </c>
      <c r="I71" s="19">
        <v>1</v>
      </c>
      <c r="J71" s="20">
        <v>0</v>
      </c>
      <c r="K71" s="21">
        <v>0</v>
      </c>
      <c r="L71" s="22">
        <v>0</v>
      </c>
      <c r="M71" s="29" t="s">
        <v>6729</v>
      </c>
      <c r="N71" s="29"/>
    </row>
    <row r="72" spans="1:14" x14ac:dyDescent="0.3">
      <c r="A72" s="17" t="s">
        <v>827</v>
      </c>
      <c r="B72" s="17" t="s">
        <v>2952</v>
      </c>
      <c r="C72" s="17" t="s">
        <v>2668</v>
      </c>
      <c r="D72" s="17" t="s">
        <v>2953</v>
      </c>
      <c r="E72" s="17" t="s">
        <v>829</v>
      </c>
      <c r="F72" s="17" t="s">
        <v>2954</v>
      </c>
      <c r="G72" s="18">
        <v>4</v>
      </c>
      <c r="H72" s="18">
        <v>4</v>
      </c>
      <c r="I72" s="19">
        <v>0</v>
      </c>
      <c r="J72" s="20">
        <v>0</v>
      </c>
      <c r="K72" s="21">
        <v>1</v>
      </c>
      <c r="L72" s="22">
        <v>0</v>
      </c>
      <c r="M72" s="29" t="s">
        <v>6732</v>
      </c>
      <c r="N72" s="29"/>
    </row>
    <row r="73" spans="1:14" x14ac:dyDescent="0.3">
      <c r="A73" s="17" t="s">
        <v>2955</v>
      </c>
      <c r="B73" s="17" t="s">
        <v>2956</v>
      </c>
      <c r="C73" s="17" t="s">
        <v>2957</v>
      </c>
      <c r="D73" s="17" t="s">
        <v>2958</v>
      </c>
      <c r="E73" s="17" t="s">
        <v>2959</v>
      </c>
      <c r="F73" s="17" t="s">
        <v>2960</v>
      </c>
      <c r="G73" s="18">
        <v>4</v>
      </c>
      <c r="H73" s="18">
        <v>6</v>
      </c>
      <c r="I73" s="19">
        <v>0</v>
      </c>
      <c r="J73" s="20">
        <v>1</v>
      </c>
      <c r="K73" s="21">
        <v>0</v>
      </c>
      <c r="L73" s="22">
        <v>0</v>
      </c>
      <c r="M73" s="29" t="s">
        <v>6733</v>
      </c>
      <c r="N73" s="29"/>
    </row>
    <row r="74" spans="1:14" x14ac:dyDescent="0.3">
      <c r="A74" s="17" t="s">
        <v>2496</v>
      </c>
      <c r="B74" s="17" t="s">
        <v>2961</v>
      </c>
      <c r="C74" s="17" t="s">
        <v>2668</v>
      </c>
      <c r="D74" s="17" t="s">
        <v>2703</v>
      </c>
      <c r="E74" s="17" t="s">
        <v>2498</v>
      </c>
      <c r="F74" s="17" t="s">
        <v>2962</v>
      </c>
      <c r="G74" s="18">
        <v>4</v>
      </c>
      <c r="H74" s="18">
        <v>5</v>
      </c>
      <c r="I74" s="19">
        <v>0</v>
      </c>
      <c r="J74" s="20">
        <v>0</v>
      </c>
      <c r="K74" s="21">
        <v>0</v>
      </c>
      <c r="L74" s="22">
        <v>1</v>
      </c>
      <c r="M74" s="29" t="s">
        <v>6732</v>
      </c>
      <c r="N74" s="29"/>
    </row>
    <row r="75" spans="1:14" x14ac:dyDescent="0.3">
      <c r="A75" s="17" t="s">
        <v>2963</v>
      </c>
      <c r="B75" s="17" t="s">
        <v>2964</v>
      </c>
      <c r="C75" s="17" t="s">
        <v>2707</v>
      </c>
      <c r="D75" s="17" t="s">
        <v>2689</v>
      </c>
      <c r="E75" s="17" t="s">
        <v>2690</v>
      </c>
      <c r="F75" s="17" t="s">
        <v>2965</v>
      </c>
      <c r="G75" s="18">
        <v>4</v>
      </c>
      <c r="H75" s="18">
        <v>4</v>
      </c>
      <c r="I75" s="19">
        <v>0.75</v>
      </c>
      <c r="J75" s="20">
        <v>0.25</v>
      </c>
      <c r="K75" s="21">
        <v>0</v>
      </c>
      <c r="L75" s="22">
        <v>0</v>
      </c>
      <c r="M75" s="29" t="s">
        <v>6729</v>
      </c>
      <c r="N75" s="29"/>
    </row>
    <row r="76" spans="1:14" x14ac:dyDescent="0.3">
      <c r="A76" s="17" t="s">
        <v>2966</v>
      </c>
      <c r="B76" s="17" t="s">
        <v>2847</v>
      </c>
      <c r="C76" s="17" t="s">
        <v>2967</v>
      </c>
      <c r="D76" s="17" t="s">
        <v>2695</v>
      </c>
      <c r="E76" s="17" t="s">
        <v>2696</v>
      </c>
      <c r="F76" s="17" t="s">
        <v>2968</v>
      </c>
      <c r="G76" s="18">
        <v>4</v>
      </c>
      <c r="H76" s="18">
        <v>6</v>
      </c>
      <c r="I76" s="19">
        <v>1</v>
      </c>
      <c r="J76" s="20">
        <v>0</v>
      </c>
      <c r="K76" s="21">
        <v>0</v>
      </c>
      <c r="L76" s="22">
        <v>0</v>
      </c>
      <c r="M76" s="29" t="s">
        <v>6729</v>
      </c>
      <c r="N76" s="29"/>
    </row>
    <row r="77" spans="1:14" x14ac:dyDescent="0.3">
      <c r="A77" s="17" t="s">
        <v>987</v>
      </c>
      <c r="B77" s="17" t="s">
        <v>2969</v>
      </c>
      <c r="C77" s="17" t="s">
        <v>2668</v>
      </c>
      <c r="D77" s="17" t="s">
        <v>2970</v>
      </c>
      <c r="E77" s="17" t="s">
        <v>989</v>
      </c>
      <c r="F77" s="17" t="s">
        <v>2971</v>
      </c>
      <c r="G77" s="18">
        <v>4</v>
      </c>
      <c r="H77" s="18">
        <v>5</v>
      </c>
      <c r="I77" s="19">
        <v>0</v>
      </c>
      <c r="J77" s="20">
        <v>0</v>
      </c>
      <c r="K77" s="21">
        <v>1</v>
      </c>
      <c r="L77" s="22">
        <v>0</v>
      </c>
      <c r="M77" s="29" t="s">
        <v>6737</v>
      </c>
      <c r="N77" s="29">
        <v>6</v>
      </c>
    </row>
    <row r="78" spans="1:14" x14ac:dyDescent="0.3">
      <c r="A78" s="17" t="s">
        <v>2972</v>
      </c>
      <c r="B78" s="17" t="s">
        <v>2973</v>
      </c>
      <c r="C78" s="17" t="s">
        <v>2746</v>
      </c>
      <c r="D78" s="17" t="s">
        <v>2713</v>
      </c>
      <c r="E78" s="17" t="s">
        <v>2696</v>
      </c>
      <c r="F78" s="17" t="s">
        <v>2974</v>
      </c>
      <c r="G78" s="18">
        <v>4</v>
      </c>
      <c r="H78" s="18">
        <v>14</v>
      </c>
      <c r="I78" s="19">
        <v>0.25</v>
      </c>
      <c r="J78" s="20">
        <v>0.75</v>
      </c>
      <c r="K78" s="21">
        <v>0</v>
      </c>
      <c r="L78" s="22">
        <v>0</v>
      </c>
      <c r="M78" s="29" t="s">
        <v>6729</v>
      </c>
      <c r="N78" s="29"/>
    </row>
    <row r="79" spans="1:14" x14ac:dyDescent="0.3">
      <c r="A79" s="17" t="s">
        <v>2975</v>
      </c>
      <c r="B79" s="17" t="s">
        <v>2976</v>
      </c>
      <c r="C79" s="17" t="s">
        <v>2977</v>
      </c>
      <c r="D79" s="17" t="s">
        <v>2978</v>
      </c>
      <c r="E79" s="17" t="s">
        <v>2979</v>
      </c>
      <c r="F79" s="17" t="s">
        <v>2980</v>
      </c>
      <c r="G79" s="18">
        <v>4</v>
      </c>
      <c r="H79" s="18">
        <v>8</v>
      </c>
      <c r="I79" s="19">
        <v>1</v>
      </c>
      <c r="J79" s="20">
        <v>0</v>
      </c>
      <c r="K79" s="21">
        <v>0</v>
      </c>
      <c r="L79" s="22">
        <v>0</v>
      </c>
      <c r="M79" s="29" t="s">
        <v>6730</v>
      </c>
      <c r="N79" s="29"/>
    </row>
    <row r="80" spans="1:14" x14ac:dyDescent="0.3">
      <c r="A80" s="17" t="s">
        <v>2981</v>
      </c>
      <c r="B80" s="17" t="s">
        <v>2982</v>
      </c>
      <c r="C80" s="17" t="s">
        <v>2983</v>
      </c>
      <c r="D80" s="17" t="s">
        <v>2984</v>
      </c>
      <c r="E80" s="17" t="s">
        <v>712</v>
      </c>
      <c r="F80" s="17" t="s">
        <v>2985</v>
      </c>
      <c r="G80" s="18">
        <v>4</v>
      </c>
      <c r="H80" s="18">
        <v>63</v>
      </c>
      <c r="I80" s="19">
        <v>0.5</v>
      </c>
      <c r="J80" s="20">
        <v>0.5</v>
      </c>
      <c r="K80" s="21">
        <v>0</v>
      </c>
      <c r="L80" s="22">
        <v>0</v>
      </c>
      <c r="M80" s="29" t="s">
        <v>6729</v>
      </c>
      <c r="N80" s="29"/>
    </row>
    <row r="81" spans="1:14" x14ac:dyDescent="0.3">
      <c r="A81" s="17" t="s">
        <v>2986</v>
      </c>
      <c r="B81" s="17" t="s">
        <v>2987</v>
      </c>
      <c r="C81" s="17" t="s">
        <v>2668</v>
      </c>
      <c r="D81" s="17" t="s">
        <v>2988</v>
      </c>
      <c r="E81" s="17" t="s">
        <v>1148</v>
      </c>
      <c r="F81" s="17" t="s">
        <v>2989</v>
      </c>
      <c r="G81" s="18">
        <v>4</v>
      </c>
      <c r="H81" s="18">
        <v>35</v>
      </c>
      <c r="I81" s="19">
        <v>0.5</v>
      </c>
      <c r="J81" s="20">
        <v>0.5</v>
      </c>
      <c r="K81" s="21">
        <v>0</v>
      </c>
      <c r="L81" s="22">
        <v>0</v>
      </c>
      <c r="M81" s="29" t="s">
        <v>6729</v>
      </c>
      <c r="N81" s="29"/>
    </row>
    <row r="82" spans="1:14" x14ac:dyDescent="0.3">
      <c r="A82" s="17" t="s">
        <v>2990</v>
      </c>
      <c r="B82" s="17" t="s">
        <v>2991</v>
      </c>
      <c r="C82" s="17" t="s">
        <v>2992</v>
      </c>
      <c r="D82" s="17" t="s">
        <v>2993</v>
      </c>
      <c r="E82" s="17" t="s">
        <v>2994</v>
      </c>
      <c r="F82" s="17" t="s">
        <v>2995</v>
      </c>
      <c r="G82" s="18">
        <v>4</v>
      </c>
      <c r="H82" s="18">
        <v>10</v>
      </c>
      <c r="I82" s="19">
        <v>0</v>
      </c>
      <c r="J82" s="20">
        <v>1</v>
      </c>
      <c r="K82" s="21">
        <v>0</v>
      </c>
      <c r="L82" s="22">
        <v>0</v>
      </c>
      <c r="M82" s="29" t="s">
        <v>6734</v>
      </c>
      <c r="N82" s="29"/>
    </row>
    <row r="83" spans="1:14" x14ac:dyDescent="0.3">
      <c r="A83" s="17" t="s">
        <v>2996</v>
      </c>
      <c r="B83" s="17" t="s">
        <v>2997</v>
      </c>
      <c r="C83" s="17" t="s">
        <v>2998</v>
      </c>
      <c r="D83" s="17" t="s">
        <v>2999</v>
      </c>
      <c r="E83" s="17" t="s">
        <v>2762</v>
      </c>
      <c r="F83" s="17" t="s">
        <v>3000</v>
      </c>
      <c r="G83" s="18">
        <v>4</v>
      </c>
      <c r="H83" s="18">
        <v>8</v>
      </c>
      <c r="I83" s="19">
        <v>0</v>
      </c>
      <c r="J83" s="20">
        <v>1</v>
      </c>
      <c r="K83" s="21">
        <v>0</v>
      </c>
      <c r="L83" s="22">
        <v>0</v>
      </c>
      <c r="M83" s="29" t="s">
        <v>6729</v>
      </c>
      <c r="N83" s="29"/>
    </row>
    <row r="84" spans="1:14" x14ac:dyDescent="0.3">
      <c r="A84" s="17" t="s">
        <v>3001</v>
      </c>
      <c r="B84" s="17" t="s">
        <v>3002</v>
      </c>
      <c r="C84" s="17" t="s">
        <v>3003</v>
      </c>
      <c r="D84" s="17" t="s">
        <v>3004</v>
      </c>
      <c r="E84" s="17" t="s">
        <v>1634</v>
      </c>
      <c r="F84" s="17" t="s">
        <v>3005</v>
      </c>
      <c r="G84" s="18">
        <v>4</v>
      </c>
      <c r="H84" s="18">
        <v>34</v>
      </c>
      <c r="I84" s="19">
        <v>0</v>
      </c>
      <c r="J84" s="20">
        <v>1</v>
      </c>
      <c r="K84" s="21">
        <v>0</v>
      </c>
      <c r="L84" s="22">
        <v>0</v>
      </c>
      <c r="M84" s="29" t="s">
        <v>6729</v>
      </c>
      <c r="N84" s="29"/>
    </row>
    <row r="85" spans="1:14" x14ac:dyDescent="0.3">
      <c r="A85" s="17" t="s">
        <v>3006</v>
      </c>
      <c r="B85" s="17" t="s">
        <v>3007</v>
      </c>
      <c r="C85" s="17" t="s">
        <v>3008</v>
      </c>
      <c r="D85" s="17" t="s">
        <v>3009</v>
      </c>
      <c r="E85" s="17" t="s">
        <v>3010</v>
      </c>
      <c r="F85" s="17" t="s">
        <v>3011</v>
      </c>
      <c r="G85" s="18">
        <v>4</v>
      </c>
      <c r="H85" s="18">
        <v>4</v>
      </c>
      <c r="I85" s="19">
        <v>0</v>
      </c>
      <c r="J85" s="20">
        <v>1</v>
      </c>
      <c r="K85" s="21">
        <v>0</v>
      </c>
      <c r="L85" s="22">
        <v>0</v>
      </c>
      <c r="M85" s="29" t="s">
        <v>6734</v>
      </c>
      <c r="N85" s="29">
        <v>4</v>
      </c>
    </row>
    <row r="86" spans="1:14" x14ac:dyDescent="0.3">
      <c r="A86" s="17" t="s">
        <v>3012</v>
      </c>
      <c r="B86" s="17" t="s">
        <v>3013</v>
      </c>
      <c r="C86" s="17" t="s">
        <v>3014</v>
      </c>
      <c r="D86" s="17" t="s">
        <v>2993</v>
      </c>
      <c r="E86" s="17" t="s">
        <v>3015</v>
      </c>
      <c r="F86" s="17" t="s">
        <v>3016</v>
      </c>
      <c r="G86" s="18">
        <v>4</v>
      </c>
      <c r="H86" s="18">
        <v>7</v>
      </c>
      <c r="I86" s="19">
        <v>0.75</v>
      </c>
      <c r="J86" s="20">
        <v>0.25</v>
      </c>
      <c r="K86" s="21">
        <v>0</v>
      </c>
      <c r="L86" s="22">
        <v>0</v>
      </c>
      <c r="M86" s="29" t="s">
        <v>6733</v>
      </c>
      <c r="N86" s="29"/>
    </row>
    <row r="87" spans="1:14" x14ac:dyDescent="0.3">
      <c r="A87" s="17" t="s">
        <v>1244</v>
      </c>
      <c r="B87" s="17" t="s">
        <v>3017</v>
      </c>
      <c r="C87" s="17" t="s">
        <v>3018</v>
      </c>
      <c r="D87" s="17" t="s">
        <v>3019</v>
      </c>
      <c r="E87" s="17" t="s">
        <v>1136</v>
      </c>
      <c r="F87" s="17" t="s">
        <v>3020</v>
      </c>
      <c r="G87" s="18">
        <v>4</v>
      </c>
      <c r="H87" s="18">
        <v>8</v>
      </c>
      <c r="I87" s="19">
        <v>0</v>
      </c>
      <c r="J87" s="20">
        <v>0</v>
      </c>
      <c r="K87" s="21">
        <v>1</v>
      </c>
      <c r="L87" s="22">
        <v>0</v>
      </c>
      <c r="M87" s="29" t="s">
        <v>6732</v>
      </c>
      <c r="N87" s="29"/>
    </row>
    <row r="88" spans="1:14" x14ac:dyDescent="0.3">
      <c r="A88" s="17" t="s">
        <v>3021</v>
      </c>
      <c r="B88" s="17" t="s">
        <v>3022</v>
      </c>
      <c r="C88" s="17" t="s">
        <v>3023</v>
      </c>
      <c r="D88" s="17" t="s">
        <v>2700</v>
      </c>
      <c r="E88" s="17" t="s">
        <v>923</v>
      </c>
      <c r="F88" s="17" t="s">
        <v>3024</v>
      </c>
      <c r="G88" s="18">
        <v>4</v>
      </c>
      <c r="H88" s="18">
        <v>5</v>
      </c>
      <c r="I88" s="19">
        <v>0.75</v>
      </c>
      <c r="J88" s="20">
        <v>0.25</v>
      </c>
      <c r="K88" s="21">
        <v>0</v>
      </c>
      <c r="L88" s="22">
        <v>0</v>
      </c>
      <c r="M88" s="29" t="s">
        <v>6729</v>
      </c>
      <c r="N88" s="29"/>
    </row>
    <row r="89" spans="1:14" x14ac:dyDescent="0.3">
      <c r="A89" s="17" t="s">
        <v>3025</v>
      </c>
      <c r="B89" s="17" t="s">
        <v>3026</v>
      </c>
      <c r="C89" s="17" t="s">
        <v>2668</v>
      </c>
      <c r="D89" s="17" t="s">
        <v>3027</v>
      </c>
      <c r="E89" s="17" t="s">
        <v>3028</v>
      </c>
      <c r="F89" s="17" t="s">
        <v>3029</v>
      </c>
      <c r="G89" s="18">
        <v>4</v>
      </c>
      <c r="H89" s="18">
        <v>12</v>
      </c>
      <c r="I89" s="19">
        <v>0</v>
      </c>
      <c r="J89" s="20">
        <v>1</v>
      </c>
      <c r="K89" s="21">
        <v>0</v>
      </c>
      <c r="L89" s="22">
        <v>0</v>
      </c>
      <c r="M89" s="29" t="s">
        <v>6734</v>
      </c>
      <c r="N89" s="29">
        <v>4</v>
      </c>
    </row>
    <row r="90" spans="1:14" x14ac:dyDescent="0.3">
      <c r="A90" s="17" t="s">
        <v>3030</v>
      </c>
      <c r="B90" s="17" t="s">
        <v>3031</v>
      </c>
      <c r="C90" s="17" t="s">
        <v>2967</v>
      </c>
      <c r="D90" s="17" t="s">
        <v>2713</v>
      </c>
      <c r="E90" s="17" t="s">
        <v>2832</v>
      </c>
      <c r="F90" s="17" t="s">
        <v>3032</v>
      </c>
      <c r="G90" s="18">
        <v>4</v>
      </c>
      <c r="H90" s="18">
        <v>7</v>
      </c>
      <c r="I90" s="19">
        <v>0</v>
      </c>
      <c r="J90" s="20">
        <v>1</v>
      </c>
      <c r="K90" s="21">
        <v>0</v>
      </c>
      <c r="L90" s="22">
        <v>0</v>
      </c>
      <c r="M90" s="29" t="s">
        <v>6729</v>
      </c>
      <c r="N90" s="29"/>
    </row>
    <row r="91" spans="1:14" x14ac:dyDescent="0.3">
      <c r="A91" s="17" t="s">
        <v>3033</v>
      </c>
      <c r="B91" s="17" t="s">
        <v>3034</v>
      </c>
      <c r="C91" s="17" t="s">
        <v>3035</v>
      </c>
      <c r="D91" s="17" t="s">
        <v>3036</v>
      </c>
      <c r="E91" s="17" t="s">
        <v>3037</v>
      </c>
      <c r="F91" s="17" t="s">
        <v>3038</v>
      </c>
      <c r="G91" s="18">
        <v>4</v>
      </c>
      <c r="H91" s="18">
        <v>24</v>
      </c>
      <c r="I91" s="19">
        <v>0.25</v>
      </c>
      <c r="J91" s="20">
        <v>0.75</v>
      </c>
      <c r="K91" s="21">
        <v>0</v>
      </c>
      <c r="L91" s="22">
        <v>0</v>
      </c>
      <c r="M91" s="29" t="s">
        <v>6733</v>
      </c>
      <c r="N91" s="29"/>
    </row>
    <row r="92" spans="1:14" x14ac:dyDescent="0.3">
      <c r="A92" s="17" t="s">
        <v>3039</v>
      </c>
      <c r="B92" s="17" t="s">
        <v>3040</v>
      </c>
      <c r="C92" s="17" t="s">
        <v>3041</v>
      </c>
      <c r="D92" s="17" t="s">
        <v>3042</v>
      </c>
      <c r="E92" s="17" t="s">
        <v>3043</v>
      </c>
      <c r="F92" s="17" t="s">
        <v>3044</v>
      </c>
      <c r="G92" s="18">
        <v>4</v>
      </c>
      <c r="H92" s="18">
        <v>9</v>
      </c>
      <c r="I92" s="19">
        <v>0</v>
      </c>
      <c r="J92" s="20">
        <v>1</v>
      </c>
      <c r="K92" s="21">
        <v>0</v>
      </c>
      <c r="L92" s="22">
        <v>0</v>
      </c>
      <c r="M92" s="29" t="s">
        <v>6734</v>
      </c>
      <c r="N92" s="29">
        <v>3</v>
      </c>
    </row>
    <row r="93" spans="1:14" x14ac:dyDescent="0.3">
      <c r="A93" s="17" t="s">
        <v>3045</v>
      </c>
      <c r="B93" s="17" t="s">
        <v>3046</v>
      </c>
      <c r="C93" s="17" t="s">
        <v>3047</v>
      </c>
      <c r="D93" s="17" t="s">
        <v>2851</v>
      </c>
      <c r="E93" s="17" t="s">
        <v>795</v>
      </c>
      <c r="F93" s="17" t="s">
        <v>3048</v>
      </c>
      <c r="G93" s="18">
        <v>3</v>
      </c>
      <c r="H93" s="18">
        <v>24</v>
      </c>
      <c r="I93" s="19">
        <v>1</v>
      </c>
      <c r="J93" s="20">
        <v>0</v>
      </c>
      <c r="K93" s="21">
        <v>0</v>
      </c>
      <c r="L93" s="22">
        <v>0</v>
      </c>
      <c r="M93" s="29" t="s">
        <v>6729</v>
      </c>
      <c r="N93" s="29"/>
    </row>
    <row r="94" spans="1:14" x14ac:dyDescent="0.3">
      <c r="A94" s="17" t="s">
        <v>1203</v>
      </c>
      <c r="B94" s="17" t="s">
        <v>3049</v>
      </c>
      <c r="C94" s="17" t="s">
        <v>2668</v>
      </c>
      <c r="D94" s="17" t="s">
        <v>2700</v>
      </c>
      <c r="E94" s="17" t="s">
        <v>1205</v>
      </c>
      <c r="F94" s="17" t="s">
        <v>3050</v>
      </c>
      <c r="G94" s="18">
        <v>3</v>
      </c>
      <c r="H94" s="18">
        <v>26</v>
      </c>
      <c r="I94" s="19">
        <v>0</v>
      </c>
      <c r="J94" s="20">
        <v>0</v>
      </c>
      <c r="K94" s="21">
        <v>1</v>
      </c>
      <c r="L94" s="22">
        <v>0</v>
      </c>
      <c r="M94" s="30" t="s">
        <v>6733</v>
      </c>
      <c r="N94" s="29"/>
    </row>
    <row r="95" spans="1:14" x14ac:dyDescent="0.3">
      <c r="A95" s="17" t="s">
        <v>3051</v>
      </c>
      <c r="B95" s="17" t="s">
        <v>3052</v>
      </c>
      <c r="C95" s="17" t="s">
        <v>3053</v>
      </c>
      <c r="D95" s="17" t="s">
        <v>3054</v>
      </c>
      <c r="E95" s="17" t="s">
        <v>783</v>
      </c>
      <c r="F95" s="17" t="s">
        <v>3055</v>
      </c>
      <c r="G95" s="18">
        <v>3</v>
      </c>
      <c r="H95" s="18">
        <v>3</v>
      </c>
      <c r="I95" s="19">
        <v>0</v>
      </c>
      <c r="J95" s="20">
        <v>1</v>
      </c>
      <c r="K95" s="21">
        <v>0</v>
      </c>
      <c r="L95" s="22">
        <v>0</v>
      </c>
      <c r="M95" s="30" t="s">
        <v>6733</v>
      </c>
      <c r="N95" s="29"/>
    </row>
    <row r="96" spans="1:14" x14ac:dyDescent="0.3">
      <c r="A96" s="17" t="s">
        <v>3056</v>
      </c>
      <c r="B96" s="17" t="s">
        <v>3057</v>
      </c>
      <c r="C96" s="17" t="s">
        <v>3058</v>
      </c>
      <c r="D96" s="17" t="s">
        <v>2824</v>
      </c>
      <c r="E96" s="17" t="s">
        <v>3059</v>
      </c>
      <c r="F96" s="17" t="s">
        <v>3060</v>
      </c>
      <c r="G96" s="18">
        <v>3</v>
      </c>
      <c r="H96" s="18">
        <v>3</v>
      </c>
      <c r="I96" s="19">
        <v>0</v>
      </c>
      <c r="J96" s="20">
        <v>1</v>
      </c>
      <c r="K96" s="21">
        <v>0</v>
      </c>
      <c r="L96" s="22">
        <v>0</v>
      </c>
      <c r="M96" s="29" t="s">
        <v>6729</v>
      </c>
      <c r="N96" s="29"/>
    </row>
    <row r="97" spans="1:14" x14ac:dyDescent="0.3">
      <c r="A97" s="17" t="s">
        <v>3061</v>
      </c>
      <c r="B97" s="17" t="s">
        <v>3062</v>
      </c>
      <c r="C97" s="17" t="s">
        <v>2866</v>
      </c>
      <c r="D97" s="17" t="s">
        <v>2695</v>
      </c>
      <c r="E97" s="17" t="s">
        <v>2832</v>
      </c>
      <c r="F97" s="17" t="s">
        <v>3063</v>
      </c>
      <c r="G97" s="18">
        <v>3</v>
      </c>
      <c r="H97" s="18">
        <v>4</v>
      </c>
      <c r="I97" s="19">
        <v>1</v>
      </c>
      <c r="J97" s="20">
        <v>0</v>
      </c>
      <c r="K97" s="21">
        <v>0</v>
      </c>
      <c r="L97" s="22">
        <v>0</v>
      </c>
      <c r="M97" s="29" t="s">
        <v>6729</v>
      </c>
      <c r="N97" s="29"/>
    </row>
    <row r="98" spans="1:14" x14ac:dyDescent="0.3">
      <c r="A98" s="17" t="s">
        <v>1820</v>
      </c>
      <c r="B98" s="17" t="s">
        <v>3064</v>
      </c>
      <c r="C98" s="17" t="s">
        <v>2668</v>
      </c>
      <c r="D98" s="17" t="s">
        <v>2700</v>
      </c>
      <c r="E98" s="17" t="s">
        <v>882</v>
      </c>
      <c r="F98" s="17" t="s">
        <v>3065</v>
      </c>
      <c r="G98" s="18">
        <v>3</v>
      </c>
      <c r="H98" s="18">
        <v>4</v>
      </c>
      <c r="I98" s="19">
        <v>0</v>
      </c>
      <c r="J98" s="20">
        <v>0</v>
      </c>
      <c r="K98" s="21">
        <v>0</v>
      </c>
      <c r="L98" s="22">
        <v>1</v>
      </c>
      <c r="M98" s="29" t="s">
        <v>6732</v>
      </c>
      <c r="N98" s="29"/>
    </row>
    <row r="99" spans="1:14" x14ac:dyDescent="0.3">
      <c r="A99" s="17" t="s">
        <v>803</v>
      </c>
      <c r="B99" s="17" t="s">
        <v>804</v>
      </c>
      <c r="C99" s="17" t="s">
        <v>3066</v>
      </c>
      <c r="D99" s="17" t="s">
        <v>3067</v>
      </c>
      <c r="E99" s="17" t="s">
        <v>806</v>
      </c>
      <c r="F99" s="17" t="s">
        <v>3068</v>
      </c>
      <c r="G99" s="18">
        <v>3</v>
      </c>
      <c r="H99" s="18">
        <v>5</v>
      </c>
      <c r="I99" s="19">
        <v>0</v>
      </c>
      <c r="J99" s="20">
        <v>0</v>
      </c>
      <c r="K99" s="21">
        <v>1</v>
      </c>
      <c r="L99" s="22">
        <v>0</v>
      </c>
      <c r="M99" s="29" t="s">
        <v>6732</v>
      </c>
      <c r="N99" s="29"/>
    </row>
    <row r="100" spans="1:14" x14ac:dyDescent="0.3">
      <c r="A100" s="17" t="s">
        <v>3069</v>
      </c>
      <c r="B100" s="17" t="s">
        <v>3070</v>
      </c>
      <c r="C100" s="17" t="s">
        <v>3071</v>
      </c>
      <c r="D100" s="17" t="s">
        <v>3072</v>
      </c>
      <c r="E100" s="17" t="s">
        <v>2593</v>
      </c>
      <c r="F100" s="17" t="s">
        <v>3073</v>
      </c>
      <c r="G100" s="18">
        <v>3</v>
      </c>
      <c r="H100" s="18">
        <v>3</v>
      </c>
      <c r="I100" s="19">
        <v>0</v>
      </c>
      <c r="J100" s="20">
        <v>1</v>
      </c>
      <c r="K100" s="21">
        <v>0</v>
      </c>
      <c r="L100" s="22">
        <v>0</v>
      </c>
      <c r="M100" s="30" t="s">
        <v>6733</v>
      </c>
      <c r="N100" s="29"/>
    </row>
    <row r="101" spans="1:14" x14ac:dyDescent="0.3">
      <c r="A101" s="17" t="s">
        <v>2163</v>
      </c>
      <c r="B101" s="17" t="s">
        <v>3074</v>
      </c>
      <c r="C101" s="17" t="s">
        <v>2668</v>
      </c>
      <c r="D101" s="17" t="s">
        <v>3075</v>
      </c>
      <c r="E101" s="17" t="s">
        <v>1517</v>
      </c>
      <c r="F101" s="17" t="s">
        <v>3076</v>
      </c>
      <c r="G101" s="18">
        <v>3</v>
      </c>
      <c r="H101" s="18">
        <v>3</v>
      </c>
      <c r="I101" s="19">
        <v>0</v>
      </c>
      <c r="J101" s="20">
        <v>0</v>
      </c>
      <c r="K101" s="21">
        <v>0</v>
      </c>
      <c r="L101" s="22">
        <v>1</v>
      </c>
      <c r="M101" s="29" t="s">
        <v>6728</v>
      </c>
      <c r="N101" s="29"/>
    </row>
    <row r="102" spans="1:14" x14ac:dyDescent="0.3">
      <c r="A102" s="17" t="s">
        <v>2452</v>
      </c>
      <c r="B102" s="17" t="s">
        <v>3077</v>
      </c>
      <c r="C102" s="17" t="s">
        <v>2668</v>
      </c>
      <c r="D102" s="17" t="s">
        <v>3078</v>
      </c>
      <c r="E102" s="17" t="s">
        <v>1517</v>
      </c>
      <c r="F102" s="17" t="s">
        <v>3079</v>
      </c>
      <c r="G102" s="18">
        <v>3</v>
      </c>
      <c r="H102" s="18">
        <v>4</v>
      </c>
      <c r="I102" s="19">
        <v>0</v>
      </c>
      <c r="J102" s="20">
        <v>0</v>
      </c>
      <c r="K102" s="21">
        <v>0</v>
      </c>
      <c r="L102" s="22">
        <v>1</v>
      </c>
      <c r="M102" s="29" t="s">
        <v>6728</v>
      </c>
      <c r="N102" s="29"/>
    </row>
    <row r="103" spans="1:14" x14ac:dyDescent="0.3">
      <c r="A103" s="17" t="s">
        <v>1698</v>
      </c>
      <c r="B103" s="17" t="s">
        <v>3080</v>
      </c>
      <c r="C103" s="17" t="s">
        <v>2668</v>
      </c>
      <c r="D103" s="17" t="s">
        <v>3075</v>
      </c>
      <c r="E103" s="17" t="s">
        <v>1517</v>
      </c>
      <c r="F103" s="17" t="s">
        <v>3081</v>
      </c>
      <c r="G103" s="18">
        <v>3</v>
      </c>
      <c r="H103" s="18">
        <v>9</v>
      </c>
      <c r="I103" s="19">
        <v>0</v>
      </c>
      <c r="J103" s="20">
        <v>0</v>
      </c>
      <c r="K103" s="21">
        <v>0</v>
      </c>
      <c r="L103" s="22">
        <v>1</v>
      </c>
      <c r="M103" s="29" t="s">
        <v>6728</v>
      </c>
      <c r="N103" s="29"/>
    </row>
    <row r="104" spans="1:14" x14ac:dyDescent="0.3">
      <c r="A104" s="17" t="s">
        <v>3082</v>
      </c>
      <c r="B104" s="17" t="s">
        <v>3083</v>
      </c>
      <c r="C104" s="17" t="s">
        <v>3084</v>
      </c>
      <c r="D104" s="17" t="s">
        <v>3085</v>
      </c>
      <c r="E104" s="17" t="s">
        <v>1215</v>
      </c>
      <c r="F104" s="17" t="s">
        <v>3086</v>
      </c>
      <c r="G104" s="18">
        <v>3</v>
      </c>
      <c r="H104" s="18">
        <v>8</v>
      </c>
      <c r="I104" s="19">
        <v>0.66666666666666674</v>
      </c>
      <c r="J104" s="20">
        <v>0.33333333333333337</v>
      </c>
      <c r="K104" s="21">
        <v>0</v>
      </c>
      <c r="L104" s="22">
        <v>0</v>
      </c>
      <c r="M104" s="29" t="s">
        <v>6729</v>
      </c>
      <c r="N104" s="29"/>
    </row>
    <row r="105" spans="1:14" x14ac:dyDescent="0.3">
      <c r="A105" s="17" t="s">
        <v>3087</v>
      </c>
      <c r="B105" s="17" t="s">
        <v>3088</v>
      </c>
      <c r="C105" s="17" t="s">
        <v>3089</v>
      </c>
      <c r="D105" s="17" t="s">
        <v>2700</v>
      </c>
      <c r="E105" s="17" t="s">
        <v>3090</v>
      </c>
      <c r="F105" s="17" t="s">
        <v>3091</v>
      </c>
      <c r="G105" s="18">
        <v>3</v>
      </c>
      <c r="H105" s="18">
        <v>4</v>
      </c>
      <c r="I105" s="19">
        <v>0.33333333333333337</v>
      </c>
      <c r="J105" s="20">
        <v>0.66666666666666674</v>
      </c>
      <c r="K105" s="21">
        <v>0</v>
      </c>
      <c r="L105" s="22">
        <v>0</v>
      </c>
      <c r="M105" s="29" t="s">
        <v>6729</v>
      </c>
      <c r="N105" s="29"/>
    </row>
    <row r="106" spans="1:14" x14ac:dyDescent="0.3">
      <c r="A106" s="17" t="s">
        <v>1117</v>
      </c>
      <c r="B106" s="17" t="s">
        <v>3092</v>
      </c>
      <c r="C106" s="17" t="s">
        <v>3093</v>
      </c>
      <c r="D106" s="17" t="s">
        <v>2789</v>
      </c>
      <c r="E106" s="17" t="s">
        <v>962</v>
      </c>
      <c r="F106" s="17" t="s">
        <v>3094</v>
      </c>
      <c r="G106" s="18">
        <v>3</v>
      </c>
      <c r="H106" s="18">
        <v>5</v>
      </c>
      <c r="I106" s="19">
        <v>0</v>
      </c>
      <c r="J106" s="20">
        <v>0</v>
      </c>
      <c r="K106" s="21">
        <v>1</v>
      </c>
      <c r="L106" s="22">
        <v>0</v>
      </c>
      <c r="M106" s="30" t="s">
        <v>6733</v>
      </c>
      <c r="N106" s="29"/>
    </row>
    <row r="107" spans="1:14" x14ac:dyDescent="0.3">
      <c r="A107" s="17" t="s">
        <v>1881</v>
      </c>
      <c r="B107" s="17" t="s">
        <v>3095</v>
      </c>
      <c r="C107" s="17" t="s">
        <v>3096</v>
      </c>
      <c r="D107" s="17" t="s">
        <v>2726</v>
      </c>
      <c r="E107" s="17" t="s">
        <v>1517</v>
      </c>
      <c r="F107" s="17" t="s">
        <v>3097</v>
      </c>
      <c r="G107" s="18">
        <v>3</v>
      </c>
      <c r="H107" s="18">
        <v>3</v>
      </c>
      <c r="I107" s="19">
        <v>0</v>
      </c>
      <c r="J107" s="20">
        <v>0</v>
      </c>
      <c r="K107" s="21">
        <v>0</v>
      </c>
      <c r="L107" s="22">
        <v>1</v>
      </c>
      <c r="M107" s="29" t="s">
        <v>6728</v>
      </c>
      <c r="N107" s="29"/>
    </row>
    <row r="108" spans="1:14" x14ac:dyDescent="0.3">
      <c r="A108" s="17" t="s">
        <v>2010</v>
      </c>
      <c r="B108" s="17" t="s">
        <v>3098</v>
      </c>
      <c r="C108" s="17" t="s">
        <v>3099</v>
      </c>
      <c r="D108" s="17" t="s">
        <v>2673</v>
      </c>
      <c r="E108" s="17" t="s">
        <v>1533</v>
      </c>
      <c r="F108" s="17" t="s">
        <v>3100</v>
      </c>
      <c r="G108" s="18">
        <v>3</v>
      </c>
      <c r="H108" s="18">
        <v>4</v>
      </c>
      <c r="I108" s="19">
        <v>0</v>
      </c>
      <c r="J108" s="20">
        <v>0</v>
      </c>
      <c r="K108" s="21">
        <v>0</v>
      </c>
      <c r="L108" s="22">
        <v>1</v>
      </c>
      <c r="M108" s="29" t="s">
        <v>6728</v>
      </c>
      <c r="N108" s="29"/>
    </row>
    <row r="109" spans="1:14" x14ac:dyDescent="0.3">
      <c r="A109" s="17" t="s">
        <v>3101</v>
      </c>
      <c r="B109" s="17" t="s">
        <v>3102</v>
      </c>
      <c r="C109" s="17" t="s">
        <v>2866</v>
      </c>
      <c r="D109" s="17" t="s">
        <v>2741</v>
      </c>
      <c r="E109" s="17" t="s">
        <v>2719</v>
      </c>
      <c r="F109" s="17" t="s">
        <v>3103</v>
      </c>
      <c r="G109" s="18">
        <v>3</v>
      </c>
      <c r="H109" s="18">
        <v>35</v>
      </c>
      <c r="I109" s="19">
        <v>1</v>
      </c>
      <c r="J109" s="20">
        <v>0</v>
      </c>
      <c r="K109" s="21">
        <v>0</v>
      </c>
      <c r="L109" s="22">
        <v>0</v>
      </c>
      <c r="M109" s="29" t="s">
        <v>6729</v>
      </c>
      <c r="N109" s="29"/>
    </row>
    <row r="110" spans="1:14" x14ac:dyDescent="0.3">
      <c r="A110" s="17" t="s">
        <v>2143</v>
      </c>
      <c r="B110" s="17" t="s">
        <v>3104</v>
      </c>
      <c r="C110" s="17" t="s">
        <v>2668</v>
      </c>
      <c r="D110" s="17" t="s">
        <v>3105</v>
      </c>
      <c r="E110" s="17" t="s">
        <v>1027</v>
      </c>
      <c r="F110" s="17" t="s">
        <v>3106</v>
      </c>
      <c r="G110" s="18">
        <v>3</v>
      </c>
      <c r="H110" s="18">
        <v>24</v>
      </c>
      <c r="I110" s="19">
        <v>0</v>
      </c>
      <c r="J110" s="20">
        <v>0</v>
      </c>
      <c r="K110" s="21">
        <v>0</v>
      </c>
      <c r="L110" s="22">
        <v>1</v>
      </c>
      <c r="M110" s="29" t="s">
        <v>6732</v>
      </c>
      <c r="N110" s="29"/>
    </row>
    <row r="111" spans="1:14" x14ac:dyDescent="0.3">
      <c r="A111" s="17" t="s">
        <v>3107</v>
      </c>
      <c r="B111" s="17" t="s">
        <v>3108</v>
      </c>
      <c r="C111" s="17" t="s">
        <v>3109</v>
      </c>
      <c r="D111" s="17" t="s">
        <v>2993</v>
      </c>
      <c r="E111" s="17" t="s">
        <v>1215</v>
      </c>
      <c r="F111" s="17" t="s">
        <v>3110</v>
      </c>
      <c r="G111" s="18">
        <v>3</v>
      </c>
      <c r="H111" s="18">
        <v>15</v>
      </c>
      <c r="I111" s="19">
        <v>1</v>
      </c>
      <c r="J111" s="20">
        <v>0</v>
      </c>
      <c r="K111" s="21">
        <v>0</v>
      </c>
      <c r="L111" s="22">
        <v>0</v>
      </c>
      <c r="M111" s="29" t="s">
        <v>6730</v>
      </c>
      <c r="N111" s="29"/>
    </row>
    <row r="112" spans="1:14" x14ac:dyDescent="0.3">
      <c r="A112" s="17" t="s">
        <v>1648</v>
      </c>
      <c r="B112" s="17" t="s">
        <v>3111</v>
      </c>
      <c r="C112" s="17" t="s">
        <v>3112</v>
      </c>
      <c r="D112" s="17" t="s">
        <v>2700</v>
      </c>
      <c r="E112" s="17" t="s">
        <v>1517</v>
      </c>
      <c r="F112" s="17" t="s">
        <v>3113</v>
      </c>
      <c r="G112" s="18">
        <v>3</v>
      </c>
      <c r="H112" s="18">
        <v>12</v>
      </c>
      <c r="I112" s="19">
        <v>0</v>
      </c>
      <c r="J112" s="20">
        <v>0</v>
      </c>
      <c r="K112" s="21">
        <v>0</v>
      </c>
      <c r="L112" s="22">
        <v>1</v>
      </c>
      <c r="M112" s="29" t="s">
        <v>6728</v>
      </c>
      <c r="N112" s="29"/>
    </row>
    <row r="113" spans="1:14" x14ac:dyDescent="0.3">
      <c r="A113" s="17" t="s">
        <v>3114</v>
      </c>
      <c r="B113" s="17" t="s">
        <v>3115</v>
      </c>
      <c r="C113" s="17" t="s">
        <v>3116</v>
      </c>
      <c r="D113" s="17" t="s">
        <v>2700</v>
      </c>
      <c r="E113" s="17" t="s">
        <v>2152</v>
      </c>
      <c r="F113" s="17" t="s">
        <v>3117</v>
      </c>
      <c r="G113" s="18">
        <v>3</v>
      </c>
      <c r="H113" s="18">
        <v>29</v>
      </c>
      <c r="I113" s="19">
        <v>0</v>
      </c>
      <c r="J113" s="20">
        <v>1</v>
      </c>
      <c r="K113" s="21">
        <v>0</v>
      </c>
      <c r="L113" s="22">
        <v>0</v>
      </c>
      <c r="M113" s="29" t="s">
        <v>6729</v>
      </c>
      <c r="N113" s="29"/>
    </row>
    <row r="114" spans="1:14" x14ac:dyDescent="0.3">
      <c r="A114" s="17" t="s">
        <v>3118</v>
      </c>
      <c r="B114" s="17" t="s">
        <v>3119</v>
      </c>
      <c r="C114" s="17" t="s">
        <v>2688</v>
      </c>
      <c r="D114" s="17" t="s">
        <v>2689</v>
      </c>
      <c r="E114" s="17" t="s">
        <v>2690</v>
      </c>
      <c r="F114" s="17" t="s">
        <v>3120</v>
      </c>
      <c r="G114" s="18">
        <v>3</v>
      </c>
      <c r="H114" s="18">
        <v>4</v>
      </c>
      <c r="I114" s="19">
        <v>0</v>
      </c>
      <c r="J114" s="20">
        <v>1</v>
      </c>
      <c r="K114" s="21">
        <v>0</v>
      </c>
      <c r="L114" s="22">
        <v>0</v>
      </c>
      <c r="M114" s="29" t="s">
        <v>6729</v>
      </c>
      <c r="N114" s="29"/>
    </row>
    <row r="115" spans="1:14" x14ac:dyDescent="0.3">
      <c r="A115" s="17" t="s">
        <v>1151</v>
      </c>
      <c r="B115" s="17" t="s">
        <v>3121</v>
      </c>
      <c r="C115" s="17" t="s">
        <v>3122</v>
      </c>
      <c r="D115" s="17" t="s">
        <v>3123</v>
      </c>
      <c r="E115" s="17" t="s">
        <v>1153</v>
      </c>
      <c r="F115" s="17" t="s">
        <v>3124</v>
      </c>
      <c r="G115" s="18">
        <v>3</v>
      </c>
      <c r="H115" s="18">
        <v>12</v>
      </c>
      <c r="I115" s="19">
        <v>0</v>
      </c>
      <c r="J115" s="20">
        <v>0</v>
      </c>
      <c r="K115" s="21">
        <v>1</v>
      </c>
      <c r="L115" s="22">
        <v>0</v>
      </c>
      <c r="M115" s="29" t="s">
        <v>6732</v>
      </c>
      <c r="N115" s="29"/>
    </row>
    <row r="116" spans="1:14" x14ac:dyDescent="0.3">
      <c r="A116" s="17" t="s">
        <v>3125</v>
      </c>
      <c r="B116" s="17" t="s">
        <v>2870</v>
      </c>
      <c r="C116" s="17" t="s">
        <v>3126</v>
      </c>
      <c r="D116" s="17" t="s">
        <v>2872</v>
      </c>
      <c r="E116" s="17" t="s">
        <v>2873</v>
      </c>
      <c r="F116" s="17" t="s">
        <v>3127</v>
      </c>
      <c r="G116" s="18">
        <v>3</v>
      </c>
      <c r="H116" s="18">
        <v>13</v>
      </c>
      <c r="I116" s="19">
        <v>0.66666666666666674</v>
      </c>
      <c r="J116" s="20">
        <v>0.33333333333333337</v>
      </c>
      <c r="K116" s="21">
        <v>0</v>
      </c>
      <c r="L116" s="22">
        <v>0</v>
      </c>
      <c r="M116" s="29" t="s">
        <v>6729</v>
      </c>
      <c r="N116" s="29"/>
    </row>
    <row r="117" spans="1:14" x14ac:dyDescent="0.3">
      <c r="A117" s="17" t="s">
        <v>3128</v>
      </c>
      <c r="B117" s="17" t="s">
        <v>3129</v>
      </c>
      <c r="C117" s="17" t="s">
        <v>3130</v>
      </c>
      <c r="D117" s="17" t="s">
        <v>3131</v>
      </c>
      <c r="E117" s="17" t="s">
        <v>2762</v>
      </c>
      <c r="F117" s="17" t="s">
        <v>3132</v>
      </c>
      <c r="G117" s="18">
        <v>3</v>
      </c>
      <c r="H117" s="18">
        <v>4</v>
      </c>
      <c r="I117" s="19">
        <v>1</v>
      </c>
      <c r="J117" s="20">
        <v>0</v>
      </c>
      <c r="K117" s="21">
        <v>0</v>
      </c>
      <c r="L117" s="22">
        <v>0</v>
      </c>
      <c r="M117" s="29" t="s">
        <v>6729</v>
      </c>
      <c r="N117" s="29"/>
    </row>
    <row r="118" spans="1:14" x14ac:dyDescent="0.3">
      <c r="A118" s="17" t="s">
        <v>3133</v>
      </c>
      <c r="B118" s="17" t="s">
        <v>3134</v>
      </c>
      <c r="C118" s="17" t="s">
        <v>3135</v>
      </c>
      <c r="D118" s="17" t="s">
        <v>2695</v>
      </c>
      <c r="E118" s="17" t="s">
        <v>2696</v>
      </c>
      <c r="F118" s="17" t="s">
        <v>3136</v>
      </c>
      <c r="G118" s="18">
        <v>3</v>
      </c>
      <c r="H118" s="18">
        <v>3</v>
      </c>
      <c r="I118" s="19">
        <v>1</v>
      </c>
      <c r="J118" s="20">
        <v>0</v>
      </c>
      <c r="K118" s="21">
        <v>0</v>
      </c>
      <c r="L118" s="22">
        <v>0</v>
      </c>
      <c r="M118" s="29" t="s">
        <v>6729</v>
      </c>
      <c r="N118" s="29"/>
    </row>
    <row r="119" spans="1:14" x14ac:dyDescent="0.3">
      <c r="A119" s="17" t="s">
        <v>3137</v>
      </c>
      <c r="B119" s="17" t="s">
        <v>3138</v>
      </c>
      <c r="C119" s="17" t="s">
        <v>3139</v>
      </c>
      <c r="D119" s="17" t="s">
        <v>3140</v>
      </c>
      <c r="E119" s="17" t="s">
        <v>768</v>
      </c>
      <c r="F119" s="17" t="s">
        <v>3141</v>
      </c>
      <c r="G119" s="18">
        <v>3</v>
      </c>
      <c r="H119" s="18">
        <v>3</v>
      </c>
      <c r="I119" s="19">
        <v>0.33333333333333337</v>
      </c>
      <c r="J119" s="20">
        <v>0.66666666666666674</v>
      </c>
      <c r="K119" s="21">
        <v>0</v>
      </c>
      <c r="L119" s="22">
        <v>0</v>
      </c>
      <c r="M119" s="29" t="s">
        <v>6729</v>
      </c>
      <c r="N119" s="29"/>
    </row>
    <row r="120" spans="1:14" x14ac:dyDescent="0.3">
      <c r="A120" s="17" t="s">
        <v>3142</v>
      </c>
      <c r="B120" s="17" t="s">
        <v>3143</v>
      </c>
      <c r="C120" s="17" t="s">
        <v>3144</v>
      </c>
      <c r="D120" s="17" t="s">
        <v>2700</v>
      </c>
      <c r="E120" s="17" t="s">
        <v>3145</v>
      </c>
      <c r="F120" s="17" t="s">
        <v>3146</v>
      </c>
      <c r="G120" s="18">
        <v>3</v>
      </c>
      <c r="H120" s="18">
        <v>12</v>
      </c>
      <c r="I120" s="19">
        <v>0</v>
      </c>
      <c r="J120" s="20">
        <v>1</v>
      </c>
      <c r="K120" s="21">
        <v>0</v>
      </c>
      <c r="L120" s="22">
        <v>0</v>
      </c>
      <c r="M120" s="30" t="s">
        <v>6733</v>
      </c>
      <c r="N120" s="29"/>
    </row>
    <row r="121" spans="1:14" x14ac:dyDescent="0.3">
      <c r="A121" s="17" t="s">
        <v>1943</v>
      </c>
      <c r="B121" s="17" t="s">
        <v>3147</v>
      </c>
      <c r="C121" s="17" t="s">
        <v>2668</v>
      </c>
      <c r="D121" s="17" t="s">
        <v>2700</v>
      </c>
      <c r="E121" s="17" t="s">
        <v>1945</v>
      </c>
      <c r="F121" s="17" t="s">
        <v>3148</v>
      </c>
      <c r="G121" s="18">
        <v>3</v>
      </c>
      <c r="H121" s="18">
        <v>4</v>
      </c>
      <c r="I121" s="19">
        <v>0</v>
      </c>
      <c r="J121" s="20">
        <v>0</v>
      </c>
      <c r="K121" s="21">
        <v>0</v>
      </c>
      <c r="L121" s="22">
        <v>1</v>
      </c>
      <c r="M121" s="29" t="s">
        <v>6728</v>
      </c>
      <c r="N121" s="29"/>
    </row>
    <row r="122" spans="1:14" x14ac:dyDescent="0.3">
      <c r="A122" s="17" t="s">
        <v>3149</v>
      </c>
      <c r="B122" s="17" t="s">
        <v>3150</v>
      </c>
      <c r="C122" s="17" t="s">
        <v>3151</v>
      </c>
      <c r="D122" s="17" t="s">
        <v>3152</v>
      </c>
      <c r="E122" s="17" t="s">
        <v>712</v>
      </c>
      <c r="F122" s="17" t="s">
        <v>3153</v>
      </c>
      <c r="G122" s="18">
        <v>3</v>
      </c>
      <c r="H122" s="18">
        <v>8</v>
      </c>
      <c r="I122" s="19">
        <v>1</v>
      </c>
      <c r="J122" s="20">
        <v>0</v>
      </c>
      <c r="K122" s="21">
        <v>0</v>
      </c>
      <c r="L122" s="22">
        <v>0</v>
      </c>
      <c r="M122" s="29" t="s">
        <v>6729</v>
      </c>
      <c r="N122" s="29"/>
    </row>
    <row r="123" spans="1:14" x14ac:dyDescent="0.3">
      <c r="A123" s="17" t="s">
        <v>3154</v>
      </c>
      <c r="B123" s="17" t="s">
        <v>3155</v>
      </c>
      <c r="C123" s="17" t="s">
        <v>2668</v>
      </c>
      <c r="D123" s="17" t="s">
        <v>2726</v>
      </c>
      <c r="E123" s="17" t="s">
        <v>712</v>
      </c>
      <c r="F123" s="17" t="s">
        <v>3156</v>
      </c>
      <c r="G123" s="18">
        <v>3</v>
      </c>
      <c r="H123" s="18">
        <v>45</v>
      </c>
      <c r="I123" s="19">
        <v>0.33333333333333337</v>
      </c>
      <c r="J123" s="20">
        <v>0.66666666666666674</v>
      </c>
      <c r="K123" s="21">
        <v>0</v>
      </c>
      <c r="L123" s="22">
        <v>0</v>
      </c>
      <c r="M123" s="29" t="s">
        <v>6730</v>
      </c>
      <c r="N123" s="29"/>
    </row>
    <row r="124" spans="1:14" x14ac:dyDescent="0.3">
      <c r="A124" s="17" t="s">
        <v>1566</v>
      </c>
      <c r="B124" s="17" t="s">
        <v>3157</v>
      </c>
      <c r="C124" s="17" t="s">
        <v>2668</v>
      </c>
      <c r="D124" s="17" t="s">
        <v>2700</v>
      </c>
      <c r="E124" s="17" t="s">
        <v>1517</v>
      </c>
      <c r="F124" s="17" t="s">
        <v>3158</v>
      </c>
      <c r="G124" s="18">
        <v>3</v>
      </c>
      <c r="H124" s="18">
        <v>6</v>
      </c>
      <c r="I124" s="19">
        <v>0</v>
      </c>
      <c r="J124" s="20">
        <v>0</v>
      </c>
      <c r="K124" s="21">
        <v>0</v>
      </c>
      <c r="L124" s="22">
        <v>1</v>
      </c>
      <c r="M124" s="29" t="s">
        <v>6728</v>
      </c>
      <c r="N124" s="29"/>
    </row>
    <row r="125" spans="1:14" x14ac:dyDescent="0.3">
      <c r="A125" s="17" t="s">
        <v>3159</v>
      </c>
      <c r="B125" s="17" t="s">
        <v>3160</v>
      </c>
      <c r="C125" s="17" t="s">
        <v>3161</v>
      </c>
      <c r="D125" s="17" t="s">
        <v>3085</v>
      </c>
      <c r="E125" s="17" t="s">
        <v>3162</v>
      </c>
      <c r="F125" s="17" t="s">
        <v>3163</v>
      </c>
      <c r="G125" s="18">
        <v>3</v>
      </c>
      <c r="H125" s="18">
        <v>10</v>
      </c>
      <c r="I125" s="19">
        <v>0</v>
      </c>
      <c r="J125" s="20">
        <v>1</v>
      </c>
      <c r="K125" s="21">
        <v>0</v>
      </c>
      <c r="L125" s="22">
        <v>0</v>
      </c>
      <c r="M125" s="29" t="s">
        <v>6730</v>
      </c>
      <c r="N125" s="29"/>
    </row>
    <row r="126" spans="1:14" x14ac:dyDescent="0.3">
      <c r="A126" s="17" t="s">
        <v>3164</v>
      </c>
      <c r="B126" s="17" t="s">
        <v>2870</v>
      </c>
      <c r="C126" s="17" t="s">
        <v>3165</v>
      </c>
      <c r="D126" s="17" t="s">
        <v>2872</v>
      </c>
      <c r="E126" s="17" t="s">
        <v>2873</v>
      </c>
      <c r="F126" s="17" t="s">
        <v>3166</v>
      </c>
      <c r="G126" s="18">
        <v>3</v>
      </c>
      <c r="H126" s="18">
        <v>40</v>
      </c>
      <c r="I126" s="19">
        <v>0</v>
      </c>
      <c r="J126" s="20">
        <v>1</v>
      </c>
      <c r="K126" s="21">
        <v>0</v>
      </c>
      <c r="L126" s="22">
        <v>0</v>
      </c>
      <c r="M126" s="29" t="s">
        <v>6729</v>
      </c>
      <c r="N126" s="29"/>
    </row>
    <row r="127" spans="1:14" x14ac:dyDescent="0.3">
      <c r="A127" s="17" t="s">
        <v>3167</v>
      </c>
      <c r="B127" s="17" t="s">
        <v>3168</v>
      </c>
      <c r="C127" s="17" t="s">
        <v>2668</v>
      </c>
      <c r="D127" s="17" t="s">
        <v>2789</v>
      </c>
      <c r="E127" s="17" t="s">
        <v>1412</v>
      </c>
      <c r="F127" s="17" t="s">
        <v>3169</v>
      </c>
      <c r="G127" s="18">
        <v>3</v>
      </c>
      <c r="H127" s="18">
        <v>3</v>
      </c>
      <c r="I127" s="19">
        <v>0</v>
      </c>
      <c r="J127" s="20">
        <v>1</v>
      </c>
      <c r="K127" s="21">
        <v>0</v>
      </c>
      <c r="L127" s="22">
        <v>0</v>
      </c>
      <c r="M127" s="29" t="s">
        <v>6733</v>
      </c>
      <c r="N127" s="29"/>
    </row>
    <row r="128" spans="1:14" x14ac:dyDescent="0.3">
      <c r="A128" s="17" t="s">
        <v>3170</v>
      </c>
      <c r="B128" s="17" t="s">
        <v>3171</v>
      </c>
      <c r="C128" s="17" t="s">
        <v>3172</v>
      </c>
      <c r="D128" s="17" t="s">
        <v>3173</v>
      </c>
      <c r="E128" s="17" t="s">
        <v>1215</v>
      </c>
      <c r="F128" s="17" t="s">
        <v>3174</v>
      </c>
      <c r="G128" s="18">
        <v>3</v>
      </c>
      <c r="H128" s="18">
        <v>6</v>
      </c>
      <c r="I128" s="19">
        <v>0</v>
      </c>
      <c r="J128" s="20">
        <v>1</v>
      </c>
      <c r="K128" s="21">
        <v>0</v>
      </c>
      <c r="L128" s="22">
        <v>0</v>
      </c>
      <c r="M128" s="29" t="s">
        <v>6733</v>
      </c>
      <c r="N128" s="29"/>
    </row>
    <row r="129" spans="1:14" x14ac:dyDescent="0.3">
      <c r="A129" s="17" t="s">
        <v>1707</v>
      </c>
      <c r="B129" s="17" t="s">
        <v>3175</v>
      </c>
      <c r="C129" s="17" t="s">
        <v>3176</v>
      </c>
      <c r="D129" s="17" t="s">
        <v>3177</v>
      </c>
      <c r="E129" s="17" t="s">
        <v>1124</v>
      </c>
      <c r="F129" s="17" t="s">
        <v>3178</v>
      </c>
      <c r="G129" s="18">
        <v>3</v>
      </c>
      <c r="H129" s="18">
        <v>4</v>
      </c>
      <c r="I129" s="19">
        <v>0</v>
      </c>
      <c r="J129" s="20">
        <v>0</v>
      </c>
      <c r="K129" s="21">
        <v>0</v>
      </c>
      <c r="L129" s="22">
        <v>1</v>
      </c>
      <c r="M129" s="29" t="s">
        <v>6732</v>
      </c>
      <c r="N129" s="29"/>
    </row>
    <row r="130" spans="1:14" x14ac:dyDescent="0.3">
      <c r="A130" s="17" t="s">
        <v>1740</v>
      </c>
      <c r="B130" s="17" t="s">
        <v>3179</v>
      </c>
      <c r="C130" s="17" t="s">
        <v>3180</v>
      </c>
      <c r="D130" s="17" t="s">
        <v>2700</v>
      </c>
      <c r="E130" s="17" t="s">
        <v>1517</v>
      </c>
      <c r="F130" s="17" t="s">
        <v>3181</v>
      </c>
      <c r="G130" s="18">
        <v>3</v>
      </c>
      <c r="H130" s="18">
        <v>10</v>
      </c>
      <c r="I130" s="19">
        <v>0</v>
      </c>
      <c r="J130" s="20">
        <v>0</v>
      </c>
      <c r="K130" s="21">
        <v>0</v>
      </c>
      <c r="L130" s="22">
        <v>1</v>
      </c>
      <c r="M130" s="29" t="s">
        <v>6728</v>
      </c>
      <c r="N130" s="29"/>
    </row>
    <row r="131" spans="1:14" x14ac:dyDescent="0.3">
      <c r="A131" s="17" t="s">
        <v>3182</v>
      </c>
      <c r="B131" s="17" t="s">
        <v>3183</v>
      </c>
      <c r="C131" s="17" t="s">
        <v>3184</v>
      </c>
      <c r="D131" s="17" t="s">
        <v>3072</v>
      </c>
      <c r="E131" s="17" t="s">
        <v>2753</v>
      </c>
      <c r="F131" s="17" t="s">
        <v>3185</v>
      </c>
      <c r="G131" s="18">
        <v>3</v>
      </c>
      <c r="H131" s="18">
        <v>6</v>
      </c>
      <c r="I131" s="19">
        <v>0</v>
      </c>
      <c r="J131" s="20">
        <v>1</v>
      </c>
      <c r="K131" s="21">
        <v>0</v>
      </c>
      <c r="L131" s="22">
        <v>0</v>
      </c>
      <c r="M131" s="29" t="s">
        <v>6729</v>
      </c>
      <c r="N131" s="29"/>
    </row>
    <row r="132" spans="1:14" x14ac:dyDescent="0.3">
      <c r="A132" s="17" t="s">
        <v>2218</v>
      </c>
      <c r="B132" s="17" t="s">
        <v>2667</v>
      </c>
      <c r="C132" s="17" t="s">
        <v>2668</v>
      </c>
      <c r="D132" s="17" t="s">
        <v>3186</v>
      </c>
      <c r="E132" s="17" t="s">
        <v>1523</v>
      </c>
      <c r="F132" s="17" t="s">
        <v>3187</v>
      </c>
      <c r="G132" s="18">
        <v>3</v>
      </c>
      <c r="H132" s="18">
        <v>7</v>
      </c>
      <c r="I132" s="19">
        <v>0</v>
      </c>
      <c r="J132" s="20">
        <v>0</v>
      </c>
      <c r="K132" s="21">
        <v>0</v>
      </c>
      <c r="L132" s="22">
        <v>1</v>
      </c>
      <c r="M132" s="29" t="s">
        <v>6728</v>
      </c>
      <c r="N132" s="29"/>
    </row>
    <row r="133" spans="1:14" x14ac:dyDescent="0.3">
      <c r="A133" s="17" t="s">
        <v>2256</v>
      </c>
      <c r="B133" s="17" t="s">
        <v>3188</v>
      </c>
      <c r="C133" s="17" t="s">
        <v>3189</v>
      </c>
      <c r="D133" s="17" t="s">
        <v>3054</v>
      </c>
      <c r="E133" s="17" t="s">
        <v>2152</v>
      </c>
      <c r="F133" s="17" t="s">
        <v>3190</v>
      </c>
      <c r="G133" s="18">
        <v>3</v>
      </c>
      <c r="H133" s="18">
        <v>4</v>
      </c>
      <c r="I133" s="19">
        <v>0</v>
      </c>
      <c r="J133" s="20">
        <v>0</v>
      </c>
      <c r="K133" s="21">
        <v>0</v>
      </c>
      <c r="L133" s="22">
        <v>1</v>
      </c>
      <c r="M133" s="29" t="s">
        <v>6732</v>
      </c>
      <c r="N133" s="29"/>
    </row>
    <row r="134" spans="1:14" x14ac:dyDescent="0.3">
      <c r="A134" s="17" t="s">
        <v>787</v>
      </c>
      <c r="B134" s="17" t="s">
        <v>3191</v>
      </c>
      <c r="C134" s="17" t="s">
        <v>3192</v>
      </c>
      <c r="D134" s="17" t="s">
        <v>3193</v>
      </c>
      <c r="E134" s="17" t="s">
        <v>790</v>
      </c>
      <c r="F134" s="17" t="s">
        <v>3194</v>
      </c>
      <c r="G134" s="18">
        <v>3</v>
      </c>
      <c r="H134" s="18">
        <v>3</v>
      </c>
      <c r="I134" s="19">
        <v>0</v>
      </c>
      <c r="J134" s="20">
        <v>0</v>
      </c>
      <c r="K134" s="21">
        <v>1</v>
      </c>
      <c r="L134" s="22">
        <v>0</v>
      </c>
      <c r="M134" s="29" t="s">
        <v>6732</v>
      </c>
      <c r="N134" s="29"/>
    </row>
    <row r="135" spans="1:14" x14ac:dyDescent="0.3">
      <c r="A135" s="17" t="s">
        <v>3195</v>
      </c>
      <c r="B135" s="17" t="s">
        <v>3196</v>
      </c>
      <c r="C135" s="17" t="s">
        <v>3197</v>
      </c>
      <c r="D135" s="17" t="s">
        <v>3198</v>
      </c>
      <c r="E135" s="17" t="s">
        <v>1136</v>
      </c>
      <c r="F135" s="17" t="s">
        <v>3199</v>
      </c>
      <c r="G135" s="18">
        <v>3</v>
      </c>
      <c r="H135" s="18">
        <v>3</v>
      </c>
      <c r="I135" s="19">
        <v>0</v>
      </c>
      <c r="J135" s="20">
        <v>1</v>
      </c>
      <c r="K135" s="21">
        <v>0</v>
      </c>
      <c r="L135" s="22">
        <v>0</v>
      </c>
      <c r="M135" s="29" t="s">
        <v>6733</v>
      </c>
      <c r="N135" s="29"/>
    </row>
    <row r="136" spans="1:14" x14ac:dyDescent="0.3">
      <c r="A136" s="17" t="s">
        <v>1644</v>
      </c>
      <c r="B136" s="17" t="s">
        <v>3200</v>
      </c>
      <c r="C136" s="17" t="s">
        <v>3201</v>
      </c>
      <c r="D136" s="17" t="s">
        <v>2703</v>
      </c>
      <c r="E136" s="17" t="s">
        <v>1646</v>
      </c>
      <c r="F136" s="17" t="s">
        <v>3202</v>
      </c>
      <c r="G136" s="18">
        <v>3</v>
      </c>
      <c r="H136" s="18">
        <v>3</v>
      </c>
      <c r="I136" s="19">
        <v>0</v>
      </c>
      <c r="J136" s="20">
        <v>0</v>
      </c>
      <c r="K136" s="21">
        <v>0</v>
      </c>
      <c r="L136" s="22">
        <v>1</v>
      </c>
      <c r="M136" s="29" t="s">
        <v>6728</v>
      </c>
      <c r="N136" s="29"/>
    </row>
    <row r="137" spans="1:14" x14ac:dyDescent="0.3">
      <c r="A137" s="17" t="s">
        <v>3203</v>
      </c>
      <c r="B137" s="17" t="s">
        <v>3204</v>
      </c>
      <c r="C137" s="17" t="s">
        <v>3116</v>
      </c>
      <c r="D137" s="17" t="s">
        <v>2700</v>
      </c>
      <c r="E137" s="17" t="s">
        <v>712</v>
      </c>
      <c r="F137" s="17" t="s">
        <v>3205</v>
      </c>
      <c r="G137" s="18">
        <v>3</v>
      </c>
      <c r="H137" s="18">
        <v>17</v>
      </c>
      <c r="I137" s="19">
        <v>0.66666666666666674</v>
      </c>
      <c r="J137" s="20">
        <v>0.33333333333333337</v>
      </c>
      <c r="K137" s="21">
        <v>0</v>
      </c>
      <c r="L137" s="22">
        <v>0</v>
      </c>
      <c r="M137" s="29" t="s">
        <v>6729</v>
      </c>
      <c r="N137" s="29"/>
    </row>
    <row r="138" spans="1:14" x14ac:dyDescent="0.3">
      <c r="A138" s="17" t="s">
        <v>1191</v>
      </c>
      <c r="B138" s="17" t="s">
        <v>3206</v>
      </c>
      <c r="C138" s="17" t="s">
        <v>2668</v>
      </c>
      <c r="D138" s="17" t="s">
        <v>3072</v>
      </c>
      <c r="E138" s="17" t="s">
        <v>1193</v>
      </c>
      <c r="F138" s="17" t="s">
        <v>3207</v>
      </c>
      <c r="G138" s="18">
        <v>3</v>
      </c>
      <c r="H138" s="18">
        <v>3</v>
      </c>
      <c r="I138" s="19">
        <v>0</v>
      </c>
      <c r="J138" s="20">
        <v>0</v>
      </c>
      <c r="K138" s="21">
        <v>1</v>
      </c>
      <c r="L138" s="22">
        <v>0</v>
      </c>
      <c r="M138" s="29" t="s">
        <v>6732</v>
      </c>
      <c r="N138" s="29"/>
    </row>
    <row r="139" spans="1:14" x14ac:dyDescent="0.3">
      <c r="A139" s="17" t="s">
        <v>1514</v>
      </c>
      <c r="B139" s="17" t="s">
        <v>3208</v>
      </c>
      <c r="C139" s="17" t="s">
        <v>2668</v>
      </c>
      <c r="D139" s="17" t="s">
        <v>3209</v>
      </c>
      <c r="E139" s="17" t="s">
        <v>1517</v>
      </c>
      <c r="F139" s="17" t="s">
        <v>3210</v>
      </c>
      <c r="G139" s="18">
        <v>3</v>
      </c>
      <c r="H139" s="18">
        <v>5</v>
      </c>
      <c r="I139" s="19">
        <v>0</v>
      </c>
      <c r="J139" s="20">
        <v>0</v>
      </c>
      <c r="K139" s="21">
        <v>0</v>
      </c>
      <c r="L139" s="22">
        <v>1</v>
      </c>
      <c r="M139" s="29" t="s">
        <v>6728</v>
      </c>
      <c r="N139" s="29"/>
    </row>
    <row r="140" spans="1:14" x14ac:dyDescent="0.3">
      <c r="A140" s="17" t="s">
        <v>896</v>
      </c>
      <c r="B140" s="17" t="s">
        <v>3211</v>
      </c>
      <c r="C140" s="17" t="s">
        <v>3212</v>
      </c>
      <c r="D140" s="17" t="s">
        <v>3213</v>
      </c>
      <c r="E140" s="17" t="s">
        <v>899</v>
      </c>
      <c r="F140" s="17" t="s">
        <v>3214</v>
      </c>
      <c r="G140" s="18">
        <v>3</v>
      </c>
      <c r="H140" s="18">
        <v>7</v>
      </c>
      <c r="I140" s="19">
        <v>0</v>
      </c>
      <c r="J140" s="20">
        <v>0</v>
      </c>
      <c r="K140" s="21">
        <v>1</v>
      </c>
      <c r="L140" s="22">
        <v>0</v>
      </c>
      <c r="M140" s="29" t="s">
        <v>6733</v>
      </c>
      <c r="N140" s="29"/>
    </row>
    <row r="141" spans="1:14" x14ac:dyDescent="0.3">
      <c r="A141" s="17" t="s">
        <v>1610</v>
      </c>
      <c r="B141" s="17" t="s">
        <v>3215</v>
      </c>
      <c r="C141" s="17" t="s">
        <v>2668</v>
      </c>
      <c r="D141" s="17" t="s">
        <v>3075</v>
      </c>
      <c r="E141" s="17" t="s">
        <v>1517</v>
      </c>
      <c r="F141" s="17" t="s">
        <v>3216</v>
      </c>
      <c r="G141" s="18">
        <v>3</v>
      </c>
      <c r="H141" s="18">
        <v>3</v>
      </c>
      <c r="I141" s="19">
        <v>0</v>
      </c>
      <c r="J141" s="20">
        <v>0</v>
      </c>
      <c r="K141" s="21">
        <v>0</v>
      </c>
      <c r="L141" s="22">
        <v>1</v>
      </c>
      <c r="M141" s="29" t="s">
        <v>6728</v>
      </c>
      <c r="N141" s="29"/>
    </row>
    <row r="142" spans="1:14" x14ac:dyDescent="0.3">
      <c r="A142" s="17" t="s">
        <v>3217</v>
      </c>
      <c r="B142" s="17" t="s">
        <v>3218</v>
      </c>
      <c r="C142" s="17" t="s">
        <v>2668</v>
      </c>
      <c r="D142" s="17" t="s">
        <v>3219</v>
      </c>
      <c r="E142" s="17" t="s">
        <v>3220</v>
      </c>
      <c r="F142" s="17" t="s">
        <v>3221</v>
      </c>
      <c r="G142" s="18">
        <v>3</v>
      </c>
      <c r="H142" s="18">
        <v>6</v>
      </c>
      <c r="I142" s="19">
        <v>1</v>
      </c>
      <c r="J142" s="20">
        <v>0</v>
      </c>
      <c r="K142" s="21">
        <v>0</v>
      </c>
      <c r="L142" s="22">
        <v>0</v>
      </c>
      <c r="M142" s="29" t="s">
        <v>6729</v>
      </c>
      <c r="N142" s="29"/>
    </row>
    <row r="143" spans="1:14" x14ac:dyDescent="0.3">
      <c r="A143" s="17" t="s">
        <v>3222</v>
      </c>
      <c r="B143" s="17" t="s">
        <v>3223</v>
      </c>
      <c r="C143" s="17" t="s">
        <v>3224</v>
      </c>
      <c r="D143" s="17" t="s">
        <v>2703</v>
      </c>
      <c r="E143" s="17" t="s">
        <v>768</v>
      </c>
      <c r="F143" s="17" t="s">
        <v>3225</v>
      </c>
      <c r="G143" s="18">
        <v>3</v>
      </c>
      <c r="H143" s="18">
        <v>25</v>
      </c>
      <c r="I143" s="19">
        <v>0.33333333333333337</v>
      </c>
      <c r="J143" s="20">
        <v>0.66666666666666674</v>
      </c>
      <c r="K143" s="21">
        <v>0</v>
      </c>
      <c r="L143" s="22">
        <v>0</v>
      </c>
      <c r="M143" s="29" t="s">
        <v>6733</v>
      </c>
      <c r="N143" s="29"/>
    </row>
    <row r="144" spans="1:14" x14ac:dyDescent="0.3">
      <c r="A144" s="17" t="s">
        <v>3226</v>
      </c>
      <c r="B144" s="17" t="s">
        <v>3227</v>
      </c>
      <c r="C144" s="17" t="s">
        <v>3228</v>
      </c>
      <c r="D144" s="17" t="s">
        <v>2851</v>
      </c>
      <c r="E144" s="17" t="s">
        <v>1215</v>
      </c>
      <c r="F144" s="17" t="s">
        <v>3229</v>
      </c>
      <c r="G144" s="18">
        <v>3</v>
      </c>
      <c r="H144" s="18">
        <v>4</v>
      </c>
      <c r="I144" s="19">
        <v>0</v>
      </c>
      <c r="J144" s="20">
        <v>1</v>
      </c>
      <c r="K144" s="21">
        <v>0</v>
      </c>
      <c r="L144" s="22">
        <v>0</v>
      </c>
      <c r="M144" s="29" t="s">
        <v>6733</v>
      </c>
      <c r="N144" s="29"/>
    </row>
    <row r="145" spans="1:14" x14ac:dyDescent="0.3">
      <c r="A145" s="17" t="s">
        <v>3230</v>
      </c>
      <c r="B145" s="17" t="s">
        <v>3231</v>
      </c>
      <c r="C145" s="17" t="s">
        <v>3232</v>
      </c>
      <c r="D145" s="17" t="s">
        <v>3233</v>
      </c>
      <c r="E145" s="17" t="s">
        <v>712</v>
      </c>
      <c r="F145" s="17" t="s">
        <v>3234</v>
      </c>
      <c r="G145" s="18">
        <v>3</v>
      </c>
      <c r="H145" s="18">
        <v>80</v>
      </c>
      <c r="I145" s="19">
        <v>0</v>
      </c>
      <c r="J145" s="20">
        <v>1</v>
      </c>
      <c r="K145" s="21">
        <v>0</v>
      </c>
      <c r="L145" s="22">
        <v>0</v>
      </c>
      <c r="M145" s="29" t="s">
        <v>6729</v>
      </c>
      <c r="N145" s="29"/>
    </row>
    <row r="146" spans="1:14" x14ac:dyDescent="0.3">
      <c r="A146" s="17" t="s">
        <v>3235</v>
      </c>
      <c r="B146" s="17" t="s">
        <v>3236</v>
      </c>
      <c r="C146" s="17" t="s">
        <v>3237</v>
      </c>
      <c r="D146" s="17" t="s">
        <v>3238</v>
      </c>
      <c r="E146" s="17" t="s">
        <v>923</v>
      </c>
      <c r="F146" s="17" t="s">
        <v>3239</v>
      </c>
      <c r="G146" s="18">
        <v>3</v>
      </c>
      <c r="H146" s="18">
        <v>4</v>
      </c>
      <c r="I146" s="19">
        <v>0.33333333333333337</v>
      </c>
      <c r="J146" s="20">
        <v>0.66666666666666674</v>
      </c>
      <c r="K146" s="21">
        <v>0</v>
      </c>
      <c r="L146" s="22">
        <v>0</v>
      </c>
      <c r="M146" s="29" t="s">
        <v>6729</v>
      </c>
      <c r="N146" s="29"/>
    </row>
    <row r="147" spans="1:14" x14ac:dyDescent="0.3">
      <c r="A147" s="17" t="s">
        <v>3240</v>
      </c>
      <c r="B147" s="17" t="s">
        <v>3241</v>
      </c>
      <c r="C147" s="17" t="s">
        <v>3242</v>
      </c>
      <c r="D147" s="17" t="s">
        <v>2695</v>
      </c>
      <c r="E147" s="17" t="s">
        <v>2696</v>
      </c>
      <c r="F147" s="17" t="s">
        <v>3243</v>
      </c>
      <c r="G147" s="18">
        <v>3</v>
      </c>
      <c r="H147" s="18">
        <v>34</v>
      </c>
      <c r="I147" s="19">
        <v>0.33333333333333337</v>
      </c>
      <c r="J147" s="20">
        <v>0.66666666666666674</v>
      </c>
      <c r="K147" s="21">
        <v>0</v>
      </c>
      <c r="L147" s="22">
        <v>0</v>
      </c>
      <c r="M147" s="29" t="s">
        <v>6729</v>
      </c>
      <c r="N147" s="29"/>
    </row>
    <row r="148" spans="1:14" x14ac:dyDescent="0.3">
      <c r="A148" s="17" t="s">
        <v>3244</v>
      </c>
      <c r="B148" s="17" t="s">
        <v>3245</v>
      </c>
      <c r="C148" s="17" t="s">
        <v>3246</v>
      </c>
      <c r="D148" s="17" t="s">
        <v>3247</v>
      </c>
      <c r="E148" s="17" t="s">
        <v>3248</v>
      </c>
      <c r="F148" s="17" t="s">
        <v>3249</v>
      </c>
      <c r="G148" s="18">
        <v>3</v>
      </c>
      <c r="H148" s="18">
        <v>3</v>
      </c>
      <c r="I148" s="19">
        <v>0</v>
      </c>
      <c r="J148" s="20">
        <v>1</v>
      </c>
      <c r="K148" s="21">
        <v>0</v>
      </c>
      <c r="L148" s="22">
        <v>0</v>
      </c>
      <c r="M148" s="29" t="s">
        <v>6733</v>
      </c>
      <c r="N148" s="29"/>
    </row>
    <row r="149" spans="1:14" x14ac:dyDescent="0.3">
      <c r="A149" s="17" t="s">
        <v>3250</v>
      </c>
      <c r="B149" s="17" t="s">
        <v>3251</v>
      </c>
      <c r="C149" s="17" t="s">
        <v>2967</v>
      </c>
      <c r="D149" s="17" t="s">
        <v>3252</v>
      </c>
      <c r="E149" s="17" t="s">
        <v>2708</v>
      </c>
      <c r="F149" s="17" t="s">
        <v>3253</v>
      </c>
      <c r="G149" s="18">
        <v>3</v>
      </c>
      <c r="H149" s="18">
        <v>9</v>
      </c>
      <c r="I149" s="19">
        <v>1</v>
      </c>
      <c r="J149" s="20">
        <v>0</v>
      </c>
      <c r="K149" s="21">
        <v>0</v>
      </c>
      <c r="L149" s="22">
        <v>0</v>
      </c>
      <c r="M149" s="29" t="s">
        <v>6729</v>
      </c>
      <c r="N149" s="29"/>
    </row>
    <row r="150" spans="1:14" x14ac:dyDescent="0.3">
      <c r="A150" s="17" t="s">
        <v>3254</v>
      </c>
      <c r="B150" s="17" t="s">
        <v>3255</v>
      </c>
      <c r="C150" s="17" t="s">
        <v>3165</v>
      </c>
      <c r="D150" s="17" t="s">
        <v>3256</v>
      </c>
      <c r="E150" s="17" t="s">
        <v>712</v>
      </c>
      <c r="F150" s="17" t="s">
        <v>3257</v>
      </c>
      <c r="G150" s="18">
        <v>3</v>
      </c>
      <c r="H150" s="18">
        <v>17</v>
      </c>
      <c r="I150" s="19">
        <v>0</v>
      </c>
      <c r="J150" s="20">
        <v>1</v>
      </c>
      <c r="K150" s="21">
        <v>0</v>
      </c>
      <c r="L150" s="22">
        <v>0</v>
      </c>
      <c r="M150" s="29" t="s">
        <v>6729</v>
      </c>
      <c r="N150" s="29"/>
    </row>
    <row r="151" spans="1:14" x14ac:dyDescent="0.3">
      <c r="A151" s="17" t="s">
        <v>3258</v>
      </c>
      <c r="B151" s="17" t="s">
        <v>3259</v>
      </c>
      <c r="C151" s="17" t="s">
        <v>3260</v>
      </c>
      <c r="D151" s="17" t="s">
        <v>3261</v>
      </c>
      <c r="E151" s="17" t="s">
        <v>3262</v>
      </c>
      <c r="F151" s="17" t="s">
        <v>3263</v>
      </c>
      <c r="G151" s="18">
        <v>3</v>
      </c>
      <c r="H151" s="18">
        <v>4</v>
      </c>
      <c r="I151" s="19">
        <v>0</v>
      </c>
      <c r="J151" s="20">
        <v>1</v>
      </c>
      <c r="K151" s="21">
        <v>0</v>
      </c>
      <c r="L151" s="22">
        <v>0</v>
      </c>
      <c r="M151" s="29" t="s">
        <v>6733</v>
      </c>
      <c r="N151" s="29"/>
    </row>
    <row r="152" spans="1:14" x14ac:dyDescent="0.3">
      <c r="A152" s="17" t="s">
        <v>1003</v>
      </c>
      <c r="B152" s="17" t="s">
        <v>3264</v>
      </c>
      <c r="C152" s="17" t="s">
        <v>3126</v>
      </c>
      <c r="D152" s="17" t="s">
        <v>3265</v>
      </c>
      <c r="E152" s="17" t="s">
        <v>1005</v>
      </c>
      <c r="F152" s="17" t="s">
        <v>3266</v>
      </c>
      <c r="G152" s="18">
        <v>3</v>
      </c>
      <c r="H152" s="18">
        <v>5</v>
      </c>
      <c r="I152" s="19">
        <v>0</v>
      </c>
      <c r="J152" s="20">
        <v>0</v>
      </c>
      <c r="K152" s="21">
        <v>1</v>
      </c>
      <c r="L152" s="22">
        <v>0</v>
      </c>
      <c r="M152" s="29" t="s">
        <v>6732</v>
      </c>
      <c r="N152" s="29"/>
    </row>
    <row r="153" spans="1:14" x14ac:dyDescent="0.3">
      <c r="A153" s="17" t="s">
        <v>3267</v>
      </c>
      <c r="B153" s="17" t="s">
        <v>3268</v>
      </c>
      <c r="C153" s="17" t="s">
        <v>2668</v>
      </c>
      <c r="D153" s="17" t="s">
        <v>2797</v>
      </c>
      <c r="E153" s="17" t="s">
        <v>1590</v>
      </c>
      <c r="F153" s="17" t="s">
        <v>3269</v>
      </c>
      <c r="G153" s="18">
        <v>3</v>
      </c>
      <c r="H153" s="18">
        <v>9</v>
      </c>
      <c r="I153" s="19">
        <v>0.33333333333333337</v>
      </c>
      <c r="J153" s="20">
        <v>0.66666666666666674</v>
      </c>
      <c r="K153" s="21">
        <v>0</v>
      </c>
      <c r="L153" s="22">
        <v>0</v>
      </c>
      <c r="M153" s="29" t="s">
        <v>6738</v>
      </c>
      <c r="N153" s="29"/>
    </row>
    <row r="154" spans="1:14" x14ac:dyDescent="0.3">
      <c r="A154" s="17" t="s">
        <v>3270</v>
      </c>
      <c r="B154" s="17" t="s">
        <v>3271</v>
      </c>
      <c r="C154" s="17" t="s">
        <v>3272</v>
      </c>
      <c r="D154" s="17" t="s">
        <v>2713</v>
      </c>
      <c r="E154" s="17" t="s">
        <v>2708</v>
      </c>
      <c r="F154" s="17" t="s">
        <v>3273</v>
      </c>
      <c r="G154" s="18">
        <v>3</v>
      </c>
      <c r="H154" s="18">
        <v>4</v>
      </c>
      <c r="I154" s="19">
        <v>0</v>
      </c>
      <c r="J154" s="20">
        <v>1</v>
      </c>
      <c r="K154" s="21">
        <v>0</v>
      </c>
      <c r="L154" s="22">
        <v>0</v>
      </c>
      <c r="M154" s="29" t="s">
        <v>6733</v>
      </c>
      <c r="N154" s="29"/>
    </row>
    <row r="155" spans="1:14" x14ac:dyDescent="0.3">
      <c r="A155" s="17" t="s">
        <v>1831</v>
      </c>
      <c r="B155" s="17" t="s">
        <v>3274</v>
      </c>
      <c r="C155" s="17" t="s">
        <v>3275</v>
      </c>
      <c r="D155" s="17" t="s">
        <v>2700</v>
      </c>
      <c r="E155" s="17" t="s">
        <v>1517</v>
      </c>
      <c r="F155" s="17" t="s">
        <v>3276</v>
      </c>
      <c r="G155" s="18">
        <v>3</v>
      </c>
      <c r="H155" s="18">
        <v>6</v>
      </c>
      <c r="I155" s="19">
        <v>0</v>
      </c>
      <c r="J155" s="20">
        <v>0</v>
      </c>
      <c r="K155" s="21">
        <v>0</v>
      </c>
      <c r="L155" s="22">
        <v>1</v>
      </c>
      <c r="M155" s="29" t="s">
        <v>6728</v>
      </c>
      <c r="N155" s="29"/>
    </row>
    <row r="156" spans="1:14" x14ac:dyDescent="0.3">
      <c r="A156" s="17" t="s">
        <v>3277</v>
      </c>
      <c r="B156" s="17" t="s">
        <v>3278</v>
      </c>
      <c r="C156" s="17" t="s">
        <v>2668</v>
      </c>
      <c r="D156" s="17" t="s">
        <v>2851</v>
      </c>
      <c r="E156" s="17" t="s">
        <v>3279</v>
      </c>
      <c r="F156" s="17" t="s">
        <v>3280</v>
      </c>
      <c r="G156" s="18">
        <v>3</v>
      </c>
      <c r="H156" s="18">
        <v>3</v>
      </c>
      <c r="I156" s="19">
        <v>0</v>
      </c>
      <c r="J156" s="20">
        <v>1</v>
      </c>
      <c r="K156" s="21">
        <v>0</v>
      </c>
      <c r="L156" s="22">
        <v>0</v>
      </c>
      <c r="M156" s="29" t="s">
        <v>6733</v>
      </c>
      <c r="N156" s="29"/>
    </row>
    <row r="157" spans="1:14" x14ac:dyDescent="0.3">
      <c r="A157" s="17" t="s">
        <v>3281</v>
      </c>
      <c r="B157" s="17" t="s">
        <v>3282</v>
      </c>
      <c r="C157" s="17" t="s">
        <v>3283</v>
      </c>
      <c r="D157" s="17" t="s">
        <v>3284</v>
      </c>
      <c r="E157" s="17" t="s">
        <v>3285</v>
      </c>
      <c r="F157" s="17" t="s">
        <v>3286</v>
      </c>
      <c r="G157" s="18">
        <v>3</v>
      </c>
      <c r="H157" s="18">
        <v>5</v>
      </c>
      <c r="I157" s="19">
        <v>1</v>
      </c>
      <c r="J157" s="20">
        <v>0</v>
      </c>
      <c r="K157" s="21">
        <v>0</v>
      </c>
      <c r="L157" s="22">
        <v>0</v>
      </c>
      <c r="M157" s="29" t="s">
        <v>6729</v>
      </c>
      <c r="N157" s="29"/>
    </row>
    <row r="158" spans="1:14" x14ac:dyDescent="0.3">
      <c r="A158" s="17" t="s">
        <v>3287</v>
      </c>
      <c r="B158" s="17" t="s">
        <v>3288</v>
      </c>
      <c r="C158" s="17" t="s">
        <v>3289</v>
      </c>
      <c r="D158" s="17" t="s">
        <v>3072</v>
      </c>
      <c r="E158" s="17" t="s">
        <v>2753</v>
      </c>
      <c r="F158" s="17" t="s">
        <v>3290</v>
      </c>
      <c r="G158" s="18">
        <v>3</v>
      </c>
      <c r="H158" s="18">
        <v>9</v>
      </c>
      <c r="I158" s="19">
        <v>0.33333333333333337</v>
      </c>
      <c r="J158" s="20">
        <v>0.66666666666666674</v>
      </c>
      <c r="K158" s="21">
        <v>0</v>
      </c>
      <c r="L158" s="22">
        <v>0</v>
      </c>
      <c r="M158" s="29" t="s">
        <v>6729</v>
      </c>
      <c r="N158" s="29"/>
    </row>
    <row r="159" spans="1:14" x14ac:dyDescent="0.3">
      <c r="A159" s="17" t="s">
        <v>2154</v>
      </c>
      <c r="B159" s="17" t="s">
        <v>3291</v>
      </c>
      <c r="C159" s="17" t="s">
        <v>2668</v>
      </c>
      <c r="D159" s="17" t="s">
        <v>3072</v>
      </c>
      <c r="E159" s="17" t="s">
        <v>2033</v>
      </c>
      <c r="F159" s="17" t="s">
        <v>3292</v>
      </c>
      <c r="G159" s="18">
        <v>3</v>
      </c>
      <c r="H159" s="18">
        <v>3</v>
      </c>
      <c r="I159" s="19">
        <v>0.33333333333333337</v>
      </c>
      <c r="J159" s="20">
        <v>0</v>
      </c>
      <c r="K159" s="21">
        <v>0</v>
      </c>
      <c r="L159" s="22">
        <v>0.66666666666666674</v>
      </c>
      <c r="M159" s="29" t="s">
        <v>6734</v>
      </c>
      <c r="N159" s="29">
        <v>3</v>
      </c>
    </row>
    <row r="160" spans="1:14" x14ac:dyDescent="0.3">
      <c r="A160" s="17" t="s">
        <v>939</v>
      </c>
      <c r="B160" s="17" t="s">
        <v>3293</v>
      </c>
      <c r="C160" s="17" t="s">
        <v>3294</v>
      </c>
      <c r="D160" s="17" t="s">
        <v>3295</v>
      </c>
      <c r="E160" s="17" t="s">
        <v>942</v>
      </c>
      <c r="F160" s="17" t="s">
        <v>3296</v>
      </c>
      <c r="G160" s="18">
        <v>3</v>
      </c>
      <c r="H160" s="18">
        <v>3</v>
      </c>
      <c r="I160" s="19">
        <v>0</v>
      </c>
      <c r="J160" s="20">
        <v>0</v>
      </c>
      <c r="K160" s="21">
        <v>0.66666666666666674</v>
      </c>
      <c r="L160" s="22">
        <v>0.33333333333333337</v>
      </c>
      <c r="M160" s="29" t="s">
        <v>6732</v>
      </c>
      <c r="N160" s="29"/>
    </row>
    <row r="161" spans="1:14" x14ac:dyDescent="0.3">
      <c r="A161" s="17" t="s">
        <v>2428</v>
      </c>
      <c r="B161" s="17" t="s">
        <v>3297</v>
      </c>
      <c r="C161" s="17" t="s">
        <v>3298</v>
      </c>
      <c r="D161" s="17" t="s">
        <v>3299</v>
      </c>
      <c r="E161" s="17" t="s">
        <v>1517</v>
      </c>
      <c r="F161" s="17" t="s">
        <v>3300</v>
      </c>
      <c r="G161" s="18">
        <v>3</v>
      </c>
      <c r="H161" s="18">
        <v>18</v>
      </c>
      <c r="I161" s="19">
        <v>0</v>
      </c>
      <c r="J161" s="20">
        <v>0</v>
      </c>
      <c r="K161" s="21">
        <v>0</v>
      </c>
      <c r="L161" s="22">
        <v>1</v>
      </c>
      <c r="M161" s="29" t="s">
        <v>6728</v>
      </c>
      <c r="N161" s="29"/>
    </row>
    <row r="162" spans="1:14" x14ac:dyDescent="0.3">
      <c r="A162" s="17" t="s">
        <v>3301</v>
      </c>
      <c r="B162" s="17" t="s">
        <v>3302</v>
      </c>
      <c r="C162" s="17" t="s">
        <v>3303</v>
      </c>
      <c r="D162" s="17" t="s">
        <v>2700</v>
      </c>
      <c r="E162" s="17" t="s">
        <v>3304</v>
      </c>
      <c r="F162" s="17" t="s">
        <v>3305</v>
      </c>
      <c r="G162" s="18">
        <v>3</v>
      </c>
      <c r="H162" s="18">
        <v>14</v>
      </c>
      <c r="I162" s="19">
        <v>0</v>
      </c>
      <c r="J162" s="20">
        <v>1</v>
      </c>
      <c r="K162" s="21">
        <v>0</v>
      </c>
      <c r="L162" s="22">
        <v>0</v>
      </c>
      <c r="M162" s="29" t="s">
        <v>6733</v>
      </c>
      <c r="N162" s="29"/>
    </row>
    <row r="163" spans="1:14" x14ac:dyDescent="0.3">
      <c r="A163" s="17" t="s">
        <v>3306</v>
      </c>
      <c r="B163" s="17" t="s">
        <v>3307</v>
      </c>
      <c r="C163" s="17" t="s">
        <v>2668</v>
      </c>
      <c r="D163" s="17" t="s">
        <v>2700</v>
      </c>
      <c r="E163" s="17" t="s">
        <v>3308</v>
      </c>
      <c r="F163" s="17" t="s">
        <v>3309</v>
      </c>
      <c r="G163" s="18">
        <v>2</v>
      </c>
      <c r="H163" s="18">
        <v>4</v>
      </c>
      <c r="I163" s="19">
        <v>0.5</v>
      </c>
      <c r="J163" s="20">
        <v>0.5</v>
      </c>
      <c r="K163" s="21">
        <v>0</v>
      </c>
      <c r="L163" s="22">
        <v>0</v>
      </c>
      <c r="M163" s="29" t="s">
        <v>6731</v>
      </c>
      <c r="N163" s="29"/>
    </row>
    <row r="164" spans="1:14" x14ac:dyDescent="0.3">
      <c r="A164" s="17" t="s">
        <v>1701</v>
      </c>
      <c r="B164" s="17" t="s">
        <v>3310</v>
      </c>
      <c r="C164" s="17" t="s">
        <v>3311</v>
      </c>
      <c r="D164" s="17" t="s">
        <v>2700</v>
      </c>
      <c r="E164" s="17" t="s">
        <v>1686</v>
      </c>
      <c r="F164" s="17" t="s">
        <v>3312</v>
      </c>
      <c r="G164" s="18">
        <v>2</v>
      </c>
      <c r="H164" s="18">
        <v>4</v>
      </c>
      <c r="I164" s="19">
        <v>0</v>
      </c>
      <c r="J164" s="20">
        <v>0</v>
      </c>
      <c r="K164" s="21">
        <v>0</v>
      </c>
      <c r="L164" s="22">
        <v>1</v>
      </c>
      <c r="M164" s="29" t="s">
        <v>6732</v>
      </c>
      <c r="N164" s="29"/>
    </row>
    <row r="165" spans="1:14" x14ac:dyDescent="0.3">
      <c r="A165" s="17" t="s">
        <v>2571</v>
      </c>
      <c r="B165" s="17" t="s">
        <v>2572</v>
      </c>
      <c r="C165" s="17" t="s">
        <v>3313</v>
      </c>
      <c r="D165" s="17" t="s">
        <v>2817</v>
      </c>
      <c r="E165" s="17" t="s">
        <v>2573</v>
      </c>
      <c r="F165" s="17" t="s">
        <v>3314</v>
      </c>
      <c r="G165" s="18">
        <v>2</v>
      </c>
      <c r="H165" s="18">
        <v>2</v>
      </c>
      <c r="I165" s="19">
        <v>0</v>
      </c>
      <c r="J165" s="20">
        <v>0</v>
      </c>
      <c r="K165" s="21">
        <v>0</v>
      </c>
      <c r="L165" s="22">
        <v>1</v>
      </c>
      <c r="M165" s="29" t="s">
        <v>6732</v>
      </c>
      <c r="N165" s="29"/>
    </row>
    <row r="166" spans="1:14" x14ac:dyDescent="0.3">
      <c r="A166" s="17" t="s">
        <v>3315</v>
      </c>
      <c r="B166" s="17" t="s">
        <v>3316</v>
      </c>
      <c r="C166" s="17" t="s">
        <v>3317</v>
      </c>
      <c r="D166" s="17" t="s">
        <v>3318</v>
      </c>
      <c r="E166" s="17" t="s">
        <v>712</v>
      </c>
      <c r="F166" s="17" t="s">
        <v>3319</v>
      </c>
      <c r="G166" s="18">
        <v>2</v>
      </c>
      <c r="H166" s="18">
        <v>2</v>
      </c>
      <c r="I166" s="19">
        <v>0</v>
      </c>
      <c r="J166" s="20">
        <v>1</v>
      </c>
      <c r="K166" s="21">
        <v>0</v>
      </c>
      <c r="L166" s="22">
        <v>0</v>
      </c>
      <c r="M166" s="29" t="s">
        <v>6731</v>
      </c>
      <c r="N166" s="29"/>
    </row>
    <row r="167" spans="1:14" x14ac:dyDescent="0.3">
      <c r="A167" s="17" t="s">
        <v>3320</v>
      </c>
      <c r="B167" s="17" t="s">
        <v>3321</v>
      </c>
      <c r="C167" s="17" t="s">
        <v>3322</v>
      </c>
      <c r="D167" s="17" t="s">
        <v>3323</v>
      </c>
      <c r="E167" s="17" t="s">
        <v>783</v>
      </c>
      <c r="F167" s="17" t="s">
        <v>3324</v>
      </c>
      <c r="G167" s="18">
        <v>2</v>
      </c>
      <c r="H167" s="18">
        <v>2</v>
      </c>
      <c r="I167" s="19">
        <v>1</v>
      </c>
      <c r="J167" s="20">
        <v>0</v>
      </c>
      <c r="K167" s="21">
        <v>0</v>
      </c>
      <c r="L167" s="22">
        <v>0</v>
      </c>
      <c r="M167" s="29" t="s">
        <v>6731</v>
      </c>
      <c r="N167" s="29"/>
    </row>
    <row r="168" spans="1:14" x14ac:dyDescent="0.3">
      <c r="A168" s="17" t="s">
        <v>3325</v>
      </c>
      <c r="B168" s="17" t="s">
        <v>3326</v>
      </c>
      <c r="C168" s="17" t="s">
        <v>2668</v>
      </c>
      <c r="D168" s="17" t="s">
        <v>3327</v>
      </c>
      <c r="E168" s="17" t="s">
        <v>783</v>
      </c>
      <c r="F168" s="17" t="s">
        <v>3328</v>
      </c>
      <c r="G168" s="18">
        <v>2</v>
      </c>
      <c r="H168" s="18">
        <v>4</v>
      </c>
      <c r="I168" s="19">
        <v>1</v>
      </c>
      <c r="J168" s="20">
        <v>0</v>
      </c>
      <c r="K168" s="21">
        <v>0</v>
      </c>
      <c r="L168" s="22">
        <v>0</v>
      </c>
      <c r="M168" s="29" t="s">
        <v>6733</v>
      </c>
      <c r="N168" s="29"/>
    </row>
    <row r="169" spans="1:14" x14ac:dyDescent="0.3">
      <c r="A169" s="17" t="s">
        <v>2111</v>
      </c>
      <c r="B169" s="17" t="s">
        <v>3329</v>
      </c>
      <c r="C169" s="17" t="s">
        <v>2668</v>
      </c>
      <c r="D169" s="17" t="s">
        <v>3330</v>
      </c>
      <c r="E169" s="17" t="s">
        <v>1130</v>
      </c>
      <c r="F169" s="17" t="s">
        <v>3331</v>
      </c>
      <c r="G169" s="18">
        <v>2</v>
      </c>
      <c r="H169" s="18">
        <v>2</v>
      </c>
      <c r="I169" s="19">
        <v>0</v>
      </c>
      <c r="J169" s="20">
        <v>0</v>
      </c>
      <c r="K169" s="21">
        <v>0</v>
      </c>
      <c r="L169" s="22">
        <v>1</v>
      </c>
      <c r="M169" s="29" t="s">
        <v>6732</v>
      </c>
      <c r="N169" s="29"/>
    </row>
    <row r="170" spans="1:14" x14ac:dyDescent="0.3">
      <c r="A170" s="17" t="s">
        <v>2267</v>
      </c>
      <c r="B170" s="17" t="s">
        <v>3332</v>
      </c>
      <c r="C170" s="17" t="s">
        <v>3333</v>
      </c>
      <c r="D170" s="17" t="s">
        <v>2700</v>
      </c>
      <c r="E170" s="17" t="s">
        <v>2269</v>
      </c>
      <c r="F170" s="17" t="s">
        <v>3334</v>
      </c>
      <c r="G170" s="18">
        <v>2</v>
      </c>
      <c r="H170" s="18">
        <v>2</v>
      </c>
      <c r="I170" s="19">
        <v>0</v>
      </c>
      <c r="J170" s="20">
        <v>0</v>
      </c>
      <c r="K170" s="21">
        <v>0</v>
      </c>
      <c r="L170" s="22">
        <v>1</v>
      </c>
      <c r="M170" s="29" t="s">
        <v>6732</v>
      </c>
      <c r="N170" s="29"/>
    </row>
    <row r="171" spans="1:14" x14ac:dyDescent="0.3">
      <c r="A171" s="17" t="s">
        <v>3335</v>
      </c>
      <c r="B171" s="17" t="s">
        <v>3336</v>
      </c>
      <c r="C171" s="17" t="s">
        <v>3337</v>
      </c>
      <c r="D171" s="17" t="s">
        <v>3009</v>
      </c>
      <c r="E171" s="17" t="s">
        <v>1215</v>
      </c>
      <c r="F171" s="17" t="s">
        <v>3338</v>
      </c>
      <c r="G171" s="18">
        <v>2</v>
      </c>
      <c r="H171" s="18">
        <v>2</v>
      </c>
      <c r="I171" s="19">
        <v>0</v>
      </c>
      <c r="J171" s="20">
        <v>1</v>
      </c>
      <c r="K171" s="21">
        <v>0</v>
      </c>
      <c r="L171" s="22">
        <v>0</v>
      </c>
      <c r="M171" s="29" t="s">
        <v>6733</v>
      </c>
      <c r="N171" s="29"/>
    </row>
    <row r="172" spans="1:14" x14ac:dyDescent="0.3">
      <c r="A172" s="17" t="s">
        <v>1873</v>
      </c>
      <c r="B172" s="17" t="s">
        <v>1874</v>
      </c>
      <c r="C172" s="17" t="s">
        <v>3339</v>
      </c>
      <c r="D172" s="17" t="s">
        <v>3340</v>
      </c>
      <c r="E172" s="17" t="s">
        <v>1767</v>
      </c>
      <c r="F172" s="17" t="s">
        <v>3341</v>
      </c>
      <c r="G172" s="18">
        <v>2</v>
      </c>
      <c r="H172" s="18">
        <v>2</v>
      </c>
      <c r="I172" s="19">
        <v>0</v>
      </c>
      <c r="J172" s="20">
        <v>0</v>
      </c>
      <c r="K172" s="21">
        <v>0</v>
      </c>
      <c r="L172" s="22">
        <v>1</v>
      </c>
      <c r="M172" s="29" t="s">
        <v>6732</v>
      </c>
      <c r="N172" s="29"/>
    </row>
    <row r="173" spans="1:14" x14ac:dyDescent="0.3">
      <c r="A173" s="17" t="s">
        <v>3342</v>
      </c>
      <c r="B173" s="17" t="s">
        <v>3343</v>
      </c>
      <c r="C173" s="17" t="s">
        <v>2668</v>
      </c>
      <c r="D173" s="17" t="s">
        <v>3344</v>
      </c>
      <c r="E173" s="17" t="s">
        <v>712</v>
      </c>
      <c r="F173" s="17" t="s">
        <v>3345</v>
      </c>
      <c r="G173" s="18">
        <v>2</v>
      </c>
      <c r="H173" s="18">
        <v>3</v>
      </c>
      <c r="I173" s="19">
        <v>0</v>
      </c>
      <c r="J173" s="20">
        <v>1</v>
      </c>
      <c r="K173" s="21">
        <v>0</v>
      </c>
      <c r="L173" s="22">
        <v>0</v>
      </c>
      <c r="M173" s="29" t="s">
        <v>6731</v>
      </c>
      <c r="N173" s="29"/>
    </row>
    <row r="174" spans="1:14" x14ac:dyDescent="0.3">
      <c r="A174" s="17" t="s">
        <v>3346</v>
      </c>
      <c r="B174" s="17" t="s">
        <v>3347</v>
      </c>
      <c r="C174" s="17" t="s">
        <v>3348</v>
      </c>
      <c r="D174" s="17" t="s">
        <v>2851</v>
      </c>
      <c r="E174" s="17" t="s">
        <v>3349</v>
      </c>
      <c r="F174" s="17" t="s">
        <v>3350</v>
      </c>
      <c r="G174" s="18">
        <v>2</v>
      </c>
      <c r="H174" s="18">
        <v>9</v>
      </c>
      <c r="I174" s="19">
        <v>1</v>
      </c>
      <c r="J174" s="20">
        <v>0</v>
      </c>
      <c r="K174" s="21">
        <v>0</v>
      </c>
      <c r="L174" s="22">
        <v>0</v>
      </c>
      <c r="M174" s="29" t="s">
        <v>6731</v>
      </c>
      <c r="N174" s="29"/>
    </row>
    <row r="175" spans="1:14" x14ac:dyDescent="0.3">
      <c r="A175" s="17" t="s">
        <v>1120</v>
      </c>
      <c r="B175" s="17" t="s">
        <v>1121</v>
      </c>
      <c r="C175" s="17" t="s">
        <v>3351</v>
      </c>
      <c r="D175" s="17" t="s">
        <v>3352</v>
      </c>
      <c r="E175" s="17" t="s">
        <v>768</v>
      </c>
      <c r="F175" s="17" t="s">
        <v>3353</v>
      </c>
      <c r="G175" s="18">
        <v>2</v>
      </c>
      <c r="H175" s="18">
        <v>3</v>
      </c>
      <c r="I175" s="19">
        <v>0</v>
      </c>
      <c r="J175" s="20">
        <v>0</v>
      </c>
      <c r="K175" s="21">
        <v>1</v>
      </c>
      <c r="L175" s="22">
        <v>0</v>
      </c>
      <c r="M175" s="29" t="s">
        <v>6732</v>
      </c>
      <c r="N175" s="29"/>
    </row>
    <row r="176" spans="1:14" x14ac:dyDescent="0.3">
      <c r="A176" s="17" t="s">
        <v>3354</v>
      </c>
      <c r="B176" s="17" t="s">
        <v>3355</v>
      </c>
      <c r="C176" s="17" t="s">
        <v>2927</v>
      </c>
      <c r="D176" s="17" t="s">
        <v>2695</v>
      </c>
      <c r="E176" s="17" t="s">
        <v>2832</v>
      </c>
      <c r="F176" s="17" t="s">
        <v>3356</v>
      </c>
      <c r="G176" s="18">
        <v>2</v>
      </c>
      <c r="H176" s="18">
        <v>2</v>
      </c>
      <c r="I176" s="19">
        <v>0.5</v>
      </c>
      <c r="J176" s="20">
        <v>0.5</v>
      </c>
      <c r="K176" s="21">
        <v>0</v>
      </c>
      <c r="L176" s="22">
        <v>0</v>
      </c>
      <c r="M176" s="29" t="s">
        <v>6730</v>
      </c>
      <c r="N176" s="29"/>
    </row>
    <row r="177" spans="1:14" x14ac:dyDescent="0.3">
      <c r="A177" s="17" t="s">
        <v>3357</v>
      </c>
      <c r="B177" s="17" t="s">
        <v>3358</v>
      </c>
      <c r="C177" s="17" t="s">
        <v>2668</v>
      </c>
      <c r="D177" s="17" t="s">
        <v>3009</v>
      </c>
      <c r="E177" s="17" t="s">
        <v>1215</v>
      </c>
      <c r="F177" s="17" t="s">
        <v>3359</v>
      </c>
      <c r="G177" s="18">
        <v>2</v>
      </c>
      <c r="H177" s="18">
        <v>2</v>
      </c>
      <c r="I177" s="19">
        <v>0</v>
      </c>
      <c r="J177" s="20">
        <v>1</v>
      </c>
      <c r="K177" s="21">
        <v>0</v>
      </c>
      <c r="L177" s="22">
        <v>0</v>
      </c>
      <c r="M177" s="29" t="s">
        <v>6733</v>
      </c>
      <c r="N177" s="29"/>
    </row>
    <row r="178" spans="1:14" x14ac:dyDescent="0.3">
      <c r="A178" s="17" t="s">
        <v>3360</v>
      </c>
      <c r="B178" s="17" t="s">
        <v>3361</v>
      </c>
      <c r="C178" s="17" t="s">
        <v>2668</v>
      </c>
      <c r="D178" s="17" t="s">
        <v>2700</v>
      </c>
      <c r="E178" s="17" t="s">
        <v>3304</v>
      </c>
      <c r="F178" s="17" t="s">
        <v>3362</v>
      </c>
      <c r="G178" s="18">
        <v>2</v>
      </c>
      <c r="H178" s="18">
        <v>40</v>
      </c>
      <c r="I178" s="19">
        <v>0</v>
      </c>
      <c r="J178" s="20">
        <v>1</v>
      </c>
      <c r="K178" s="21">
        <v>0</v>
      </c>
      <c r="L178" s="22">
        <v>0</v>
      </c>
      <c r="M178" s="29" t="s">
        <v>6731</v>
      </c>
      <c r="N178" s="29"/>
    </row>
    <row r="179" spans="1:14" x14ac:dyDescent="0.3">
      <c r="A179" s="17" t="s">
        <v>3363</v>
      </c>
      <c r="B179" s="17" t="s">
        <v>3364</v>
      </c>
      <c r="C179" s="17" t="s">
        <v>3365</v>
      </c>
      <c r="D179" s="17" t="s">
        <v>2713</v>
      </c>
      <c r="E179" s="17" t="s">
        <v>3366</v>
      </c>
      <c r="F179" s="17" t="s">
        <v>3367</v>
      </c>
      <c r="G179" s="18">
        <v>2</v>
      </c>
      <c r="H179" s="18">
        <v>2</v>
      </c>
      <c r="I179" s="19">
        <v>0.5</v>
      </c>
      <c r="J179" s="20">
        <v>0.5</v>
      </c>
      <c r="K179" s="21">
        <v>0</v>
      </c>
      <c r="L179" s="22">
        <v>0</v>
      </c>
      <c r="M179" s="29" t="s">
        <v>6731</v>
      </c>
      <c r="N179" s="29"/>
    </row>
    <row r="180" spans="1:14" x14ac:dyDescent="0.3">
      <c r="A180" s="17" t="s">
        <v>3368</v>
      </c>
      <c r="B180" s="17" t="s">
        <v>3369</v>
      </c>
      <c r="C180" s="17" t="s">
        <v>3370</v>
      </c>
      <c r="D180" s="17" t="s">
        <v>2700</v>
      </c>
      <c r="E180" s="17" t="s">
        <v>882</v>
      </c>
      <c r="F180" s="17" t="s">
        <v>3371</v>
      </c>
      <c r="G180" s="18">
        <v>2</v>
      </c>
      <c r="H180" s="18">
        <v>8</v>
      </c>
      <c r="I180" s="19">
        <v>0.5</v>
      </c>
      <c r="J180" s="20">
        <v>0.5</v>
      </c>
      <c r="K180" s="21">
        <v>0</v>
      </c>
      <c r="L180" s="22">
        <v>0</v>
      </c>
      <c r="M180" s="29" t="s">
        <v>6733</v>
      </c>
      <c r="N180" s="29"/>
    </row>
    <row r="181" spans="1:14" x14ac:dyDescent="0.3">
      <c r="A181" s="17" t="s">
        <v>1926</v>
      </c>
      <c r="B181" s="17" t="s">
        <v>3372</v>
      </c>
      <c r="C181" s="17" t="s">
        <v>2668</v>
      </c>
      <c r="D181" s="17" t="s">
        <v>3373</v>
      </c>
      <c r="E181" s="17" t="s">
        <v>1517</v>
      </c>
      <c r="F181" s="17" t="s">
        <v>3374</v>
      </c>
      <c r="G181" s="18">
        <v>2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29" t="s">
        <v>6728</v>
      </c>
      <c r="N181" s="29"/>
    </row>
    <row r="182" spans="1:14" x14ac:dyDescent="0.3">
      <c r="A182" s="17" t="s">
        <v>907</v>
      </c>
      <c r="B182" s="17" t="s">
        <v>3375</v>
      </c>
      <c r="C182" s="17" t="s">
        <v>3376</v>
      </c>
      <c r="D182" s="17" t="s">
        <v>2700</v>
      </c>
      <c r="E182" s="17" t="s">
        <v>909</v>
      </c>
      <c r="F182" s="17" t="s">
        <v>3377</v>
      </c>
      <c r="G182" s="18">
        <v>2</v>
      </c>
      <c r="H182" s="18">
        <v>6</v>
      </c>
      <c r="I182" s="19">
        <v>0</v>
      </c>
      <c r="J182" s="20">
        <v>0</v>
      </c>
      <c r="K182" s="21">
        <v>1</v>
      </c>
      <c r="L182" s="22">
        <v>0</v>
      </c>
      <c r="M182" s="29" t="s">
        <v>6733</v>
      </c>
      <c r="N182" s="29"/>
    </row>
    <row r="183" spans="1:14" x14ac:dyDescent="0.3">
      <c r="A183" s="17" t="s">
        <v>2335</v>
      </c>
      <c r="B183" s="17" t="s">
        <v>3378</v>
      </c>
      <c r="C183" s="17" t="s">
        <v>3379</v>
      </c>
      <c r="D183" s="17" t="s">
        <v>2700</v>
      </c>
      <c r="E183" s="17" t="s">
        <v>1517</v>
      </c>
      <c r="F183" s="17" t="s">
        <v>3380</v>
      </c>
      <c r="G183" s="18">
        <v>2</v>
      </c>
      <c r="H183" s="18">
        <v>10</v>
      </c>
      <c r="I183" s="19">
        <v>0</v>
      </c>
      <c r="J183" s="20">
        <v>0</v>
      </c>
      <c r="K183" s="21">
        <v>0</v>
      </c>
      <c r="L183" s="22">
        <v>1</v>
      </c>
      <c r="M183" s="29" t="s">
        <v>6728</v>
      </c>
      <c r="N183" s="29"/>
    </row>
    <row r="184" spans="1:14" x14ac:dyDescent="0.3">
      <c r="A184" s="17" t="s">
        <v>1769</v>
      </c>
      <c r="B184" s="17" t="s">
        <v>3381</v>
      </c>
      <c r="C184" s="17" t="s">
        <v>2668</v>
      </c>
      <c r="D184" s="17" t="s">
        <v>3382</v>
      </c>
      <c r="E184" s="17" t="s">
        <v>1646</v>
      </c>
      <c r="F184" s="17" t="s">
        <v>3383</v>
      </c>
      <c r="G184" s="18">
        <v>2</v>
      </c>
      <c r="H184" s="18">
        <v>2</v>
      </c>
      <c r="I184" s="19">
        <v>0</v>
      </c>
      <c r="J184" s="20">
        <v>0</v>
      </c>
      <c r="K184" s="21">
        <v>0</v>
      </c>
      <c r="L184" s="22">
        <v>1</v>
      </c>
      <c r="M184" s="29" t="s">
        <v>6732</v>
      </c>
      <c r="N184" s="29"/>
    </row>
    <row r="185" spans="1:14" x14ac:dyDescent="0.3">
      <c r="A185" s="17" t="s">
        <v>2370</v>
      </c>
      <c r="B185" s="17" t="s">
        <v>3384</v>
      </c>
      <c r="C185" s="17" t="s">
        <v>2668</v>
      </c>
      <c r="D185" s="17" t="s">
        <v>3385</v>
      </c>
      <c r="E185" s="17" t="s">
        <v>1124</v>
      </c>
      <c r="F185" s="17" t="s">
        <v>3386</v>
      </c>
      <c r="G185" s="18">
        <v>2</v>
      </c>
      <c r="H185" s="18">
        <v>3</v>
      </c>
      <c r="I185" s="19">
        <v>0</v>
      </c>
      <c r="J185" s="20">
        <v>0</v>
      </c>
      <c r="K185" s="21">
        <v>0</v>
      </c>
      <c r="L185" s="22">
        <v>1</v>
      </c>
      <c r="M185" s="29" t="s">
        <v>6732</v>
      </c>
      <c r="N185" s="29"/>
    </row>
    <row r="186" spans="1:14" x14ac:dyDescent="0.3">
      <c r="A186" s="17" t="s">
        <v>3387</v>
      </c>
      <c r="B186" s="17" t="s">
        <v>3388</v>
      </c>
      <c r="C186" s="17" t="s">
        <v>3389</v>
      </c>
      <c r="D186" s="17" t="s">
        <v>3284</v>
      </c>
      <c r="E186" s="17" t="s">
        <v>3390</v>
      </c>
      <c r="F186" s="17" t="s">
        <v>3391</v>
      </c>
      <c r="G186" s="18">
        <v>2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29" t="s">
        <v>6733</v>
      </c>
      <c r="N186" s="29"/>
    </row>
    <row r="187" spans="1:14" x14ac:dyDescent="0.3">
      <c r="A187" s="17" t="s">
        <v>3392</v>
      </c>
      <c r="B187" s="17" t="s">
        <v>3393</v>
      </c>
      <c r="C187" s="17" t="s">
        <v>3394</v>
      </c>
      <c r="D187" s="17" t="s">
        <v>2695</v>
      </c>
      <c r="E187" s="17" t="s">
        <v>3366</v>
      </c>
      <c r="F187" s="17" t="s">
        <v>3395</v>
      </c>
      <c r="G187" s="18">
        <v>2</v>
      </c>
      <c r="H187" s="18">
        <v>6</v>
      </c>
      <c r="I187" s="19">
        <v>1</v>
      </c>
      <c r="J187" s="20">
        <v>0</v>
      </c>
      <c r="K187" s="21">
        <v>0</v>
      </c>
      <c r="L187" s="22">
        <v>0</v>
      </c>
      <c r="M187" s="29" t="s">
        <v>6731</v>
      </c>
      <c r="N187" s="29"/>
    </row>
    <row r="188" spans="1:14" x14ac:dyDescent="0.3">
      <c r="A188" s="17" t="s">
        <v>3396</v>
      </c>
      <c r="B188" s="17" t="s">
        <v>3397</v>
      </c>
      <c r="C188" s="17" t="s">
        <v>2668</v>
      </c>
      <c r="D188" s="17" t="s">
        <v>3398</v>
      </c>
      <c r="E188" s="17" t="s">
        <v>712</v>
      </c>
      <c r="F188" s="17" t="s">
        <v>3399</v>
      </c>
      <c r="G188" s="18">
        <v>2</v>
      </c>
      <c r="H188" s="18">
        <v>5</v>
      </c>
      <c r="I188" s="19">
        <v>1</v>
      </c>
      <c r="J188" s="20">
        <v>0</v>
      </c>
      <c r="K188" s="21">
        <v>0</v>
      </c>
      <c r="L188" s="22">
        <v>0</v>
      </c>
      <c r="M188" s="29" t="s">
        <v>6731</v>
      </c>
      <c r="N188" s="29"/>
    </row>
    <row r="189" spans="1:14" x14ac:dyDescent="0.3">
      <c r="A189" s="17" t="s">
        <v>3400</v>
      </c>
      <c r="B189" s="17" t="s">
        <v>3401</v>
      </c>
      <c r="C189" s="17" t="s">
        <v>3402</v>
      </c>
      <c r="D189" s="17" t="s">
        <v>2673</v>
      </c>
      <c r="E189" s="17" t="s">
        <v>3403</v>
      </c>
      <c r="F189" s="17" t="s">
        <v>3400</v>
      </c>
      <c r="G189" s="18">
        <v>2</v>
      </c>
      <c r="H189" s="18">
        <v>2</v>
      </c>
      <c r="I189" s="19">
        <v>1</v>
      </c>
      <c r="J189" s="20">
        <v>0</v>
      </c>
      <c r="K189" s="21">
        <v>0</v>
      </c>
      <c r="L189" s="22">
        <v>0</v>
      </c>
      <c r="M189" s="29" t="s">
        <v>6731</v>
      </c>
      <c r="N189" s="29"/>
    </row>
    <row r="190" spans="1:14" x14ac:dyDescent="0.3">
      <c r="A190" s="17" t="s">
        <v>3404</v>
      </c>
      <c r="B190" s="17" t="s">
        <v>3405</v>
      </c>
      <c r="C190" s="17" t="s">
        <v>2668</v>
      </c>
      <c r="D190" s="17" t="s">
        <v>2700</v>
      </c>
      <c r="E190" s="17" t="s">
        <v>1590</v>
      </c>
      <c r="F190" s="17" t="s">
        <v>3406</v>
      </c>
      <c r="G190" s="18">
        <v>2</v>
      </c>
      <c r="H190" s="18">
        <v>2</v>
      </c>
      <c r="I190" s="19">
        <v>0</v>
      </c>
      <c r="J190" s="20">
        <v>1</v>
      </c>
      <c r="K190" s="21">
        <v>0</v>
      </c>
      <c r="L190" s="22">
        <v>0</v>
      </c>
      <c r="M190" s="29" t="s">
        <v>6731</v>
      </c>
      <c r="N190" s="29"/>
    </row>
    <row r="191" spans="1:14" x14ac:dyDescent="0.3">
      <c r="A191" s="17" t="s">
        <v>3407</v>
      </c>
      <c r="B191" s="17" t="s">
        <v>3408</v>
      </c>
      <c r="C191" s="17" t="s">
        <v>3313</v>
      </c>
      <c r="D191" s="17" t="s">
        <v>2700</v>
      </c>
      <c r="E191" s="17" t="s">
        <v>3409</v>
      </c>
      <c r="F191" s="17" t="s">
        <v>3410</v>
      </c>
      <c r="G191" s="18">
        <v>2</v>
      </c>
      <c r="H191" s="18">
        <v>8</v>
      </c>
      <c r="I191" s="19">
        <v>0.5</v>
      </c>
      <c r="J191" s="20">
        <v>0.5</v>
      </c>
      <c r="K191" s="21">
        <v>0</v>
      </c>
      <c r="L191" s="22">
        <v>0</v>
      </c>
      <c r="M191" s="29" t="s">
        <v>6733</v>
      </c>
      <c r="N191" s="29"/>
    </row>
    <row r="192" spans="1:14" x14ac:dyDescent="0.3">
      <c r="A192" s="17" t="s">
        <v>3411</v>
      </c>
      <c r="B192" s="17" t="s">
        <v>3412</v>
      </c>
      <c r="C192" s="17" t="s">
        <v>3413</v>
      </c>
      <c r="D192" s="17" t="s">
        <v>3198</v>
      </c>
      <c r="E192" s="17" t="s">
        <v>3414</v>
      </c>
      <c r="F192" s="17" t="s">
        <v>3415</v>
      </c>
      <c r="G192" s="18">
        <v>2</v>
      </c>
      <c r="H192" s="18">
        <v>6</v>
      </c>
      <c r="I192" s="19">
        <v>0</v>
      </c>
      <c r="J192" s="20">
        <v>1</v>
      </c>
      <c r="K192" s="21">
        <v>0</v>
      </c>
      <c r="L192" s="22">
        <v>0</v>
      </c>
      <c r="M192" s="29" t="s">
        <v>6731</v>
      </c>
      <c r="N192" s="29"/>
    </row>
    <row r="193" spans="1:14" x14ac:dyDescent="0.3">
      <c r="A193" s="17" t="s">
        <v>3416</v>
      </c>
      <c r="B193" s="17" t="s">
        <v>3417</v>
      </c>
      <c r="C193" s="17" t="s">
        <v>3418</v>
      </c>
      <c r="D193" s="17" t="s">
        <v>3352</v>
      </c>
      <c r="E193" s="17" t="s">
        <v>3419</v>
      </c>
      <c r="F193" s="17" t="s">
        <v>3420</v>
      </c>
      <c r="G193" s="18">
        <v>2</v>
      </c>
      <c r="H193" s="18">
        <v>3</v>
      </c>
      <c r="I193" s="19">
        <v>1</v>
      </c>
      <c r="J193" s="20">
        <v>0</v>
      </c>
      <c r="K193" s="21">
        <v>0</v>
      </c>
      <c r="L193" s="22">
        <v>0</v>
      </c>
      <c r="M193" s="29" t="s">
        <v>6731</v>
      </c>
      <c r="N193" s="29"/>
    </row>
    <row r="194" spans="1:14" x14ac:dyDescent="0.3">
      <c r="A194" s="17" t="s">
        <v>3421</v>
      </c>
      <c r="B194" s="17" t="s">
        <v>3422</v>
      </c>
      <c r="C194" s="17" t="s">
        <v>3423</v>
      </c>
      <c r="D194" s="17" t="s">
        <v>3072</v>
      </c>
      <c r="E194" s="17" t="s">
        <v>1170</v>
      </c>
      <c r="F194" s="17" t="s">
        <v>3424</v>
      </c>
      <c r="G194" s="18">
        <v>2</v>
      </c>
      <c r="H194" s="18">
        <v>11</v>
      </c>
      <c r="I194" s="19">
        <v>0.5</v>
      </c>
      <c r="J194" s="20">
        <v>0.5</v>
      </c>
      <c r="K194" s="21">
        <v>0</v>
      </c>
      <c r="L194" s="22">
        <v>0</v>
      </c>
      <c r="M194" s="29" t="s">
        <v>6731</v>
      </c>
      <c r="N194" s="29"/>
    </row>
    <row r="195" spans="1:14" x14ac:dyDescent="0.3">
      <c r="A195" s="17" t="s">
        <v>3425</v>
      </c>
      <c r="B195" s="17" t="s">
        <v>3426</v>
      </c>
      <c r="C195" s="17" t="s">
        <v>3427</v>
      </c>
      <c r="D195" s="17" t="s">
        <v>3428</v>
      </c>
      <c r="E195" s="17" t="s">
        <v>2719</v>
      </c>
      <c r="F195" s="17" t="s">
        <v>3429</v>
      </c>
      <c r="G195" s="18">
        <v>2</v>
      </c>
      <c r="H195" s="18">
        <v>13</v>
      </c>
      <c r="I195" s="19">
        <v>0</v>
      </c>
      <c r="J195" s="20">
        <v>1</v>
      </c>
      <c r="K195" s="21">
        <v>0</v>
      </c>
      <c r="L195" s="22">
        <v>0</v>
      </c>
      <c r="M195" s="29" t="s">
        <v>6729</v>
      </c>
      <c r="N195" s="29"/>
    </row>
    <row r="196" spans="1:14" x14ac:dyDescent="0.3">
      <c r="A196" s="17" t="s">
        <v>3430</v>
      </c>
      <c r="B196" s="17" t="s">
        <v>3431</v>
      </c>
      <c r="C196" s="17" t="s">
        <v>3432</v>
      </c>
      <c r="D196" s="17" t="s">
        <v>2700</v>
      </c>
      <c r="E196" s="17" t="s">
        <v>1115</v>
      </c>
      <c r="F196" s="17" t="s">
        <v>3433</v>
      </c>
      <c r="G196" s="18">
        <v>2</v>
      </c>
      <c r="H196" s="18">
        <v>8</v>
      </c>
      <c r="I196" s="19">
        <v>1</v>
      </c>
      <c r="J196" s="20">
        <v>0</v>
      </c>
      <c r="K196" s="21">
        <v>0</v>
      </c>
      <c r="L196" s="22">
        <v>0</v>
      </c>
      <c r="M196" s="29" t="s">
        <v>6731</v>
      </c>
      <c r="N196" s="29"/>
    </row>
    <row r="197" spans="1:14" x14ac:dyDescent="0.3">
      <c r="A197" s="17" t="s">
        <v>1540</v>
      </c>
      <c r="B197" s="17" t="s">
        <v>3434</v>
      </c>
      <c r="C197" s="17" t="s">
        <v>2668</v>
      </c>
      <c r="D197" s="17" t="s">
        <v>3435</v>
      </c>
      <c r="E197" s="17" t="s">
        <v>1517</v>
      </c>
      <c r="F197" s="17" t="s">
        <v>3436</v>
      </c>
      <c r="G197" s="18">
        <v>2</v>
      </c>
      <c r="H197" s="18">
        <v>2</v>
      </c>
      <c r="I197" s="19">
        <v>0</v>
      </c>
      <c r="J197" s="20">
        <v>0</v>
      </c>
      <c r="K197" s="21">
        <v>0</v>
      </c>
      <c r="L197" s="22">
        <v>1</v>
      </c>
      <c r="M197" s="29" t="s">
        <v>6728</v>
      </c>
      <c r="N197" s="29"/>
    </row>
    <row r="198" spans="1:14" x14ac:dyDescent="0.3">
      <c r="A198" s="17" t="s">
        <v>3437</v>
      </c>
      <c r="B198" s="17" t="s">
        <v>3438</v>
      </c>
      <c r="C198" s="17" t="s">
        <v>2668</v>
      </c>
      <c r="D198" s="17" t="s">
        <v>3373</v>
      </c>
      <c r="E198" s="17" t="s">
        <v>759</v>
      </c>
      <c r="F198" s="17" t="s">
        <v>3439</v>
      </c>
      <c r="G198" s="18">
        <v>2</v>
      </c>
      <c r="H198" s="18">
        <v>2</v>
      </c>
      <c r="I198" s="19">
        <v>0.5</v>
      </c>
      <c r="J198" s="20">
        <v>0.5</v>
      </c>
      <c r="K198" s="21">
        <v>0</v>
      </c>
      <c r="L198" s="22">
        <v>0</v>
      </c>
      <c r="M198" s="29" t="s">
        <v>6729</v>
      </c>
      <c r="N198" s="29"/>
    </row>
    <row r="199" spans="1:14" x14ac:dyDescent="0.3">
      <c r="A199" s="17" t="s">
        <v>3440</v>
      </c>
      <c r="B199" s="17" t="s">
        <v>3441</v>
      </c>
      <c r="C199" s="17" t="s">
        <v>3442</v>
      </c>
      <c r="D199" s="17" t="s">
        <v>3209</v>
      </c>
      <c r="E199" s="17" t="s">
        <v>1027</v>
      </c>
      <c r="F199" s="17" t="s">
        <v>3443</v>
      </c>
      <c r="G199" s="18">
        <v>2</v>
      </c>
      <c r="H199" s="18">
        <v>3</v>
      </c>
      <c r="I199" s="19">
        <v>0</v>
      </c>
      <c r="J199" s="20">
        <v>1</v>
      </c>
      <c r="K199" s="21">
        <v>0</v>
      </c>
      <c r="L199" s="22">
        <v>0</v>
      </c>
      <c r="M199" s="29" t="s">
        <v>6733</v>
      </c>
      <c r="N199" s="29"/>
    </row>
    <row r="200" spans="1:14" x14ac:dyDescent="0.3">
      <c r="A200" s="17" t="s">
        <v>3444</v>
      </c>
      <c r="B200" s="17" t="s">
        <v>3445</v>
      </c>
      <c r="C200" s="17" t="s">
        <v>3165</v>
      </c>
      <c r="D200" s="17" t="s">
        <v>2970</v>
      </c>
      <c r="E200" s="17" t="s">
        <v>1124</v>
      </c>
      <c r="F200" s="17" t="s">
        <v>3446</v>
      </c>
      <c r="G200" s="18">
        <v>2</v>
      </c>
      <c r="H200" s="18">
        <v>3</v>
      </c>
      <c r="I200" s="19">
        <v>0</v>
      </c>
      <c r="J200" s="20">
        <v>1</v>
      </c>
      <c r="K200" s="21">
        <v>0</v>
      </c>
      <c r="L200" s="22">
        <v>0</v>
      </c>
      <c r="M200" s="29" t="s">
        <v>6731</v>
      </c>
      <c r="N200" s="29"/>
    </row>
    <row r="201" spans="1:14" x14ac:dyDescent="0.3">
      <c r="A201" s="17" t="s">
        <v>2462</v>
      </c>
      <c r="B201" s="17" t="s">
        <v>3447</v>
      </c>
      <c r="C201" s="17" t="s">
        <v>3448</v>
      </c>
      <c r="D201" s="17" t="s">
        <v>2700</v>
      </c>
      <c r="E201" s="17" t="s">
        <v>887</v>
      </c>
      <c r="F201" s="17" t="s">
        <v>3449</v>
      </c>
      <c r="G201" s="18">
        <v>2</v>
      </c>
      <c r="H201" s="18">
        <v>4</v>
      </c>
      <c r="I201" s="19">
        <v>0</v>
      </c>
      <c r="J201" s="20">
        <v>0</v>
      </c>
      <c r="K201" s="21">
        <v>0</v>
      </c>
      <c r="L201" s="22">
        <v>1</v>
      </c>
      <c r="M201" s="29" t="s">
        <v>6732</v>
      </c>
      <c r="N201" s="29"/>
    </row>
    <row r="202" spans="1:14" x14ac:dyDescent="0.3">
      <c r="A202" s="17" t="s">
        <v>1632</v>
      </c>
      <c r="B202" s="17" t="s">
        <v>3450</v>
      </c>
      <c r="C202" s="17" t="s">
        <v>3451</v>
      </c>
      <c r="D202" s="17" t="s">
        <v>3004</v>
      </c>
      <c r="E202" s="17" t="s">
        <v>1634</v>
      </c>
      <c r="F202" s="17" t="s">
        <v>3452</v>
      </c>
      <c r="G202" s="18">
        <v>2</v>
      </c>
      <c r="H202" s="18">
        <v>7</v>
      </c>
      <c r="I202" s="19">
        <v>0</v>
      </c>
      <c r="J202" s="20">
        <v>0</v>
      </c>
      <c r="K202" s="21">
        <v>0</v>
      </c>
      <c r="L202" s="22">
        <v>1</v>
      </c>
      <c r="M202" s="29" t="s">
        <v>6732</v>
      </c>
      <c r="N202" s="29"/>
    </row>
    <row r="203" spans="1:14" x14ac:dyDescent="0.3">
      <c r="A203" s="17" t="s">
        <v>1996</v>
      </c>
      <c r="B203" s="17" t="s">
        <v>3453</v>
      </c>
      <c r="C203" s="17" t="s">
        <v>3454</v>
      </c>
      <c r="D203" s="17" t="s">
        <v>2700</v>
      </c>
      <c r="E203" s="17" t="s">
        <v>1319</v>
      </c>
      <c r="F203" s="17" t="s">
        <v>3455</v>
      </c>
      <c r="G203" s="18">
        <v>2</v>
      </c>
      <c r="H203" s="18">
        <v>9</v>
      </c>
      <c r="I203" s="19">
        <v>0</v>
      </c>
      <c r="J203" s="20">
        <v>0</v>
      </c>
      <c r="K203" s="21">
        <v>0</v>
      </c>
      <c r="L203" s="22">
        <v>1</v>
      </c>
      <c r="M203" s="29" t="s">
        <v>6732</v>
      </c>
      <c r="N203" s="29"/>
    </row>
    <row r="204" spans="1:14" x14ac:dyDescent="0.3">
      <c r="A204" s="17" t="s">
        <v>1640</v>
      </c>
      <c r="B204" s="17" t="s">
        <v>3456</v>
      </c>
      <c r="C204" s="17" t="s">
        <v>2668</v>
      </c>
      <c r="D204" s="17" t="s">
        <v>2700</v>
      </c>
      <c r="E204" s="17" t="s">
        <v>1642</v>
      </c>
      <c r="F204" s="17" t="s">
        <v>3457</v>
      </c>
      <c r="G204" s="18">
        <v>2</v>
      </c>
      <c r="H204" s="18">
        <v>4</v>
      </c>
      <c r="I204" s="19">
        <v>0</v>
      </c>
      <c r="J204" s="20">
        <v>0</v>
      </c>
      <c r="K204" s="21">
        <v>0</v>
      </c>
      <c r="L204" s="22">
        <v>1</v>
      </c>
      <c r="M204" s="29" t="s">
        <v>6732</v>
      </c>
      <c r="N204" s="29"/>
    </row>
    <row r="205" spans="1:14" x14ac:dyDescent="0.3">
      <c r="A205" s="17" t="s">
        <v>3458</v>
      </c>
      <c r="B205" s="17" t="s">
        <v>3459</v>
      </c>
      <c r="C205" s="17" t="s">
        <v>3460</v>
      </c>
      <c r="D205" s="17" t="s">
        <v>2700</v>
      </c>
      <c r="E205" s="17" t="s">
        <v>768</v>
      </c>
      <c r="F205" s="17" t="s">
        <v>3461</v>
      </c>
      <c r="G205" s="18">
        <v>2</v>
      </c>
      <c r="H205" s="18">
        <v>5</v>
      </c>
      <c r="I205" s="19">
        <v>0</v>
      </c>
      <c r="J205" s="20">
        <v>1</v>
      </c>
      <c r="K205" s="21">
        <v>0</v>
      </c>
      <c r="L205" s="22">
        <v>0</v>
      </c>
      <c r="M205" s="29" t="s">
        <v>6731</v>
      </c>
      <c r="N205" s="29"/>
    </row>
    <row r="206" spans="1:14" x14ac:dyDescent="0.3">
      <c r="A206" s="17" t="s">
        <v>2089</v>
      </c>
      <c r="B206" s="17" t="s">
        <v>3462</v>
      </c>
      <c r="C206" s="17" t="s">
        <v>3463</v>
      </c>
      <c r="D206" s="17" t="s">
        <v>2700</v>
      </c>
      <c r="E206" s="17" t="s">
        <v>887</v>
      </c>
      <c r="F206" s="17" t="s">
        <v>3464</v>
      </c>
      <c r="G206" s="18">
        <v>2</v>
      </c>
      <c r="H206" s="18">
        <v>6</v>
      </c>
      <c r="I206" s="19">
        <v>0</v>
      </c>
      <c r="J206" s="20">
        <v>0</v>
      </c>
      <c r="K206" s="21">
        <v>0</v>
      </c>
      <c r="L206" s="22">
        <v>1</v>
      </c>
      <c r="M206" s="29" t="s">
        <v>6732</v>
      </c>
      <c r="N206" s="29"/>
    </row>
    <row r="207" spans="1:14" x14ac:dyDescent="0.3">
      <c r="A207" s="17" t="s">
        <v>3465</v>
      </c>
      <c r="B207" s="17" t="s">
        <v>3466</v>
      </c>
      <c r="C207" s="17" t="s">
        <v>2668</v>
      </c>
      <c r="D207" s="17" t="s">
        <v>3467</v>
      </c>
      <c r="E207" s="17" t="s">
        <v>759</v>
      </c>
      <c r="F207" s="17" t="s">
        <v>3468</v>
      </c>
      <c r="G207" s="18">
        <v>2</v>
      </c>
      <c r="H207" s="18">
        <v>3</v>
      </c>
      <c r="I207" s="19">
        <v>0</v>
      </c>
      <c r="J207" s="20">
        <v>1</v>
      </c>
      <c r="K207" s="21">
        <v>0</v>
      </c>
      <c r="L207" s="22">
        <v>0</v>
      </c>
      <c r="M207" s="29" t="s">
        <v>6729</v>
      </c>
      <c r="N207" s="29"/>
    </row>
    <row r="208" spans="1:14" x14ac:dyDescent="0.3">
      <c r="A208" s="17" t="s">
        <v>3469</v>
      </c>
      <c r="B208" s="17" t="s">
        <v>3470</v>
      </c>
      <c r="C208" s="17" t="s">
        <v>3471</v>
      </c>
      <c r="D208" s="17" t="s">
        <v>2993</v>
      </c>
      <c r="E208" s="17" t="s">
        <v>3472</v>
      </c>
      <c r="F208" s="17" t="s">
        <v>3473</v>
      </c>
      <c r="G208" s="18">
        <v>2</v>
      </c>
      <c r="H208" s="18">
        <v>9</v>
      </c>
      <c r="I208" s="19">
        <v>0</v>
      </c>
      <c r="J208" s="20">
        <v>1</v>
      </c>
      <c r="K208" s="21">
        <v>0</v>
      </c>
      <c r="L208" s="22">
        <v>0</v>
      </c>
      <c r="M208" s="29" t="s">
        <v>6733</v>
      </c>
      <c r="N208" s="29"/>
    </row>
    <row r="209" spans="1:14" x14ac:dyDescent="0.3">
      <c r="A209" s="17" t="s">
        <v>3474</v>
      </c>
      <c r="B209" s="17" t="s">
        <v>3475</v>
      </c>
      <c r="C209" s="17" t="s">
        <v>3476</v>
      </c>
      <c r="D209" s="17" t="s">
        <v>2943</v>
      </c>
      <c r="E209" s="17" t="s">
        <v>768</v>
      </c>
      <c r="F209" s="17" t="s">
        <v>3477</v>
      </c>
      <c r="G209" s="18">
        <v>2</v>
      </c>
      <c r="H209" s="18">
        <v>5</v>
      </c>
      <c r="I209" s="19">
        <v>1</v>
      </c>
      <c r="J209" s="20">
        <v>0</v>
      </c>
      <c r="K209" s="21">
        <v>0</v>
      </c>
      <c r="L209" s="22">
        <v>0</v>
      </c>
      <c r="M209" s="29" t="s">
        <v>6731</v>
      </c>
      <c r="N209" s="29"/>
    </row>
    <row r="210" spans="1:14" x14ac:dyDescent="0.3">
      <c r="A210" s="17" t="s">
        <v>3478</v>
      </c>
      <c r="B210" s="17" t="s">
        <v>3479</v>
      </c>
      <c r="C210" s="17" t="s">
        <v>3480</v>
      </c>
      <c r="D210" s="17" t="s">
        <v>3481</v>
      </c>
      <c r="E210" s="17" t="s">
        <v>3482</v>
      </c>
      <c r="F210" s="17" t="s">
        <v>3483</v>
      </c>
      <c r="G210" s="18">
        <v>2</v>
      </c>
      <c r="H210" s="18">
        <v>4</v>
      </c>
      <c r="I210" s="19">
        <v>0.5</v>
      </c>
      <c r="J210" s="20">
        <v>0.5</v>
      </c>
      <c r="K210" s="21">
        <v>0</v>
      </c>
      <c r="L210" s="22">
        <v>0</v>
      </c>
      <c r="M210" s="29" t="s">
        <v>6731</v>
      </c>
      <c r="N210" s="29"/>
    </row>
    <row r="211" spans="1:14" x14ac:dyDescent="0.3">
      <c r="A211" s="17" t="s">
        <v>3484</v>
      </c>
      <c r="B211" s="17" t="s">
        <v>3485</v>
      </c>
      <c r="C211" s="17" t="s">
        <v>3486</v>
      </c>
      <c r="D211" s="17" t="s">
        <v>3487</v>
      </c>
      <c r="E211" s="17" t="s">
        <v>2708</v>
      </c>
      <c r="F211" s="17" t="s">
        <v>3488</v>
      </c>
      <c r="G211" s="18">
        <v>2</v>
      </c>
      <c r="H211" s="18">
        <v>3</v>
      </c>
      <c r="I211" s="19">
        <v>0.5</v>
      </c>
      <c r="J211" s="20">
        <v>0.5</v>
      </c>
      <c r="K211" s="21">
        <v>0</v>
      </c>
      <c r="L211" s="22">
        <v>0</v>
      </c>
      <c r="M211" s="29" t="s">
        <v>6730</v>
      </c>
      <c r="N211" s="29"/>
    </row>
    <row r="212" spans="1:14" x14ac:dyDescent="0.3">
      <c r="A212" s="17" t="s">
        <v>3489</v>
      </c>
      <c r="B212" s="17" t="s">
        <v>3490</v>
      </c>
      <c r="C212" s="17" t="s">
        <v>3491</v>
      </c>
      <c r="D212" s="17" t="s">
        <v>3352</v>
      </c>
      <c r="E212" s="17" t="s">
        <v>2873</v>
      </c>
      <c r="F212" s="17" t="s">
        <v>3492</v>
      </c>
      <c r="G212" s="18">
        <v>2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29" t="s">
        <v>6733</v>
      </c>
      <c r="N212" s="29"/>
    </row>
    <row r="213" spans="1:14" x14ac:dyDescent="0.3">
      <c r="A213" s="17" t="s">
        <v>3493</v>
      </c>
      <c r="B213" s="17" t="s">
        <v>3494</v>
      </c>
      <c r="C213" s="17" t="s">
        <v>3495</v>
      </c>
      <c r="D213" s="17" t="s">
        <v>3352</v>
      </c>
      <c r="E213" s="17" t="s">
        <v>3349</v>
      </c>
      <c r="F213" s="17" t="s">
        <v>3496</v>
      </c>
      <c r="G213" s="18">
        <v>2</v>
      </c>
      <c r="H213" s="18">
        <v>4</v>
      </c>
      <c r="I213" s="19">
        <v>0.5</v>
      </c>
      <c r="J213" s="20">
        <v>0.5</v>
      </c>
      <c r="K213" s="21">
        <v>0</v>
      </c>
      <c r="L213" s="22">
        <v>0</v>
      </c>
      <c r="M213" s="29" t="s">
        <v>6733</v>
      </c>
      <c r="N213" s="29"/>
    </row>
    <row r="214" spans="1:14" x14ac:dyDescent="0.3">
      <c r="A214" s="17" t="s">
        <v>1028</v>
      </c>
      <c r="B214" s="17" t="s">
        <v>3497</v>
      </c>
      <c r="C214" s="17" t="s">
        <v>3498</v>
      </c>
      <c r="D214" s="17" t="s">
        <v>3499</v>
      </c>
      <c r="E214" s="17" t="s">
        <v>1027</v>
      </c>
      <c r="F214" s="17" t="s">
        <v>3500</v>
      </c>
      <c r="G214" s="18">
        <v>2</v>
      </c>
      <c r="H214" s="18">
        <v>2</v>
      </c>
      <c r="I214" s="19">
        <v>0</v>
      </c>
      <c r="J214" s="20">
        <v>0</v>
      </c>
      <c r="K214" s="21">
        <v>1</v>
      </c>
      <c r="L214" s="22">
        <v>0</v>
      </c>
      <c r="M214" s="29" t="s">
        <v>6732</v>
      </c>
      <c r="N214" s="29"/>
    </row>
    <row r="215" spans="1:14" x14ac:dyDescent="0.3">
      <c r="A215" s="17" t="s">
        <v>3501</v>
      </c>
      <c r="B215" s="17" t="s">
        <v>3502</v>
      </c>
      <c r="C215" s="17" t="s">
        <v>3503</v>
      </c>
      <c r="D215" s="17" t="s">
        <v>2713</v>
      </c>
      <c r="E215" s="17" t="s">
        <v>2813</v>
      </c>
      <c r="F215" s="17" t="s">
        <v>3504</v>
      </c>
      <c r="G215" s="18">
        <v>2</v>
      </c>
      <c r="H215" s="18">
        <v>2</v>
      </c>
      <c r="I215" s="19">
        <v>0.5</v>
      </c>
      <c r="J215" s="20">
        <v>0.5</v>
      </c>
      <c r="K215" s="21">
        <v>0</v>
      </c>
      <c r="L215" s="22">
        <v>0</v>
      </c>
      <c r="M215" s="29" t="s">
        <v>6733</v>
      </c>
      <c r="N215" s="29"/>
    </row>
    <row r="216" spans="1:14" x14ac:dyDescent="0.3">
      <c r="A216" s="17" t="s">
        <v>2220</v>
      </c>
      <c r="B216" s="17" t="s">
        <v>3505</v>
      </c>
      <c r="C216" s="17" t="s">
        <v>3506</v>
      </c>
      <c r="D216" s="17" t="s">
        <v>3507</v>
      </c>
      <c r="E216" s="17" t="s">
        <v>1590</v>
      </c>
      <c r="F216" s="17" t="s">
        <v>3508</v>
      </c>
      <c r="G216" s="18">
        <v>2</v>
      </c>
      <c r="H216" s="18">
        <v>2</v>
      </c>
      <c r="I216" s="19">
        <v>0</v>
      </c>
      <c r="J216" s="20">
        <v>0</v>
      </c>
      <c r="K216" s="21">
        <v>0</v>
      </c>
      <c r="L216" s="22">
        <v>1</v>
      </c>
      <c r="M216" s="29" t="s">
        <v>6732</v>
      </c>
      <c r="N216" s="29"/>
    </row>
    <row r="217" spans="1:14" x14ac:dyDescent="0.3">
      <c r="A217" s="17" t="s">
        <v>3509</v>
      </c>
      <c r="B217" s="17" t="s">
        <v>3510</v>
      </c>
      <c r="C217" s="17" t="s">
        <v>3511</v>
      </c>
      <c r="D217" s="17" t="s">
        <v>3198</v>
      </c>
      <c r="E217" s="17" t="s">
        <v>3512</v>
      </c>
      <c r="F217" s="17" t="s">
        <v>3513</v>
      </c>
      <c r="G217" s="18">
        <v>2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29" t="s">
        <v>6733</v>
      </c>
      <c r="N217" s="29"/>
    </row>
    <row r="218" spans="1:14" x14ac:dyDescent="0.3">
      <c r="A218" s="17" t="s">
        <v>3514</v>
      </c>
      <c r="B218" s="17" t="s">
        <v>3515</v>
      </c>
      <c r="C218" s="17" t="s">
        <v>2694</v>
      </c>
      <c r="D218" s="17" t="s">
        <v>3213</v>
      </c>
      <c r="E218" s="17" t="s">
        <v>899</v>
      </c>
      <c r="F218" s="17" t="s">
        <v>3516</v>
      </c>
      <c r="G218" s="18">
        <v>2</v>
      </c>
      <c r="H218" s="18">
        <v>6</v>
      </c>
      <c r="I218" s="19">
        <v>1</v>
      </c>
      <c r="J218" s="20">
        <v>0</v>
      </c>
      <c r="K218" s="21">
        <v>0</v>
      </c>
      <c r="L218" s="22">
        <v>0</v>
      </c>
      <c r="M218" s="29" t="s">
        <v>6731</v>
      </c>
      <c r="N218" s="29"/>
    </row>
    <row r="219" spans="1:14" x14ac:dyDescent="0.3">
      <c r="A219" s="17" t="s">
        <v>3517</v>
      </c>
      <c r="B219" s="17" t="s">
        <v>3518</v>
      </c>
      <c r="C219" s="17" t="s">
        <v>2668</v>
      </c>
      <c r="D219" s="17" t="s">
        <v>3519</v>
      </c>
      <c r="E219" s="17" t="s">
        <v>866</v>
      </c>
      <c r="F219" s="17" t="s">
        <v>3520</v>
      </c>
      <c r="G219" s="18">
        <v>2</v>
      </c>
      <c r="H219" s="18">
        <v>2</v>
      </c>
      <c r="I219" s="19">
        <v>0</v>
      </c>
      <c r="J219" s="20">
        <v>1</v>
      </c>
      <c r="K219" s="21">
        <v>0</v>
      </c>
      <c r="L219" s="22">
        <v>0</v>
      </c>
      <c r="M219" s="29" t="s">
        <v>6731</v>
      </c>
      <c r="N219" s="29"/>
    </row>
    <row r="220" spans="1:14" x14ac:dyDescent="0.3">
      <c r="A220" s="17" t="s">
        <v>3521</v>
      </c>
      <c r="B220" s="17" t="s">
        <v>3522</v>
      </c>
      <c r="C220" s="17" t="s">
        <v>3523</v>
      </c>
      <c r="D220" s="17" t="s">
        <v>2970</v>
      </c>
      <c r="E220" s="17" t="s">
        <v>768</v>
      </c>
      <c r="F220" s="17" t="s">
        <v>3524</v>
      </c>
      <c r="G220" s="18">
        <v>2</v>
      </c>
      <c r="H220" s="18">
        <v>2</v>
      </c>
      <c r="I220" s="19">
        <v>0.5</v>
      </c>
      <c r="J220" s="20">
        <v>0.5</v>
      </c>
      <c r="K220" s="21">
        <v>0</v>
      </c>
      <c r="L220" s="22">
        <v>0</v>
      </c>
      <c r="M220" s="29" t="s">
        <v>6733</v>
      </c>
      <c r="N220" s="29"/>
    </row>
    <row r="221" spans="1:14" x14ac:dyDescent="0.3">
      <c r="A221" s="17" t="s">
        <v>1213</v>
      </c>
      <c r="B221" s="17" t="s">
        <v>3525</v>
      </c>
      <c r="C221" s="17" t="s">
        <v>3526</v>
      </c>
      <c r="D221" s="17" t="s">
        <v>3123</v>
      </c>
      <c r="E221" s="17" t="s">
        <v>1215</v>
      </c>
      <c r="F221" s="17" t="s">
        <v>3527</v>
      </c>
      <c r="G221" s="18">
        <v>2</v>
      </c>
      <c r="H221" s="18">
        <v>2</v>
      </c>
      <c r="I221" s="19">
        <v>0</v>
      </c>
      <c r="J221" s="20">
        <v>0</v>
      </c>
      <c r="K221" s="21">
        <v>1</v>
      </c>
      <c r="L221" s="22">
        <v>0</v>
      </c>
      <c r="M221" s="29" t="s">
        <v>6732</v>
      </c>
      <c r="N221" s="29"/>
    </row>
    <row r="222" spans="1:14" x14ac:dyDescent="0.3">
      <c r="A222" s="17" t="s">
        <v>1249</v>
      </c>
      <c r="B222" s="17" t="s">
        <v>3528</v>
      </c>
      <c r="C222" s="17" t="s">
        <v>3529</v>
      </c>
      <c r="D222" s="17" t="s">
        <v>2970</v>
      </c>
      <c r="E222" s="17" t="s">
        <v>1251</v>
      </c>
      <c r="F222" s="17" t="s">
        <v>3530</v>
      </c>
      <c r="G222" s="18">
        <v>2</v>
      </c>
      <c r="H222" s="18">
        <v>2</v>
      </c>
      <c r="I222" s="19">
        <v>0</v>
      </c>
      <c r="J222" s="20">
        <v>0</v>
      </c>
      <c r="K222" s="21">
        <v>1</v>
      </c>
      <c r="L222" s="22">
        <v>0</v>
      </c>
      <c r="M222" s="29" t="s">
        <v>6732</v>
      </c>
      <c r="N222" s="29"/>
    </row>
    <row r="223" spans="1:14" x14ac:dyDescent="0.3">
      <c r="A223" s="17" t="s">
        <v>3531</v>
      </c>
      <c r="B223" s="17" t="s">
        <v>2901</v>
      </c>
      <c r="C223" s="17" t="s">
        <v>2902</v>
      </c>
      <c r="D223" s="17" t="s">
        <v>3532</v>
      </c>
      <c r="E223" s="17" t="s">
        <v>3533</v>
      </c>
      <c r="F223" s="17" t="s">
        <v>3534</v>
      </c>
      <c r="G223" s="18">
        <v>2</v>
      </c>
      <c r="H223" s="18">
        <v>16</v>
      </c>
      <c r="I223" s="19">
        <v>1</v>
      </c>
      <c r="J223" s="20">
        <v>0</v>
      </c>
      <c r="K223" s="21">
        <v>0</v>
      </c>
      <c r="L223" s="22">
        <v>0</v>
      </c>
      <c r="M223" s="29" t="s">
        <v>6731</v>
      </c>
      <c r="N223" s="29"/>
    </row>
    <row r="224" spans="1:14" x14ac:dyDescent="0.3">
      <c r="A224" s="17" t="s">
        <v>3535</v>
      </c>
      <c r="B224" s="17" t="s">
        <v>3536</v>
      </c>
      <c r="C224" s="17" t="s">
        <v>2668</v>
      </c>
      <c r="D224" s="17" t="s">
        <v>3085</v>
      </c>
      <c r="E224" s="17" t="s">
        <v>3537</v>
      </c>
      <c r="F224" s="17" t="s">
        <v>3538</v>
      </c>
      <c r="G224" s="18">
        <v>2</v>
      </c>
      <c r="H224" s="18">
        <v>2</v>
      </c>
      <c r="I224" s="19">
        <v>0</v>
      </c>
      <c r="J224" s="20">
        <v>1</v>
      </c>
      <c r="K224" s="21">
        <v>0</v>
      </c>
      <c r="L224" s="22">
        <v>0</v>
      </c>
      <c r="M224" s="29" t="s">
        <v>6733</v>
      </c>
      <c r="N224" s="29"/>
    </row>
    <row r="225" spans="1:14" x14ac:dyDescent="0.3">
      <c r="A225" s="17" t="s">
        <v>2364</v>
      </c>
      <c r="B225" s="17" t="s">
        <v>2365</v>
      </c>
      <c r="C225" s="17" t="s">
        <v>3539</v>
      </c>
      <c r="D225" s="17" t="s">
        <v>2857</v>
      </c>
      <c r="E225" s="17" t="s">
        <v>1517</v>
      </c>
      <c r="F225" s="17" t="s">
        <v>3540</v>
      </c>
      <c r="G225" s="18">
        <v>2</v>
      </c>
      <c r="H225" s="18">
        <v>2</v>
      </c>
      <c r="I225" s="19">
        <v>0</v>
      </c>
      <c r="J225" s="20">
        <v>0</v>
      </c>
      <c r="K225" s="21">
        <v>0</v>
      </c>
      <c r="L225" s="22">
        <v>1</v>
      </c>
      <c r="M225" s="29" t="s">
        <v>6728</v>
      </c>
      <c r="N225" s="29"/>
    </row>
    <row r="226" spans="1:14" x14ac:dyDescent="0.3">
      <c r="A226" s="17" t="s">
        <v>3541</v>
      </c>
      <c r="B226" s="17" t="s">
        <v>3542</v>
      </c>
      <c r="C226" s="17" t="s">
        <v>2668</v>
      </c>
      <c r="D226" s="17" t="s">
        <v>3543</v>
      </c>
      <c r="E226" s="17" t="s">
        <v>1170</v>
      </c>
      <c r="F226" s="17" t="s">
        <v>3544</v>
      </c>
      <c r="G226" s="18">
        <v>2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29" t="s">
        <v>6733</v>
      </c>
      <c r="N226" s="29"/>
    </row>
    <row r="227" spans="1:14" x14ac:dyDescent="0.3">
      <c r="A227" s="17" t="s">
        <v>1307</v>
      </c>
      <c r="B227" s="17" t="s">
        <v>3545</v>
      </c>
      <c r="C227" s="17" t="s">
        <v>3546</v>
      </c>
      <c r="D227" s="17" t="s">
        <v>3547</v>
      </c>
      <c r="E227" s="17" t="s">
        <v>712</v>
      </c>
      <c r="F227" s="17" t="s">
        <v>3548</v>
      </c>
      <c r="G227" s="18">
        <v>2</v>
      </c>
      <c r="H227" s="18">
        <v>2</v>
      </c>
      <c r="I227" s="19">
        <v>0</v>
      </c>
      <c r="J227" s="20">
        <v>0</v>
      </c>
      <c r="K227" s="21">
        <v>1</v>
      </c>
      <c r="L227" s="22">
        <v>0</v>
      </c>
      <c r="M227" s="29" t="s">
        <v>6732</v>
      </c>
      <c r="N227" s="29"/>
    </row>
    <row r="228" spans="1:14" x14ac:dyDescent="0.3">
      <c r="A228" s="17" t="s">
        <v>3549</v>
      </c>
      <c r="B228" s="17" t="s">
        <v>3550</v>
      </c>
      <c r="C228" s="17" t="s">
        <v>3551</v>
      </c>
      <c r="D228" s="17" t="s">
        <v>2730</v>
      </c>
      <c r="E228" s="17" t="s">
        <v>3552</v>
      </c>
      <c r="F228" s="17" t="s">
        <v>3553</v>
      </c>
      <c r="G228" s="18">
        <v>2</v>
      </c>
      <c r="H228" s="18">
        <v>30</v>
      </c>
      <c r="I228" s="19">
        <v>0.5</v>
      </c>
      <c r="J228" s="20">
        <v>0.5</v>
      </c>
      <c r="K228" s="21">
        <v>0</v>
      </c>
      <c r="L228" s="22">
        <v>0</v>
      </c>
      <c r="M228" s="29" t="s">
        <v>6731</v>
      </c>
      <c r="N228" s="29"/>
    </row>
    <row r="229" spans="1:14" x14ac:dyDescent="0.3">
      <c r="A229" s="17" t="s">
        <v>2106</v>
      </c>
      <c r="B229" s="17" t="s">
        <v>3554</v>
      </c>
      <c r="C229" s="17" t="s">
        <v>2668</v>
      </c>
      <c r="D229" s="17" t="s">
        <v>2700</v>
      </c>
      <c r="E229" s="17" t="s">
        <v>2108</v>
      </c>
      <c r="F229" s="17" t="s">
        <v>3555</v>
      </c>
      <c r="G229" s="18">
        <v>2</v>
      </c>
      <c r="H229" s="18">
        <v>40</v>
      </c>
      <c r="I229" s="19">
        <v>0</v>
      </c>
      <c r="J229" s="20">
        <v>0</v>
      </c>
      <c r="K229" s="21">
        <v>0</v>
      </c>
      <c r="L229" s="22">
        <v>1</v>
      </c>
      <c r="M229" s="29" t="s">
        <v>6732</v>
      </c>
      <c r="N229" s="29"/>
    </row>
    <row r="230" spans="1:14" x14ac:dyDescent="0.3">
      <c r="A230" s="17" t="s">
        <v>1564</v>
      </c>
      <c r="B230" s="17" t="s">
        <v>3556</v>
      </c>
      <c r="C230" s="17" t="s">
        <v>3557</v>
      </c>
      <c r="D230" s="17" t="s">
        <v>3299</v>
      </c>
      <c r="E230" s="17" t="s">
        <v>1517</v>
      </c>
      <c r="F230" s="17" t="s">
        <v>3558</v>
      </c>
      <c r="G230" s="18">
        <v>2</v>
      </c>
      <c r="H230" s="18">
        <v>5</v>
      </c>
      <c r="I230" s="19">
        <v>0</v>
      </c>
      <c r="J230" s="20">
        <v>0</v>
      </c>
      <c r="K230" s="21">
        <v>0</v>
      </c>
      <c r="L230" s="22">
        <v>1</v>
      </c>
      <c r="M230" s="29" t="s">
        <v>6728</v>
      </c>
      <c r="N230" s="29"/>
    </row>
    <row r="231" spans="1:14" x14ac:dyDescent="0.3">
      <c r="A231" s="17" t="s">
        <v>3559</v>
      </c>
      <c r="B231" s="17" t="s">
        <v>3560</v>
      </c>
      <c r="C231" s="17" t="s">
        <v>3561</v>
      </c>
      <c r="D231" s="17" t="s">
        <v>2700</v>
      </c>
      <c r="E231" s="17" t="s">
        <v>778</v>
      </c>
      <c r="F231" s="17" t="s">
        <v>3562</v>
      </c>
      <c r="G231" s="18">
        <v>2</v>
      </c>
      <c r="H231" s="18">
        <v>12</v>
      </c>
      <c r="I231" s="19">
        <v>0</v>
      </c>
      <c r="J231" s="20">
        <v>1</v>
      </c>
      <c r="K231" s="21">
        <v>0</v>
      </c>
      <c r="L231" s="22">
        <v>0</v>
      </c>
      <c r="M231" s="29" t="s">
        <v>6733</v>
      </c>
      <c r="N231" s="29"/>
    </row>
    <row r="232" spans="1:14" x14ac:dyDescent="0.3">
      <c r="A232" s="17" t="s">
        <v>3563</v>
      </c>
      <c r="B232" s="17" t="s">
        <v>3564</v>
      </c>
      <c r="C232" s="17" t="s">
        <v>2668</v>
      </c>
      <c r="D232" s="17" t="s">
        <v>2700</v>
      </c>
      <c r="E232" s="17" t="s">
        <v>1066</v>
      </c>
      <c r="F232" s="17" t="s">
        <v>3565</v>
      </c>
      <c r="G232" s="18">
        <v>2</v>
      </c>
      <c r="H232" s="18">
        <v>2</v>
      </c>
      <c r="I232" s="19">
        <v>1</v>
      </c>
      <c r="J232" s="20">
        <v>0</v>
      </c>
      <c r="K232" s="21">
        <v>0</v>
      </c>
      <c r="L232" s="22">
        <v>0</v>
      </c>
      <c r="M232" s="29" t="s">
        <v>6733</v>
      </c>
      <c r="N232" s="29"/>
    </row>
    <row r="233" spans="1:14" x14ac:dyDescent="0.3">
      <c r="A233" s="17" t="s">
        <v>3566</v>
      </c>
      <c r="B233" s="17" t="s">
        <v>3567</v>
      </c>
      <c r="C233" s="17" t="s">
        <v>2881</v>
      </c>
      <c r="D233" s="17" t="s">
        <v>2882</v>
      </c>
      <c r="E233" s="17" t="s">
        <v>2719</v>
      </c>
      <c r="F233" s="17" t="s">
        <v>3568</v>
      </c>
      <c r="G233" s="18">
        <v>2</v>
      </c>
      <c r="H233" s="18">
        <v>4</v>
      </c>
      <c r="I233" s="19">
        <v>1</v>
      </c>
      <c r="J233" s="20">
        <v>0</v>
      </c>
      <c r="K233" s="21">
        <v>0</v>
      </c>
      <c r="L233" s="22">
        <v>0</v>
      </c>
      <c r="M233" s="29" t="s">
        <v>6729</v>
      </c>
      <c r="N233" s="29"/>
    </row>
    <row r="234" spans="1:14" x14ac:dyDescent="0.3">
      <c r="A234" s="17" t="s">
        <v>1470</v>
      </c>
      <c r="B234" s="17" t="s">
        <v>3569</v>
      </c>
      <c r="C234" s="17" t="s">
        <v>3570</v>
      </c>
      <c r="D234" s="17" t="s">
        <v>2700</v>
      </c>
      <c r="E234" s="17" t="s">
        <v>923</v>
      </c>
      <c r="F234" s="17" t="s">
        <v>3571</v>
      </c>
      <c r="G234" s="18">
        <v>2</v>
      </c>
      <c r="H234" s="18">
        <v>2</v>
      </c>
      <c r="I234" s="19">
        <v>0</v>
      </c>
      <c r="J234" s="20">
        <v>0</v>
      </c>
      <c r="K234" s="21">
        <v>1</v>
      </c>
      <c r="L234" s="22">
        <v>0</v>
      </c>
      <c r="M234" s="29" t="s">
        <v>6734</v>
      </c>
      <c r="N234" s="29"/>
    </row>
    <row r="235" spans="1:14" x14ac:dyDescent="0.3">
      <c r="A235" s="17" t="s">
        <v>3572</v>
      </c>
      <c r="B235" s="17" t="s">
        <v>3573</v>
      </c>
      <c r="C235" s="17" t="s">
        <v>2668</v>
      </c>
      <c r="D235" s="17" t="s">
        <v>3574</v>
      </c>
      <c r="E235" s="17" t="s">
        <v>712</v>
      </c>
      <c r="F235" s="17" t="s">
        <v>3575</v>
      </c>
      <c r="G235" s="18">
        <v>2</v>
      </c>
      <c r="H235" s="18">
        <v>2</v>
      </c>
      <c r="I235" s="19">
        <v>0.5</v>
      </c>
      <c r="J235" s="20">
        <v>0.5</v>
      </c>
      <c r="K235" s="21">
        <v>0</v>
      </c>
      <c r="L235" s="22">
        <v>0</v>
      </c>
      <c r="M235" s="29" t="s">
        <v>6733</v>
      </c>
      <c r="N235" s="29"/>
    </row>
    <row r="236" spans="1:14" x14ac:dyDescent="0.3">
      <c r="A236" s="17" t="s">
        <v>1913</v>
      </c>
      <c r="B236" s="17" t="s">
        <v>3576</v>
      </c>
      <c r="C236" s="17" t="s">
        <v>3577</v>
      </c>
      <c r="D236" s="17" t="s">
        <v>3578</v>
      </c>
      <c r="E236" s="17" t="s">
        <v>1517</v>
      </c>
      <c r="F236" s="17" t="s">
        <v>3579</v>
      </c>
      <c r="G236" s="18">
        <v>2</v>
      </c>
      <c r="H236" s="18">
        <v>2</v>
      </c>
      <c r="I236" s="19">
        <v>0</v>
      </c>
      <c r="J236" s="20">
        <v>0</v>
      </c>
      <c r="K236" s="21">
        <v>0</v>
      </c>
      <c r="L236" s="22">
        <v>1</v>
      </c>
      <c r="M236" s="29" t="s">
        <v>6728</v>
      </c>
      <c r="N236" s="29"/>
    </row>
    <row r="237" spans="1:14" x14ac:dyDescent="0.3">
      <c r="A237" s="17" t="s">
        <v>3580</v>
      </c>
      <c r="B237" s="17" t="s">
        <v>3581</v>
      </c>
      <c r="C237" s="17" t="s">
        <v>3582</v>
      </c>
      <c r="D237" s="17" t="s">
        <v>2700</v>
      </c>
      <c r="E237" s="17" t="s">
        <v>3583</v>
      </c>
      <c r="F237" s="17" t="s">
        <v>3584</v>
      </c>
      <c r="G237" s="18">
        <v>2</v>
      </c>
      <c r="H237" s="18">
        <v>6</v>
      </c>
      <c r="I237" s="19">
        <v>0</v>
      </c>
      <c r="J237" s="20">
        <v>1</v>
      </c>
      <c r="K237" s="21">
        <v>0</v>
      </c>
      <c r="L237" s="22">
        <v>0</v>
      </c>
      <c r="M237" s="29" t="s">
        <v>6733</v>
      </c>
      <c r="N237" s="29"/>
    </row>
    <row r="238" spans="1:14" x14ac:dyDescent="0.3">
      <c r="A238" s="17" t="s">
        <v>3585</v>
      </c>
      <c r="B238" s="17" t="s">
        <v>3586</v>
      </c>
      <c r="C238" s="17" t="s">
        <v>3587</v>
      </c>
      <c r="D238" s="17" t="s">
        <v>3588</v>
      </c>
      <c r="E238" s="17" t="s">
        <v>2719</v>
      </c>
      <c r="F238" s="17" t="s">
        <v>3589</v>
      </c>
      <c r="G238" s="18">
        <v>2</v>
      </c>
      <c r="H238" s="18">
        <v>4</v>
      </c>
      <c r="I238" s="19">
        <v>0</v>
      </c>
      <c r="J238" s="20">
        <v>1</v>
      </c>
      <c r="K238" s="21">
        <v>0</v>
      </c>
      <c r="L238" s="22">
        <v>0</v>
      </c>
      <c r="M238" s="29" t="s">
        <v>6729</v>
      </c>
      <c r="N238" s="29"/>
    </row>
    <row r="239" spans="1:14" x14ac:dyDescent="0.3">
      <c r="A239" s="17" t="s">
        <v>3590</v>
      </c>
      <c r="B239" s="17" t="s">
        <v>3591</v>
      </c>
      <c r="C239" s="17" t="s">
        <v>2862</v>
      </c>
      <c r="D239" s="17" t="s">
        <v>2673</v>
      </c>
      <c r="E239" s="17" t="s">
        <v>2767</v>
      </c>
      <c r="F239" s="17" t="s">
        <v>3592</v>
      </c>
      <c r="G239" s="18">
        <v>2</v>
      </c>
      <c r="H239" s="18">
        <v>2</v>
      </c>
      <c r="I239" s="19">
        <v>0.5</v>
      </c>
      <c r="J239" s="20">
        <v>0.5</v>
      </c>
      <c r="K239" s="21">
        <v>0</v>
      </c>
      <c r="L239" s="22">
        <v>0</v>
      </c>
      <c r="M239" s="29" t="s">
        <v>6731</v>
      </c>
      <c r="N239" s="29"/>
    </row>
    <row r="240" spans="1:14" x14ac:dyDescent="0.3">
      <c r="A240" s="17" t="s">
        <v>3593</v>
      </c>
      <c r="B240" s="17" t="s">
        <v>3594</v>
      </c>
      <c r="C240" s="17" t="s">
        <v>3595</v>
      </c>
      <c r="D240" s="17" t="s">
        <v>2695</v>
      </c>
      <c r="E240" s="17" t="s">
        <v>2696</v>
      </c>
      <c r="F240" s="17" t="s">
        <v>3596</v>
      </c>
      <c r="G240" s="18">
        <v>2</v>
      </c>
      <c r="H240" s="18">
        <v>2</v>
      </c>
      <c r="I240" s="19">
        <v>0</v>
      </c>
      <c r="J240" s="20">
        <v>1</v>
      </c>
      <c r="K240" s="21">
        <v>0</v>
      </c>
      <c r="L240" s="22">
        <v>0</v>
      </c>
      <c r="M240" s="29" t="s">
        <v>6729</v>
      </c>
      <c r="N240" s="29"/>
    </row>
    <row r="241" spans="1:14" x14ac:dyDescent="0.3">
      <c r="A241" s="17" t="s">
        <v>3597</v>
      </c>
      <c r="B241" s="17" t="s">
        <v>3598</v>
      </c>
      <c r="C241" s="17" t="s">
        <v>3486</v>
      </c>
      <c r="D241" s="17" t="s">
        <v>3599</v>
      </c>
      <c r="E241" s="17" t="s">
        <v>2708</v>
      </c>
      <c r="F241" s="17" t="s">
        <v>3600</v>
      </c>
      <c r="G241" s="18">
        <v>2</v>
      </c>
      <c r="H241" s="18">
        <v>25</v>
      </c>
      <c r="I241" s="19">
        <v>0.5</v>
      </c>
      <c r="J241" s="20">
        <v>0.5</v>
      </c>
      <c r="K241" s="21">
        <v>0</v>
      </c>
      <c r="L241" s="22">
        <v>0</v>
      </c>
      <c r="M241" s="29" t="s">
        <v>6731</v>
      </c>
      <c r="N241" s="29"/>
    </row>
    <row r="242" spans="1:14" x14ac:dyDescent="0.3">
      <c r="A242" s="17" t="s">
        <v>1910</v>
      </c>
      <c r="B242" s="17" t="s">
        <v>3601</v>
      </c>
      <c r="C242" s="17" t="s">
        <v>2668</v>
      </c>
      <c r="D242" s="17" t="s">
        <v>3602</v>
      </c>
      <c r="E242" s="17" t="s">
        <v>1517</v>
      </c>
      <c r="F242" s="17" t="s">
        <v>3603</v>
      </c>
      <c r="G242" s="18">
        <v>2</v>
      </c>
      <c r="H242" s="18">
        <v>6</v>
      </c>
      <c r="I242" s="19">
        <v>0</v>
      </c>
      <c r="J242" s="20">
        <v>0</v>
      </c>
      <c r="K242" s="21">
        <v>0</v>
      </c>
      <c r="L242" s="22">
        <v>1</v>
      </c>
      <c r="M242" s="29" t="s">
        <v>6728</v>
      </c>
      <c r="N242" s="29"/>
    </row>
    <row r="243" spans="1:14" x14ac:dyDescent="0.3">
      <c r="A243" s="17" t="s">
        <v>3604</v>
      </c>
      <c r="B243" s="17" t="s">
        <v>3605</v>
      </c>
      <c r="C243" s="17" t="s">
        <v>3606</v>
      </c>
      <c r="D243" s="17" t="s">
        <v>2700</v>
      </c>
      <c r="E243" s="17" t="s">
        <v>1423</v>
      </c>
      <c r="F243" s="17" t="s">
        <v>3607</v>
      </c>
      <c r="G243" s="18">
        <v>2</v>
      </c>
      <c r="H243" s="18">
        <v>9</v>
      </c>
      <c r="I243" s="19">
        <v>0</v>
      </c>
      <c r="J243" s="20">
        <v>1</v>
      </c>
      <c r="K243" s="21">
        <v>0</v>
      </c>
      <c r="L243" s="22">
        <v>0</v>
      </c>
      <c r="M243" s="29" t="s">
        <v>6733</v>
      </c>
      <c r="N243" s="29"/>
    </row>
    <row r="244" spans="1:14" x14ac:dyDescent="0.3">
      <c r="A244" s="17" t="s">
        <v>3608</v>
      </c>
      <c r="B244" s="17" t="s">
        <v>3609</v>
      </c>
      <c r="C244" s="17" t="s">
        <v>3610</v>
      </c>
      <c r="D244" s="17" t="s">
        <v>2700</v>
      </c>
      <c r="E244" s="17" t="s">
        <v>783</v>
      </c>
      <c r="F244" s="17" t="s">
        <v>3611</v>
      </c>
      <c r="G244" s="18">
        <v>2</v>
      </c>
      <c r="H244" s="18">
        <v>2</v>
      </c>
      <c r="I244" s="19">
        <v>0.5</v>
      </c>
      <c r="J244" s="20">
        <v>0.5</v>
      </c>
      <c r="K244" s="21">
        <v>0</v>
      </c>
      <c r="L244" s="22">
        <v>0</v>
      </c>
      <c r="M244" s="29" t="s">
        <v>6731</v>
      </c>
      <c r="N244" s="29"/>
    </row>
    <row r="245" spans="1:14" x14ac:dyDescent="0.3">
      <c r="A245" s="17" t="s">
        <v>1125</v>
      </c>
      <c r="B245" s="17" t="s">
        <v>3612</v>
      </c>
      <c r="C245" s="17" t="s">
        <v>3613</v>
      </c>
      <c r="D245" s="17" t="s">
        <v>3352</v>
      </c>
      <c r="E245" s="17" t="s">
        <v>1124</v>
      </c>
      <c r="F245" s="17" t="s">
        <v>3614</v>
      </c>
      <c r="G245" s="18">
        <v>2</v>
      </c>
      <c r="H245" s="18">
        <v>3</v>
      </c>
      <c r="I245" s="19">
        <v>0</v>
      </c>
      <c r="J245" s="20">
        <v>0</v>
      </c>
      <c r="K245" s="21">
        <v>1</v>
      </c>
      <c r="L245" s="22">
        <v>0</v>
      </c>
      <c r="M245" s="29" t="s">
        <v>6732</v>
      </c>
      <c r="N245" s="29"/>
    </row>
    <row r="246" spans="1:14" x14ac:dyDescent="0.3">
      <c r="A246" s="17" t="s">
        <v>1552</v>
      </c>
      <c r="B246" s="17" t="s">
        <v>3615</v>
      </c>
      <c r="C246" s="17" t="s">
        <v>3616</v>
      </c>
      <c r="D246" s="17" t="s">
        <v>3617</v>
      </c>
      <c r="E246" s="17" t="s">
        <v>1554</v>
      </c>
      <c r="F246" s="17" t="s">
        <v>3618</v>
      </c>
      <c r="G246" s="18">
        <v>2</v>
      </c>
      <c r="H246" s="18">
        <v>9</v>
      </c>
      <c r="I246" s="19">
        <v>0</v>
      </c>
      <c r="J246" s="20">
        <v>0</v>
      </c>
      <c r="K246" s="21">
        <v>0</v>
      </c>
      <c r="L246" s="22">
        <v>1</v>
      </c>
      <c r="M246" s="29" t="s">
        <v>6732</v>
      </c>
      <c r="N246" s="29"/>
    </row>
    <row r="247" spans="1:14" x14ac:dyDescent="0.3">
      <c r="A247" s="17" t="s">
        <v>3619</v>
      </c>
      <c r="B247" s="17" t="s">
        <v>3620</v>
      </c>
      <c r="C247" s="17" t="s">
        <v>3621</v>
      </c>
      <c r="D247" s="17" t="s">
        <v>3123</v>
      </c>
      <c r="E247" s="17" t="s">
        <v>3279</v>
      </c>
      <c r="F247" s="17" t="s">
        <v>3622</v>
      </c>
      <c r="G247" s="18">
        <v>2</v>
      </c>
      <c r="H247" s="18">
        <v>2</v>
      </c>
      <c r="I247" s="19">
        <v>0</v>
      </c>
      <c r="J247" s="20">
        <v>1</v>
      </c>
      <c r="K247" s="21">
        <v>0</v>
      </c>
      <c r="L247" s="22">
        <v>0</v>
      </c>
      <c r="M247" s="29" t="s">
        <v>6733</v>
      </c>
      <c r="N247" s="29"/>
    </row>
    <row r="248" spans="1:14" x14ac:dyDescent="0.3">
      <c r="A248" s="17" t="s">
        <v>3623</v>
      </c>
      <c r="B248" s="17" t="s">
        <v>3624</v>
      </c>
      <c r="C248" s="17" t="s">
        <v>3625</v>
      </c>
      <c r="D248" s="17" t="s">
        <v>2713</v>
      </c>
      <c r="E248" s="17" t="s">
        <v>3626</v>
      </c>
      <c r="F248" s="17" t="s">
        <v>3627</v>
      </c>
      <c r="G248" s="18">
        <v>2</v>
      </c>
      <c r="H248" s="18">
        <v>2</v>
      </c>
      <c r="I248" s="19">
        <v>0</v>
      </c>
      <c r="J248" s="20">
        <v>1</v>
      </c>
      <c r="K248" s="21">
        <v>0</v>
      </c>
      <c r="L248" s="22">
        <v>0</v>
      </c>
      <c r="M248" s="29" t="s">
        <v>6733</v>
      </c>
      <c r="N248" s="29"/>
    </row>
    <row r="249" spans="1:14" x14ac:dyDescent="0.3">
      <c r="A249" s="17" t="s">
        <v>3628</v>
      </c>
      <c r="B249" s="17" t="s">
        <v>3629</v>
      </c>
      <c r="C249" s="17" t="s">
        <v>3630</v>
      </c>
      <c r="D249" s="17" t="s">
        <v>2700</v>
      </c>
      <c r="E249" s="17" t="s">
        <v>1945</v>
      </c>
      <c r="F249" s="17" t="s">
        <v>3631</v>
      </c>
      <c r="G249" s="18">
        <v>2</v>
      </c>
      <c r="H249" s="18">
        <v>3</v>
      </c>
      <c r="I249" s="19">
        <v>0</v>
      </c>
      <c r="J249" s="20">
        <v>1</v>
      </c>
      <c r="K249" s="21">
        <v>0</v>
      </c>
      <c r="L249" s="22">
        <v>0</v>
      </c>
      <c r="M249" s="29" t="s">
        <v>6733</v>
      </c>
      <c r="N249" s="29"/>
    </row>
    <row r="250" spans="1:14" x14ac:dyDescent="0.3">
      <c r="A250" s="17" t="s">
        <v>3632</v>
      </c>
      <c r="B250" s="17" t="s">
        <v>3633</v>
      </c>
      <c r="C250" s="17" t="s">
        <v>3634</v>
      </c>
      <c r="D250" s="17" t="s">
        <v>2689</v>
      </c>
      <c r="E250" s="17" t="s">
        <v>3285</v>
      </c>
      <c r="F250" s="17" t="s">
        <v>3635</v>
      </c>
      <c r="G250" s="18">
        <v>2</v>
      </c>
      <c r="H250" s="18">
        <v>2</v>
      </c>
      <c r="I250" s="19">
        <v>0</v>
      </c>
      <c r="J250" s="20">
        <v>1</v>
      </c>
      <c r="K250" s="21">
        <v>0</v>
      </c>
      <c r="L250" s="22">
        <v>0</v>
      </c>
      <c r="M250" s="29" t="s">
        <v>6731</v>
      </c>
      <c r="N250" s="29"/>
    </row>
    <row r="251" spans="1:14" x14ac:dyDescent="0.3">
      <c r="A251" s="17" t="s">
        <v>1904</v>
      </c>
      <c r="B251" s="17" t="s">
        <v>3636</v>
      </c>
      <c r="C251" s="17" t="s">
        <v>2668</v>
      </c>
      <c r="D251" s="17" t="s">
        <v>3373</v>
      </c>
      <c r="E251" s="17" t="s">
        <v>1517</v>
      </c>
      <c r="F251" s="17" t="s">
        <v>3637</v>
      </c>
      <c r="G251" s="18">
        <v>2</v>
      </c>
      <c r="H251" s="18">
        <v>2</v>
      </c>
      <c r="I251" s="19">
        <v>0</v>
      </c>
      <c r="J251" s="20">
        <v>0</v>
      </c>
      <c r="K251" s="21">
        <v>0</v>
      </c>
      <c r="L251" s="22">
        <v>1</v>
      </c>
      <c r="M251" s="29" t="s">
        <v>6728</v>
      </c>
      <c r="N251" s="29"/>
    </row>
    <row r="252" spans="1:14" x14ac:dyDescent="0.3">
      <c r="A252" s="17" t="s">
        <v>3638</v>
      </c>
      <c r="B252" s="17" t="s">
        <v>3639</v>
      </c>
      <c r="C252" s="17" t="s">
        <v>2668</v>
      </c>
      <c r="D252" s="17" t="s">
        <v>3640</v>
      </c>
      <c r="E252" s="17" t="s">
        <v>773</v>
      </c>
      <c r="F252" s="17" t="s">
        <v>3641</v>
      </c>
      <c r="G252" s="18">
        <v>2</v>
      </c>
      <c r="H252" s="18">
        <v>2</v>
      </c>
      <c r="I252" s="19">
        <v>0</v>
      </c>
      <c r="J252" s="20">
        <v>1</v>
      </c>
      <c r="K252" s="21">
        <v>0</v>
      </c>
      <c r="L252" s="22">
        <v>0</v>
      </c>
      <c r="M252" s="29" t="s">
        <v>6733</v>
      </c>
      <c r="N252" s="29"/>
    </row>
    <row r="253" spans="1:14" x14ac:dyDescent="0.3">
      <c r="A253" s="17" t="s">
        <v>3642</v>
      </c>
      <c r="B253" s="17" t="s">
        <v>3643</v>
      </c>
      <c r="C253" s="17" t="s">
        <v>2688</v>
      </c>
      <c r="D253" s="17" t="s">
        <v>2689</v>
      </c>
      <c r="E253" s="17" t="s">
        <v>2708</v>
      </c>
      <c r="F253" s="17" t="s">
        <v>3644</v>
      </c>
      <c r="G253" s="18">
        <v>2</v>
      </c>
      <c r="H253" s="18">
        <v>3</v>
      </c>
      <c r="I253" s="19">
        <v>1</v>
      </c>
      <c r="J253" s="20">
        <v>0</v>
      </c>
      <c r="K253" s="21">
        <v>0</v>
      </c>
      <c r="L253" s="22">
        <v>0</v>
      </c>
      <c r="M253" s="29" t="s">
        <v>6731</v>
      </c>
      <c r="N253" s="29"/>
    </row>
    <row r="254" spans="1:14" x14ac:dyDescent="0.3">
      <c r="A254" s="17" t="s">
        <v>3645</v>
      </c>
      <c r="B254" s="17" t="s">
        <v>3646</v>
      </c>
      <c r="C254" s="17" t="s">
        <v>3647</v>
      </c>
      <c r="D254" s="17" t="s">
        <v>2824</v>
      </c>
      <c r="E254" s="17" t="s">
        <v>2708</v>
      </c>
      <c r="F254" s="17" t="s">
        <v>3648</v>
      </c>
      <c r="G254" s="18">
        <v>2</v>
      </c>
      <c r="H254" s="18">
        <v>4</v>
      </c>
      <c r="I254" s="19">
        <v>1</v>
      </c>
      <c r="J254" s="20">
        <v>0</v>
      </c>
      <c r="K254" s="21">
        <v>0</v>
      </c>
      <c r="L254" s="22">
        <v>0</v>
      </c>
      <c r="M254" s="29" t="s">
        <v>6731</v>
      </c>
      <c r="N254" s="29"/>
    </row>
    <row r="255" spans="1:14" x14ac:dyDescent="0.3">
      <c r="A255" s="17" t="s">
        <v>3649</v>
      </c>
      <c r="B255" s="17" t="s">
        <v>3650</v>
      </c>
      <c r="C255" s="17" t="s">
        <v>3651</v>
      </c>
      <c r="D255" s="17" t="s">
        <v>2700</v>
      </c>
      <c r="E255" s="17" t="s">
        <v>3652</v>
      </c>
      <c r="F255" s="17" t="s">
        <v>3653</v>
      </c>
      <c r="G255" s="18">
        <v>2</v>
      </c>
      <c r="H255" s="18">
        <v>4</v>
      </c>
      <c r="I255" s="19">
        <v>0.5</v>
      </c>
      <c r="J255" s="20">
        <v>0.5</v>
      </c>
      <c r="K255" s="21">
        <v>0</v>
      </c>
      <c r="L255" s="22">
        <v>0</v>
      </c>
      <c r="M255" s="29" t="s">
        <v>6733</v>
      </c>
      <c r="N255" s="29"/>
    </row>
    <row r="256" spans="1:14" x14ac:dyDescent="0.3">
      <c r="A256" s="17" t="s">
        <v>3654</v>
      </c>
      <c r="B256" s="17" t="s">
        <v>3655</v>
      </c>
      <c r="C256" s="17" t="s">
        <v>3656</v>
      </c>
      <c r="D256" s="17" t="s">
        <v>3657</v>
      </c>
      <c r="E256" s="17" t="s">
        <v>2873</v>
      </c>
      <c r="F256" s="17" t="s">
        <v>3658</v>
      </c>
      <c r="G256" s="18">
        <v>2</v>
      </c>
      <c r="H256" s="18">
        <v>3</v>
      </c>
      <c r="I256" s="19">
        <v>0.5</v>
      </c>
      <c r="J256" s="20">
        <v>0.5</v>
      </c>
      <c r="K256" s="21">
        <v>0</v>
      </c>
      <c r="L256" s="22">
        <v>0</v>
      </c>
      <c r="M256" s="29" t="s">
        <v>6733</v>
      </c>
      <c r="N256" s="29"/>
    </row>
    <row r="257" spans="1:14" x14ac:dyDescent="0.3">
      <c r="A257" s="17" t="s">
        <v>2644</v>
      </c>
      <c r="B257" s="17" t="s">
        <v>2645</v>
      </c>
      <c r="C257" s="17" t="s">
        <v>3659</v>
      </c>
      <c r="D257" s="17" t="s">
        <v>3198</v>
      </c>
      <c r="E257" s="17" t="s">
        <v>2021</v>
      </c>
      <c r="F257" s="17" t="s">
        <v>3660</v>
      </c>
      <c r="G257" s="18">
        <v>2</v>
      </c>
      <c r="H257" s="18">
        <v>2</v>
      </c>
      <c r="I257" s="19">
        <v>0</v>
      </c>
      <c r="J257" s="20">
        <v>0</v>
      </c>
      <c r="K257" s="21">
        <v>0</v>
      </c>
      <c r="L257" s="22">
        <v>1</v>
      </c>
      <c r="M257" s="29" t="s">
        <v>6732</v>
      </c>
      <c r="N257" s="29"/>
    </row>
    <row r="258" spans="1:14" x14ac:dyDescent="0.3">
      <c r="A258" s="17" t="s">
        <v>927</v>
      </c>
      <c r="B258" s="17" t="s">
        <v>3661</v>
      </c>
      <c r="C258" s="17" t="s">
        <v>3662</v>
      </c>
      <c r="D258" s="17" t="s">
        <v>3663</v>
      </c>
      <c r="E258" s="17" t="s">
        <v>829</v>
      </c>
      <c r="F258" s="17" t="s">
        <v>3664</v>
      </c>
      <c r="G258" s="18">
        <v>2</v>
      </c>
      <c r="H258" s="18">
        <v>4</v>
      </c>
      <c r="I258" s="19">
        <v>0</v>
      </c>
      <c r="J258" s="20">
        <v>0</v>
      </c>
      <c r="K258" s="21">
        <v>1</v>
      </c>
      <c r="L258" s="22">
        <v>0</v>
      </c>
      <c r="M258" s="29" t="s">
        <v>6732</v>
      </c>
      <c r="N258" s="29"/>
    </row>
    <row r="259" spans="1:14" x14ac:dyDescent="0.3">
      <c r="A259" s="17" t="s">
        <v>3665</v>
      </c>
      <c r="B259" s="17" t="s">
        <v>3666</v>
      </c>
      <c r="C259" s="17" t="s">
        <v>3667</v>
      </c>
      <c r="D259" s="17" t="s">
        <v>2817</v>
      </c>
      <c r="E259" s="17" t="s">
        <v>1298</v>
      </c>
      <c r="F259" s="17" t="s">
        <v>3668</v>
      </c>
      <c r="G259" s="18">
        <v>2</v>
      </c>
      <c r="H259" s="18">
        <v>2</v>
      </c>
      <c r="I259" s="19">
        <v>0</v>
      </c>
      <c r="J259" s="20">
        <v>1</v>
      </c>
      <c r="K259" s="21">
        <v>0</v>
      </c>
      <c r="L259" s="22">
        <v>0</v>
      </c>
      <c r="M259" s="29" t="s">
        <v>6731</v>
      </c>
      <c r="N259" s="29"/>
    </row>
    <row r="260" spans="1:14" x14ac:dyDescent="0.3">
      <c r="A260" s="17" t="s">
        <v>3669</v>
      </c>
      <c r="B260" s="17" t="s">
        <v>3670</v>
      </c>
      <c r="C260" s="17" t="s">
        <v>3671</v>
      </c>
      <c r="D260" s="17" t="s">
        <v>3209</v>
      </c>
      <c r="E260" s="17" t="s">
        <v>887</v>
      </c>
      <c r="F260" s="17" t="s">
        <v>3672</v>
      </c>
      <c r="G260" s="18">
        <v>2</v>
      </c>
      <c r="H260" s="18">
        <v>2</v>
      </c>
      <c r="I260" s="19">
        <v>0</v>
      </c>
      <c r="J260" s="20">
        <v>1</v>
      </c>
      <c r="K260" s="21">
        <v>0</v>
      </c>
      <c r="L260" s="22">
        <v>0</v>
      </c>
      <c r="M260" s="29" t="s">
        <v>6733</v>
      </c>
      <c r="N260" s="29"/>
    </row>
    <row r="261" spans="1:14" x14ac:dyDescent="0.3">
      <c r="A261" s="17" t="s">
        <v>1835</v>
      </c>
      <c r="B261" s="17" t="s">
        <v>3673</v>
      </c>
      <c r="C261" s="17" t="s">
        <v>3674</v>
      </c>
      <c r="D261" s="17" t="s">
        <v>2700</v>
      </c>
      <c r="E261" s="17" t="s">
        <v>1590</v>
      </c>
      <c r="F261" s="17" t="s">
        <v>3675</v>
      </c>
      <c r="G261" s="18">
        <v>2</v>
      </c>
      <c r="H261" s="18">
        <v>2</v>
      </c>
      <c r="I261" s="19">
        <v>0</v>
      </c>
      <c r="J261" s="20">
        <v>0</v>
      </c>
      <c r="K261" s="21">
        <v>0</v>
      </c>
      <c r="L261" s="22">
        <v>1</v>
      </c>
      <c r="M261" s="29" t="s">
        <v>6732</v>
      </c>
      <c r="N261" s="29"/>
    </row>
    <row r="262" spans="1:14" x14ac:dyDescent="0.3">
      <c r="A262" s="17" t="s">
        <v>3676</v>
      </c>
      <c r="B262" s="17" t="s">
        <v>3677</v>
      </c>
      <c r="C262" s="17" t="s">
        <v>3678</v>
      </c>
      <c r="D262" s="17" t="s">
        <v>3679</v>
      </c>
      <c r="E262" s="17" t="s">
        <v>2719</v>
      </c>
      <c r="F262" s="17" t="s">
        <v>3680</v>
      </c>
      <c r="G262" s="18">
        <v>2</v>
      </c>
      <c r="H262" s="18">
        <v>9</v>
      </c>
      <c r="I262" s="19">
        <v>1</v>
      </c>
      <c r="J262" s="20">
        <v>0</v>
      </c>
      <c r="K262" s="21">
        <v>0</v>
      </c>
      <c r="L262" s="22">
        <v>0</v>
      </c>
      <c r="M262" s="29" t="s">
        <v>6729</v>
      </c>
      <c r="N262" s="29"/>
    </row>
    <row r="263" spans="1:14" x14ac:dyDescent="0.3">
      <c r="A263" s="17" t="s">
        <v>3681</v>
      </c>
      <c r="B263" s="17" t="s">
        <v>3682</v>
      </c>
      <c r="C263" s="17" t="s">
        <v>3683</v>
      </c>
      <c r="D263" s="17" t="s">
        <v>2695</v>
      </c>
      <c r="E263" s="17" t="s">
        <v>768</v>
      </c>
      <c r="F263" s="17" t="s">
        <v>3684</v>
      </c>
      <c r="G263" s="18">
        <v>2</v>
      </c>
      <c r="H263" s="18">
        <v>3</v>
      </c>
      <c r="I263" s="19">
        <v>1</v>
      </c>
      <c r="J263" s="20">
        <v>0</v>
      </c>
      <c r="K263" s="21">
        <v>0</v>
      </c>
      <c r="L263" s="22">
        <v>0</v>
      </c>
      <c r="M263" s="29" t="s">
        <v>6731</v>
      </c>
      <c r="N263" s="29"/>
    </row>
    <row r="264" spans="1:14" x14ac:dyDescent="0.3">
      <c r="A264" s="17" t="s">
        <v>1085</v>
      </c>
      <c r="B264" s="17" t="s">
        <v>3685</v>
      </c>
      <c r="C264" s="17" t="s">
        <v>2668</v>
      </c>
      <c r="D264" s="17" t="s">
        <v>3054</v>
      </c>
      <c r="E264" s="17" t="s">
        <v>1087</v>
      </c>
      <c r="F264" s="17" t="s">
        <v>3686</v>
      </c>
      <c r="G264" s="18">
        <v>2</v>
      </c>
      <c r="H264" s="18">
        <v>2</v>
      </c>
      <c r="I264" s="19">
        <v>0</v>
      </c>
      <c r="J264" s="20">
        <v>0</v>
      </c>
      <c r="K264" s="21">
        <v>1</v>
      </c>
      <c r="L264" s="22">
        <v>0</v>
      </c>
      <c r="M264" s="29" t="s">
        <v>6732</v>
      </c>
      <c r="N264" s="29"/>
    </row>
    <row r="265" spans="1:14" x14ac:dyDescent="0.3">
      <c r="A265" s="17" t="s">
        <v>859</v>
      </c>
      <c r="B265" s="17" t="s">
        <v>3687</v>
      </c>
      <c r="C265" s="17" t="s">
        <v>3688</v>
      </c>
      <c r="D265" s="17" t="s">
        <v>3198</v>
      </c>
      <c r="E265" s="17" t="s">
        <v>861</v>
      </c>
      <c r="F265" s="17" t="s">
        <v>3689</v>
      </c>
      <c r="G265" s="18">
        <v>2</v>
      </c>
      <c r="H265" s="18">
        <v>2</v>
      </c>
      <c r="I265" s="19">
        <v>0</v>
      </c>
      <c r="J265" s="20">
        <v>0</v>
      </c>
      <c r="K265" s="21">
        <v>1</v>
      </c>
      <c r="L265" s="22">
        <v>0</v>
      </c>
      <c r="M265" s="29" t="s">
        <v>6734</v>
      </c>
      <c r="N265" s="29"/>
    </row>
    <row r="266" spans="1:14" x14ac:dyDescent="0.3">
      <c r="A266" s="17" t="s">
        <v>3690</v>
      </c>
      <c r="B266" s="17" t="s">
        <v>3691</v>
      </c>
      <c r="C266" s="17" t="s">
        <v>3692</v>
      </c>
      <c r="D266" s="17" t="s">
        <v>3693</v>
      </c>
      <c r="E266" s="17" t="s">
        <v>3694</v>
      </c>
      <c r="F266" s="17" t="s">
        <v>3695</v>
      </c>
      <c r="G266" s="18">
        <v>2</v>
      </c>
      <c r="H266" s="18">
        <v>4</v>
      </c>
      <c r="I266" s="19">
        <v>1</v>
      </c>
      <c r="J266" s="20">
        <v>0</v>
      </c>
      <c r="K266" s="21">
        <v>0</v>
      </c>
      <c r="L266" s="22">
        <v>0</v>
      </c>
      <c r="M266" s="29" t="s">
        <v>6731</v>
      </c>
      <c r="N266" s="29"/>
    </row>
    <row r="267" spans="1:14" x14ac:dyDescent="0.3">
      <c r="A267" s="17" t="s">
        <v>2222</v>
      </c>
      <c r="B267" s="17" t="s">
        <v>3696</v>
      </c>
      <c r="C267" s="17" t="s">
        <v>3697</v>
      </c>
      <c r="D267" s="17" t="s">
        <v>2700</v>
      </c>
      <c r="E267" s="17" t="s">
        <v>1590</v>
      </c>
      <c r="F267" s="17" t="s">
        <v>3698</v>
      </c>
      <c r="G267" s="18">
        <v>2</v>
      </c>
      <c r="H267" s="18">
        <v>2</v>
      </c>
      <c r="I267" s="19">
        <v>0</v>
      </c>
      <c r="J267" s="20">
        <v>0</v>
      </c>
      <c r="K267" s="21">
        <v>0</v>
      </c>
      <c r="L267" s="22">
        <v>1</v>
      </c>
      <c r="M267" s="29" t="s">
        <v>6732</v>
      </c>
      <c r="N267" s="29"/>
    </row>
    <row r="268" spans="1:14" x14ac:dyDescent="0.3">
      <c r="A268" s="17" t="s">
        <v>1036</v>
      </c>
      <c r="B268" s="17" t="s">
        <v>3699</v>
      </c>
      <c r="C268" s="17" t="s">
        <v>2668</v>
      </c>
      <c r="D268" s="17" t="s">
        <v>2673</v>
      </c>
      <c r="E268" s="17" t="s">
        <v>1038</v>
      </c>
      <c r="F268" s="17" t="s">
        <v>3700</v>
      </c>
      <c r="G268" s="18">
        <v>2</v>
      </c>
      <c r="H268" s="18">
        <v>2</v>
      </c>
      <c r="I268" s="19">
        <v>0</v>
      </c>
      <c r="J268" s="20">
        <v>0</v>
      </c>
      <c r="K268" s="21">
        <v>1</v>
      </c>
      <c r="L268" s="22">
        <v>0</v>
      </c>
      <c r="M268" s="29" t="s">
        <v>6732</v>
      </c>
      <c r="N268" s="29"/>
    </row>
    <row r="269" spans="1:14" x14ac:dyDescent="0.3">
      <c r="A269" s="17" t="s">
        <v>1196</v>
      </c>
      <c r="B269" s="17" t="s">
        <v>3701</v>
      </c>
      <c r="C269" s="17" t="s">
        <v>3702</v>
      </c>
      <c r="D269" s="17" t="s">
        <v>2700</v>
      </c>
      <c r="E269" s="17" t="s">
        <v>866</v>
      </c>
      <c r="F269" s="17" t="s">
        <v>3703</v>
      </c>
      <c r="G269" s="18">
        <v>2</v>
      </c>
      <c r="H269" s="18">
        <v>2</v>
      </c>
      <c r="I269" s="19">
        <v>0</v>
      </c>
      <c r="J269" s="20">
        <v>0</v>
      </c>
      <c r="K269" s="21">
        <v>1</v>
      </c>
      <c r="L269" s="22">
        <v>0</v>
      </c>
      <c r="M269" s="29" t="s">
        <v>6732</v>
      </c>
      <c r="N269" s="29"/>
    </row>
    <row r="270" spans="1:14" x14ac:dyDescent="0.3">
      <c r="A270" s="17" t="s">
        <v>2091</v>
      </c>
      <c r="B270" s="17" t="s">
        <v>3462</v>
      </c>
      <c r="C270" s="17" t="s">
        <v>3704</v>
      </c>
      <c r="D270" s="17" t="s">
        <v>2700</v>
      </c>
      <c r="E270" s="17" t="s">
        <v>887</v>
      </c>
      <c r="F270" s="17" t="s">
        <v>3705</v>
      </c>
      <c r="G270" s="18">
        <v>2</v>
      </c>
      <c r="H270" s="18">
        <v>3</v>
      </c>
      <c r="I270" s="19">
        <v>0</v>
      </c>
      <c r="J270" s="20">
        <v>0</v>
      </c>
      <c r="K270" s="21">
        <v>0</v>
      </c>
      <c r="L270" s="22">
        <v>1</v>
      </c>
      <c r="M270" s="29" t="s">
        <v>6732</v>
      </c>
      <c r="N270" s="29"/>
    </row>
    <row r="271" spans="1:14" x14ac:dyDescent="0.3">
      <c r="A271" s="17" t="s">
        <v>3706</v>
      </c>
      <c r="B271" s="17" t="s">
        <v>3707</v>
      </c>
      <c r="C271" s="17" t="s">
        <v>3708</v>
      </c>
      <c r="D271" s="17" t="s">
        <v>2700</v>
      </c>
      <c r="E271" s="17" t="s">
        <v>3709</v>
      </c>
      <c r="F271" s="17" t="s">
        <v>3710</v>
      </c>
      <c r="G271" s="18">
        <v>2</v>
      </c>
      <c r="H271" s="18">
        <v>9</v>
      </c>
      <c r="I271" s="19">
        <v>0</v>
      </c>
      <c r="J271" s="20">
        <v>1</v>
      </c>
      <c r="K271" s="21">
        <v>0</v>
      </c>
      <c r="L271" s="22">
        <v>0</v>
      </c>
      <c r="M271" s="29" t="s">
        <v>6731</v>
      </c>
      <c r="N271" s="29"/>
    </row>
    <row r="272" spans="1:14" x14ac:dyDescent="0.3">
      <c r="A272" s="17" t="s">
        <v>1410</v>
      </c>
      <c r="B272" s="17" t="s">
        <v>1411</v>
      </c>
      <c r="C272" s="17" t="s">
        <v>2668</v>
      </c>
      <c r="D272" s="17" t="s">
        <v>2789</v>
      </c>
      <c r="E272" s="17" t="s">
        <v>1412</v>
      </c>
      <c r="F272" s="17" t="s">
        <v>3711</v>
      </c>
      <c r="G272" s="18">
        <v>2</v>
      </c>
      <c r="H272" s="18">
        <v>12</v>
      </c>
      <c r="I272" s="19">
        <v>0</v>
      </c>
      <c r="J272" s="20">
        <v>0</v>
      </c>
      <c r="K272" s="21">
        <v>1</v>
      </c>
      <c r="L272" s="22">
        <v>0</v>
      </c>
      <c r="M272" s="29" t="s">
        <v>6732</v>
      </c>
      <c r="N272" s="29"/>
    </row>
    <row r="273" spans="1:14" x14ac:dyDescent="0.3">
      <c r="A273" s="17" t="s">
        <v>3712</v>
      </c>
      <c r="B273" s="17" t="s">
        <v>3713</v>
      </c>
      <c r="C273" s="17" t="s">
        <v>3714</v>
      </c>
      <c r="D273" s="17" t="s">
        <v>3715</v>
      </c>
      <c r="E273" s="17" t="s">
        <v>738</v>
      </c>
      <c r="F273" s="17" t="s">
        <v>3716</v>
      </c>
      <c r="G273" s="18">
        <v>2</v>
      </c>
      <c r="H273" s="18">
        <v>2</v>
      </c>
      <c r="I273" s="19">
        <v>0.5</v>
      </c>
      <c r="J273" s="20">
        <v>0.5</v>
      </c>
      <c r="K273" s="21">
        <v>0</v>
      </c>
      <c r="L273" s="22">
        <v>0</v>
      </c>
      <c r="M273" s="29" t="s">
        <v>6731</v>
      </c>
      <c r="N273" s="29"/>
    </row>
    <row r="274" spans="1:14" x14ac:dyDescent="0.3">
      <c r="A274" s="17" t="s">
        <v>3717</v>
      </c>
      <c r="B274" s="17" t="s">
        <v>3718</v>
      </c>
      <c r="C274" s="17" t="s">
        <v>3719</v>
      </c>
      <c r="D274" s="17" t="s">
        <v>3140</v>
      </c>
      <c r="E274" s="17" t="s">
        <v>2753</v>
      </c>
      <c r="F274" s="17" t="s">
        <v>3720</v>
      </c>
      <c r="G274" s="18">
        <v>2</v>
      </c>
      <c r="H274" s="18">
        <v>4</v>
      </c>
      <c r="I274" s="19">
        <v>0.5</v>
      </c>
      <c r="J274" s="20">
        <v>0.5</v>
      </c>
      <c r="K274" s="21">
        <v>0</v>
      </c>
      <c r="L274" s="22">
        <v>0</v>
      </c>
      <c r="M274" s="29" t="s">
        <v>6731</v>
      </c>
      <c r="N274" s="29"/>
    </row>
    <row r="275" spans="1:14" x14ac:dyDescent="0.3">
      <c r="A275" s="17" t="s">
        <v>3721</v>
      </c>
      <c r="B275" s="17" t="s">
        <v>3722</v>
      </c>
      <c r="C275" s="17" t="s">
        <v>2694</v>
      </c>
      <c r="D275" s="17" t="s">
        <v>2695</v>
      </c>
      <c r="E275" s="17" t="s">
        <v>2832</v>
      </c>
      <c r="F275" s="17" t="s">
        <v>3723</v>
      </c>
      <c r="G275" s="18">
        <v>2</v>
      </c>
      <c r="H275" s="18">
        <v>3</v>
      </c>
      <c r="I275" s="19">
        <v>1</v>
      </c>
      <c r="J275" s="20">
        <v>0</v>
      </c>
      <c r="K275" s="21">
        <v>0</v>
      </c>
      <c r="L275" s="22">
        <v>0</v>
      </c>
      <c r="M275" s="29" t="s">
        <v>6731</v>
      </c>
      <c r="N275" s="29"/>
    </row>
    <row r="276" spans="1:14" x14ac:dyDescent="0.3">
      <c r="A276" s="17" t="s">
        <v>2081</v>
      </c>
      <c r="B276" s="17" t="s">
        <v>3724</v>
      </c>
      <c r="C276" s="17" t="s">
        <v>3725</v>
      </c>
      <c r="D276" s="17" t="s">
        <v>2700</v>
      </c>
      <c r="E276" s="17" t="s">
        <v>1517</v>
      </c>
      <c r="F276" s="17" t="s">
        <v>3726</v>
      </c>
      <c r="G276" s="18">
        <v>2</v>
      </c>
      <c r="H276" s="18">
        <v>2</v>
      </c>
      <c r="I276" s="19">
        <v>0</v>
      </c>
      <c r="J276" s="20">
        <v>0</v>
      </c>
      <c r="K276" s="21">
        <v>0</v>
      </c>
      <c r="L276" s="22">
        <v>1</v>
      </c>
      <c r="M276" s="29" t="s">
        <v>6728</v>
      </c>
      <c r="N276" s="29"/>
    </row>
    <row r="277" spans="1:14" x14ac:dyDescent="0.3">
      <c r="A277" s="17" t="s">
        <v>1851</v>
      </c>
      <c r="B277" s="17" t="s">
        <v>3727</v>
      </c>
      <c r="C277" s="17" t="s">
        <v>2668</v>
      </c>
      <c r="D277" s="17" t="s">
        <v>2824</v>
      </c>
      <c r="E277" s="17" t="s">
        <v>1853</v>
      </c>
      <c r="F277" s="17" t="s">
        <v>3728</v>
      </c>
      <c r="G277" s="18">
        <v>2</v>
      </c>
      <c r="H277" s="18">
        <v>2</v>
      </c>
      <c r="I277" s="19">
        <v>0</v>
      </c>
      <c r="J277" s="20">
        <v>0</v>
      </c>
      <c r="K277" s="21">
        <v>0</v>
      </c>
      <c r="L277" s="22">
        <v>1</v>
      </c>
      <c r="M277" s="29" t="s">
        <v>6732</v>
      </c>
      <c r="N277" s="29"/>
    </row>
    <row r="278" spans="1:14" x14ac:dyDescent="0.3">
      <c r="A278" s="17" t="s">
        <v>3729</v>
      </c>
      <c r="B278" s="17" t="s">
        <v>3730</v>
      </c>
      <c r="C278" s="17" t="s">
        <v>3731</v>
      </c>
      <c r="D278" s="17" t="s">
        <v>3732</v>
      </c>
      <c r="E278" s="17" t="s">
        <v>712</v>
      </c>
      <c r="F278" s="17" t="s">
        <v>3733</v>
      </c>
      <c r="G278" s="18">
        <v>2</v>
      </c>
      <c r="H278" s="18">
        <v>6</v>
      </c>
      <c r="I278" s="19">
        <v>0.5</v>
      </c>
      <c r="J278" s="20">
        <v>0.5</v>
      </c>
      <c r="K278" s="21">
        <v>0</v>
      </c>
      <c r="L278" s="22">
        <v>0</v>
      </c>
      <c r="M278" s="29" t="s">
        <v>6731</v>
      </c>
      <c r="N278" s="29"/>
    </row>
    <row r="279" spans="1:14" x14ac:dyDescent="0.3">
      <c r="A279" s="17" t="s">
        <v>3734</v>
      </c>
      <c r="B279" s="17" t="s">
        <v>3735</v>
      </c>
      <c r="C279" s="17" t="s">
        <v>3736</v>
      </c>
      <c r="D279" s="17" t="s">
        <v>2713</v>
      </c>
      <c r="E279" s="17" t="s">
        <v>3737</v>
      </c>
      <c r="F279" s="17" t="s">
        <v>3738</v>
      </c>
      <c r="G279" s="18">
        <v>2</v>
      </c>
      <c r="H279" s="18">
        <v>13</v>
      </c>
      <c r="I279" s="19">
        <v>0.5</v>
      </c>
      <c r="J279" s="20">
        <v>0.5</v>
      </c>
      <c r="K279" s="21">
        <v>0</v>
      </c>
      <c r="L279" s="22">
        <v>0</v>
      </c>
      <c r="M279" s="29" t="s">
        <v>6731</v>
      </c>
      <c r="N279" s="29"/>
    </row>
    <row r="280" spans="1:14" x14ac:dyDescent="0.3">
      <c r="A280" s="17" t="s">
        <v>1525</v>
      </c>
      <c r="B280" s="17" t="s">
        <v>3739</v>
      </c>
      <c r="C280" s="17" t="s">
        <v>3740</v>
      </c>
      <c r="D280" s="17" t="s">
        <v>2684</v>
      </c>
      <c r="E280" s="17" t="s">
        <v>1527</v>
      </c>
      <c r="F280" s="17" t="s">
        <v>3741</v>
      </c>
      <c r="G280" s="18">
        <v>2</v>
      </c>
      <c r="H280" s="18">
        <v>2</v>
      </c>
      <c r="I280" s="19">
        <v>0</v>
      </c>
      <c r="J280" s="20">
        <v>0</v>
      </c>
      <c r="K280" s="21">
        <v>0</v>
      </c>
      <c r="L280" s="22">
        <v>1</v>
      </c>
      <c r="M280" s="29" t="s">
        <v>6732</v>
      </c>
      <c r="N280" s="29"/>
    </row>
    <row r="281" spans="1:14" x14ac:dyDescent="0.3">
      <c r="A281" s="17" t="s">
        <v>3742</v>
      </c>
      <c r="B281" s="17" t="s">
        <v>3743</v>
      </c>
      <c r="C281" s="17" t="s">
        <v>3744</v>
      </c>
      <c r="D281" s="17" t="s">
        <v>3745</v>
      </c>
      <c r="E281" s="17" t="s">
        <v>738</v>
      </c>
      <c r="F281" s="17" t="s">
        <v>3746</v>
      </c>
      <c r="G281" s="18">
        <v>2</v>
      </c>
      <c r="H281" s="18">
        <v>4</v>
      </c>
      <c r="I281" s="19">
        <v>0.5</v>
      </c>
      <c r="J281" s="20">
        <v>0.5</v>
      </c>
      <c r="K281" s="21">
        <v>0</v>
      </c>
      <c r="L281" s="22">
        <v>0</v>
      </c>
      <c r="M281" s="29" t="s">
        <v>6730</v>
      </c>
      <c r="N281" s="29"/>
    </row>
    <row r="282" spans="1:14" x14ac:dyDescent="0.3">
      <c r="A282" s="17" t="s">
        <v>3747</v>
      </c>
      <c r="B282" s="17" t="s">
        <v>3748</v>
      </c>
      <c r="C282" s="17" t="s">
        <v>2668</v>
      </c>
      <c r="D282" s="17" t="s">
        <v>3140</v>
      </c>
      <c r="E282" s="17" t="s">
        <v>2152</v>
      </c>
      <c r="F282" s="17" t="s">
        <v>3749</v>
      </c>
      <c r="G282" s="18">
        <v>2</v>
      </c>
      <c r="H282" s="18">
        <v>2</v>
      </c>
      <c r="I282" s="19">
        <v>0</v>
      </c>
      <c r="J282" s="20">
        <v>1</v>
      </c>
      <c r="K282" s="21">
        <v>0</v>
      </c>
      <c r="L282" s="22">
        <v>0</v>
      </c>
      <c r="M282" s="29" t="s">
        <v>6733</v>
      </c>
      <c r="N282" s="29"/>
    </row>
    <row r="283" spans="1:14" x14ac:dyDescent="0.3">
      <c r="A283" s="17" t="s">
        <v>3750</v>
      </c>
      <c r="B283" s="17" t="s">
        <v>3751</v>
      </c>
      <c r="C283" s="17" t="s">
        <v>3752</v>
      </c>
      <c r="D283" s="17" t="s">
        <v>3753</v>
      </c>
      <c r="E283" s="17" t="s">
        <v>712</v>
      </c>
      <c r="F283" s="17" t="s">
        <v>3754</v>
      </c>
      <c r="G283" s="18">
        <v>2</v>
      </c>
      <c r="H283" s="18">
        <v>2</v>
      </c>
      <c r="I283" s="19">
        <v>0.5</v>
      </c>
      <c r="J283" s="20">
        <v>0.5</v>
      </c>
      <c r="K283" s="21">
        <v>0</v>
      </c>
      <c r="L283" s="22">
        <v>0</v>
      </c>
      <c r="M283" s="29" t="s">
        <v>6731</v>
      </c>
      <c r="N283" s="29"/>
    </row>
    <row r="284" spans="1:14" x14ac:dyDescent="0.3">
      <c r="A284" s="17" t="s">
        <v>2224</v>
      </c>
      <c r="B284" s="17" t="s">
        <v>3755</v>
      </c>
      <c r="C284" s="17" t="s">
        <v>2668</v>
      </c>
      <c r="D284" s="17" t="s">
        <v>3507</v>
      </c>
      <c r="E284" s="17" t="s">
        <v>1590</v>
      </c>
      <c r="F284" s="17" t="s">
        <v>3756</v>
      </c>
      <c r="G284" s="18">
        <v>2</v>
      </c>
      <c r="H284" s="18">
        <v>4</v>
      </c>
      <c r="I284" s="19">
        <v>0</v>
      </c>
      <c r="J284" s="20">
        <v>0</v>
      </c>
      <c r="K284" s="21">
        <v>0</v>
      </c>
      <c r="L284" s="22">
        <v>1</v>
      </c>
      <c r="M284" s="29" t="s">
        <v>6732</v>
      </c>
      <c r="N284" s="29"/>
    </row>
    <row r="285" spans="1:14" x14ac:dyDescent="0.3">
      <c r="A285" s="17" t="s">
        <v>3757</v>
      </c>
      <c r="B285" s="17" t="s">
        <v>3758</v>
      </c>
      <c r="C285" s="17" t="s">
        <v>3759</v>
      </c>
      <c r="D285" s="17" t="s">
        <v>3760</v>
      </c>
      <c r="E285" s="17" t="s">
        <v>3761</v>
      </c>
      <c r="F285" s="17" t="s">
        <v>3762</v>
      </c>
      <c r="G285" s="18">
        <v>2</v>
      </c>
      <c r="H285" s="18">
        <v>3</v>
      </c>
      <c r="I285" s="19">
        <v>0</v>
      </c>
      <c r="J285" s="20">
        <v>1</v>
      </c>
      <c r="K285" s="21">
        <v>0</v>
      </c>
      <c r="L285" s="22">
        <v>0</v>
      </c>
      <c r="M285" s="29" t="s">
        <v>6731</v>
      </c>
      <c r="N285" s="29"/>
    </row>
    <row r="286" spans="1:14" x14ac:dyDescent="0.3">
      <c r="A286" s="17" t="s">
        <v>3763</v>
      </c>
      <c r="B286" s="17" t="s">
        <v>3764</v>
      </c>
      <c r="C286" s="17" t="s">
        <v>2668</v>
      </c>
      <c r="D286" s="17" t="s">
        <v>3617</v>
      </c>
      <c r="E286" s="17" t="s">
        <v>1102</v>
      </c>
      <c r="F286" s="17" t="s">
        <v>3765</v>
      </c>
      <c r="G286" s="18">
        <v>2</v>
      </c>
      <c r="H286" s="18">
        <v>4</v>
      </c>
      <c r="I286" s="19">
        <v>0</v>
      </c>
      <c r="J286" s="20">
        <v>1</v>
      </c>
      <c r="K286" s="21">
        <v>0</v>
      </c>
      <c r="L286" s="22">
        <v>0</v>
      </c>
      <c r="M286" s="29" t="s">
        <v>6733</v>
      </c>
      <c r="N286" s="29"/>
    </row>
    <row r="287" spans="1:14" x14ac:dyDescent="0.3">
      <c r="A287" s="17" t="s">
        <v>1876</v>
      </c>
      <c r="B287" s="17" t="s">
        <v>3766</v>
      </c>
      <c r="C287" s="17" t="s">
        <v>2668</v>
      </c>
      <c r="D287" s="17" t="s">
        <v>2726</v>
      </c>
      <c r="E287" s="17" t="s">
        <v>1517</v>
      </c>
      <c r="F287" s="17" t="s">
        <v>3767</v>
      </c>
      <c r="G287" s="18">
        <v>2</v>
      </c>
      <c r="H287" s="18">
        <v>4</v>
      </c>
      <c r="I287" s="19">
        <v>0</v>
      </c>
      <c r="J287" s="20">
        <v>0</v>
      </c>
      <c r="K287" s="21">
        <v>0</v>
      </c>
      <c r="L287" s="22">
        <v>1</v>
      </c>
      <c r="M287" s="29" t="s">
        <v>6728</v>
      </c>
      <c r="N287" s="29"/>
    </row>
    <row r="288" spans="1:14" x14ac:dyDescent="0.3">
      <c r="A288" s="17" t="s">
        <v>3768</v>
      </c>
      <c r="B288" s="17" t="s">
        <v>3769</v>
      </c>
      <c r="C288" s="17" t="s">
        <v>2668</v>
      </c>
      <c r="D288" s="17" t="s">
        <v>3085</v>
      </c>
      <c r="E288" s="17" t="s">
        <v>768</v>
      </c>
      <c r="F288" s="17" t="s">
        <v>3770</v>
      </c>
      <c r="G288" s="18">
        <v>2</v>
      </c>
      <c r="H288" s="18">
        <v>8</v>
      </c>
      <c r="I288" s="19">
        <v>0</v>
      </c>
      <c r="J288" s="20">
        <v>1</v>
      </c>
      <c r="K288" s="21">
        <v>0</v>
      </c>
      <c r="L288" s="22">
        <v>0</v>
      </c>
      <c r="M288" s="29" t="s">
        <v>6733</v>
      </c>
      <c r="N288" s="29"/>
    </row>
    <row r="289" spans="1:14" x14ac:dyDescent="0.3">
      <c r="A289" s="17" t="s">
        <v>3771</v>
      </c>
      <c r="B289" s="17" t="s">
        <v>3772</v>
      </c>
      <c r="C289" s="17" t="s">
        <v>3126</v>
      </c>
      <c r="D289" s="17" t="s">
        <v>2703</v>
      </c>
      <c r="E289" s="17" t="s">
        <v>773</v>
      </c>
      <c r="F289" s="17" t="s">
        <v>3773</v>
      </c>
      <c r="G289" s="18">
        <v>2</v>
      </c>
      <c r="H289" s="18">
        <v>2</v>
      </c>
      <c r="I289" s="19">
        <v>0</v>
      </c>
      <c r="J289" s="20">
        <v>1</v>
      </c>
      <c r="K289" s="21">
        <v>0</v>
      </c>
      <c r="L289" s="22">
        <v>0</v>
      </c>
      <c r="M289" s="29" t="s">
        <v>6733</v>
      </c>
      <c r="N289" s="29"/>
    </row>
    <row r="290" spans="1:14" x14ac:dyDescent="0.3">
      <c r="A290" s="17" t="s">
        <v>3774</v>
      </c>
      <c r="B290" s="17" t="s">
        <v>3775</v>
      </c>
      <c r="C290" s="17" t="s">
        <v>3776</v>
      </c>
      <c r="D290" s="17" t="s">
        <v>3085</v>
      </c>
      <c r="E290" s="17" t="s">
        <v>3777</v>
      </c>
      <c r="F290" s="17" t="s">
        <v>3778</v>
      </c>
      <c r="G290" s="18">
        <v>2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29" t="s">
        <v>6731</v>
      </c>
      <c r="N290" s="29"/>
    </row>
    <row r="291" spans="1:14" x14ac:dyDescent="0.3">
      <c r="A291" s="17" t="s">
        <v>3779</v>
      </c>
      <c r="B291" s="17" t="s">
        <v>3780</v>
      </c>
      <c r="C291" s="17" t="s">
        <v>3781</v>
      </c>
      <c r="D291" s="17" t="s">
        <v>2824</v>
      </c>
      <c r="E291" s="17" t="s">
        <v>783</v>
      </c>
      <c r="F291" s="17" t="s">
        <v>3782</v>
      </c>
      <c r="G291" s="18">
        <v>2</v>
      </c>
      <c r="H291" s="18">
        <v>12</v>
      </c>
      <c r="I291" s="19">
        <v>0.5</v>
      </c>
      <c r="J291" s="20">
        <v>0.5</v>
      </c>
      <c r="K291" s="21">
        <v>0</v>
      </c>
      <c r="L291" s="22">
        <v>0</v>
      </c>
      <c r="M291" s="29" t="s">
        <v>6733</v>
      </c>
      <c r="N291" s="29"/>
    </row>
    <row r="292" spans="1:14" x14ac:dyDescent="0.3">
      <c r="A292" s="17" t="s">
        <v>982</v>
      </c>
      <c r="B292" s="17" t="s">
        <v>3783</v>
      </c>
      <c r="C292" s="17" t="s">
        <v>3784</v>
      </c>
      <c r="D292" s="17" t="s">
        <v>3785</v>
      </c>
      <c r="E292" s="17" t="s">
        <v>738</v>
      </c>
      <c r="F292" s="17" t="s">
        <v>3786</v>
      </c>
      <c r="G292" s="18">
        <v>2</v>
      </c>
      <c r="H292" s="18">
        <v>2</v>
      </c>
      <c r="I292" s="19">
        <v>0</v>
      </c>
      <c r="J292" s="20">
        <v>0</v>
      </c>
      <c r="K292" s="21">
        <v>1</v>
      </c>
      <c r="L292" s="22">
        <v>0</v>
      </c>
      <c r="M292" s="29" t="s">
        <v>6732</v>
      </c>
      <c r="N292" s="29"/>
    </row>
    <row r="293" spans="1:14" x14ac:dyDescent="0.3">
      <c r="A293" s="17" t="s">
        <v>2557</v>
      </c>
      <c r="B293" s="17" t="s">
        <v>2558</v>
      </c>
      <c r="C293" s="17" t="s">
        <v>3787</v>
      </c>
      <c r="D293" s="17" t="s">
        <v>3209</v>
      </c>
      <c r="E293" s="17" t="s">
        <v>1517</v>
      </c>
      <c r="F293" s="17" t="s">
        <v>3788</v>
      </c>
      <c r="G293" s="18">
        <v>2</v>
      </c>
      <c r="H293" s="18">
        <v>10</v>
      </c>
      <c r="I293" s="19">
        <v>0</v>
      </c>
      <c r="J293" s="20">
        <v>0</v>
      </c>
      <c r="K293" s="21">
        <v>0</v>
      </c>
      <c r="L293" s="22">
        <v>1</v>
      </c>
      <c r="M293" s="29" t="s">
        <v>6728</v>
      </c>
      <c r="N293" s="29"/>
    </row>
    <row r="294" spans="1:14" x14ac:dyDescent="0.3">
      <c r="A294" s="17" t="s">
        <v>1057</v>
      </c>
      <c r="B294" s="17" t="s">
        <v>3789</v>
      </c>
      <c r="C294" s="17" t="s">
        <v>2668</v>
      </c>
      <c r="D294" s="17" t="s">
        <v>2713</v>
      </c>
      <c r="E294" s="17" t="s">
        <v>1059</v>
      </c>
      <c r="F294" s="17" t="s">
        <v>3790</v>
      </c>
      <c r="G294" s="18">
        <v>2</v>
      </c>
      <c r="H294" s="18">
        <v>2</v>
      </c>
      <c r="I294" s="19">
        <v>0</v>
      </c>
      <c r="J294" s="20">
        <v>0</v>
      </c>
      <c r="K294" s="21">
        <v>1</v>
      </c>
      <c r="L294" s="22">
        <v>0</v>
      </c>
      <c r="M294" s="29" t="s">
        <v>6732</v>
      </c>
      <c r="N294" s="29"/>
    </row>
    <row r="295" spans="1:14" x14ac:dyDescent="0.3">
      <c r="A295" s="17" t="s">
        <v>1343</v>
      </c>
      <c r="B295" s="17" t="s">
        <v>3791</v>
      </c>
      <c r="C295" s="17" t="s">
        <v>3792</v>
      </c>
      <c r="D295" s="17" t="s">
        <v>2700</v>
      </c>
      <c r="E295" s="17" t="s">
        <v>783</v>
      </c>
      <c r="F295" s="17" t="s">
        <v>3793</v>
      </c>
      <c r="G295" s="18">
        <v>2</v>
      </c>
      <c r="H295" s="18">
        <v>2</v>
      </c>
      <c r="I295" s="19">
        <v>0</v>
      </c>
      <c r="J295" s="20">
        <v>0.5</v>
      </c>
      <c r="K295" s="21">
        <v>0.5</v>
      </c>
      <c r="L295" s="22">
        <v>0</v>
      </c>
      <c r="M295" s="29" t="s">
        <v>6733</v>
      </c>
      <c r="N295" s="29"/>
    </row>
    <row r="296" spans="1:14" x14ac:dyDescent="0.3">
      <c r="A296" s="17" t="s">
        <v>2598</v>
      </c>
      <c r="B296" s="17" t="s">
        <v>3794</v>
      </c>
      <c r="C296" s="17" t="s">
        <v>3795</v>
      </c>
      <c r="D296" s="17" t="s">
        <v>3209</v>
      </c>
      <c r="E296" s="17" t="s">
        <v>1517</v>
      </c>
      <c r="F296" s="17" t="s">
        <v>3796</v>
      </c>
      <c r="G296" s="18">
        <v>2</v>
      </c>
      <c r="H296" s="18">
        <v>2</v>
      </c>
      <c r="I296" s="19">
        <v>0</v>
      </c>
      <c r="J296" s="20">
        <v>0</v>
      </c>
      <c r="K296" s="21">
        <v>0</v>
      </c>
      <c r="L296" s="22">
        <v>1</v>
      </c>
      <c r="M296" s="29" t="s">
        <v>6728</v>
      </c>
      <c r="N296" s="29"/>
    </row>
    <row r="297" spans="1:14" x14ac:dyDescent="0.3">
      <c r="A297" s="17" t="s">
        <v>3797</v>
      </c>
      <c r="B297" s="17" t="s">
        <v>3798</v>
      </c>
      <c r="C297" s="17" t="s">
        <v>3799</v>
      </c>
      <c r="D297" s="17" t="s">
        <v>2726</v>
      </c>
      <c r="E297" s="17" t="s">
        <v>712</v>
      </c>
      <c r="F297" s="17" t="s">
        <v>3156</v>
      </c>
      <c r="G297" s="18">
        <v>2</v>
      </c>
      <c r="H297" s="18">
        <v>10</v>
      </c>
      <c r="I297" s="19">
        <v>1</v>
      </c>
      <c r="J297" s="20">
        <v>0</v>
      </c>
      <c r="K297" s="21">
        <v>0</v>
      </c>
      <c r="L297" s="22">
        <v>0</v>
      </c>
      <c r="M297" s="29" t="s">
        <v>6731</v>
      </c>
      <c r="N297" s="29"/>
    </row>
    <row r="298" spans="1:14" x14ac:dyDescent="0.3">
      <c r="A298" s="17" t="s">
        <v>2069</v>
      </c>
      <c r="B298" s="17" t="s">
        <v>3800</v>
      </c>
      <c r="C298" s="17" t="s">
        <v>3801</v>
      </c>
      <c r="D298" s="17" t="s">
        <v>2700</v>
      </c>
      <c r="E298" s="17" t="s">
        <v>882</v>
      </c>
      <c r="F298" s="17" t="s">
        <v>3802</v>
      </c>
      <c r="G298" s="18">
        <v>2</v>
      </c>
      <c r="H298" s="18">
        <v>5</v>
      </c>
      <c r="I298" s="19">
        <v>0</v>
      </c>
      <c r="J298" s="20">
        <v>0</v>
      </c>
      <c r="K298" s="21">
        <v>0</v>
      </c>
      <c r="L298" s="22">
        <v>1</v>
      </c>
      <c r="M298" s="29" t="s">
        <v>6732</v>
      </c>
      <c r="N298" s="29"/>
    </row>
    <row r="299" spans="1:14" x14ac:dyDescent="0.3">
      <c r="A299" s="17" t="s">
        <v>2192</v>
      </c>
      <c r="B299" s="17" t="s">
        <v>3803</v>
      </c>
      <c r="C299" s="17" t="s">
        <v>3804</v>
      </c>
      <c r="D299" s="17" t="s">
        <v>2730</v>
      </c>
      <c r="E299" s="17" t="s">
        <v>2194</v>
      </c>
      <c r="F299" s="17" t="s">
        <v>3805</v>
      </c>
      <c r="G299" s="18">
        <v>2</v>
      </c>
      <c r="H299" s="18">
        <v>2</v>
      </c>
      <c r="I299" s="19">
        <v>0</v>
      </c>
      <c r="J299" s="20">
        <v>0</v>
      </c>
      <c r="K299" s="21">
        <v>0</v>
      </c>
      <c r="L299" s="22">
        <v>1</v>
      </c>
      <c r="M299" s="29" t="s">
        <v>6732</v>
      </c>
      <c r="N299" s="29"/>
    </row>
    <row r="300" spans="1:14" x14ac:dyDescent="0.3">
      <c r="A300" s="17" t="s">
        <v>3806</v>
      </c>
      <c r="B300" s="17" t="s">
        <v>3807</v>
      </c>
      <c r="C300" s="17" t="s">
        <v>2668</v>
      </c>
      <c r="D300" s="17" t="s">
        <v>3198</v>
      </c>
      <c r="E300" s="17" t="s">
        <v>3808</v>
      </c>
      <c r="F300" s="17" t="s">
        <v>3809</v>
      </c>
      <c r="G300" s="18">
        <v>2</v>
      </c>
      <c r="H300" s="18">
        <v>2</v>
      </c>
      <c r="I300" s="19">
        <v>0</v>
      </c>
      <c r="J300" s="20">
        <v>1</v>
      </c>
      <c r="K300" s="21">
        <v>0</v>
      </c>
      <c r="L300" s="22">
        <v>0</v>
      </c>
      <c r="M300" s="29" t="s">
        <v>6733</v>
      </c>
      <c r="N300" s="29"/>
    </row>
    <row r="301" spans="1:14" x14ac:dyDescent="0.3">
      <c r="A301" s="17" t="s">
        <v>1684</v>
      </c>
      <c r="B301" s="17" t="s">
        <v>3810</v>
      </c>
      <c r="C301" s="17" t="s">
        <v>3811</v>
      </c>
      <c r="D301" s="17" t="s">
        <v>2700</v>
      </c>
      <c r="E301" s="17" t="s">
        <v>1686</v>
      </c>
      <c r="F301" s="17" t="s">
        <v>3812</v>
      </c>
      <c r="G301" s="18">
        <v>2</v>
      </c>
      <c r="H301" s="18">
        <v>2</v>
      </c>
      <c r="I301" s="19">
        <v>0</v>
      </c>
      <c r="J301" s="20">
        <v>0</v>
      </c>
      <c r="K301" s="21">
        <v>0</v>
      </c>
      <c r="L301" s="22">
        <v>1</v>
      </c>
      <c r="M301" s="29" t="s">
        <v>6732</v>
      </c>
      <c r="N301" s="29"/>
    </row>
    <row r="302" spans="1:14" x14ac:dyDescent="0.3">
      <c r="A302" s="17" t="s">
        <v>3813</v>
      </c>
      <c r="B302" s="17" t="s">
        <v>3814</v>
      </c>
      <c r="C302" s="17" t="s">
        <v>3815</v>
      </c>
      <c r="D302" s="17" t="s">
        <v>2695</v>
      </c>
      <c r="E302" s="17" t="s">
        <v>1066</v>
      </c>
      <c r="F302" s="17" t="s">
        <v>3816</v>
      </c>
      <c r="G302" s="18">
        <v>2</v>
      </c>
      <c r="H302" s="18">
        <v>4</v>
      </c>
      <c r="I302" s="19">
        <v>0</v>
      </c>
      <c r="J302" s="20">
        <v>1</v>
      </c>
      <c r="K302" s="21">
        <v>0</v>
      </c>
      <c r="L302" s="22">
        <v>0</v>
      </c>
      <c r="M302" s="29" t="s">
        <v>6733</v>
      </c>
      <c r="N302" s="29"/>
    </row>
    <row r="303" spans="1:14" x14ac:dyDescent="0.3">
      <c r="A303" s="17" t="s">
        <v>3817</v>
      </c>
      <c r="B303" s="17" t="s">
        <v>3818</v>
      </c>
      <c r="C303" s="17" t="s">
        <v>3365</v>
      </c>
      <c r="D303" s="17" t="s">
        <v>3819</v>
      </c>
      <c r="E303" s="17" t="s">
        <v>2719</v>
      </c>
      <c r="F303" s="17" t="s">
        <v>3820</v>
      </c>
      <c r="G303" s="18">
        <v>2</v>
      </c>
      <c r="H303" s="18">
        <v>7</v>
      </c>
      <c r="I303" s="19">
        <v>0</v>
      </c>
      <c r="J303" s="20">
        <v>1</v>
      </c>
      <c r="K303" s="21">
        <v>0</v>
      </c>
      <c r="L303" s="22">
        <v>0</v>
      </c>
      <c r="M303" s="29" t="s">
        <v>6733</v>
      </c>
      <c r="N303" s="29"/>
    </row>
    <row r="304" spans="1:14" x14ac:dyDescent="0.3">
      <c r="A304" s="17" t="s">
        <v>901</v>
      </c>
      <c r="B304" s="17" t="s">
        <v>3821</v>
      </c>
      <c r="C304" s="17" t="s">
        <v>3822</v>
      </c>
      <c r="D304" s="17" t="s">
        <v>3823</v>
      </c>
      <c r="E304" s="17" t="s">
        <v>738</v>
      </c>
      <c r="F304" s="17" t="s">
        <v>3824</v>
      </c>
      <c r="G304" s="18">
        <v>2</v>
      </c>
      <c r="H304" s="18">
        <v>2</v>
      </c>
      <c r="I304" s="19">
        <v>0</v>
      </c>
      <c r="J304" s="20">
        <v>0</v>
      </c>
      <c r="K304" s="21">
        <v>1</v>
      </c>
      <c r="L304" s="22">
        <v>0</v>
      </c>
      <c r="M304" s="29" t="s">
        <v>6730</v>
      </c>
      <c r="N304" s="29"/>
    </row>
    <row r="305" spans="1:14" x14ac:dyDescent="0.3">
      <c r="A305" s="17" t="s">
        <v>3825</v>
      </c>
      <c r="B305" s="17" t="s">
        <v>3826</v>
      </c>
      <c r="C305" s="17" t="s">
        <v>3827</v>
      </c>
      <c r="D305" s="17" t="s">
        <v>3828</v>
      </c>
      <c r="E305" s="17" t="s">
        <v>759</v>
      </c>
      <c r="F305" s="17" t="s">
        <v>3829</v>
      </c>
      <c r="G305" s="18">
        <v>2</v>
      </c>
      <c r="H305" s="18">
        <v>48</v>
      </c>
      <c r="I305" s="19">
        <v>0</v>
      </c>
      <c r="J305" s="20">
        <v>1</v>
      </c>
      <c r="K305" s="21">
        <v>0</v>
      </c>
      <c r="L305" s="22">
        <v>0</v>
      </c>
      <c r="M305" s="29" t="s">
        <v>6730</v>
      </c>
      <c r="N305" s="29"/>
    </row>
    <row r="306" spans="1:14" x14ac:dyDescent="0.3">
      <c r="A306" s="17" t="s">
        <v>945</v>
      </c>
      <c r="B306" s="17" t="s">
        <v>3830</v>
      </c>
      <c r="C306" s="17" t="s">
        <v>3831</v>
      </c>
      <c r="D306" s="17" t="s">
        <v>3543</v>
      </c>
      <c r="E306" s="17" t="s">
        <v>1136</v>
      </c>
      <c r="F306" s="17" t="s">
        <v>3832</v>
      </c>
      <c r="G306" s="18">
        <v>2</v>
      </c>
      <c r="H306" s="18">
        <v>2</v>
      </c>
      <c r="I306" s="19">
        <v>0</v>
      </c>
      <c r="J306" s="20">
        <v>0</v>
      </c>
      <c r="K306" s="21">
        <v>1</v>
      </c>
      <c r="L306" s="22">
        <v>0</v>
      </c>
      <c r="M306" s="29" t="s">
        <v>6732</v>
      </c>
      <c r="N306" s="29"/>
    </row>
    <row r="307" spans="1:14" x14ac:dyDescent="0.3">
      <c r="A307" s="17" t="s">
        <v>2019</v>
      </c>
      <c r="B307" s="17" t="s">
        <v>2020</v>
      </c>
      <c r="C307" s="17" t="s">
        <v>3833</v>
      </c>
      <c r="D307" s="17" t="s">
        <v>3834</v>
      </c>
      <c r="E307" s="17" t="s">
        <v>2021</v>
      </c>
      <c r="F307" s="17" t="s">
        <v>3835</v>
      </c>
      <c r="G307" s="18">
        <v>2</v>
      </c>
      <c r="H307" s="18">
        <v>2</v>
      </c>
      <c r="I307" s="19">
        <v>0</v>
      </c>
      <c r="J307" s="20">
        <v>0</v>
      </c>
      <c r="K307" s="21">
        <v>0</v>
      </c>
      <c r="L307" s="22">
        <v>1</v>
      </c>
      <c r="M307" s="29" t="s">
        <v>6732</v>
      </c>
      <c r="N307" s="29"/>
    </row>
    <row r="308" spans="1:14" x14ac:dyDescent="0.3">
      <c r="A308" s="17" t="s">
        <v>3836</v>
      </c>
      <c r="B308" s="17" t="s">
        <v>3837</v>
      </c>
      <c r="C308" s="17" t="s">
        <v>3838</v>
      </c>
      <c r="D308" s="17" t="s">
        <v>2695</v>
      </c>
      <c r="E308" s="17" t="s">
        <v>2873</v>
      </c>
      <c r="F308" s="17" t="s">
        <v>3839</v>
      </c>
      <c r="G308" s="18">
        <v>2</v>
      </c>
      <c r="H308" s="18">
        <v>3</v>
      </c>
      <c r="I308" s="19">
        <v>0</v>
      </c>
      <c r="J308" s="20">
        <v>1</v>
      </c>
      <c r="K308" s="21">
        <v>0</v>
      </c>
      <c r="L308" s="22">
        <v>0</v>
      </c>
      <c r="M308" s="29" t="s">
        <v>6731</v>
      </c>
      <c r="N308" s="29"/>
    </row>
    <row r="309" spans="1:14" x14ac:dyDescent="0.3">
      <c r="A309" s="17" t="s">
        <v>756</v>
      </c>
      <c r="B309" s="17" t="s">
        <v>3840</v>
      </c>
      <c r="C309" s="17" t="s">
        <v>3841</v>
      </c>
      <c r="D309" s="17" t="s">
        <v>3054</v>
      </c>
      <c r="E309" s="17" t="s">
        <v>759</v>
      </c>
      <c r="F309" s="17" t="s">
        <v>3842</v>
      </c>
      <c r="G309" s="18">
        <v>2</v>
      </c>
      <c r="H309" s="18">
        <v>2</v>
      </c>
      <c r="I309" s="19">
        <v>0</v>
      </c>
      <c r="J309" s="20">
        <v>0</v>
      </c>
      <c r="K309" s="21">
        <v>1</v>
      </c>
      <c r="L309" s="22">
        <v>0</v>
      </c>
      <c r="M309" s="29" t="s">
        <v>6732</v>
      </c>
      <c r="N309" s="29"/>
    </row>
    <row r="310" spans="1:14" x14ac:dyDescent="0.3">
      <c r="A310" s="17" t="s">
        <v>3843</v>
      </c>
      <c r="B310" s="17" t="s">
        <v>3844</v>
      </c>
      <c r="C310" s="17" t="s">
        <v>2668</v>
      </c>
      <c r="D310" s="17" t="s">
        <v>3373</v>
      </c>
      <c r="E310" s="17" t="s">
        <v>1215</v>
      </c>
      <c r="F310" s="17" t="s">
        <v>3845</v>
      </c>
      <c r="G310" s="18">
        <v>2</v>
      </c>
      <c r="H310" s="18">
        <v>7</v>
      </c>
      <c r="I310" s="19">
        <v>0.5</v>
      </c>
      <c r="J310" s="20">
        <v>0.5</v>
      </c>
      <c r="K310" s="21">
        <v>0</v>
      </c>
      <c r="L310" s="22">
        <v>0</v>
      </c>
      <c r="M310" s="29" t="s">
        <v>6730</v>
      </c>
      <c r="N310" s="29"/>
    </row>
    <row r="311" spans="1:14" x14ac:dyDescent="0.3">
      <c r="A311" s="17" t="s">
        <v>1825</v>
      </c>
      <c r="B311" s="17" t="s">
        <v>3846</v>
      </c>
      <c r="C311" s="17" t="s">
        <v>2668</v>
      </c>
      <c r="D311" s="17" t="s">
        <v>2700</v>
      </c>
      <c r="E311" s="17" t="s">
        <v>1517</v>
      </c>
      <c r="F311" s="17" t="s">
        <v>3847</v>
      </c>
      <c r="G311" s="18">
        <v>2</v>
      </c>
      <c r="H311" s="18">
        <v>5</v>
      </c>
      <c r="I311" s="19">
        <v>0</v>
      </c>
      <c r="J311" s="20">
        <v>0</v>
      </c>
      <c r="K311" s="21">
        <v>0</v>
      </c>
      <c r="L311" s="22">
        <v>1</v>
      </c>
      <c r="M311" s="29" t="s">
        <v>6728</v>
      </c>
      <c r="N311" s="29"/>
    </row>
    <row r="312" spans="1:14" x14ac:dyDescent="0.3">
      <c r="A312" s="17" t="s">
        <v>3848</v>
      </c>
      <c r="B312" s="17" t="s">
        <v>3849</v>
      </c>
      <c r="C312" s="17" t="s">
        <v>3850</v>
      </c>
      <c r="D312" s="17" t="s">
        <v>3085</v>
      </c>
      <c r="E312" s="17" t="s">
        <v>768</v>
      </c>
      <c r="F312" s="17" t="s">
        <v>3851</v>
      </c>
      <c r="G312" s="18">
        <v>2</v>
      </c>
      <c r="H312" s="18">
        <v>3</v>
      </c>
      <c r="I312" s="19">
        <v>0</v>
      </c>
      <c r="J312" s="20">
        <v>1</v>
      </c>
      <c r="K312" s="21">
        <v>0</v>
      </c>
      <c r="L312" s="22">
        <v>0</v>
      </c>
      <c r="M312" s="29" t="s">
        <v>6733</v>
      </c>
      <c r="N312" s="29"/>
    </row>
    <row r="313" spans="1:14" x14ac:dyDescent="0.3">
      <c r="A313" s="17" t="s">
        <v>3852</v>
      </c>
      <c r="B313" s="17" t="s">
        <v>3853</v>
      </c>
      <c r="C313" s="17" t="s">
        <v>3854</v>
      </c>
      <c r="D313" s="17" t="s">
        <v>2713</v>
      </c>
      <c r="E313" s="17" t="s">
        <v>3855</v>
      </c>
      <c r="F313" s="17" t="s">
        <v>3856</v>
      </c>
      <c r="G313" s="18">
        <v>2</v>
      </c>
      <c r="H313" s="18">
        <v>2</v>
      </c>
      <c r="I313" s="19">
        <v>0</v>
      </c>
      <c r="J313" s="20">
        <v>1</v>
      </c>
      <c r="K313" s="21">
        <v>0</v>
      </c>
      <c r="L313" s="22">
        <v>0</v>
      </c>
      <c r="M313" s="29" t="s">
        <v>6731</v>
      </c>
      <c r="N313" s="29"/>
    </row>
    <row r="314" spans="1:14" x14ac:dyDescent="0.3">
      <c r="A314" s="17" t="s">
        <v>1674</v>
      </c>
      <c r="B314" s="17" t="s">
        <v>3857</v>
      </c>
      <c r="C314" s="17" t="s">
        <v>3389</v>
      </c>
      <c r="D314" s="17" t="s">
        <v>3284</v>
      </c>
      <c r="E314" s="17" t="s">
        <v>1663</v>
      </c>
      <c r="F314" s="17" t="s">
        <v>3858</v>
      </c>
      <c r="G314" s="18">
        <v>2</v>
      </c>
      <c r="H314" s="18">
        <v>2</v>
      </c>
      <c r="I314" s="19">
        <v>0</v>
      </c>
      <c r="J314" s="20">
        <v>0</v>
      </c>
      <c r="K314" s="21">
        <v>0</v>
      </c>
      <c r="L314" s="22">
        <v>1</v>
      </c>
      <c r="M314" s="29" t="s">
        <v>6732</v>
      </c>
      <c r="N314" s="29"/>
    </row>
    <row r="315" spans="1:14" x14ac:dyDescent="0.3">
      <c r="A315" s="17" t="s">
        <v>3859</v>
      </c>
      <c r="B315" s="17" t="s">
        <v>3860</v>
      </c>
      <c r="C315" s="17" t="s">
        <v>3861</v>
      </c>
      <c r="D315" s="17" t="s">
        <v>3862</v>
      </c>
      <c r="E315" s="17" t="s">
        <v>1124</v>
      </c>
      <c r="F315" s="17" t="s">
        <v>3863</v>
      </c>
      <c r="G315" s="18">
        <v>2</v>
      </c>
      <c r="H315" s="18">
        <v>2</v>
      </c>
      <c r="I315" s="19">
        <v>0</v>
      </c>
      <c r="J315" s="20">
        <v>1</v>
      </c>
      <c r="K315" s="21">
        <v>0</v>
      </c>
      <c r="L315" s="22">
        <v>0</v>
      </c>
      <c r="M315" s="29" t="s">
        <v>6731</v>
      </c>
      <c r="N315" s="29"/>
    </row>
    <row r="316" spans="1:14" x14ac:dyDescent="0.3">
      <c r="A316" s="17" t="s">
        <v>3864</v>
      </c>
      <c r="B316" s="17" t="s">
        <v>3865</v>
      </c>
      <c r="C316" s="17" t="s">
        <v>3866</v>
      </c>
      <c r="D316" s="17" t="s">
        <v>3085</v>
      </c>
      <c r="E316" s="17" t="s">
        <v>1130</v>
      </c>
      <c r="F316" s="17" t="s">
        <v>3867</v>
      </c>
      <c r="G316" s="18">
        <v>2</v>
      </c>
      <c r="H316" s="18">
        <v>3</v>
      </c>
      <c r="I316" s="19">
        <v>0.5</v>
      </c>
      <c r="J316" s="20">
        <v>0.5</v>
      </c>
      <c r="K316" s="21">
        <v>0</v>
      </c>
      <c r="L316" s="22">
        <v>0</v>
      </c>
      <c r="M316" s="29" t="s">
        <v>6731</v>
      </c>
      <c r="N316" s="29"/>
    </row>
    <row r="317" spans="1:14" x14ac:dyDescent="0.3">
      <c r="A317" s="17" t="s">
        <v>3868</v>
      </c>
      <c r="B317" s="17" t="s">
        <v>3869</v>
      </c>
      <c r="C317" s="17" t="s">
        <v>3870</v>
      </c>
      <c r="D317" s="17" t="s">
        <v>3871</v>
      </c>
      <c r="E317" s="17" t="s">
        <v>2719</v>
      </c>
      <c r="F317" s="17" t="s">
        <v>3872</v>
      </c>
      <c r="G317" s="18">
        <v>2</v>
      </c>
      <c r="H317" s="18">
        <v>7</v>
      </c>
      <c r="I317" s="19">
        <v>1</v>
      </c>
      <c r="J317" s="20">
        <v>0</v>
      </c>
      <c r="K317" s="21">
        <v>0</v>
      </c>
      <c r="L317" s="22">
        <v>0</v>
      </c>
      <c r="M317" s="29" t="s">
        <v>6729</v>
      </c>
      <c r="N317" s="29"/>
    </row>
    <row r="318" spans="1:14" x14ac:dyDescent="0.3">
      <c r="A318" s="17" t="s">
        <v>3873</v>
      </c>
      <c r="B318" s="17" t="s">
        <v>3874</v>
      </c>
      <c r="C318" s="17" t="s">
        <v>3875</v>
      </c>
      <c r="D318" s="17" t="s">
        <v>3198</v>
      </c>
      <c r="E318" s="17" t="s">
        <v>2708</v>
      </c>
      <c r="F318" s="17" t="s">
        <v>3876</v>
      </c>
      <c r="G318" s="18">
        <v>2</v>
      </c>
      <c r="H318" s="18">
        <v>2</v>
      </c>
      <c r="I318" s="19">
        <v>0</v>
      </c>
      <c r="J318" s="20">
        <v>1</v>
      </c>
      <c r="K318" s="21">
        <v>0</v>
      </c>
      <c r="L318" s="22">
        <v>0</v>
      </c>
      <c r="M318" s="29" t="s">
        <v>6731</v>
      </c>
      <c r="N318" s="29"/>
    </row>
    <row r="319" spans="1:14" x14ac:dyDescent="0.3">
      <c r="A319" s="17" t="s">
        <v>3877</v>
      </c>
      <c r="B319" s="17" t="s">
        <v>3878</v>
      </c>
      <c r="C319" s="17" t="s">
        <v>3879</v>
      </c>
      <c r="D319" s="17" t="s">
        <v>2700</v>
      </c>
      <c r="E319" s="17" t="s">
        <v>3880</v>
      </c>
      <c r="F319" s="17" t="s">
        <v>3881</v>
      </c>
      <c r="G319" s="18">
        <v>2</v>
      </c>
      <c r="H319" s="18">
        <v>10</v>
      </c>
      <c r="I319" s="19">
        <v>0</v>
      </c>
      <c r="J319" s="20">
        <v>1</v>
      </c>
      <c r="K319" s="21">
        <v>0</v>
      </c>
      <c r="L319" s="22">
        <v>0</v>
      </c>
      <c r="M319" s="29" t="s">
        <v>6733</v>
      </c>
      <c r="N319" s="29"/>
    </row>
    <row r="320" spans="1:14" x14ac:dyDescent="0.3">
      <c r="A320" s="17" t="s">
        <v>3882</v>
      </c>
      <c r="B320" s="17" t="s">
        <v>3883</v>
      </c>
      <c r="C320" s="17" t="s">
        <v>3884</v>
      </c>
      <c r="D320" s="17" t="s">
        <v>2700</v>
      </c>
      <c r="E320" s="17" t="s">
        <v>923</v>
      </c>
      <c r="F320" s="17" t="s">
        <v>3885</v>
      </c>
      <c r="G320" s="18">
        <v>2</v>
      </c>
      <c r="H320" s="18">
        <v>2</v>
      </c>
      <c r="I320" s="19">
        <v>0</v>
      </c>
      <c r="J320" s="20">
        <v>1</v>
      </c>
      <c r="K320" s="21">
        <v>0</v>
      </c>
      <c r="L320" s="22">
        <v>0</v>
      </c>
      <c r="M320" s="29" t="s">
        <v>6731</v>
      </c>
      <c r="N320" s="29"/>
    </row>
    <row r="321" spans="1:14" x14ac:dyDescent="0.3">
      <c r="A321" s="17" t="s">
        <v>1548</v>
      </c>
      <c r="B321" s="17" t="s">
        <v>3886</v>
      </c>
      <c r="C321" s="17" t="s">
        <v>3887</v>
      </c>
      <c r="D321" s="17" t="s">
        <v>2700</v>
      </c>
      <c r="E321" s="17" t="s">
        <v>1550</v>
      </c>
      <c r="F321" s="17" t="s">
        <v>3888</v>
      </c>
      <c r="G321" s="18">
        <v>2</v>
      </c>
      <c r="H321" s="18">
        <v>2</v>
      </c>
      <c r="I321" s="19">
        <v>0</v>
      </c>
      <c r="J321" s="20">
        <v>0</v>
      </c>
      <c r="K321" s="21">
        <v>0</v>
      </c>
      <c r="L321" s="22">
        <v>1</v>
      </c>
      <c r="M321" s="29" t="s">
        <v>6732</v>
      </c>
      <c r="N321" s="29"/>
    </row>
    <row r="322" spans="1:14" x14ac:dyDescent="0.3">
      <c r="A322" s="17" t="s">
        <v>3889</v>
      </c>
      <c r="B322" s="17" t="s">
        <v>3890</v>
      </c>
      <c r="C322" s="17" t="s">
        <v>3678</v>
      </c>
      <c r="D322" s="17" t="s">
        <v>2695</v>
      </c>
      <c r="E322" s="17" t="s">
        <v>2696</v>
      </c>
      <c r="F322" s="17" t="s">
        <v>3891</v>
      </c>
      <c r="G322" s="18">
        <v>2</v>
      </c>
      <c r="H322" s="18">
        <v>2</v>
      </c>
      <c r="I322" s="19">
        <v>1</v>
      </c>
      <c r="J322" s="20">
        <v>0</v>
      </c>
      <c r="K322" s="21">
        <v>0</v>
      </c>
      <c r="L322" s="22">
        <v>0</v>
      </c>
      <c r="M322" s="29" t="s">
        <v>6729</v>
      </c>
      <c r="N322" s="29"/>
    </row>
    <row r="323" spans="1:14" x14ac:dyDescent="0.3">
      <c r="A323" s="17" t="s">
        <v>1155</v>
      </c>
      <c r="B323" s="17" t="s">
        <v>3892</v>
      </c>
      <c r="C323" s="17" t="s">
        <v>3893</v>
      </c>
      <c r="D323" s="17" t="s">
        <v>3894</v>
      </c>
      <c r="E323" s="17" t="s">
        <v>1157</v>
      </c>
      <c r="F323" s="17" t="s">
        <v>3895</v>
      </c>
      <c r="G323" s="18">
        <v>2</v>
      </c>
      <c r="H323" s="18">
        <v>2</v>
      </c>
      <c r="I323" s="19">
        <v>0</v>
      </c>
      <c r="J323" s="20">
        <v>0</v>
      </c>
      <c r="K323" s="21">
        <v>1</v>
      </c>
      <c r="L323" s="22">
        <v>0</v>
      </c>
      <c r="M323" s="29" t="s">
        <v>6732</v>
      </c>
      <c r="N323" s="29"/>
    </row>
    <row r="324" spans="1:14" x14ac:dyDescent="0.3">
      <c r="A324" s="17" t="s">
        <v>3896</v>
      </c>
      <c r="B324" s="17" t="s">
        <v>3897</v>
      </c>
      <c r="C324" s="17" t="s">
        <v>3898</v>
      </c>
      <c r="D324" s="17" t="s">
        <v>2700</v>
      </c>
      <c r="E324" s="17" t="s">
        <v>712</v>
      </c>
      <c r="F324" s="17" t="s">
        <v>3899</v>
      </c>
      <c r="G324" s="18">
        <v>2</v>
      </c>
      <c r="H324" s="18">
        <v>22</v>
      </c>
      <c r="I324" s="19">
        <v>1</v>
      </c>
      <c r="J324" s="20">
        <v>0</v>
      </c>
      <c r="K324" s="21">
        <v>0</v>
      </c>
      <c r="L324" s="22">
        <v>0</v>
      </c>
      <c r="M324" s="29" t="s">
        <v>6731</v>
      </c>
      <c r="N324" s="29"/>
    </row>
    <row r="325" spans="1:14" x14ac:dyDescent="0.3">
      <c r="A325" s="17" t="s">
        <v>2178</v>
      </c>
      <c r="B325" s="17" t="s">
        <v>3900</v>
      </c>
      <c r="C325" s="17" t="s">
        <v>3311</v>
      </c>
      <c r="D325" s="17" t="s">
        <v>2700</v>
      </c>
      <c r="E325" s="17" t="s">
        <v>1517</v>
      </c>
      <c r="F325" s="17" t="s">
        <v>3901</v>
      </c>
      <c r="G325" s="18">
        <v>2</v>
      </c>
      <c r="H325" s="18">
        <v>2</v>
      </c>
      <c r="I325" s="19">
        <v>0</v>
      </c>
      <c r="J325" s="20">
        <v>0</v>
      </c>
      <c r="K325" s="21">
        <v>0</v>
      </c>
      <c r="L325" s="22">
        <v>1</v>
      </c>
      <c r="M325" s="29" t="s">
        <v>6728</v>
      </c>
      <c r="N325" s="29"/>
    </row>
    <row r="326" spans="1:14" x14ac:dyDescent="0.3">
      <c r="A326" s="17" t="s">
        <v>718</v>
      </c>
      <c r="B326" s="17" t="s">
        <v>3902</v>
      </c>
      <c r="C326" s="17" t="s">
        <v>3903</v>
      </c>
      <c r="D326" s="17" t="s">
        <v>3904</v>
      </c>
      <c r="E326" s="17" t="s">
        <v>721</v>
      </c>
      <c r="F326" s="17" t="s">
        <v>3905</v>
      </c>
      <c r="G326" s="18">
        <v>2</v>
      </c>
      <c r="H326" s="18">
        <v>2</v>
      </c>
      <c r="I326" s="19">
        <v>0</v>
      </c>
      <c r="J326" s="20">
        <v>0</v>
      </c>
      <c r="K326" s="21">
        <v>1</v>
      </c>
      <c r="L326" s="22">
        <v>0</v>
      </c>
      <c r="M326" s="29" t="s">
        <v>6733</v>
      </c>
      <c r="N326" s="29"/>
    </row>
    <row r="327" spans="1:14" x14ac:dyDescent="0.3">
      <c r="A327" s="17" t="s">
        <v>1518</v>
      </c>
      <c r="B327" s="17" t="s">
        <v>3906</v>
      </c>
      <c r="C327" s="17" t="s">
        <v>3907</v>
      </c>
      <c r="D327" s="17" t="s">
        <v>3299</v>
      </c>
      <c r="E327" s="17" t="s">
        <v>1517</v>
      </c>
      <c r="F327" s="17" t="s">
        <v>3908</v>
      </c>
      <c r="G327" s="18">
        <v>2</v>
      </c>
      <c r="H327" s="18">
        <v>22</v>
      </c>
      <c r="I327" s="19">
        <v>0</v>
      </c>
      <c r="J327" s="20">
        <v>0</v>
      </c>
      <c r="K327" s="21">
        <v>0</v>
      </c>
      <c r="L327" s="22">
        <v>1</v>
      </c>
      <c r="M327" s="29" t="s">
        <v>6728</v>
      </c>
      <c r="N327" s="29"/>
    </row>
    <row r="328" spans="1:14" x14ac:dyDescent="0.3">
      <c r="A328" s="17" t="s">
        <v>3909</v>
      </c>
      <c r="B328" s="17" t="s">
        <v>3910</v>
      </c>
      <c r="C328" s="17" t="s">
        <v>3911</v>
      </c>
      <c r="D328" s="17" t="s">
        <v>3819</v>
      </c>
      <c r="E328" s="17" t="s">
        <v>2719</v>
      </c>
      <c r="F328" s="17" t="s">
        <v>3912</v>
      </c>
      <c r="G328" s="18">
        <v>2</v>
      </c>
      <c r="H328" s="18">
        <v>15</v>
      </c>
      <c r="I328" s="19">
        <v>1</v>
      </c>
      <c r="J328" s="20">
        <v>0</v>
      </c>
      <c r="K328" s="21">
        <v>0</v>
      </c>
      <c r="L328" s="22">
        <v>0</v>
      </c>
      <c r="M328" s="29" t="s">
        <v>6729</v>
      </c>
      <c r="N328" s="29"/>
    </row>
    <row r="329" spans="1:14" x14ac:dyDescent="0.3">
      <c r="A329" s="17" t="s">
        <v>708</v>
      </c>
      <c r="B329" s="17" t="s">
        <v>3913</v>
      </c>
      <c r="C329" s="17" t="s">
        <v>3914</v>
      </c>
      <c r="D329" s="17" t="s">
        <v>3915</v>
      </c>
      <c r="E329" s="17" t="s">
        <v>712</v>
      </c>
      <c r="F329" s="17" t="s">
        <v>3916</v>
      </c>
      <c r="G329" s="18">
        <v>2</v>
      </c>
      <c r="H329" s="18">
        <v>2</v>
      </c>
      <c r="I329" s="19">
        <v>0</v>
      </c>
      <c r="J329" s="20">
        <v>0</v>
      </c>
      <c r="K329" s="21">
        <v>1</v>
      </c>
      <c r="L329" s="22">
        <v>0</v>
      </c>
      <c r="M329" s="29" t="s">
        <v>6732</v>
      </c>
      <c r="N329" s="29"/>
    </row>
    <row r="330" spans="1:14" x14ac:dyDescent="0.3">
      <c r="A330" s="17" t="s">
        <v>2468</v>
      </c>
      <c r="B330" s="17" t="s">
        <v>3917</v>
      </c>
      <c r="C330" s="17" t="s">
        <v>3918</v>
      </c>
      <c r="D330" s="17" t="s">
        <v>2700</v>
      </c>
      <c r="E330" s="17" t="s">
        <v>1517</v>
      </c>
      <c r="F330" s="17" t="s">
        <v>3919</v>
      </c>
      <c r="G330" s="18">
        <v>2</v>
      </c>
      <c r="H330" s="18">
        <v>7</v>
      </c>
      <c r="I330" s="19">
        <v>0</v>
      </c>
      <c r="J330" s="20">
        <v>0</v>
      </c>
      <c r="K330" s="21">
        <v>0</v>
      </c>
      <c r="L330" s="22">
        <v>1</v>
      </c>
      <c r="M330" s="29" t="s">
        <v>6728</v>
      </c>
      <c r="N330" s="29"/>
    </row>
    <row r="331" spans="1:14" x14ac:dyDescent="0.3">
      <c r="A331" s="17" t="s">
        <v>3920</v>
      </c>
      <c r="B331" s="17" t="s">
        <v>3921</v>
      </c>
      <c r="C331" s="17" t="s">
        <v>3922</v>
      </c>
      <c r="D331" s="17" t="s">
        <v>2794</v>
      </c>
      <c r="E331" s="17" t="s">
        <v>2813</v>
      </c>
      <c r="F331" s="17" t="s">
        <v>3923</v>
      </c>
      <c r="G331" s="18">
        <v>2</v>
      </c>
      <c r="H331" s="18">
        <v>2</v>
      </c>
      <c r="I331" s="19">
        <v>1</v>
      </c>
      <c r="J331" s="20">
        <v>0</v>
      </c>
      <c r="K331" s="21">
        <v>0</v>
      </c>
      <c r="L331" s="22">
        <v>0</v>
      </c>
      <c r="M331" s="29" t="s">
        <v>6731</v>
      </c>
      <c r="N331" s="29"/>
    </row>
    <row r="332" spans="1:14" x14ac:dyDescent="0.3">
      <c r="A332" s="17" t="s">
        <v>3924</v>
      </c>
      <c r="B332" s="17" t="s">
        <v>3925</v>
      </c>
      <c r="C332" s="17" t="s">
        <v>2668</v>
      </c>
      <c r="D332" s="17" t="s">
        <v>3926</v>
      </c>
      <c r="E332" s="17" t="s">
        <v>3927</v>
      </c>
      <c r="F332" s="17" t="s">
        <v>3924</v>
      </c>
      <c r="G332" s="18">
        <v>2</v>
      </c>
      <c r="H332" s="18">
        <v>17</v>
      </c>
      <c r="I332" s="19">
        <v>0.5</v>
      </c>
      <c r="J332" s="20">
        <v>0.5</v>
      </c>
      <c r="K332" s="21">
        <v>0</v>
      </c>
      <c r="L332" s="22">
        <v>0</v>
      </c>
      <c r="M332" s="29" t="s">
        <v>6731</v>
      </c>
      <c r="N332" s="29"/>
    </row>
    <row r="333" spans="1:14" x14ac:dyDescent="0.3">
      <c r="A333" s="17" t="s">
        <v>3928</v>
      </c>
      <c r="B333" s="17" t="s">
        <v>3929</v>
      </c>
      <c r="C333" s="17" t="s">
        <v>3930</v>
      </c>
      <c r="D333" s="17" t="s">
        <v>3931</v>
      </c>
      <c r="E333" s="17" t="s">
        <v>2753</v>
      </c>
      <c r="F333" s="17" t="s">
        <v>3932</v>
      </c>
      <c r="G333" s="18">
        <v>2</v>
      </c>
      <c r="H333" s="18">
        <v>4</v>
      </c>
      <c r="I333" s="19">
        <v>0.5</v>
      </c>
      <c r="J333" s="20">
        <v>0.5</v>
      </c>
      <c r="K333" s="21">
        <v>0</v>
      </c>
      <c r="L333" s="22">
        <v>0</v>
      </c>
      <c r="M333" s="29" t="s">
        <v>6731</v>
      </c>
      <c r="N333" s="29"/>
    </row>
    <row r="334" spans="1:14" x14ac:dyDescent="0.3">
      <c r="A334" s="17" t="s">
        <v>1335</v>
      </c>
      <c r="B334" s="17" t="s">
        <v>1336</v>
      </c>
      <c r="C334" s="17" t="s">
        <v>3933</v>
      </c>
      <c r="D334" s="17" t="s">
        <v>3543</v>
      </c>
      <c r="E334" s="17" t="s">
        <v>1091</v>
      </c>
      <c r="F334" s="17" t="s">
        <v>3934</v>
      </c>
      <c r="G334" s="18">
        <v>2</v>
      </c>
      <c r="H334" s="18">
        <v>3</v>
      </c>
      <c r="I334" s="19">
        <v>0</v>
      </c>
      <c r="J334" s="20">
        <v>0</v>
      </c>
      <c r="K334" s="21">
        <v>1</v>
      </c>
      <c r="L334" s="22">
        <v>0</v>
      </c>
      <c r="M334" s="29" t="s">
        <v>6732</v>
      </c>
      <c r="N334" s="29"/>
    </row>
    <row r="335" spans="1:14" x14ac:dyDescent="0.3">
      <c r="A335" s="17" t="s">
        <v>2373</v>
      </c>
      <c r="B335" s="17" t="s">
        <v>3935</v>
      </c>
      <c r="C335" s="17" t="s">
        <v>2668</v>
      </c>
      <c r="D335" s="17" t="s">
        <v>2700</v>
      </c>
      <c r="E335" s="17" t="s">
        <v>2375</v>
      </c>
      <c r="F335" s="17" t="s">
        <v>3936</v>
      </c>
      <c r="G335" s="18">
        <v>2</v>
      </c>
      <c r="H335" s="18">
        <v>2</v>
      </c>
      <c r="I335" s="19">
        <v>0</v>
      </c>
      <c r="J335" s="20">
        <v>0</v>
      </c>
      <c r="K335" s="21">
        <v>0</v>
      </c>
      <c r="L335" s="22">
        <v>1</v>
      </c>
      <c r="M335" s="29" t="s">
        <v>6732</v>
      </c>
      <c r="N335" s="29"/>
    </row>
    <row r="336" spans="1:14" x14ac:dyDescent="0.3">
      <c r="A336" s="17" t="s">
        <v>2653</v>
      </c>
      <c r="B336" s="17" t="s">
        <v>3937</v>
      </c>
      <c r="C336" s="17" t="s">
        <v>2668</v>
      </c>
      <c r="D336" s="17" t="s">
        <v>3938</v>
      </c>
      <c r="E336" s="17" t="s">
        <v>1517</v>
      </c>
      <c r="F336" s="17" t="s">
        <v>3939</v>
      </c>
      <c r="G336" s="18">
        <v>1</v>
      </c>
      <c r="H336" s="18">
        <v>1</v>
      </c>
      <c r="I336" s="19">
        <v>0</v>
      </c>
      <c r="J336" s="20">
        <v>0</v>
      </c>
      <c r="K336" s="21">
        <v>0</v>
      </c>
      <c r="L336" s="22">
        <v>1</v>
      </c>
      <c r="M336" s="29" t="s">
        <v>6728</v>
      </c>
      <c r="N336" s="29"/>
    </row>
    <row r="337" spans="1:14" x14ac:dyDescent="0.3">
      <c r="A337" s="17" t="s">
        <v>3940</v>
      </c>
      <c r="B337" s="17" t="s">
        <v>3941</v>
      </c>
      <c r="C337" s="17" t="s">
        <v>3942</v>
      </c>
      <c r="D337" s="17" t="s">
        <v>2824</v>
      </c>
      <c r="E337" s="17" t="s">
        <v>3943</v>
      </c>
      <c r="F337" s="17" t="s">
        <v>3944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29" t="s">
        <v>6731</v>
      </c>
      <c r="N337" s="29"/>
    </row>
    <row r="338" spans="1:14" x14ac:dyDescent="0.3">
      <c r="A338" s="17" t="s">
        <v>1447</v>
      </c>
      <c r="B338" s="17" t="s">
        <v>3945</v>
      </c>
      <c r="C338" s="17" t="s">
        <v>3946</v>
      </c>
      <c r="D338" s="17" t="s">
        <v>3947</v>
      </c>
      <c r="E338" s="17" t="s">
        <v>1219</v>
      </c>
      <c r="F338" s="17" t="s">
        <v>3948</v>
      </c>
      <c r="G338" s="18">
        <v>1</v>
      </c>
      <c r="H338" s="18">
        <v>1</v>
      </c>
      <c r="I338" s="19">
        <v>0</v>
      </c>
      <c r="J338" s="20">
        <v>0</v>
      </c>
      <c r="K338" s="21">
        <v>1</v>
      </c>
      <c r="L338" s="22">
        <v>0</v>
      </c>
      <c r="M338" s="29" t="s">
        <v>6732</v>
      </c>
      <c r="N338" s="29"/>
    </row>
    <row r="339" spans="1:14" x14ac:dyDescent="0.3">
      <c r="A339" s="17" t="s">
        <v>1652</v>
      </c>
      <c r="B339" s="17" t="s">
        <v>3949</v>
      </c>
      <c r="C339" s="17" t="s">
        <v>3950</v>
      </c>
      <c r="D339" s="17" t="s">
        <v>2700</v>
      </c>
      <c r="E339" s="17" t="s">
        <v>1642</v>
      </c>
      <c r="F339" s="17" t="s">
        <v>3951</v>
      </c>
      <c r="G339" s="18">
        <v>1</v>
      </c>
      <c r="H339" s="18">
        <v>4</v>
      </c>
      <c r="I339" s="19">
        <v>0</v>
      </c>
      <c r="J339" s="20">
        <v>0</v>
      </c>
      <c r="K339" s="21">
        <v>0</v>
      </c>
      <c r="L339" s="22">
        <v>1</v>
      </c>
      <c r="M339" s="29" t="s">
        <v>6732</v>
      </c>
      <c r="N339" s="29"/>
    </row>
    <row r="340" spans="1:14" x14ac:dyDescent="0.3">
      <c r="A340" s="17" t="s">
        <v>3952</v>
      </c>
      <c r="B340" s="17" t="s">
        <v>3953</v>
      </c>
      <c r="C340" s="17" t="s">
        <v>2668</v>
      </c>
      <c r="D340" s="17" t="s">
        <v>3954</v>
      </c>
      <c r="E340" s="17" t="s">
        <v>3955</v>
      </c>
      <c r="F340" s="17" t="s">
        <v>3956</v>
      </c>
      <c r="G340" s="18">
        <v>1</v>
      </c>
      <c r="H340" s="18">
        <v>1</v>
      </c>
      <c r="I340" s="19">
        <v>0</v>
      </c>
      <c r="J340" s="20">
        <v>1</v>
      </c>
      <c r="K340" s="21">
        <v>0</v>
      </c>
      <c r="L340" s="22">
        <v>0</v>
      </c>
      <c r="M340" s="29" t="s">
        <v>6731</v>
      </c>
      <c r="N340" s="29"/>
    </row>
    <row r="341" spans="1:14" x14ac:dyDescent="0.3">
      <c r="A341" s="17" t="s">
        <v>1483</v>
      </c>
      <c r="B341" s="17" t="s">
        <v>3957</v>
      </c>
      <c r="C341" s="17" t="s">
        <v>2668</v>
      </c>
      <c r="D341" s="17" t="s">
        <v>3958</v>
      </c>
      <c r="E341" s="17" t="s">
        <v>1485</v>
      </c>
      <c r="F341" s="17" t="s">
        <v>3959</v>
      </c>
      <c r="G341" s="18">
        <v>1</v>
      </c>
      <c r="H341" s="18">
        <v>1</v>
      </c>
      <c r="I341" s="19">
        <v>0</v>
      </c>
      <c r="J341" s="20">
        <v>0</v>
      </c>
      <c r="K341" s="21">
        <v>1</v>
      </c>
      <c r="L341" s="22">
        <v>0</v>
      </c>
      <c r="M341" s="29" t="s">
        <v>6732</v>
      </c>
      <c r="N341" s="29"/>
    </row>
    <row r="342" spans="1:14" x14ac:dyDescent="0.3">
      <c r="A342" s="17" t="s">
        <v>3960</v>
      </c>
      <c r="B342" s="17" t="s">
        <v>3961</v>
      </c>
      <c r="C342" s="17" t="s">
        <v>3962</v>
      </c>
      <c r="D342" s="17" t="s">
        <v>3963</v>
      </c>
      <c r="E342" s="17" t="s">
        <v>783</v>
      </c>
      <c r="F342" s="17" t="s">
        <v>3964</v>
      </c>
      <c r="G342" s="18">
        <v>1</v>
      </c>
      <c r="H342" s="18">
        <v>1</v>
      </c>
      <c r="I342" s="19">
        <v>1</v>
      </c>
      <c r="J342" s="20">
        <v>0</v>
      </c>
      <c r="K342" s="21">
        <v>0</v>
      </c>
      <c r="L342" s="22">
        <v>0</v>
      </c>
      <c r="M342" s="29" t="s">
        <v>6733</v>
      </c>
      <c r="N342" s="29"/>
    </row>
    <row r="343" spans="1:14" x14ac:dyDescent="0.3">
      <c r="A343" s="17" t="s">
        <v>3965</v>
      </c>
      <c r="B343" s="17" t="s">
        <v>3966</v>
      </c>
      <c r="C343" s="17" t="s">
        <v>3389</v>
      </c>
      <c r="D343" s="17" t="s">
        <v>3284</v>
      </c>
      <c r="E343" s="17" t="s">
        <v>3390</v>
      </c>
      <c r="F343" s="17" t="s">
        <v>3967</v>
      </c>
      <c r="G343" s="18">
        <v>1</v>
      </c>
      <c r="H343" s="18">
        <v>1</v>
      </c>
      <c r="I343" s="19">
        <v>1</v>
      </c>
      <c r="J343" s="20">
        <v>0</v>
      </c>
      <c r="K343" s="21">
        <v>0</v>
      </c>
      <c r="L343" s="22">
        <v>0</v>
      </c>
      <c r="M343" s="29" t="s">
        <v>6733</v>
      </c>
      <c r="N343" s="29"/>
    </row>
    <row r="344" spans="1:14" x14ac:dyDescent="0.3">
      <c r="A344" s="17" t="s">
        <v>3968</v>
      </c>
      <c r="B344" s="17" t="s">
        <v>3969</v>
      </c>
      <c r="C344" s="17" t="s">
        <v>3970</v>
      </c>
      <c r="D344" s="17" t="s">
        <v>2700</v>
      </c>
      <c r="E344" s="17" t="s">
        <v>3880</v>
      </c>
      <c r="F344" s="17" t="s">
        <v>3971</v>
      </c>
      <c r="G344" s="18">
        <v>1</v>
      </c>
      <c r="H344" s="18">
        <v>2</v>
      </c>
      <c r="I344" s="19">
        <v>0</v>
      </c>
      <c r="J344" s="20">
        <v>1</v>
      </c>
      <c r="K344" s="21">
        <v>0</v>
      </c>
      <c r="L344" s="22">
        <v>0</v>
      </c>
      <c r="M344" s="29" t="s">
        <v>6733</v>
      </c>
      <c r="N344" s="29"/>
    </row>
    <row r="345" spans="1:14" x14ac:dyDescent="0.3">
      <c r="A345" s="17" t="s">
        <v>1463</v>
      </c>
      <c r="B345" s="17" t="s">
        <v>3972</v>
      </c>
      <c r="C345" s="17" t="s">
        <v>2668</v>
      </c>
      <c r="D345" s="17" t="s">
        <v>3140</v>
      </c>
      <c r="E345" s="17" t="s">
        <v>795</v>
      </c>
      <c r="F345" s="17" t="s">
        <v>3973</v>
      </c>
      <c r="G345" s="18">
        <v>1</v>
      </c>
      <c r="H345" s="18">
        <v>1</v>
      </c>
      <c r="I345" s="19">
        <v>0</v>
      </c>
      <c r="J345" s="20">
        <v>0</v>
      </c>
      <c r="K345" s="21">
        <v>1</v>
      </c>
      <c r="L345" s="22">
        <v>0</v>
      </c>
      <c r="M345" s="29" t="s">
        <v>6732</v>
      </c>
      <c r="N345" s="29"/>
    </row>
    <row r="346" spans="1:14" x14ac:dyDescent="0.3">
      <c r="A346" s="17" t="s">
        <v>3974</v>
      </c>
      <c r="B346" s="17" t="s">
        <v>3975</v>
      </c>
      <c r="C346" s="17" t="s">
        <v>3976</v>
      </c>
      <c r="D346" s="17" t="s">
        <v>2700</v>
      </c>
      <c r="E346" s="17" t="s">
        <v>3285</v>
      </c>
      <c r="F346" s="17" t="s">
        <v>3977</v>
      </c>
      <c r="G346" s="18">
        <v>1</v>
      </c>
      <c r="H346" s="18">
        <v>10</v>
      </c>
      <c r="I346" s="19">
        <v>1</v>
      </c>
      <c r="J346" s="20">
        <v>0</v>
      </c>
      <c r="K346" s="21">
        <v>0</v>
      </c>
      <c r="L346" s="22">
        <v>0</v>
      </c>
      <c r="M346" s="29" t="s">
        <v>6731</v>
      </c>
      <c r="N346" s="29"/>
    </row>
    <row r="347" spans="1:14" x14ac:dyDescent="0.3">
      <c r="A347" s="17" t="s">
        <v>3978</v>
      </c>
      <c r="B347" s="17" t="s">
        <v>3979</v>
      </c>
      <c r="C347" s="17" t="s">
        <v>3523</v>
      </c>
      <c r="D347" s="17" t="s">
        <v>3067</v>
      </c>
      <c r="E347" s="17" t="s">
        <v>1091</v>
      </c>
      <c r="F347" s="17" t="s">
        <v>3980</v>
      </c>
      <c r="G347" s="18">
        <v>1</v>
      </c>
      <c r="H347" s="18">
        <v>1</v>
      </c>
      <c r="I347" s="19">
        <v>1</v>
      </c>
      <c r="J347" s="20">
        <v>0</v>
      </c>
      <c r="K347" s="21">
        <v>0</v>
      </c>
      <c r="L347" s="22">
        <v>0</v>
      </c>
      <c r="M347" s="29" t="s">
        <v>6731</v>
      </c>
      <c r="N347" s="29"/>
    </row>
    <row r="348" spans="1:14" x14ac:dyDescent="0.3">
      <c r="A348" s="17" t="s">
        <v>3981</v>
      </c>
      <c r="B348" s="17" t="s">
        <v>3982</v>
      </c>
      <c r="C348" s="17" t="s">
        <v>3983</v>
      </c>
      <c r="D348" s="17" t="s">
        <v>2700</v>
      </c>
      <c r="E348" s="17" t="s">
        <v>923</v>
      </c>
      <c r="F348" s="17" t="s">
        <v>3984</v>
      </c>
      <c r="G348" s="18">
        <v>1</v>
      </c>
      <c r="H348" s="18">
        <v>2</v>
      </c>
      <c r="I348" s="19">
        <v>0</v>
      </c>
      <c r="J348" s="20">
        <v>1</v>
      </c>
      <c r="K348" s="21">
        <v>0</v>
      </c>
      <c r="L348" s="22">
        <v>0</v>
      </c>
      <c r="M348" s="29" t="s">
        <v>6731</v>
      </c>
      <c r="N348" s="29"/>
    </row>
    <row r="349" spans="1:14" x14ac:dyDescent="0.3">
      <c r="A349" s="17" t="s">
        <v>2007</v>
      </c>
      <c r="B349" s="17" t="s">
        <v>3985</v>
      </c>
      <c r="C349" s="17" t="s">
        <v>3165</v>
      </c>
      <c r="D349" s="17" t="s">
        <v>3986</v>
      </c>
      <c r="E349" s="17" t="s">
        <v>2005</v>
      </c>
      <c r="F349" s="17" t="s">
        <v>3987</v>
      </c>
      <c r="G349" s="18">
        <v>1</v>
      </c>
      <c r="H349" s="18">
        <v>1</v>
      </c>
      <c r="I349" s="19">
        <v>0</v>
      </c>
      <c r="J349" s="20">
        <v>0</v>
      </c>
      <c r="K349" s="21">
        <v>0</v>
      </c>
      <c r="L349" s="22">
        <v>1</v>
      </c>
      <c r="M349" s="29" t="s">
        <v>6732</v>
      </c>
      <c r="N349" s="29"/>
    </row>
    <row r="350" spans="1:14" x14ac:dyDescent="0.3">
      <c r="A350" s="17" t="s">
        <v>3988</v>
      </c>
      <c r="B350" s="17" t="s">
        <v>3989</v>
      </c>
      <c r="C350" s="17" t="s">
        <v>2838</v>
      </c>
      <c r="D350" s="17" t="s">
        <v>2700</v>
      </c>
      <c r="E350" s="17" t="s">
        <v>3990</v>
      </c>
      <c r="F350" s="17" t="s">
        <v>3991</v>
      </c>
      <c r="G350" s="18">
        <v>1</v>
      </c>
      <c r="H350" s="18">
        <v>1</v>
      </c>
      <c r="I350" s="19">
        <v>0</v>
      </c>
      <c r="J350" s="20">
        <v>1</v>
      </c>
      <c r="K350" s="21">
        <v>0</v>
      </c>
      <c r="L350" s="22">
        <v>0</v>
      </c>
      <c r="M350" s="29" t="s">
        <v>6733</v>
      </c>
      <c r="N350" s="29"/>
    </row>
    <row r="351" spans="1:14" x14ac:dyDescent="0.3">
      <c r="A351" s="17" t="s">
        <v>1972</v>
      </c>
      <c r="B351" s="17" t="s">
        <v>3992</v>
      </c>
      <c r="C351" s="17" t="s">
        <v>2668</v>
      </c>
      <c r="D351" s="17" t="s">
        <v>3993</v>
      </c>
      <c r="E351" s="17" t="s">
        <v>1974</v>
      </c>
      <c r="F351" s="17" t="s">
        <v>3994</v>
      </c>
      <c r="G351" s="18">
        <v>1</v>
      </c>
      <c r="H351" s="18">
        <v>1</v>
      </c>
      <c r="I351" s="19">
        <v>0</v>
      </c>
      <c r="J351" s="20">
        <v>0</v>
      </c>
      <c r="K351" s="21">
        <v>0</v>
      </c>
      <c r="L351" s="22">
        <v>1</v>
      </c>
      <c r="M351" s="29" t="s">
        <v>6732</v>
      </c>
      <c r="N351" s="29"/>
    </row>
    <row r="352" spans="1:14" x14ac:dyDescent="0.3">
      <c r="A352" s="17" t="s">
        <v>3995</v>
      </c>
      <c r="B352" s="17" t="s">
        <v>3996</v>
      </c>
      <c r="C352" s="17" t="s">
        <v>3997</v>
      </c>
      <c r="D352" s="17" t="s">
        <v>3543</v>
      </c>
      <c r="E352" s="17" t="s">
        <v>1170</v>
      </c>
      <c r="F352" s="17" t="s">
        <v>3998</v>
      </c>
      <c r="G352" s="18">
        <v>1</v>
      </c>
      <c r="H352" s="18">
        <v>1</v>
      </c>
      <c r="I352" s="19">
        <v>0</v>
      </c>
      <c r="J352" s="20">
        <v>1</v>
      </c>
      <c r="K352" s="21">
        <v>0</v>
      </c>
      <c r="L352" s="22">
        <v>0</v>
      </c>
      <c r="M352" s="29" t="s">
        <v>6733</v>
      </c>
      <c r="N352" s="29"/>
    </row>
    <row r="353" spans="1:14" x14ac:dyDescent="0.3">
      <c r="A353" s="17" t="s">
        <v>3999</v>
      </c>
      <c r="B353" s="17" t="s">
        <v>4000</v>
      </c>
      <c r="C353" s="17" t="s">
        <v>4001</v>
      </c>
      <c r="D353" s="17" t="s">
        <v>3373</v>
      </c>
      <c r="E353" s="17" t="s">
        <v>712</v>
      </c>
      <c r="F353" s="17" t="s">
        <v>4002</v>
      </c>
      <c r="G353" s="18">
        <v>1</v>
      </c>
      <c r="H353" s="18">
        <v>10</v>
      </c>
      <c r="I353" s="19">
        <v>1</v>
      </c>
      <c r="J353" s="20">
        <v>0</v>
      </c>
      <c r="K353" s="21">
        <v>0</v>
      </c>
      <c r="L353" s="22">
        <v>0</v>
      </c>
      <c r="M353" s="29" t="s">
        <v>6731</v>
      </c>
      <c r="N353" s="29"/>
    </row>
    <row r="354" spans="1:14" x14ac:dyDescent="0.3">
      <c r="A354" s="17" t="s">
        <v>1687</v>
      </c>
      <c r="B354" s="17" t="s">
        <v>4003</v>
      </c>
      <c r="C354" s="17" t="s">
        <v>3311</v>
      </c>
      <c r="D354" s="17" t="s">
        <v>2700</v>
      </c>
      <c r="E354" s="17" t="s">
        <v>1686</v>
      </c>
      <c r="F354" s="17" t="s">
        <v>4004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29" t="s">
        <v>6732</v>
      </c>
      <c r="N354" s="29"/>
    </row>
    <row r="355" spans="1:14" x14ac:dyDescent="0.3">
      <c r="A355" s="17" t="s">
        <v>955</v>
      </c>
      <c r="B355" s="17" t="s">
        <v>4005</v>
      </c>
      <c r="C355" s="17" t="s">
        <v>2668</v>
      </c>
      <c r="D355" s="17" t="s">
        <v>4006</v>
      </c>
      <c r="E355" s="17" t="s">
        <v>738</v>
      </c>
      <c r="F355" s="17" t="s">
        <v>4007</v>
      </c>
      <c r="G355" s="18">
        <v>1</v>
      </c>
      <c r="H355" s="18">
        <v>1</v>
      </c>
      <c r="I355" s="19">
        <v>0</v>
      </c>
      <c r="J355" s="20">
        <v>0</v>
      </c>
      <c r="K355" s="21">
        <v>1</v>
      </c>
      <c r="L355" s="22">
        <v>0</v>
      </c>
      <c r="M355" s="29" t="s">
        <v>6732</v>
      </c>
      <c r="N355" s="29"/>
    </row>
    <row r="356" spans="1:14" x14ac:dyDescent="0.3">
      <c r="A356" s="17" t="s">
        <v>4008</v>
      </c>
      <c r="B356" s="17" t="s">
        <v>4009</v>
      </c>
      <c r="C356" s="17" t="s">
        <v>4010</v>
      </c>
      <c r="D356" s="17" t="s">
        <v>4011</v>
      </c>
      <c r="E356" s="17" t="s">
        <v>4012</v>
      </c>
      <c r="F356" s="17" t="s">
        <v>4013</v>
      </c>
      <c r="G356" s="18">
        <v>1</v>
      </c>
      <c r="H356" s="18">
        <v>2</v>
      </c>
      <c r="I356" s="19">
        <v>0</v>
      </c>
      <c r="J356" s="20">
        <v>1</v>
      </c>
      <c r="K356" s="21">
        <v>0</v>
      </c>
      <c r="L356" s="22">
        <v>0</v>
      </c>
      <c r="M356" s="29" t="s">
        <v>6731</v>
      </c>
      <c r="N356" s="29"/>
    </row>
    <row r="357" spans="1:14" x14ac:dyDescent="0.3">
      <c r="A357" s="17" t="s">
        <v>4014</v>
      </c>
      <c r="B357" s="17" t="s">
        <v>4015</v>
      </c>
      <c r="C357" s="17" t="s">
        <v>4016</v>
      </c>
      <c r="D357" s="17" t="s">
        <v>2789</v>
      </c>
      <c r="E357" s="17" t="s">
        <v>1215</v>
      </c>
      <c r="F357" s="17" t="s">
        <v>4017</v>
      </c>
      <c r="G357" s="18">
        <v>1</v>
      </c>
      <c r="H357" s="18">
        <v>4</v>
      </c>
      <c r="I357" s="19">
        <v>0</v>
      </c>
      <c r="J357" s="20">
        <v>1</v>
      </c>
      <c r="K357" s="21">
        <v>0</v>
      </c>
      <c r="L357" s="22">
        <v>0</v>
      </c>
      <c r="M357" s="29" t="s">
        <v>6731</v>
      </c>
      <c r="N357" s="29"/>
    </row>
    <row r="358" spans="1:14" x14ac:dyDescent="0.3">
      <c r="A358" s="17" t="s">
        <v>4018</v>
      </c>
      <c r="B358" s="17" t="s">
        <v>4019</v>
      </c>
      <c r="C358" s="17" t="s">
        <v>4020</v>
      </c>
      <c r="D358" s="17" t="s">
        <v>4021</v>
      </c>
      <c r="E358" s="17" t="s">
        <v>778</v>
      </c>
      <c r="F358" s="17" t="s">
        <v>4022</v>
      </c>
      <c r="G358" s="18">
        <v>1</v>
      </c>
      <c r="H358" s="18">
        <v>2</v>
      </c>
      <c r="I358" s="19">
        <v>0</v>
      </c>
      <c r="J358" s="20">
        <v>1</v>
      </c>
      <c r="K358" s="21">
        <v>0</v>
      </c>
      <c r="L358" s="22">
        <v>0</v>
      </c>
      <c r="M358" s="29" t="s">
        <v>6733</v>
      </c>
      <c r="N358" s="29"/>
    </row>
    <row r="359" spans="1:14" x14ac:dyDescent="0.3">
      <c r="A359" s="17" t="s">
        <v>4023</v>
      </c>
      <c r="B359" s="17" t="s">
        <v>4024</v>
      </c>
      <c r="C359" s="17" t="s">
        <v>4025</v>
      </c>
      <c r="D359" s="17" t="s">
        <v>2700</v>
      </c>
      <c r="E359" s="17" t="s">
        <v>4026</v>
      </c>
      <c r="F359" s="17" t="s">
        <v>4027</v>
      </c>
      <c r="G359" s="18">
        <v>1</v>
      </c>
      <c r="H359" s="18">
        <v>5</v>
      </c>
      <c r="I359" s="19">
        <v>0</v>
      </c>
      <c r="J359" s="20">
        <v>1</v>
      </c>
      <c r="K359" s="21">
        <v>0</v>
      </c>
      <c r="L359" s="22">
        <v>0</v>
      </c>
      <c r="M359" s="29" t="s">
        <v>6733</v>
      </c>
      <c r="N359" s="29"/>
    </row>
    <row r="360" spans="1:14" x14ac:dyDescent="0.3">
      <c r="A360" s="17" t="s">
        <v>1064</v>
      </c>
      <c r="B360" s="17" t="s">
        <v>4028</v>
      </c>
      <c r="C360" s="17" t="s">
        <v>3126</v>
      </c>
      <c r="D360" s="17" t="s">
        <v>2700</v>
      </c>
      <c r="E360" s="17" t="s">
        <v>1066</v>
      </c>
      <c r="F360" s="17" t="s">
        <v>4029</v>
      </c>
      <c r="G360" s="18">
        <v>1</v>
      </c>
      <c r="H360" s="18">
        <v>1</v>
      </c>
      <c r="I360" s="19">
        <v>0</v>
      </c>
      <c r="J360" s="20">
        <v>0</v>
      </c>
      <c r="K360" s="21">
        <v>1</v>
      </c>
      <c r="L360" s="22">
        <v>0</v>
      </c>
      <c r="M360" s="29" t="s">
        <v>6732</v>
      </c>
      <c r="N360" s="29"/>
    </row>
    <row r="361" spans="1:14" x14ac:dyDescent="0.3">
      <c r="A361" s="17" t="s">
        <v>4030</v>
      </c>
      <c r="B361" s="17" t="s">
        <v>4031</v>
      </c>
      <c r="C361" s="17" t="s">
        <v>4032</v>
      </c>
      <c r="D361" s="17" t="s">
        <v>3373</v>
      </c>
      <c r="E361" s="17" t="s">
        <v>1215</v>
      </c>
      <c r="F361" s="17" t="s">
        <v>4033</v>
      </c>
      <c r="G361" s="18">
        <v>1</v>
      </c>
      <c r="H361" s="18">
        <v>2</v>
      </c>
      <c r="I361" s="19">
        <v>1</v>
      </c>
      <c r="J361" s="20">
        <v>0</v>
      </c>
      <c r="K361" s="21">
        <v>0</v>
      </c>
      <c r="L361" s="22">
        <v>0</v>
      </c>
      <c r="M361" s="29" t="s">
        <v>6731</v>
      </c>
      <c r="N361" s="29"/>
    </row>
    <row r="362" spans="1:14" x14ac:dyDescent="0.3">
      <c r="A362" s="17" t="s">
        <v>1722</v>
      </c>
      <c r="B362" s="17" t="s">
        <v>4034</v>
      </c>
      <c r="C362" s="17" t="s">
        <v>4035</v>
      </c>
      <c r="D362" s="17" t="s">
        <v>2700</v>
      </c>
      <c r="E362" s="17" t="s">
        <v>1438</v>
      </c>
      <c r="F362" s="17" t="s">
        <v>4036</v>
      </c>
      <c r="G362" s="18">
        <v>1</v>
      </c>
      <c r="H362" s="18">
        <v>1</v>
      </c>
      <c r="I362" s="19">
        <v>0</v>
      </c>
      <c r="J362" s="20">
        <v>0</v>
      </c>
      <c r="K362" s="21">
        <v>0</v>
      </c>
      <c r="L362" s="22">
        <v>1</v>
      </c>
      <c r="M362" s="29" t="s">
        <v>6732</v>
      </c>
      <c r="N362" s="29"/>
    </row>
    <row r="363" spans="1:14" x14ac:dyDescent="0.3">
      <c r="A363" s="17" t="s">
        <v>4037</v>
      </c>
      <c r="B363" s="17" t="s">
        <v>4038</v>
      </c>
      <c r="C363" s="17" t="s">
        <v>4039</v>
      </c>
      <c r="D363" s="17" t="s">
        <v>2700</v>
      </c>
      <c r="E363" s="17" t="s">
        <v>887</v>
      </c>
      <c r="F363" s="17" t="s">
        <v>4040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29" t="s">
        <v>6731</v>
      </c>
      <c r="N363" s="29"/>
    </row>
    <row r="364" spans="1:14" x14ac:dyDescent="0.3">
      <c r="A364" s="17" t="s">
        <v>4041</v>
      </c>
      <c r="B364" s="17" t="s">
        <v>4042</v>
      </c>
      <c r="C364" s="17" t="s">
        <v>4043</v>
      </c>
      <c r="D364" s="17" t="s">
        <v>3198</v>
      </c>
      <c r="E364" s="17" t="s">
        <v>2753</v>
      </c>
      <c r="F364" s="17" t="s">
        <v>4044</v>
      </c>
      <c r="G364" s="18">
        <v>1</v>
      </c>
      <c r="H364" s="18">
        <v>1</v>
      </c>
      <c r="I364" s="19">
        <v>0</v>
      </c>
      <c r="J364" s="20">
        <v>1</v>
      </c>
      <c r="K364" s="21">
        <v>0</v>
      </c>
      <c r="L364" s="22">
        <v>0</v>
      </c>
      <c r="M364" s="29" t="s">
        <v>6731</v>
      </c>
      <c r="N364" s="29"/>
    </row>
    <row r="365" spans="1:14" x14ac:dyDescent="0.3">
      <c r="A365" s="17" t="s">
        <v>4045</v>
      </c>
      <c r="B365" s="17" t="s">
        <v>4046</v>
      </c>
      <c r="C365" s="17" t="s">
        <v>4047</v>
      </c>
      <c r="D365" s="17" t="s">
        <v>3481</v>
      </c>
      <c r="E365" s="17" t="s">
        <v>712</v>
      </c>
      <c r="F365" s="17" t="s">
        <v>4048</v>
      </c>
      <c r="G365" s="18">
        <v>1</v>
      </c>
      <c r="H365" s="18">
        <v>5</v>
      </c>
      <c r="I365" s="19">
        <v>1</v>
      </c>
      <c r="J365" s="20">
        <v>0</v>
      </c>
      <c r="K365" s="21">
        <v>0</v>
      </c>
      <c r="L365" s="22">
        <v>0</v>
      </c>
      <c r="M365" s="29" t="s">
        <v>6731</v>
      </c>
      <c r="N365" s="29"/>
    </row>
    <row r="366" spans="1:14" x14ac:dyDescent="0.3">
      <c r="A366" s="17" t="s">
        <v>4049</v>
      </c>
      <c r="B366" s="17" t="s">
        <v>4050</v>
      </c>
      <c r="C366" s="17" t="s">
        <v>4051</v>
      </c>
      <c r="D366" s="17" t="s">
        <v>4052</v>
      </c>
      <c r="E366" s="17" t="s">
        <v>3015</v>
      </c>
      <c r="F366" s="17" t="s">
        <v>4053</v>
      </c>
      <c r="G366" s="18">
        <v>1</v>
      </c>
      <c r="H366" s="18">
        <v>2</v>
      </c>
      <c r="I366" s="19">
        <v>1</v>
      </c>
      <c r="J366" s="20">
        <v>0</v>
      </c>
      <c r="K366" s="21">
        <v>0</v>
      </c>
      <c r="L366" s="22">
        <v>0</v>
      </c>
      <c r="M366" s="29" t="s">
        <v>6731</v>
      </c>
      <c r="N366" s="29"/>
    </row>
    <row r="367" spans="1:14" x14ac:dyDescent="0.3">
      <c r="A367" s="17" t="s">
        <v>4054</v>
      </c>
      <c r="B367" s="17" t="s">
        <v>4055</v>
      </c>
      <c r="C367" s="17" t="s">
        <v>4056</v>
      </c>
      <c r="D367" s="17" t="s">
        <v>4057</v>
      </c>
      <c r="E367" s="17" t="s">
        <v>4058</v>
      </c>
      <c r="F367" s="17" t="s">
        <v>4059</v>
      </c>
      <c r="G367" s="18">
        <v>1</v>
      </c>
      <c r="H367" s="18">
        <v>3</v>
      </c>
      <c r="I367" s="19">
        <v>1</v>
      </c>
      <c r="J367" s="20">
        <v>0</v>
      </c>
      <c r="K367" s="21">
        <v>0</v>
      </c>
      <c r="L367" s="22">
        <v>0</v>
      </c>
      <c r="M367" s="29" t="s">
        <v>6731</v>
      </c>
      <c r="N367" s="29"/>
    </row>
    <row r="368" spans="1:14" x14ac:dyDescent="0.3">
      <c r="A368" s="17" t="s">
        <v>4060</v>
      </c>
      <c r="B368" s="17" t="s">
        <v>4061</v>
      </c>
      <c r="C368" s="17" t="s">
        <v>4062</v>
      </c>
      <c r="D368" s="17" t="s">
        <v>3085</v>
      </c>
      <c r="E368" s="17" t="s">
        <v>768</v>
      </c>
      <c r="F368" s="17" t="s">
        <v>4063</v>
      </c>
      <c r="G368" s="18">
        <v>1</v>
      </c>
      <c r="H368" s="18">
        <v>6</v>
      </c>
      <c r="I368" s="19">
        <v>0</v>
      </c>
      <c r="J368" s="20">
        <v>1</v>
      </c>
      <c r="K368" s="21">
        <v>0</v>
      </c>
      <c r="L368" s="22">
        <v>0</v>
      </c>
      <c r="M368" s="29" t="s">
        <v>6731</v>
      </c>
      <c r="N368" s="29"/>
    </row>
    <row r="369" spans="1:14" x14ac:dyDescent="0.3">
      <c r="A369" s="17" t="s">
        <v>4064</v>
      </c>
      <c r="B369" s="17" t="s">
        <v>4065</v>
      </c>
      <c r="C369" s="17" t="s">
        <v>2668</v>
      </c>
      <c r="D369" s="17" t="s">
        <v>3373</v>
      </c>
      <c r="E369" s="17" t="s">
        <v>759</v>
      </c>
      <c r="F369" s="17" t="s">
        <v>4066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29" t="s">
        <v>6733</v>
      </c>
      <c r="N369" s="29"/>
    </row>
    <row r="370" spans="1:14" x14ac:dyDescent="0.3">
      <c r="A370" s="17" t="s">
        <v>4067</v>
      </c>
      <c r="B370" s="17" t="s">
        <v>4068</v>
      </c>
      <c r="C370" s="17" t="s">
        <v>4069</v>
      </c>
      <c r="D370" s="17" t="s">
        <v>2988</v>
      </c>
      <c r="E370" s="17" t="s">
        <v>3583</v>
      </c>
      <c r="F370" s="17" t="s">
        <v>4070</v>
      </c>
      <c r="G370" s="18">
        <v>1</v>
      </c>
      <c r="H370" s="18">
        <v>27</v>
      </c>
      <c r="I370" s="19">
        <v>0</v>
      </c>
      <c r="J370" s="20">
        <v>1</v>
      </c>
      <c r="K370" s="21">
        <v>0</v>
      </c>
      <c r="L370" s="22">
        <v>0</v>
      </c>
      <c r="M370" s="29" t="s">
        <v>6731</v>
      </c>
      <c r="N370" s="29"/>
    </row>
    <row r="371" spans="1:14" x14ac:dyDescent="0.3">
      <c r="A371" s="17" t="s">
        <v>1679</v>
      </c>
      <c r="B371" s="17" t="s">
        <v>4071</v>
      </c>
      <c r="C371" s="17" t="s">
        <v>2668</v>
      </c>
      <c r="D371" s="17" t="s">
        <v>2700</v>
      </c>
      <c r="E371" s="17" t="s">
        <v>1517</v>
      </c>
      <c r="F371" s="17" t="s">
        <v>4072</v>
      </c>
      <c r="G371" s="18">
        <v>1</v>
      </c>
      <c r="H371" s="18">
        <v>2</v>
      </c>
      <c r="I371" s="19">
        <v>0</v>
      </c>
      <c r="J371" s="20">
        <v>0</v>
      </c>
      <c r="K371" s="21">
        <v>0</v>
      </c>
      <c r="L371" s="22">
        <v>1</v>
      </c>
      <c r="M371" s="29" t="s">
        <v>6728</v>
      </c>
      <c r="N371" s="29"/>
    </row>
    <row r="372" spans="1:14" x14ac:dyDescent="0.3">
      <c r="A372" s="17" t="s">
        <v>1765</v>
      </c>
      <c r="B372" s="17" t="s">
        <v>4073</v>
      </c>
      <c r="C372" s="17" t="s">
        <v>2668</v>
      </c>
      <c r="D372" s="17" t="s">
        <v>4074</v>
      </c>
      <c r="E372" s="17" t="s">
        <v>1767</v>
      </c>
      <c r="F372" s="17" t="s">
        <v>4075</v>
      </c>
      <c r="G372" s="18">
        <v>1</v>
      </c>
      <c r="H372" s="18">
        <v>15</v>
      </c>
      <c r="I372" s="19">
        <v>0</v>
      </c>
      <c r="J372" s="20">
        <v>0</v>
      </c>
      <c r="K372" s="21">
        <v>0</v>
      </c>
      <c r="L372" s="22">
        <v>1</v>
      </c>
      <c r="M372" s="29" t="s">
        <v>6732</v>
      </c>
      <c r="N372" s="29"/>
    </row>
    <row r="373" spans="1:14" x14ac:dyDescent="0.3">
      <c r="A373" s="17" t="s">
        <v>4076</v>
      </c>
      <c r="B373" s="17" t="s">
        <v>4077</v>
      </c>
      <c r="C373" s="17" t="s">
        <v>4078</v>
      </c>
      <c r="D373" s="17" t="s">
        <v>2695</v>
      </c>
      <c r="E373" s="17" t="s">
        <v>1215</v>
      </c>
      <c r="F373" s="17" t="s">
        <v>4079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29" t="s">
        <v>6731</v>
      </c>
      <c r="N373" s="29"/>
    </row>
    <row r="374" spans="1:14" x14ac:dyDescent="0.3">
      <c r="A374" s="17" t="s">
        <v>2061</v>
      </c>
      <c r="B374" s="17" t="s">
        <v>4080</v>
      </c>
      <c r="C374" s="17" t="s">
        <v>4081</v>
      </c>
      <c r="D374" s="17" t="s">
        <v>2958</v>
      </c>
      <c r="E374" s="17" t="s">
        <v>2063</v>
      </c>
      <c r="F374" s="17" t="s">
        <v>4082</v>
      </c>
      <c r="G374" s="18">
        <v>1</v>
      </c>
      <c r="H374" s="18">
        <v>1</v>
      </c>
      <c r="I374" s="19">
        <v>0</v>
      </c>
      <c r="J374" s="20">
        <v>0</v>
      </c>
      <c r="K374" s="21">
        <v>0</v>
      </c>
      <c r="L374" s="22">
        <v>1</v>
      </c>
      <c r="M374" s="29" t="s">
        <v>6732</v>
      </c>
      <c r="N374" s="29"/>
    </row>
    <row r="375" spans="1:14" x14ac:dyDescent="0.3">
      <c r="A375" s="17" t="s">
        <v>4083</v>
      </c>
      <c r="B375" s="17" t="s">
        <v>4084</v>
      </c>
      <c r="C375" s="17" t="s">
        <v>4085</v>
      </c>
      <c r="D375" s="17" t="s">
        <v>2703</v>
      </c>
      <c r="E375" s="17" t="s">
        <v>3652</v>
      </c>
      <c r="F375" s="17" t="s">
        <v>4086</v>
      </c>
      <c r="G375" s="18">
        <v>1</v>
      </c>
      <c r="H375" s="18">
        <v>2</v>
      </c>
      <c r="I375" s="19">
        <v>1</v>
      </c>
      <c r="J375" s="20">
        <v>0</v>
      </c>
      <c r="K375" s="21">
        <v>0</v>
      </c>
      <c r="L375" s="22">
        <v>0</v>
      </c>
      <c r="M375" s="29" t="s">
        <v>6731</v>
      </c>
      <c r="N375" s="29"/>
    </row>
    <row r="376" spans="1:14" x14ac:dyDescent="0.3">
      <c r="A376" s="17" t="s">
        <v>792</v>
      </c>
      <c r="B376" s="17" t="s">
        <v>4087</v>
      </c>
      <c r="C376" s="17" t="s">
        <v>4088</v>
      </c>
      <c r="D376" s="17" t="s">
        <v>2703</v>
      </c>
      <c r="E376" s="17" t="s">
        <v>795</v>
      </c>
      <c r="F376" s="17" t="s">
        <v>4089</v>
      </c>
      <c r="G376" s="18">
        <v>1</v>
      </c>
      <c r="H376" s="18">
        <v>1</v>
      </c>
      <c r="I376" s="19">
        <v>0</v>
      </c>
      <c r="J376" s="20">
        <v>0</v>
      </c>
      <c r="K376" s="21">
        <v>1</v>
      </c>
      <c r="L376" s="22">
        <v>0</v>
      </c>
      <c r="M376" s="29" t="s">
        <v>6732</v>
      </c>
      <c r="N376" s="29"/>
    </row>
    <row r="377" spans="1:14" x14ac:dyDescent="0.3">
      <c r="A377" s="17" t="s">
        <v>4090</v>
      </c>
      <c r="B377" s="17" t="s">
        <v>4091</v>
      </c>
      <c r="C377" s="17" t="s">
        <v>3389</v>
      </c>
      <c r="D377" s="17" t="s">
        <v>3284</v>
      </c>
      <c r="E377" s="17" t="s">
        <v>3390</v>
      </c>
      <c r="F377" s="17" t="s">
        <v>4092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29" t="s">
        <v>6733</v>
      </c>
      <c r="N377" s="29"/>
    </row>
    <row r="378" spans="1:14" x14ac:dyDescent="0.3">
      <c r="A378" s="17" t="s">
        <v>4093</v>
      </c>
      <c r="B378" s="17" t="s">
        <v>4094</v>
      </c>
      <c r="C378" s="17" t="s">
        <v>4095</v>
      </c>
      <c r="D378" s="17" t="s">
        <v>4096</v>
      </c>
      <c r="E378" s="17" t="s">
        <v>4097</v>
      </c>
      <c r="F378" s="17" t="s">
        <v>4098</v>
      </c>
      <c r="G378" s="18">
        <v>1</v>
      </c>
      <c r="H378" s="18">
        <v>12</v>
      </c>
      <c r="I378" s="19">
        <v>0</v>
      </c>
      <c r="J378" s="20">
        <v>1</v>
      </c>
      <c r="K378" s="21">
        <v>0</v>
      </c>
      <c r="L378" s="22">
        <v>0</v>
      </c>
      <c r="M378" s="29" t="s">
        <v>6731</v>
      </c>
      <c r="N378" s="29"/>
    </row>
    <row r="379" spans="1:14" x14ac:dyDescent="0.3">
      <c r="A379" s="17" t="s">
        <v>4099</v>
      </c>
      <c r="B379" s="17" t="s">
        <v>4100</v>
      </c>
      <c r="C379" s="17" t="s">
        <v>4101</v>
      </c>
      <c r="D379" s="17" t="s">
        <v>3352</v>
      </c>
      <c r="E379" s="17" t="s">
        <v>1124</v>
      </c>
      <c r="F379" s="17" t="s">
        <v>4102</v>
      </c>
      <c r="G379" s="18">
        <v>1</v>
      </c>
      <c r="H379" s="18">
        <v>1</v>
      </c>
      <c r="I379" s="19">
        <v>0</v>
      </c>
      <c r="J379" s="20">
        <v>1</v>
      </c>
      <c r="K379" s="21">
        <v>0</v>
      </c>
      <c r="L379" s="22">
        <v>0</v>
      </c>
      <c r="M379" s="29" t="s">
        <v>6733</v>
      </c>
      <c r="N379" s="29"/>
    </row>
    <row r="380" spans="1:14" x14ac:dyDescent="0.3">
      <c r="A380" s="17" t="s">
        <v>1018</v>
      </c>
      <c r="B380" s="17" t="s">
        <v>4103</v>
      </c>
      <c r="C380" s="17" t="s">
        <v>4104</v>
      </c>
      <c r="D380" s="17" t="s">
        <v>2700</v>
      </c>
      <c r="E380" s="17" t="s">
        <v>866</v>
      </c>
      <c r="F380" s="17" t="s">
        <v>4105</v>
      </c>
      <c r="G380" s="18">
        <v>1</v>
      </c>
      <c r="H380" s="18">
        <v>1</v>
      </c>
      <c r="I380" s="19">
        <v>0</v>
      </c>
      <c r="J380" s="20">
        <v>0</v>
      </c>
      <c r="K380" s="21">
        <v>1</v>
      </c>
      <c r="L380" s="22">
        <v>0</v>
      </c>
      <c r="M380" s="29" t="s">
        <v>6732</v>
      </c>
      <c r="N380" s="29"/>
    </row>
    <row r="381" spans="1:14" x14ac:dyDescent="0.3">
      <c r="A381" s="17" t="s">
        <v>1676</v>
      </c>
      <c r="B381" s="17" t="s">
        <v>1677</v>
      </c>
      <c r="C381" s="17" t="s">
        <v>3389</v>
      </c>
      <c r="D381" s="17" t="s">
        <v>3284</v>
      </c>
      <c r="E381" s="17" t="s">
        <v>1663</v>
      </c>
      <c r="F381" s="17" t="s">
        <v>4106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29" t="s">
        <v>6732</v>
      </c>
      <c r="N381" s="29"/>
    </row>
    <row r="382" spans="1:14" x14ac:dyDescent="0.3">
      <c r="A382" s="17" t="s">
        <v>4107</v>
      </c>
      <c r="B382" s="17" t="s">
        <v>4108</v>
      </c>
      <c r="C382" s="17" t="s">
        <v>4109</v>
      </c>
      <c r="D382" s="17" t="s">
        <v>3352</v>
      </c>
      <c r="E382" s="17" t="s">
        <v>3349</v>
      </c>
      <c r="F382" s="17" t="s">
        <v>4110</v>
      </c>
      <c r="G382" s="18">
        <v>1</v>
      </c>
      <c r="H382" s="18">
        <v>4</v>
      </c>
      <c r="I382" s="19">
        <v>0</v>
      </c>
      <c r="J382" s="20">
        <v>1</v>
      </c>
      <c r="K382" s="21">
        <v>0</v>
      </c>
      <c r="L382" s="22">
        <v>0</v>
      </c>
      <c r="M382" s="29" t="s">
        <v>6733</v>
      </c>
      <c r="N382" s="29"/>
    </row>
    <row r="383" spans="1:14" x14ac:dyDescent="0.3">
      <c r="A383" s="17" t="s">
        <v>2117</v>
      </c>
      <c r="B383" s="17" t="s">
        <v>4111</v>
      </c>
      <c r="C383" s="17" t="s">
        <v>4112</v>
      </c>
      <c r="D383" s="17" t="s">
        <v>2700</v>
      </c>
      <c r="E383" s="17" t="s">
        <v>887</v>
      </c>
      <c r="F383" s="17" t="s">
        <v>4113</v>
      </c>
      <c r="G383" s="18">
        <v>1</v>
      </c>
      <c r="H383" s="18">
        <v>1</v>
      </c>
      <c r="I383" s="19">
        <v>0</v>
      </c>
      <c r="J383" s="20">
        <v>0</v>
      </c>
      <c r="K383" s="21">
        <v>0</v>
      </c>
      <c r="L383" s="22">
        <v>1</v>
      </c>
      <c r="M383" s="29" t="s">
        <v>6732</v>
      </c>
      <c r="N383" s="29"/>
    </row>
    <row r="384" spans="1:14" x14ac:dyDescent="0.3">
      <c r="A384" s="17" t="s">
        <v>4114</v>
      </c>
      <c r="B384" s="17" t="s">
        <v>4115</v>
      </c>
      <c r="C384" s="17" t="s">
        <v>4116</v>
      </c>
      <c r="D384" s="17" t="s">
        <v>2713</v>
      </c>
      <c r="E384" s="17" t="s">
        <v>790</v>
      </c>
      <c r="F384" s="17" t="s">
        <v>4117</v>
      </c>
      <c r="G384" s="18">
        <v>1</v>
      </c>
      <c r="H384" s="18">
        <v>4</v>
      </c>
      <c r="I384" s="19">
        <v>0</v>
      </c>
      <c r="J384" s="20">
        <v>1</v>
      </c>
      <c r="K384" s="21">
        <v>0</v>
      </c>
      <c r="L384" s="22">
        <v>0</v>
      </c>
      <c r="M384" s="29" t="s">
        <v>6733</v>
      </c>
      <c r="N384" s="29"/>
    </row>
    <row r="385" spans="1:14" x14ac:dyDescent="0.3">
      <c r="A385" s="17" t="s">
        <v>2640</v>
      </c>
      <c r="B385" s="17" t="s">
        <v>3462</v>
      </c>
      <c r="C385" s="17" t="s">
        <v>4118</v>
      </c>
      <c r="D385" s="17" t="s">
        <v>2700</v>
      </c>
      <c r="E385" s="17" t="s">
        <v>887</v>
      </c>
      <c r="F385" s="17" t="s">
        <v>4119</v>
      </c>
      <c r="G385" s="18">
        <v>1</v>
      </c>
      <c r="H385" s="18">
        <v>1</v>
      </c>
      <c r="I385" s="19">
        <v>0</v>
      </c>
      <c r="J385" s="20">
        <v>0</v>
      </c>
      <c r="K385" s="21">
        <v>0</v>
      </c>
      <c r="L385" s="22">
        <v>1</v>
      </c>
      <c r="M385" s="29" t="s">
        <v>6732</v>
      </c>
      <c r="N385" s="29"/>
    </row>
    <row r="386" spans="1:14" x14ac:dyDescent="0.3">
      <c r="A386" s="17" t="s">
        <v>4120</v>
      </c>
      <c r="B386" s="17" t="s">
        <v>4121</v>
      </c>
      <c r="C386" s="17" t="s">
        <v>4122</v>
      </c>
      <c r="D386" s="17" t="s">
        <v>2713</v>
      </c>
      <c r="E386" s="17" t="s">
        <v>4123</v>
      </c>
      <c r="F386" s="17" t="s">
        <v>4124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29" t="s">
        <v>6731</v>
      </c>
      <c r="N386" s="29"/>
    </row>
    <row r="387" spans="1:14" x14ac:dyDescent="0.3">
      <c r="A387" s="17" t="s">
        <v>4125</v>
      </c>
      <c r="B387" s="17" t="s">
        <v>4126</v>
      </c>
      <c r="C387" s="17" t="s">
        <v>2871</v>
      </c>
      <c r="D387" s="17" t="s">
        <v>2700</v>
      </c>
      <c r="E387" s="17" t="s">
        <v>1319</v>
      </c>
      <c r="F387" s="17" t="s">
        <v>4127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29" t="s">
        <v>6733</v>
      </c>
      <c r="N387" s="29"/>
    </row>
    <row r="388" spans="1:14" x14ac:dyDescent="0.3">
      <c r="A388" s="17" t="s">
        <v>4128</v>
      </c>
      <c r="B388" s="17" t="s">
        <v>4129</v>
      </c>
      <c r="C388" s="17" t="s">
        <v>4130</v>
      </c>
      <c r="D388" s="17" t="s">
        <v>3617</v>
      </c>
      <c r="E388" s="17" t="s">
        <v>923</v>
      </c>
      <c r="F388" s="17" t="s">
        <v>4131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29" t="s">
        <v>6733</v>
      </c>
      <c r="N388" s="29"/>
    </row>
    <row r="389" spans="1:14" x14ac:dyDescent="0.3">
      <c r="A389" s="17" t="s">
        <v>1139</v>
      </c>
      <c r="B389" s="17" t="s">
        <v>4132</v>
      </c>
      <c r="C389" s="17" t="s">
        <v>4133</v>
      </c>
      <c r="D389" s="17" t="s">
        <v>2937</v>
      </c>
      <c r="E389" s="17" t="s">
        <v>768</v>
      </c>
      <c r="F389" s="17" t="s">
        <v>4134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29" t="s">
        <v>6732</v>
      </c>
      <c r="N389" s="29"/>
    </row>
    <row r="390" spans="1:14" x14ac:dyDescent="0.3">
      <c r="A390" s="17" t="s">
        <v>1920</v>
      </c>
      <c r="B390" s="17" t="s">
        <v>4135</v>
      </c>
      <c r="C390" s="17" t="s">
        <v>4136</v>
      </c>
      <c r="D390" s="17" t="s">
        <v>2700</v>
      </c>
      <c r="E390" s="17" t="s">
        <v>1517</v>
      </c>
      <c r="F390" s="17" t="s">
        <v>4137</v>
      </c>
      <c r="G390" s="18">
        <v>1</v>
      </c>
      <c r="H390" s="18">
        <v>1</v>
      </c>
      <c r="I390" s="19">
        <v>0</v>
      </c>
      <c r="J390" s="20">
        <v>0</v>
      </c>
      <c r="K390" s="21">
        <v>0</v>
      </c>
      <c r="L390" s="22">
        <v>1</v>
      </c>
      <c r="M390" s="29" t="s">
        <v>6728</v>
      </c>
      <c r="N390" s="29"/>
    </row>
    <row r="391" spans="1:14" x14ac:dyDescent="0.3">
      <c r="A391" s="17" t="s">
        <v>835</v>
      </c>
      <c r="B391" s="17" t="s">
        <v>4138</v>
      </c>
      <c r="C391" s="17" t="s">
        <v>2668</v>
      </c>
      <c r="D391" s="17" t="s">
        <v>3238</v>
      </c>
      <c r="E391" s="17" t="s">
        <v>712</v>
      </c>
      <c r="F391" s="17" t="s">
        <v>4139</v>
      </c>
      <c r="G391" s="18">
        <v>1</v>
      </c>
      <c r="H391" s="18">
        <v>1</v>
      </c>
      <c r="I391" s="19">
        <v>0</v>
      </c>
      <c r="J391" s="20">
        <v>0</v>
      </c>
      <c r="K391" s="21">
        <v>1</v>
      </c>
      <c r="L391" s="22">
        <v>0</v>
      </c>
      <c r="M391" s="29" t="s">
        <v>6732</v>
      </c>
      <c r="N391" s="29"/>
    </row>
    <row r="392" spans="1:14" x14ac:dyDescent="0.3">
      <c r="A392" s="17" t="s">
        <v>1435</v>
      </c>
      <c r="B392" s="17" t="s">
        <v>4140</v>
      </c>
      <c r="C392" s="17" t="s">
        <v>4141</v>
      </c>
      <c r="D392" s="17" t="s">
        <v>2713</v>
      </c>
      <c r="E392" s="17" t="s">
        <v>1438</v>
      </c>
      <c r="F392" s="17" t="s">
        <v>4142</v>
      </c>
      <c r="G392" s="18">
        <v>1</v>
      </c>
      <c r="H392" s="18">
        <v>1</v>
      </c>
      <c r="I392" s="19">
        <v>0</v>
      </c>
      <c r="J392" s="20">
        <v>0</v>
      </c>
      <c r="K392" s="21">
        <v>1</v>
      </c>
      <c r="L392" s="22">
        <v>0</v>
      </c>
      <c r="M392" s="29" t="s">
        <v>6732</v>
      </c>
      <c r="N392" s="29"/>
    </row>
    <row r="393" spans="1:14" x14ac:dyDescent="0.3">
      <c r="A393" s="17" t="s">
        <v>4143</v>
      </c>
      <c r="B393" s="17" t="s">
        <v>4144</v>
      </c>
      <c r="C393" s="17" t="s">
        <v>4145</v>
      </c>
      <c r="D393" s="17" t="s">
        <v>4146</v>
      </c>
      <c r="E393" s="17" t="s">
        <v>2719</v>
      </c>
      <c r="F393" s="17" t="s">
        <v>4147</v>
      </c>
      <c r="G393" s="18">
        <v>1</v>
      </c>
      <c r="H393" s="18">
        <v>1</v>
      </c>
      <c r="I393" s="19">
        <v>1</v>
      </c>
      <c r="J393" s="20">
        <v>0</v>
      </c>
      <c r="K393" s="21">
        <v>0</v>
      </c>
      <c r="L393" s="22">
        <v>0</v>
      </c>
      <c r="M393" s="29" t="s">
        <v>6729</v>
      </c>
      <c r="N393" s="29"/>
    </row>
    <row r="394" spans="1:14" x14ac:dyDescent="0.3">
      <c r="A394" s="17" t="s">
        <v>4148</v>
      </c>
      <c r="B394" s="17" t="s">
        <v>4149</v>
      </c>
      <c r="C394" s="17" t="s">
        <v>2668</v>
      </c>
      <c r="D394" s="17" t="s">
        <v>3617</v>
      </c>
      <c r="E394" s="17" t="s">
        <v>1102</v>
      </c>
      <c r="F394" s="17" t="s">
        <v>4150</v>
      </c>
      <c r="G394" s="18">
        <v>1</v>
      </c>
      <c r="H394" s="18">
        <v>2</v>
      </c>
      <c r="I394" s="19">
        <v>0</v>
      </c>
      <c r="J394" s="20">
        <v>1</v>
      </c>
      <c r="K394" s="21">
        <v>0</v>
      </c>
      <c r="L394" s="22">
        <v>0</v>
      </c>
      <c r="M394" s="29" t="s">
        <v>6732</v>
      </c>
      <c r="N394" s="29"/>
    </row>
    <row r="395" spans="1:14" x14ac:dyDescent="0.3">
      <c r="A395" s="17" t="s">
        <v>4151</v>
      </c>
      <c r="B395" s="17" t="s">
        <v>4152</v>
      </c>
      <c r="C395" s="17" t="s">
        <v>2668</v>
      </c>
      <c r="D395" s="17" t="s">
        <v>3085</v>
      </c>
      <c r="E395" s="17" t="s">
        <v>1634</v>
      </c>
      <c r="F395" s="17" t="s">
        <v>4153</v>
      </c>
      <c r="G395" s="18">
        <v>1</v>
      </c>
      <c r="H395" s="18">
        <v>1</v>
      </c>
      <c r="I395" s="19">
        <v>0</v>
      </c>
      <c r="J395" s="20">
        <v>1</v>
      </c>
      <c r="K395" s="21">
        <v>0</v>
      </c>
      <c r="L395" s="22">
        <v>0</v>
      </c>
      <c r="M395" s="29" t="s">
        <v>6733</v>
      </c>
      <c r="N395" s="29"/>
    </row>
    <row r="396" spans="1:14" x14ac:dyDescent="0.3">
      <c r="A396" s="17" t="s">
        <v>4154</v>
      </c>
      <c r="B396" s="17" t="s">
        <v>4155</v>
      </c>
      <c r="C396" s="17" t="s">
        <v>2862</v>
      </c>
      <c r="D396" s="17" t="s">
        <v>2703</v>
      </c>
      <c r="E396" s="17" t="s">
        <v>768</v>
      </c>
      <c r="F396" s="17" t="s">
        <v>4156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29" t="s">
        <v>6733</v>
      </c>
      <c r="N396" s="29"/>
    </row>
    <row r="397" spans="1:14" x14ac:dyDescent="0.3">
      <c r="A397" s="17" t="s">
        <v>4157</v>
      </c>
      <c r="B397" s="17" t="s">
        <v>4158</v>
      </c>
      <c r="C397" s="17" t="s">
        <v>2668</v>
      </c>
      <c r="D397" s="17" t="s">
        <v>2700</v>
      </c>
      <c r="E397" s="17" t="s">
        <v>768</v>
      </c>
      <c r="F397" s="17" t="s">
        <v>4159</v>
      </c>
      <c r="G397" s="18">
        <v>1</v>
      </c>
      <c r="H397" s="18">
        <v>3</v>
      </c>
      <c r="I397" s="19">
        <v>0</v>
      </c>
      <c r="J397" s="20">
        <v>1</v>
      </c>
      <c r="K397" s="21">
        <v>0</v>
      </c>
      <c r="L397" s="22">
        <v>0</v>
      </c>
      <c r="M397" s="29" t="s">
        <v>6733</v>
      </c>
      <c r="N397" s="29"/>
    </row>
    <row r="398" spans="1:14" x14ac:dyDescent="0.3">
      <c r="A398" s="17" t="s">
        <v>1014</v>
      </c>
      <c r="B398" s="17" t="s">
        <v>4160</v>
      </c>
      <c r="C398" s="17" t="s">
        <v>4161</v>
      </c>
      <c r="D398" s="17" t="s">
        <v>4162</v>
      </c>
      <c r="E398" s="17" t="s">
        <v>778</v>
      </c>
      <c r="F398" s="17" t="s">
        <v>4163</v>
      </c>
      <c r="G398" s="18">
        <v>1</v>
      </c>
      <c r="H398" s="18">
        <v>1</v>
      </c>
      <c r="I398" s="19">
        <v>0</v>
      </c>
      <c r="J398" s="20">
        <v>0</v>
      </c>
      <c r="K398" s="21">
        <v>1</v>
      </c>
      <c r="L398" s="22">
        <v>0</v>
      </c>
      <c r="M398" s="29" t="s">
        <v>6732</v>
      </c>
      <c r="N398" s="29"/>
    </row>
    <row r="399" spans="1:14" x14ac:dyDescent="0.3">
      <c r="A399" s="17" t="s">
        <v>4164</v>
      </c>
      <c r="B399" s="17" t="s">
        <v>4165</v>
      </c>
      <c r="C399" s="17" t="s">
        <v>2668</v>
      </c>
      <c r="D399" s="17" t="s">
        <v>2713</v>
      </c>
      <c r="E399" s="17" t="s">
        <v>768</v>
      </c>
      <c r="F399" s="17" t="s">
        <v>4166</v>
      </c>
      <c r="G399" s="18">
        <v>1</v>
      </c>
      <c r="H399" s="18">
        <v>1</v>
      </c>
      <c r="I399" s="19">
        <v>0</v>
      </c>
      <c r="J399" s="20">
        <v>1</v>
      </c>
      <c r="K399" s="21">
        <v>0</v>
      </c>
      <c r="L399" s="22">
        <v>0</v>
      </c>
      <c r="M399" s="29" t="s">
        <v>6731</v>
      </c>
      <c r="N399" s="29"/>
    </row>
    <row r="400" spans="1:14" x14ac:dyDescent="0.3">
      <c r="A400" s="17" t="s">
        <v>4167</v>
      </c>
      <c r="B400" s="17" t="s">
        <v>4168</v>
      </c>
      <c r="C400" s="17" t="s">
        <v>4169</v>
      </c>
      <c r="D400" s="17" t="s">
        <v>2789</v>
      </c>
      <c r="E400" s="17" t="s">
        <v>4170</v>
      </c>
      <c r="F400" s="17" t="s">
        <v>4171</v>
      </c>
      <c r="G400" s="18">
        <v>1</v>
      </c>
      <c r="H400" s="18">
        <v>1</v>
      </c>
      <c r="I400" s="19">
        <v>1</v>
      </c>
      <c r="J400" s="20">
        <v>0</v>
      </c>
      <c r="K400" s="21">
        <v>0</v>
      </c>
      <c r="L400" s="22">
        <v>0</v>
      </c>
      <c r="M400" s="29" t="s">
        <v>6731</v>
      </c>
      <c r="N400" s="29"/>
    </row>
    <row r="401" spans="1:14" x14ac:dyDescent="0.3">
      <c r="A401" s="17" t="s">
        <v>4172</v>
      </c>
      <c r="B401" s="17" t="s">
        <v>4173</v>
      </c>
      <c r="C401" s="17" t="s">
        <v>4174</v>
      </c>
      <c r="D401" s="17" t="s">
        <v>2700</v>
      </c>
      <c r="E401" s="17" t="s">
        <v>887</v>
      </c>
      <c r="F401" s="17" t="s">
        <v>4175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29" t="s">
        <v>6731</v>
      </c>
      <c r="N401" s="29"/>
    </row>
    <row r="402" spans="1:14" x14ac:dyDescent="0.3">
      <c r="A402" s="17" t="s">
        <v>4176</v>
      </c>
      <c r="B402" s="17" t="s">
        <v>4177</v>
      </c>
      <c r="C402" s="17" t="s">
        <v>2871</v>
      </c>
      <c r="D402" s="17" t="s">
        <v>3085</v>
      </c>
      <c r="E402" s="17" t="s">
        <v>2873</v>
      </c>
      <c r="F402" s="17" t="s">
        <v>4178</v>
      </c>
      <c r="G402" s="18">
        <v>1</v>
      </c>
      <c r="H402" s="18">
        <v>3</v>
      </c>
      <c r="I402" s="19">
        <v>0</v>
      </c>
      <c r="J402" s="20">
        <v>1</v>
      </c>
      <c r="K402" s="21">
        <v>0</v>
      </c>
      <c r="L402" s="22">
        <v>0</v>
      </c>
      <c r="M402" s="29" t="s">
        <v>6731</v>
      </c>
      <c r="N402" s="29"/>
    </row>
    <row r="403" spans="1:14" x14ac:dyDescent="0.3">
      <c r="A403" s="17" t="s">
        <v>2097</v>
      </c>
      <c r="B403" s="17" t="s">
        <v>3098</v>
      </c>
      <c r="C403" s="17" t="s">
        <v>3099</v>
      </c>
      <c r="D403" s="17" t="s">
        <v>2700</v>
      </c>
      <c r="E403" s="17" t="s">
        <v>1533</v>
      </c>
      <c r="F403" s="17" t="s">
        <v>4179</v>
      </c>
      <c r="G403" s="18">
        <v>1</v>
      </c>
      <c r="H403" s="18">
        <v>4</v>
      </c>
      <c r="I403" s="19">
        <v>0</v>
      </c>
      <c r="J403" s="20">
        <v>0</v>
      </c>
      <c r="K403" s="21">
        <v>0</v>
      </c>
      <c r="L403" s="22">
        <v>1</v>
      </c>
      <c r="M403" s="29" t="s">
        <v>6728</v>
      </c>
      <c r="N403" s="29"/>
    </row>
    <row r="404" spans="1:14" x14ac:dyDescent="0.3">
      <c r="A404" s="17" t="s">
        <v>4180</v>
      </c>
      <c r="B404" s="17" t="s">
        <v>4181</v>
      </c>
      <c r="C404" s="17" t="s">
        <v>2668</v>
      </c>
      <c r="D404" s="17" t="s">
        <v>4182</v>
      </c>
      <c r="E404" s="17" t="s">
        <v>4183</v>
      </c>
      <c r="F404" s="17" t="s">
        <v>4184</v>
      </c>
      <c r="G404" s="18">
        <v>1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29" t="s">
        <v>6733</v>
      </c>
      <c r="N404" s="29"/>
    </row>
    <row r="405" spans="1:14" x14ac:dyDescent="0.3">
      <c r="A405" s="17" t="s">
        <v>4185</v>
      </c>
      <c r="B405" s="17" t="s">
        <v>4186</v>
      </c>
      <c r="C405" s="17" t="s">
        <v>4187</v>
      </c>
      <c r="D405" s="17" t="s">
        <v>2700</v>
      </c>
      <c r="E405" s="17" t="s">
        <v>4188</v>
      </c>
      <c r="F405" s="17" t="s">
        <v>4189</v>
      </c>
      <c r="G405" s="18">
        <v>1</v>
      </c>
      <c r="H405" s="18">
        <v>6</v>
      </c>
      <c r="I405" s="19">
        <v>1</v>
      </c>
      <c r="J405" s="20">
        <v>0</v>
      </c>
      <c r="K405" s="21">
        <v>0</v>
      </c>
      <c r="L405" s="22">
        <v>0</v>
      </c>
      <c r="M405" s="29" t="s">
        <v>6731</v>
      </c>
      <c r="N405" s="29"/>
    </row>
    <row r="406" spans="1:14" x14ac:dyDescent="0.3">
      <c r="A406" s="17" t="s">
        <v>4190</v>
      </c>
      <c r="B406" s="17" t="s">
        <v>4191</v>
      </c>
      <c r="C406" s="17" t="s">
        <v>3476</v>
      </c>
      <c r="D406" s="17" t="s">
        <v>4192</v>
      </c>
      <c r="E406" s="17" t="s">
        <v>768</v>
      </c>
      <c r="F406" s="17" t="s">
        <v>4193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29" t="s">
        <v>6731</v>
      </c>
      <c r="N406" s="29"/>
    </row>
    <row r="407" spans="1:14" x14ac:dyDescent="0.3">
      <c r="A407" s="17" t="s">
        <v>4194</v>
      </c>
      <c r="B407" s="17" t="s">
        <v>4195</v>
      </c>
      <c r="C407" s="17" t="s">
        <v>4196</v>
      </c>
      <c r="D407" s="17" t="s">
        <v>3198</v>
      </c>
      <c r="E407" s="17" t="s">
        <v>768</v>
      </c>
      <c r="F407" s="17" t="s">
        <v>4197</v>
      </c>
      <c r="G407" s="18">
        <v>1</v>
      </c>
      <c r="H407" s="18">
        <v>2</v>
      </c>
      <c r="I407" s="19">
        <v>0</v>
      </c>
      <c r="J407" s="20">
        <v>1</v>
      </c>
      <c r="K407" s="21">
        <v>0</v>
      </c>
      <c r="L407" s="22">
        <v>0</v>
      </c>
      <c r="M407" s="29" t="s">
        <v>6731</v>
      </c>
      <c r="N407" s="29"/>
    </row>
    <row r="408" spans="1:14" x14ac:dyDescent="0.3">
      <c r="A408" s="17" t="s">
        <v>4198</v>
      </c>
      <c r="B408" s="17" t="s">
        <v>4199</v>
      </c>
      <c r="C408" s="17" t="s">
        <v>4200</v>
      </c>
      <c r="D408" s="17" t="s">
        <v>3085</v>
      </c>
      <c r="E408" s="17" t="s">
        <v>768</v>
      </c>
      <c r="F408" s="17" t="s">
        <v>4201</v>
      </c>
      <c r="G408" s="18">
        <v>1</v>
      </c>
      <c r="H408" s="18">
        <v>6</v>
      </c>
      <c r="I408" s="19">
        <v>0</v>
      </c>
      <c r="J408" s="20">
        <v>1</v>
      </c>
      <c r="K408" s="21">
        <v>0</v>
      </c>
      <c r="L408" s="22">
        <v>0</v>
      </c>
      <c r="M408" s="29" t="s">
        <v>6731</v>
      </c>
      <c r="N408" s="29"/>
    </row>
    <row r="409" spans="1:14" x14ac:dyDescent="0.3">
      <c r="A409" s="17" t="s">
        <v>2339</v>
      </c>
      <c r="B409" s="17" t="s">
        <v>4202</v>
      </c>
      <c r="C409" s="17" t="s">
        <v>2668</v>
      </c>
      <c r="D409" s="17" t="s">
        <v>2689</v>
      </c>
      <c r="E409" s="17" t="s">
        <v>1517</v>
      </c>
      <c r="F409" s="17" t="s">
        <v>4203</v>
      </c>
      <c r="G409" s="18">
        <v>1</v>
      </c>
      <c r="H409" s="18">
        <v>1</v>
      </c>
      <c r="I409" s="19">
        <v>0</v>
      </c>
      <c r="J409" s="20">
        <v>0</v>
      </c>
      <c r="K409" s="21">
        <v>0</v>
      </c>
      <c r="L409" s="22">
        <v>1</v>
      </c>
      <c r="M409" s="29" t="s">
        <v>6728</v>
      </c>
      <c r="N409" s="29"/>
    </row>
    <row r="410" spans="1:14" x14ac:dyDescent="0.3">
      <c r="A410" s="17" t="s">
        <v>1416</v>
      </c>
      <c r="B410" s="17" t="s">
        <v>4204</v>
      </c>
      <c r="C410" s="17" t="s">
        <v>4205</v>
      </c>
      <c r="D410" s="17" t="s">
        <v>2817</v>
      </c>
      <c r="E410" s="17" t="s">
        <v>1418</v>
      </c>
      <c r="F410" s="17" t="s">
        <v>4206</v>
      </c>
      <c r="G410" s="18">
        <v>1</v>
      </c>
      <c r="H410" s="18">
        <v>1</v>
      </c>
      <c r="I410" s="19">
        <v>0</v>
      </c>
      <c r="J410" s="20">
        <v>0</v>
      </c>
      <c r="K410" s="21">
        <v>1</v>
      </c>
      <c r="L410" s="22">
        <v>0</v>
      </c>
      <c r="M410" s="29" t="s">
        <v>6732</v>
      </c>
      <c r="N410" s="29"/>
    </row>
    <row r="411" spans="1:14" x14ac:dyDescent="0.3">
      <c r="A411" s="17" t="s">
        <v>4207</v>
      </c>
      <c r="B411" s="17" t="s">
        <v>4208</v>
      </c>
      <c r="C411" s="17" t="s">
        <v>4209</v>
      </c>
      <c r="D411" s="17" t="s">
        <v>3373</v>
      </c>
      <c r="E411" s="17" t="s">
        <v>2918</v>
      </c>
      <c r="F411" s="17" t="s">
        <v>4210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29" t="s">
        <v>6733</v>
      </c>
      <c r="N411" s="29"/>
    </row>
    <row r="412" spans="1:14" x14ac:dyDescent="0.3">
      <c r="A412" s="17" t="s">
        <v>4211</v>
      </c>
      <c r="B412" s="17" t="s">
        <v>4212</v>
      </c>
      <c r="C412" s="17" t="s">
        <v>4213</v>
      </c>
      <c r="D412" s="17" t="s">
        <v>2700</v>
      </c>
      <c r="E412" s="17" t="s">
        <v>866</v>
      </c>
      <c r="F412" s="17" t="s">
        <v>4214</v>
      </c>
      <c r="G412" s="18">
        <v>1</v>
      </c>
      <c r="H412" s="18">
        <v>2</v>
      </c>
      <c r="I412" s="19">
        <v>0</v>
      </c>
      <c r="J412" s="20">
        <v>1</v>
      </c>
      <c r="K412" s="21">
        <v>0</v>
      </c>
      <c r="L412" s="22">
        <v>0</v>
      </c>
      <c r="M412" s="29" t="s">
        <v>6731</v>
      </c>
      <c r="N412" s="29"/>
    </row>
    <row r="413" spans="1:14" x14ac:dyDescent="0.3">
      <c r="A413" s="17" t="s">
        <v>4215</v>
      </c>
      <c r="B413" s="17" t="s">
        <v>4216</v>
      </c>
      <c r="C413" s="17" t="s">
        <v>2668</v>
      </c>
      <c r="D413" s="17" t="s">
        <v>2700</v>
      </c>
      <c r="E413" s="17" t="s">
        <v>1375</v>
      </c>
      <c r="F413" s="17" t="s">
        <v>4217</v>
      </c>
      <c r="G413" s="18">
        <v>1</v>
      </c>
      <c r="H413" s="18">
        <v>9</v>
      </c>
      <c r="I413" s="19">
        <v>0</v>
      </c>
      <c r="J413" s="20">
        <v>1</v>
      </c>
      <c r="K413" s="21">
        <v>0</v>
      </c>
      <c r="L413" s="22">
        <v>0</v>
      </c>
      <c r="M413" s="29" t="s">
        <v>6731</v>
      </c>
      <c r="N413" s="29"/>
    </row>
    <row r="414" spans="1:14" x14ac:dyDescent="0.3">
      <c r="A414" s="17" t="s">
        <v>1712</v>
      </c>
      <c r="B414" s="17" t="s">
        <v>4218</v>
      </c>
      <c r="C414" s="17" t="s">
        <v>4219</v>
      </c>
      <c r="D414" s="17" t="s">
        <v>2700</v>
      </c>
      <c r="E414" s="17" t="s">
        <v>1686</v>
      </c>
      <c r="F414" s="17" t="s">
        <v>4220</v>
      </c>
      <c r="G414" s="18">
        <v>1</v>
      </c>
      <c r="H414" s="18">
        <v>1</v>
      </c>
      <c r="I414" s="19">
        <v>0</v>
      </c>
      <c r="J414" s="20">
        <v>0</v>
      </c>
      <c r="K414" s="21">
        <v>0</v>
      </c>
      <c r="L414" s="22">
        <v>1</v>
      </c>
      <c r="M414" s="29" t="s">
        <v>6732</v>
      </c>
      <c r="N414" s="29"/>
    </row>
    <row r="415" spans="1:14" x14ac:dyDescent="0.3">
      <c r="A415" s="17" t="s">
        <v>1467</v>
      </c>
      <c r="B415" s="17" t="s">
        <v>4221</v>
      </c>
      <c r="C415" s="17" t="s">
        <v>4222</v>
      </c>
      <c r="D415" s="17" t="s">
        <v>2700</v>
      </c>
      <c r="E415" s="17" t="s">
        <v>1438</v>
      </c>
      <c r="F415" s="17" t="s">
        <v>4223</v>
      </c>
      <c r="G415" s="18">
        <v>1</v>
      </c>
      <c r="H415" s="18">
        <v>1</v>
      </c>
      <c r="I415" s="19">
        <v>0</v>
      </c>
      <c r="J415" s="20">
        <v>0</v>
      </c>
      <c r="K415" s="21">
        <v>1</v>
      </c>
      <c r="L415" s="22">
        <v>0</v>
      </c>
      <c r="M415" s="29" t="s">
        <v>6732</v>
      </c>
      <c r="N415" s="29"/>
    </row>
    <row r="416" spans="1:14" x14ac:dyDescent="0.3">
      <c r="A416" s="17" t="s">
        <v>1082</v>
      </c>
      <c r="B416" s="17" t="s">
        <v>4224</v>
      </c>
      <c r="C416" s="17" t="s">
        <v>4225</v>
      </c>
      <c r="D416" s="17" t="s">
        <v>2700</v>
      </c>
      <c r="E416" s="17" t="s">
        <v>1000</v>
      </c>
      <c r="F416" s="17" t="s">
        <v>4226</v>
      </c>
      <c r="G416" s="18">
        <v>1</v>
      </c>
      <c r="H416" s="18">
        <v>1</v>
      </c>
      <c r="I416" s="19">
        <v>0</v>
      </c>
      <c r="J416" s="20">
        <v>0</v>
      </c>
      <c r="K416" s="21">
        <v>1</v>
      </c>
      <c r="L416" s="22">
        <v>0</v>
      </c>
      <c r="M416" s="29" t="s">
        <v>6732</v>
      </c>
      <c r="N416" s="29"/>
    </row>
    <row r="417" spans="1:14" x14ac:dyDescent="0.3">
      <c r="A417" s="17" t="s">
        <v>4227</v>
      </c>
      <c r="B417" s="17" t="s">
        <v>4228</v>
      </c>
      <c r="C417" s="17" t="s">
        <v>4229</v>
      </c>
      <c r="D417" s="17" t="s">
        <v>3373</v>
      </c>
      <c r="E417" s="17" t="s">
        <v>1215</v>
      </c>
      <c r="F417" s="17" t="s">
        <v>4230</v>
      </c>
      <c r="G417" s="18">
        <v>1</v>
      </c>
      <c r="H417" s="18">
        <v>2</v>
      </c>
      <c r="I417" s="19">
        <v>1</v>
      </c>
      <c r="J417" s="20">
        <v>0</v>
      </c>
      <c r="K417" s="21">
        <v>0</v>
      </c>
      <c r="L417" s="22">
        <v>0</v>
      </c>
      <c r="M417" s="29" t="s">
        <v>6731</v>
      </c>
      <c r="N417" s="29"/>
    </row>
    <row r="418" spans="1:14" x14ac:dyDescent="0.3">
      <c r="A418" s="17" t="s">
        <v>4231</v>
      </c>
      <c r="B418" s="17" t="s">
        <v>4232</v>
      </c>
      <c r="C418" s="17" t="s">
        <v>4233</v>
      </c>
      <c r="D418" s="17" t="s">
        <v>2943</v>
      </c>
      <c r="E418" s="17" t="s">
        <v>806</v>
      </c>
      <c r="F418" s="17" t="s">
        <v>4234</v>
      </c>
      <c r="G418" s="18">
        <v>1</v>
      </c>
      <c r="H418" s="18">
        <v>8</v>
      </c>
      <c r="I418" s="19">
        <v>0</v>
      </c>
      <c r="J418" s="20">
        <v>1</v>
      </c>
      <c r="K418" s="21">
        <v>0</v>
      </c>
      <c r="L418" s="22">
        <v>0</v>
      </c>
      <c r="M418" s="29" t="s">
        <v>6731</v>
      </c>
      <c r="N418" s="29"/>
    </row>
    <row r="419" spans="1:14" x14ac:dyDescent="0.3">
      <c r="A419" s="17" t="s">
        <v>4235</v>
      </c>
      <c r="B419" s="17" t="s">
        <v>4236</v>
      </c>
      <c r="C419" s="17" t="s">
        <v>4237</v>
      </c>
      <c r="D419" s="17" t="s">
        <v>3085</v>
      </c>
      <c r="E419" s="17" t="s">
        <v>1215</v>
      </c>
      <c r="F419" s="17" t="s">
        <v>4238</v>
      </c>
      <c r="G419" s="18">
        <v>1</v>
      </c>
      <c r="H419" s="18">
        <v>2</v>
      </c>
      <c r="I419" s="19">
        <v>0</v>
      </c>
      <c r="J419" s="20">
        <v>1</v>
      </c>
      <c r="K419" s="21">
        <v>0</v>
      </c>
      <c r="L419" s="22">
        <v>0</v>
      </c>
      <c r="M419" s="29" t="s">
        <v>6731</v>
      </c>
      <c r="N419" s="29"/>
    </row>
    <row r="420" spans="1:14" x14ac:dyDescent="0.3">
      <c r="A420" s="17" t="s">
        <v>1328</v>
      </c>
      <c r="B420" s="17" t="s">
        <v>4239</v>
      </c>
      <c r="C420" s="17" t="s">
        <v>4240</v>
      </c>
      <c r="D420" s="17" t="s">
        <v>2700</v>
      </c>
      <c r="E420" s="17" t="s">
        <v>1124</v>
      </c>
      <c r="F420" s="17" t="s">
        <v>4241</v>
      </c>
      <c r="G420" s="18">
        <v>1</v>
      </c>
      <c r="H420" s="18">
        <v>1</v>
      </c>
      <c r="I420" s="19">
        <v>0</v>
      </c>
      <c r="J420" s="20">
        <v>0</v>
      </c>
      <c r="K420" s="21">
        <v>1</v>
      </c>
      <c r="L420" s="22">
        <v>0</v>
      </c>
      <c r="M420" s="29" t="s">
        <v>6732</v>
      </c>
      <c r="N420" s="29"/>
    </row>
    <row r="421" spans="1:14" x14ac:dyDescent="0.3">
      <c r="A421" s="17" t="s">
        <v>1906</v>
      </c>
      <c r="B421" s="17" t="s">
        <v>4242</v>
      </c>
      <c r="C421" s="17" t="s">
        <v>2668</v>
      </c>
      <c r="D421" s="17" t="s">
        <v>3435</v>
      </c>
      <c r="E421" s="17" t="s">
        <v>1517</v>
      </c>
      <c r="F421" s="17" t="s">
        <v>4243</v>
      </c>
      <c r="G421" s="18">
        <v>1</v>
      </c>
      <c r="H421" s="18">
        <v>2</v>
      </c>
      <c r="I421" s="19">
        <v>0</v>
      </c>
      <c r="J421" s="20">
        <v>0</v>
      </c>
      <c r="K421" s="21">
        <v>0</v>
      </c>
      <c r="L421" s="22">
        <v>1</v>
      </c>
      <c r="M421" s="29" t="s">
        <v>6728</v>
      </c>
      <c r="N421" s="29"/>
    </row>
    <row r="422" spans="1:14" x14ac:dyDescent="0.3">
      <c r="A422" s="17" t="s">
        <v>4244</v>
      </c>
      <c r="B422" s="17" t="s">
        <v>4245</v>
      </c>
      <c r="C422" s="17" t="s">
        <v>4246</v>
      </c>
      <c r="D422" s="17" t="s">
        <v>3123</v>
      </c>
      <c r="E422" s="17" t="s">
        <v>4247</v>
      </c>
      <c r="F422" s="17" t="s">
        <v>4248</v>
      </c>
      <c r="G422" s="18">
        <v>1</v>
      </c>
      <c r="H422" s="18">
        <v>1</v>
      </c>
      <c r="I422" s="19">
        <v>0</v>
      </c>
      <c r="J422" s="20">
        <v>1</v>
      </c>
      <c r="K422" s="21">
        <v>0</v>
      </c>
      <c r="L422" s="22">
        <v>0</v>
      </c>
      <c r="M422" s="29" t="s">
        <v>6733</v>
      </c>
      <c r="N422" s="29"/>
    </row>
    <row r="423" spans="1:14" x14ac:dyDescent="0.3">
      <c r="A423" s="17" t="s">
        <v>2457</v>
      </c>
      <c r="B423" s="17" t="s">
        <v>4249</v>
      </c>
      <c r="C423" s="17" t="s">
        <v>4250</v>
      </c>
      <c r="D423" s="17" t="s">
        <v>2700</v>
      </c>
      <c r="E423" s="17" t="s">
        <v>1517</v>
      </c>
      <c r="F423" s="17" t="s">
        <v>4251</v>
      </c>
      <c r="G423" s="18">
        <v>1</v>
      </c>
      <c r="H423" s="18">
        <v>2</v>
      </c>
      <c r="I423" s="19">
        <v>0</v>
      </c>
      <c r="J423" s="20">
        <v>0</v>
      </c>
      <c r="K423" s="21">
        <v>0</v>
      </c>
      <c r="L423" s="22">
        <v>1</v>
      </c>
      <c r="M423" s="29" t="s">
        <v>6728</v>
      </c>
      <c r="N423" s="29"/>
    </row>
    <row r="424" spans="1:14" x14ac:dyDescent="0.3">
      <c r="A424" s="17" t="s">
        <v>4252</v>
      </c>
      <c r="B424" s="17" t="s">
        <v>4253</v>
      </c>
      <c r="C424" s="17" t="s">
        <v>4254</v>
      </c>
      <c r="D424" s="17" t="s">
        <v>2817</v>
      </c>
      <c r="E424" s="17" t="s">
        <v>768</v>
      </c>
      <c r="F424" s="17" t="s">
        <v>4255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29" t="s">
        <v>6731</v>
      </c>
      <c r="N424" s="29"/>
    </row>
    <row r="425" spans="1:14" x14ac:dyDescent="0.3">
      <c r="A425" s="17" t="s">
        <v>4256</v>
      </c>
      <c r="B425" s="17" t="s">
        <v>4031</v>
      </c>
      <c r="C425" s="17" t="s">
        <v>4257</v>
      </c>
      <c r="D425" s="17" t="s">
        <v>3373</v>
      </c>
      <c r="E425" s="17" t="s">
        <v>1215</v>
      </c>
      <c r="F425" s="17" t="s">
        <v>4258</v>
      </c>
      <c r="G425" s="18">
        <v>1</v>
      </c>
      <c r="H425" s="18">
        <v>1</v>
      </c>
      <c r="I425" s="19">
        <v>1</v>
      </c>
      <c r="J425" s="20">
        <v>0</v>
      </c>
      <c r="K425" s="21">
        <v>0</v>
      </c>
      <c r="L425" s="22">
        <v>0</v>
      </c>
      <c r="M425" s="29" t="s">
        <v>6731</v>
      </c>
      <c r="N425" s="29"/>
    </row>
    <row r="426" spans="1:14" x14ac:dyDescent="0.3">
      <c r="A426" s="17" t="s">
        <v>2333</v>
      </c>
      <c r="B426" s="17" t="s">
        <v>2334</v>
      </c>
      <c r="C426" s="17" t="s">
        <v>4259</v>
      </c>
      <c r="D426" s="17" t="s">
        <v>4260</v>
      </c>
      <c r="E426" s="17" t="s">
        <v>1157</v>
      </c>
      <c r="F426" s="17" t="s">
        <v>4261</v>
      </c>
      <c r="G426" s="18">
        <v>1</v>
      </c>
      <c r="H426" s="18">
        <v>1</v>
      </c>
      <c r="I426" s="19">
        <v>0</v>
      </c>
      <c r="J426" s="20">
        <v>0</v>
      </c>
      <c r="K426" s="21">
        <v>0</v>
      </c>
      <c r="L426" s="22">
        <v>1</v>
      </c>
      <c r="M426" s="29" t="s">
        <v>6732</v>
      </c>
      <c r="N426" s="29"/>
    </row>
    <row r="427" spans="1:14" x14ac:dyDescent="0.3">
      <c r="A427" s="17" t="s">
        <v>4262</v>
      </c>
      <c r="B427" s="17" t="s">
        <v>4263</v>
      </c>
      <c r="C427" s="17" t="s">
        <v>3678</v>
      </c>
      <c r="D427" s="17" t="s">
        <v>4264</v>
      </c>
      <c r="E427" s="17" t="s">
        <v>2719</v>
      </c>
      <c r="F427" s="17" t="s">
        <v>3891</v>
      </c>
      <c r="G427" s="18">
        <v>1</v>
      </c>
      <c r="H427" s="18">
        <v>5</v>
      </c>
      <c r="I427" s="19">
        <v>0</v>
      </c>
      <c r="J427" s="20">
        <v>1</v>
      </c>
      <c r="K427" s="21">
        <v>0</v>
      </c>
      <c r="L427" s="22">
        <v>0</v>
      </c>
      <c r="M427" s="29" t="s">
        <v>6729</v>
      </c>
      <c r="N427" s="29"/>
    </row>
    <row r="428" spans="1:14" x14ac:dyDescent="0.3">
      <c r="A428" s="17" t="s">
        <v>2212</v>
      </c>
      <c r="B428" s="17" t="s">
        <v>2213</v>
      </c>
      <c r="C428" s="17" t="s">
        <v>4265</v>
      </c>
      <c r="D428" s="17" t="s">
        <v>2700</v>
      </c>
      <c r="E428" s="17" t="s">
        <v>2214</v>
      </c>
      <c r="F428" s="17" t="s">
        <v>4266</v>
      </c>
      <c r="G428" s="18">
        <v>1</v>
      </c>
      <c r="H428" s="18">
        <v>1</v>
      </c>
      <c r="I428" s="19">
        <v>0</v>
      </c>
      <c r="J428" s="20">
        <v>0</v>
      </c>
      <c r="K428" s="21">
        <v>0</v>
      </c>
      <c r="L428" s="22">
        <v>1</v>
      </c>
      <c r="M428" s="29" t="s">
        <v>6732</v>
      </c>
      <c r="N428" s="29"/>
    </row>
    <row r="429" spans="1:14" x14ac:dyDescent="0.3">
      <c r="A429" s="17" t="s">
        <v>4267</v>
      </c>
      <c r="B429" s="17" t="s">
        <v>4268</v>
      </c>
      <c r="C429" s="17" t="s">
        <v>4269</v>
      </c>
      <c r="D429" s="17" t="s">
        <v>2713</v>
      </c>
      <c r="E429" s="17" t="s">
        <v>778</v>
      </c>
      <c r="F429" s="17" t="s">
        <v>4270</v>
      </c>
      <c r="G429" s="18">
        <v>1</v>
      </c>
      <c r="H429" s="18">
        <v>1</v>
      </c>
      <c r="I429" s="19">
        <v>0</v>
      </c>
      <c r="J429" s="20">
        <v>1</v>
      </c>
      <c r="K429" s="21">
        <v>0</v>
      </c>
      <c r="L429" s="22">
        <v>0</v>
      </c>
      <c r="M429" s="29" t="s">
        <v>6733</v>
      </c>
      <c r="N429" s="29"/>
    </row>
    <row r="430" spans="1:14" x14ac:dyDescent="0.3">
      <c r="A430" s="17" t="s">
        <v>4271</v>
      </c>
      <c r="B430" s="17" t="s">
        <v>4272</v>
      </c>
      <c r="C430" s="17" t="s">
        <v>4273</v>
      </c>
      <c r="D430" s="17" t="s">
        <v>4274</v>
      </c>
      <c r="E430" s="17" t="s">
        <v>4275</v>
      </c>
      <c r="F430" s="17" t="s">
        <v>4276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29" t="s">
        <v>6733</v>
      </c>
      <c r="N430" s="29"/>
    </row>
    <row r="431" spans="1:14" x14ac:dyDescent="0.3">
      <c r="A431" s="17" t="s">
        <v>1365</v>
      </c>
      <c r="B431" s="17" t="s">
        <v>4277</v>
      </c>
      <c r="C431" s="17" t="s">
        <v>2668</v>
      </c>
      <c r="D431" s="17" t="s">
        <v>2700</v>
      </c>
      <c r="E431" s="17" t="s">
        <v>1170</v>
      </c>
      <c r="F431" s="17" t="s">
        <v>4278</v>
      </c>
      <c r="G431" s="18">
        <v>1</v>
      </c>
      <c r="H431" s="18">
        <v>1</v>
      </c>
      <c r="I431" s="19">
        <v>0</v>
      </c>
      <c r="J431" s="20">
        <v>0</v>
      </c>
      <c r="K431" s="21">
        <v>1</v>
      </c>
      <c r="L431" s="22">
        <v>0</v>
      </c>
      <c r="M431" s="29" t="s">
        <v>6732</v>
      </c>
      <c r="N431" s="29"/>
    </row>
    <row r="432" spans="1:14" x14ac:dyDescent="0.3">
      <c r="A432" s="17" t="s">
        <v>4279</v>
      </c>
      <c r="B432" s="17" t="s">
        <v>4280</v>
      </c>
      <c r="C432" s="17" t="s">
        <v>2668</v>
      </c>
      <c r="D432" s="17" t="s">
        <v>4281</v>
      </c>
      <c r="E432" s="17" t="s">
        <v>857</v>
      </c>
      <c r="F432" s="17" t="s">
        <v>4282</v>
      </c>
      <c r="G432" s="18">
        <v>1</v>
      </c>
      <c r="H432" s="18">
        <v>1</v>
      </c>
      <c r="I432" s="19">
        <v>0</v>
      </c>
      <c r="J432" s="20">
        <v>1</v>
      </c>
      <c r="K432" s="21">
        <v>0</v>
      </c>
      <c r="L432" s="22">
        <v>0</v>
      </c>
      <c r="M432" s="29" t="s">
        <v>6733</v>
      </c>
      <c r="N432" s="29"/>
    </row>
    <row r="433" spans="1:14" x14ac:dyDescent="0.3">
      <c r="A433" s="17" t="s">
        <v>873</v>
      </c>
      <c r="B433" s="17" t="s">
        <v>4212</v>
      </c>
      <c r="C433" s="17" t="s">
        <v>4283</v>
      </c>
      <c r="D433" s="17" t="s">
        <v>2700</v>
      </c>
      <c r="E433" s="17" t="s">
        <v>866</v>
      </c>
      <c r="F433" s="17" t="s">
        <v>4284</v>
      </c>
      <c r="G433" s="18">
        <v>1</v>
      </c>
      <c r="H433" s="18">
        <v>2</v>
      </c>
      <c r="I433" s="19">
        <v>0</v>
      </c>
      <c r="J433" s="20">
        <v>0</v>
      </c>
      <c r="K433" s="21">
        <v>1</v>
      </c>
      <c r="L433" s="22">
        <v>0</v>
      </c>
      <c r="M433" s="29" t="s">
        <v>6732</v>
      </c>
      <c r="N433" s="29"/>
    </row>
    <row r="434" spans="1:14" x14ac:dyDescent="0.3">
      <c r="A434" s="17" t="s">
        <v>1838</v>
      </c>
      <c r="B434" s="17" t="s">
        <v>4285</v>
      </c>
      <c r="C434" s="17" t="s">
        <v>2668</v>
      </c>
      <c r="D434" s="17" t="s">
        <v>4286</v>
      </c>
      <c r="E434" s="17" t="s">
        <v>825</v>
      </c>
      <c r="F434" s="17" t="s">
        <v>4287</v>
      </c>
      <c r="G434" s="18">
        <v>1</v>
      </c>
      <c r="H434" s="18">
        <v>2</v>
      </c>
      <c r="I434" s="19">
        <v>0</v>
      </c>
      <c r="J434" s="20">
        <v>0</v>
      </c>
      <c r="K434" s="21">
        <v>0</v>
      </c>
      <c r="L434" s="22">
        <v>1</v>
      </c>
      <c r="M434" s="29" t="s">
        <v>6732</v>
      </c>
      <c r="N434" s="29"/>
    </row>
    <row r="435" spans="1:14" x14ac:dyDescent="0.3">
      <c r="A435" s="17" t="s">
        <v>1100</v>
      </c>
      <c r="B435" s="17" t="s">
        <v>4288</v>
      </c>
      <c r="C435" s="17" t="s">
        <v>4289</v>
      </c>
      <c r="D435" s="17" t="s">
        <v>2700</v>
      </c>
      <c r="E435" s="17" t="s">
        <v>1102</v>
      </c>
      <c r="F435" s="17" t="s">
        <v>4290</v>
      </c>
      <c r="G435" s="18">
        <v>1</v>
      </c>
      <c r="H435" s="18">
        <v>2</v>
      </c>
      <c r="I435" s="19">
        <v>0</v>
      </c>
      <c r="J435" s="20">
        <v>0</v>
      </c>
      <c r="K435" s="21">
        <v>1</v>
      </c>
      <c r="L435" s="22">
        <v>0</v>
      </c>
      <c r="M435" s="29" t="s">
        <v>6732</v>
      </c>
      <c r="N435" s="29"/>
    </row>
    <row r="436" spans="1:14" x14ac:dyDescent="0.3">
      <c r="A436" s="17" t="s">
        <v>1795</v>
      </c>
      <c r="B436" s="17" t="s">
        <v>4291</v>
      </c>
      <c r="C436" s="17" t="s">
        <v>4292</v>
      </c>
      <c r="D436" s="17" t="s">
        <v>2700</v>
      </c>
      <c r="E436" s="17" t="s">
        <v>1782</v>
      </c>
      <c r="F436" s="17" t="s">
        <v>4293</v>
      </c>
      <c r="G436" s="18">
        <v>1</v>
      </c>
      <c r="H436" s="18">
        <v>10</v>
      </c>
      <c r="I436" s="19">
        <v>0</v>
      </c>
      <c r="J436" s="20">
        <v>0</v>
      </c>
      <c r="K436" s="21">
        <v>0</v>
      </c>
      <c r="L436" s="22">
        <v>1</v>
      </c>
      <c r="M436" s="29" t="s">
        <v>6732</v>
      </c>
      <c r="N436" s="29"/>
    </row>
    <row r="437" spans="1:14" x14ac:dyDescent="0.3">
      <c r="A437" s="17" t="s">
        <v>809</v>
      </c>
      <c r="B437" s="17" t="s">
        <v>4294</v>
      </c>
      <c r="C437" s="17" t="s">
        <v>4295</v>
      </c>
      <c r="D437" s="17" t="s">
        <v>3072</v>
      </c>
      <c r="E437" s="17" t="s">
        <v>806</v>
      </c>
      <c r="F437" s="17" t="s">
        <v>4296</v>
      </c>
      <c r="G437" s="18">
        <v>1</v>
      </c>
      <c r="H437" s="18">
        <v>1</v>
      </c>
      <c r="I437" s="19">
        <v>0</v>
      </c>
      <c r="J437" s="20">
        <v>0</v>
      </c>
      <c r="K437" s="21">
        <v>1</v>
      </c>
      <c r="L437" s="22">
        <v>0</v>
      </c>
      <c r="M437" s="29" t="s">
        <v>6732</v>
      </c>
      <c r="N437" s="29"/>
    </row>
    <row r="438" spans="1:14" x14ac:dyDescent="0.3">
      <c r="A438" s="17" t="s">
        <v>4297</v>
      </c>
      <c r="B438" s="17" t="s">
        <v>4298</v>
      </c>
      <c r="C438" s="17" t="s">
        <v>4299</v>
      </c>
      <c r="D438" s="17" t="s">
        <v>2713</v>
      </c>
      <c r="E438" s="17" t="s">
        <v>1533</v>
      </c>
      <c r="F438" s="17" t="s">
        <v>4300</v>
      </c>
      <c r="G438" s="18">
        <v>1</v>
      </c>
      <c r="H438" s="18">
        <v>2</v>
      </c>
      <c r="I438" s="19">
        <v>0</v>
      </c>
      <c r="J438" s="20">
        <v>1</v>
      </c>
      <c r="K438" s="21">
        <v>0</v>
      </c>
      <c r="L438" s="22">
        <v>0</v>
      </c>
      <c r="M438" s="29" t="s">
        <v>6731</v>
      </c>
      <c r="N438" s="29"/>
    </row>
    <row r="439" spans="1:14" x14ac:dyDescent="0.3">
      <c r="A439" s="17" t="s">
        <v>4301</v>
      </c>
      <c r="B439" s="17" t="s">
        <v>4302</v>
      </c>
      <c r="C439" s="17" t="s">
        <v>4303</v>
      </c>
      <c r="D439" s="17" t="s">
        <v>2703</v>
      </c>
      <c r="E439" s="17" t="s">
        <v>847</v>
      </c>
      <c r="F439" s="17" t="s">
        <v>4304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29" t="s">
        <v>6733</v>
      </c>
      <c r="N439" s="29"/>
    </row>
    <row r="440" spans="1:14" x14ac:dyDescent="0.3">
      <c r="A440" s="17" t="s">
        <v>4305</v>
      </c>
      <c r="B440" s="17" t="s">
        <v>4306</v>
      </c>
      <c r="C440" s="17" t="s">
        <v>4307</v>
      </c>
      <c r="D440" s="17" t="s">
        <v>3085</v>
      </c>
      <c r="E440" s="17" t="s">
        <v>768</v>
      </c>
      <c r="F440" s="17" t="s">
        <v>4308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29" t="s">
        <v>6731</v>
      </c>
      <c r="N440" s="29"/>
    </row>
    <row r="441" spans="1:14" x14ac:dyDescent="0.3">
      <c r="A441" s="17" t="s">
        <v>4309</v>
      </c>
      <c r="B441" s="17" t="s">
        <v>4310</v>
      </c>
      <c r="C441" s="17" t="s">
        <v>4311</v>
      </c>
      <c r="D441" s="17" t="s">
        <v>2700</v>
      </c>
      <c r="E441" s="17" t="s">
        <v>1412</v>
      </c>
      <c r="F441" s="17" t="s">
        <v>4312</v>
      </c>
      <c r="G441" s="18">
        <v>1</v>
      </c>
      <c r="H441" s="18">
        <v>7</v>
      </c>
      <c r="I441" s="19">
        <v>0</v>
      </c>
      <c r="J441" s="20">
        <v>1</v>
      </c>
      <c r="K441" s="21">
        <v>0</v>
      </c>
      <c r="L441" s="22">
        <v>0</v>
      </c>
      <c r="M441" s="29" t="s">
        <v>6731</v>
      </c>
      <c r="N441" s="29"/>
    </row>
    <row r="442" spans="1:14" x14ac:dyDescent="0.3">
      <c r="A442" s="17" t="s">
        <v>4313</v>
      </c>
      <c r="B442" s="17" t="s">
        <v>4314</v>
      </c>
      <c r="C442" s="17" t="s">
        <v>4315</v>
      </c>
      <c r="D442" s="17" t="s">
        <v>4316</v>
      </c>
      <c r="E442" s="17" t="s">
        <v>4317</v>
      </c>
      <c r="F442" s="17" t="s">
        <v>4318</v>
      </c>
      <c r="G442" s="18">
        <v>1</v>
      </c>
      <c r="H442" s="18">
        <v>3</v>
      </c>
      <c r="I442" s="19">
        <v>1</v>
      </c>
      <c r="J442" s="20">
        <v>0</v>
      </c>
      <c r="K442" s="21">
        <v>0</v>
      </c>
      <c r="L442" s="22">
        <v>0</v>
      </c>
      <c r="M442" s="29" t="s">
        <v>6731</v>
      </c>
      <c r="N442" s="29"/>
    </row>
    <row r="443" spans="1:14" x14ac:dyDescent="0.3">
      <c r="A443" s="17" t="s">
        <v>921</v>
      </c>
      <c r="B443" s="17" t="s">
        <v>4319</v>
      </c>
      <c r="C443" s="17" t="s">
        <v>4320</v>
      </c>
      <c r="D443" s="17" t="s">
        <v>2824</v>
      </c>
      <c r="E443" s="17" t="s">
        <v>923</v>
      </c>
      <c r="F443" s="17" t="s">
        <v>4321</v>
      </c>
      <c r="G443" s="18">
        <v>1</v>
      </c>
      <c r="H443" s="18">
        <v>1</v>
      </c>
      <c r="I443" s="19">
        <v>0</v>
      </c>
      <c r="J443" s="20">
        <v>0</v>
      </c>
      <c r="K443" s="21">
        <v>1</v>
      </c>
      <c r="L443" s="22">
        <v>0</v>
      </c>
      <c r="M443" s="29" t="s">
        <v>6732</v>
      </c>
      <c r="N443" s="29"/>
    </row>
    <row r="444" spans="1:14" x14ac:dyDescent="0.3">
      <c r="A444" s="17" t="s">
        <v>2313</v>
      </c>
      <c r="B444" s="17" t="s">
        <v>4322</v>
      </c>
      <c r="C444" s="17" t="s">
        <v>4323</v>
      </c>
      <c r="D444" s="17" t="s">
        <v>2700</v>
      </c>
      <c r="E444" s="17" t="s">
        <v>1517</v>
      </c>
      <c r="F444" s="17" t="s">
        <v>4324</v>
      </c>
      <c r="G444" s="18">
        <v>1</v>
      </c>
      <c r="H444" s="18">
        <v>1</v>
      </c>
      <c r="I444" s="19">
        <v>0</v>
      </c>
      <c r="J444" s="20">
        <v>0</v>
      </c>
      <c r="K444" s="21">
        <v>0</v>
      </c>
      <c r="L444" s="22">
        <v>1</v>
      </c>
      <c r="M444" s="29" t="s">
        <v>6728</v>
      </c>
      <c r="N444" s="29"/>
    </row>
    <row r="445" spans="1:14" x14ac:dyDescent="0.3">
      <c r="A445" s="17" t="s">
        <v>4325</v>
      </c>
      <c r="B445" s="17" t="s">
        <v>4326</v>
      </c>
      <c r="C445" s="17" t="s">
        <v>4327</v>
      </c>
      <c r="D445" s="17" t="s">
        <v>2851</v>
      </c>
      <c r="E445" s="17" t="s">
        <v>712</v>
      </c>
      <c r="F445" s="17" t="s">
        <v>4328</v>
      </c>
      <c r="G445" s="18">
        <v>1</v>
      </c>
      <c r="H445" s="18">
        <v>2</v>
      </c>
      <c r="I445" s="19">
        <v>0</v>
      </c>
      <c r="J445" s="20">
        <v>1</v>
      </c>
      <c r="K445" s="21">
        <v>0</v>
      </c>
      <c r="L445" s="22">
        <v>0</v>
      </c>
      <c r="M445" s="29" t="s">
        <v>6731</v>
      </c>
      <c r="N445" s="29"/>
    </row>
    <row r="446" spans="1:14" x14ac:dyDescent="0.3">
      <c r="A446" s="17" t="s">
        <v>4329</v>
      </c>
      <c r="B446" s="17" t="s">
        <v>4330</v>
      </c>
      <c r="C446" s="17" t="s">
        <v>4331</v>
      </c>
      <c r="D446" s="17" t="s">
        <v>4332</v>
      </c>
      <c r="E446" s="17" t="s">
        <v>768</v>
      </c>
      <c r="F446" s="17" t="s">
        <v>4333</v>
      </c>
      <c r="G446" s="18">
        <v>1</v>
      </c>
      <c r="H446" s="18">
        <v>10</v>
      </c>
      <c r="I446" s="19">
        <v>0</v>
      </c>
      <c r="J446" s="20">
        <v>1</v>
      </c>
      <c r="K446" s="21">
        <v>0</v>
      </c>
      <c r="L446" s="22">
        <v>0</v>
      </c>
      <c r="M446" s="29" t="s">
        <v>6730</v>
      </c>
      <c r="N446" s="29"/>
    </row>
    <row r="447" spans="1:14" x14ac:dyDescent="0.3">
      <c r="A447" s="17" t="s">
        <v>4334</v>
      </c>
      <c r="B447" s="17" t="s">
        <v>4335</v>
      </c>
      <c r="C447" s="17" t="s">
        <v>4336</v>
      </c>
      <c r="D447" s="17" t="s">
        <v>2700</v>
      </c>
      <c r="E447" s="17" t="s">
        <v>768</v>
      </c>
      <c r="F447" s="17" t="s">
        <v>4337</v>
      </c>
      <c r="G447" s="18">
        <v>1</v>
      </c>
      <c r="H447" s="18">
        <v>12</v>
      </c>
      <c r="I447" s="19">
        <v>0</v>
      </c>
      <c r="J447" s="20">
        <v>1</v>
      </c>
      <c r="K447" s="21">
        <v>0</v>
      </c>
      <c r="L447" s="22">
        <v>0</v>
      </c>
      <c r="M447" s="29" t="s">
        <v>6731</v>
      </c>
      <c r="N447" s="29"/>
    </row>
    <row r="448" spans="1:14" x14ac:dyDescent="0.3">
      <c r="A448" s="17" t="s">
        <v>2551</v>
      </c>
      <c r="B448" s="17" t="s">
        <v>2552</v>
      </c>
      <c r="C448" s="17" t="s">
        <v>4338</v>
      </c>
      <c r="D448" s="17" t="s">
        <v>2700</v>
      </c>
      <c r="E448" s="17" t="s">
        <v>2553</v>
      </c>
      <c r="F448" s="17" t="s">
        <v>4339</v>
      </c>
      <c r="G448" s="18">
        <v>1</v>
      </c>
      <c r="H448" s="18">
        <v>1</v>
      </c>
      <c r="I448" s="19">
        <v>0</v>
      </c>
      <c r="J448" s="20">
        <v>0</v>
      </c>
      <c r="K448" s="21">
        <v>0</v>
      </c>
      <c r="L448" s="22">
        <v>1</v>
      </c>
      <c r="M448" s="29" t="s">
        <v>6732</v>
      </c>
      <c r="N448" s="29"/>
    </row>
    <row r="449" spans="1:14" x14ac:dyDescent="0.3">
      <c r="A449" s="17" t="s">
        <v>4340</v>
      </c>
      <c r="B449" s="17" t="s">
        <v>4341</v>
      </c>
      <c r="C449" s="17" t="s">
        <v>2746</v>
      </c>
      <c r="D449" s="17" t="s">
        <v>2695</v>
      </c>
      <c r="E449" s="17" t="s">
        <v>899</v>
      </c>
      <c r="F449" s="17" t="s">
        <v>4342</v>
      </c>
      <c r="G449" s="18">
        <v>1</v>
      </c>
      <c r="H449" s="18">
        <v>3</v>
      </c>
      <c r="I449" s="19">
        <v>0</v>
      </c>
      <c r="J449" s="20">
        <v>1</v>
      </c>
      <c r="K449" s="21">
        <v>0</v>
      </c>
      <c r="L449" s="22">
        <v>0</v>
      </c>
      <c r="M449" s="29" t="s">
        <v>6731</v>
      </c>
      <c r="N449" s="29"/>
    </row>
    <row r="450" spans="1:14" x14ac:dyDescent="0.3">
      <c r="A450" s="17" t="s">
        <v>4343</v>
      </c>
      <c r="B450" s="17" t="s">
        <v>4344</v>
      </c>
      <c r="C450" s="17" t="s">
        <v>4345</v>
      </c>
      <c r="D450" s="17" t="s">
        <v>3617</v>
      </c>
      <c r="E450" s="17" t="s">
        <v>1102</v>
      </c>
      <c r="F450" s="17" t="s">
        <v>4346</v>
      </c>
      <c r="G450" s="18">
        <v>1</v>
      </c>
      <c r="H450" s="18">
        <v>2</v>
      </c>
      <c r="I450" s="19">
        <v>0</v>
      </c>
      <c r="J450" s="20">
        <v>1</v>
      </c>
      <c r="K450" s="21">
        <v>0</v>
      </c>
      <c r="L450" s="22">
        <v>0</v>
      </c>
      <c r="M450" s="29" t="s">
        <v>6731</v>
      </c>
      <c r="N450" s="29"/>
    </row>
    <row r="451" spans="1:14" x14ac:dyDescent="0.3">
      <c r="A451" s="17" t="s">
        <v>4347</v>
      </c>
      <c r="B451" s="17" t="s">
        <v>4348</v>
      </c>
      <c r="C451" s="17" t="s">
        <v>4349</v>
      </c>
      <c r="D451" s="17" t="s">
        <v>3072</v>
      </c>
      <c r="E451" s="17" t="s">
        <v>1091</v>
      </c>
      <c r="F451" s="17" t="s">
        <v>4350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29" t="s">
        <v>6733</v>
      </c>
      <c r="N451" s="29"/>
    </row>
    <row r="452" spans="1:14" x14ac:dyDescent="0.3">
      <c r="A452" s="17" t="s">
        <v>4351</v>
      </c>
      <c r="B452" s="17" t="s">
        <v>4352</v>
      </c>
      <c r="C452" s="17" t="s">
        <v>4353</v>
      </c>
      <c r="D452" s="17" t="s">
        <v>2700</v>
      </c>
      <c r="E452" s="17" t="s">
        <v>882</v>
      </c>
      <c r="F452" s="17" t="s">
        <v>4354</v>
      </c>
      <c r="G452" s="18">
        <v>1</v>
      </c>
      <c r="H452" s="18">
        <v>5</v>
      </c>
      <c r="I452" s="19">
        <v>0</v>
      </c>
      <c r="J452" s="20">
        <v>1</v>
      </c>
      <c r="K452" s="21">
        <v>0</v>
      </c>
      <c r="L452" s="22">
        <v>0</v>
      </c>
      <c r="M452" s="29" t="s">
        <v>6733</v>
      </c>
      <c r="N452" s="29"/>
    </row>
    <row r="453" spans="1:14" x14ac:dyDescent="0.3">
      <c r="A453" s="17" t="s">
        <v>4355</v>
      </c>
      <c r="B453" s="17" t="s">
        <v>4356</v>
      </c>
      <c r="C453" s="17" t="s">
        <v>4357</v>
      </c>
      <c r="D453" s="17" t="s">
        <v>2700</v>
      </c>
      <c r="E453" s="17" t="s">
        <v>712</v>
      </c>
      <c r="F453" s="17" t="s">
        <v>4358</v>
      </c>
      <c r="G453" s="18">
        <v>1</v>
      </c>
      <c r="H453" s="18">
        <v>8</v>
      </c>
      <c r="I453" s="19">
        <v>1</v>
      </c>
      <c r="J453" s="20">
        <v>0</v>
      </c>
      <c r="K453" s="21">
        <v>0</v>
      </c>
      <c r="L453" s="22">
        <v>0</v>
      </c>
      <c r="M453" s="29" t="s">
        <v>6731</v>
      </c>
      <c r="N453" s="29"/>
    </row>
    <row r="454" spans="1:14" x14ac:dyDescent="0.3">
      <c r="A454" s="17" t="s">
        <v>4359</v>
      </c>
      <c r="B454" s="17" t="s">
        <v>4360</v>
      </c>
      <c r="C454" s="17" t="s">
        <v>4361</v>
      </c>
      <c r="D454" s="17" t="s">
        <v>2700</v>
      </c>
      <c r="E454" s="17" t="s">
        <v>1598</v>
      </c>
      <c r="F454" s="17" t="s">
        <v>4362</v>
      </c>
      <c r="G454" s="18">
        <v>1</v>
      </c>
      <c r="H454" s="18">
        <v>17</v>
      </c>
      <c r="I454" s="19">
        <v>0</v>
      </c>
      <c r="J454" s="20">
        <v>1</v>
      </c>
      <c r="K454" s="21">
        <v>0</v>
      </c>
      <c r="L454" s="22">
        <v>0</v>
      </c>
      <c r="M454" s="29" t="s">
        <v>6731</v>
      </c>
      <c r="N454" s="29"/>
    </row>
    <row r="455" spans="1:14" x14ac:dyDescent="0.3">
      <c r="A455" s="17" t="s">
        <v>4363</v>
      </c>
      <c r="B455" s="17" t="s">
        <v>4364</v>
      </c>
      <c r="C455" s="17" t="s">
        <v>3165</v>
      </c>
      <c r="D455" s="17" t="s">
        <v>2703</v>
      </c>
      <c r="E455" s="17" t="s">
        <v>773</v>
      </c>
      <c r="F455" s="17" t="s">
        <v>4365</v>
      </c>
      <c r="G455" s="18">
        <v>1</v>
      </c>
      <c r="H455" s="18">
        <v>1</v>
      </c>
      <c r="I455" s="19">
        <v>0</v>
      </c>
      <c r="J455" s="20">
        <v>1</v>
      </c>
      <c r="K455" s="21">
        <v>0</v>
      </c>
      <c r="L455" s="22">
        <v>0</v>
      </c>
      <c r="M455" s="29" t="s">
        <v>6733</v>
      </c>
      <c r="N455" s="29"/>
    </row>
    <row r="456" spans="1:14" x14ac:dyDescent="0.3">
      <c r="A456" s="17" t="s">
        <v>1797</v>
      </c>
      <c r="B456" s="17" t="s">
        <v>4366</v>
      </c>
      <c r="C456" s="17" t="s">
        <v>4367</v>
      </c>
      <c r="D456" s="17" t="s">
        <v>2700</v>
      </c>
      <c r="E456" s="17" t="s">
        <v>1782</v>
      </c>
      <c r="F456" s="17" t="s">
        <v>4368</v>
      </c>
      <c r="G456" s="18">
        <v>1</v>
      </c>
      <c r="H456" s="18">
        <v>64</v>
      </c>
      <c r="I456" s="19">
        <v>0</v>
      </c>
      <c r="J456" s="20">
        <v>0</v>
      </c>
      <c r="K456" s="21">
        <v>0</v>
      </c>
      <c r="L456" s="22">
        <v>1</v>
      </c>
      <c r="M456" s="29" t="s">
        <v>6732</v>
      </c>
      <c r="N456" s="29"/>
    </row>
    <row r="457" spans="1:14" x14ac:dyDescent="0.3">
      <c r="A457" s="17" t="s">
        <v>1316</v>
      </c>
      <c r="B457" s="17" t="s">
        <v>4369</v>
      </c>
      <c r="C457" s="17" t="s">
        <v>2912</v>
      </c>
      <c r="D457" s="17" t="s">
        <v>2700</v>
      </c>
      <c r="E457" s="17" t="s">
        <v>1319</v>
      </c>
      <c r="F457" s="17" t="s">
        <v>4370</v>
      </c>
      <c r="G457" s="18">
        <v>1</v>
      </c>
      <c r="H457" s="18">
        <v>1</v>
      </c>
      <c r="I457" s="19">
        <v>0</v>
      </c>
      <c r="J457" s="20">
        <v>0</v>
      </c>
      <c r="K457" s="21">
        <v>1</v>
      </c>
      <c r="L457" s="22">
        <v>0</v>
      </c>
      <c r="M457" s="29" t="s">
        <v>6732</v>
      </c>
      <c r="N457" s="29"/>
    </row>
    <row r="458" spans="1:14" x14ac:dyDescent="0.3">
      <c r="A458" s="17" t="s">
        <v>1894</v>
      </c>
      <c r="B458" s="17" t="s">
        <v>4371</v>
      </c>
      <c r="C458" s="17" t="s">
        <v>4372</v>
      </c>
      <c r="D458" s="17" t="s">
        <v>4373</v>
      </c>
      <c r="E458" s="17" t="s">
        <v>1896</v>
      </c>
      <c r="F458" s="17" t="s">
        <v>4374</v>
      </c>
      <c r="G458" s="18">
        <v>1</v>
      </c>
      <c r="H458" s="18">
        <v>1</v>
      </c>
      <c r="I458" s="19">
        <v>0</v>
      </c>
      <c r="J458" s="20">
        <v>0</v>
      </c>
      <c r="K458" s="21">
        <v>0</v>
      </c>
      <c r="L458" s="22">
        <v>1</v>
      </c>
      <c r="M458" s="29" t="s">
        <v>6732</v>
      </c>
      <c r="N458" s="29"/>
    </row>
    <row r="459" spans="1:14" x14ac:dyDescent="0.3">
      <c r="A459" s="17" t="s">
        <v>4375</v>
      </c>
      <c r="B459" s="17" t="s">
        <v>4376</v>
      </c>
      <c r="C459" s="17" t="s">
        <v>4377</v>
      </c>
      <c r="D459" s="17" t="s">
        <v>3373</v>
      </c>
      <c r="E459" s="17" t="s">
        <v>1215</v>
      </c>
      <c r="F459" s="17" t="s">
        <v>4378</v>
      </c>
      <c r="G459" s="18">
        <v>1</v>
      </c>
      <c r="H459" s="18">
        <v>1</v>
      </c>
      <c r="I459" s="19">
        <v>0</v>
      </c>
      <c r="J459" s="20">
        <v>1</v>
      </c>
      <c r="K459" s="21">
        <v>0</v>
      </c>
      <c r="L459" s="22">
        <v>0</v>
      </c>
      <c r="M459" s="29" t="s">
        <v>6731</v>
      </c>
      <c r="N459" s="29"/>
    </row>
    <row r="460" spans="1:14" x14ac:dyDescent="0.3">
      <c r="A460" s="17" t="s">
        <v>1233</v>
      </c>
      <c r="B460" s="17" t="s">
        <v>1234</v>
      </c>
      <c r="C460" s="17" t="s">
        <v>4379</v>
      </c>
      <c r="D460" s="17" t="s">
        <v>4380</v>
      </c>
      <c r="E460" s="17" t="s">
        <v>1235</v>
      </c>
      <c r="F460" s="17" t="s">
        <v>4381</v>
      </c>
      <c r="G460" s="18">
        <v>1</v>
      </c>
      <c r="H460" s="18">
        <v>1</v>
      </c>
      <c r="I460" s="19">
        <v>0</v>
      </c>
      <c r="J460" s="20">
        <v>0</v>
      </c>
      <c r="K460" s="21">
        <v>1</v>
      </c>
      <c r="L460" s="22">
        <v>0</v>
      </c>
      <c r="M460" s="29" t="s">
        <v>6732</v>
      </c>
      <c r="N460" s="29"/>
    </row>
    <row r="461" spans="1:14" x14ac:dyDescent="0.3">
      <c r="A461" s="17" t="s">
        <v>964</v>
      </c>
      <c r="B461" s="17" t="s">
        <v>4382</v>
      </c>
      <c r="C461" s="17" t="s">
        <v>2668</v>
      </c>
      <c r="D461" s="17" t="s">
        <v>2700</v>
      </c>
      <c r="E461" s="17" t="s">
        <v>967</v>
      </c>
      <c r="F461" s="17" t="s">
        <v>4383</v>
      </c>
      <c r="G461" s="18">
        <v>1</v>
      </c>
      <c r="H461" s="18">
        <v>1</v>
      </c>
      <c r="I461" s="19">
        <v>0</v>
      </c>
      <c r="J461" s="20">
        <v>0</v>
      </c>
      <c r="K461" s="21">
        <v>1</v>
      </c>
      <c r="L461" s="22">
        <v>0</v>
      </c>
      <c r="M461" s="29" t="s">
        <v>6732</v>
      </c>
      <c r="N461" s="29"/>
    </row>
    <row r="462" spans="1:14" x14ac:dyDescent="0.3">
      <c r="A462" s="17" t="s">
        <v>1128</v>
      </c>
      <c r="B462" s="17" t="s">
        <v>4384</v>
      </c>
      <c r="C462" s="17" t="s">
        <v>4385</v>
      </c>
      <c r="D462" s="17" t="s">
        <v>2958</v>
      </c>
      <c r="E462" s="17" t="s">
        <v>1130</v>
      </c>
      <c r="F462" s="17" t="s">
        <v>4386</v>
      </c>
      <c r="G462" s="18">
        <v>1</v>
      </c>
      <c r="H462" s="18">
        <v>1</v>
      </c>
      <c r="I462" s="19">
        <v>0</v>
      </c>
      <c r="J462" s="20">
        <v>0</v>
      </c>
      <c r="K462" s="21">
        <v>1</v>
      </c>
      <c r="L462" s="22">
        <v>0</v>
      </c>
      <c r="M462" s="29" t="s">
        <v>6732</v>
      </c>
      <c r="N462" s="29"/>
    </row>
    <row r="463" spans="1:14" x14ac:dyDescent="0.3">
      <c r="A463" s="17" t="s">
        <v>4387</v>
      </c>
      <c r="B463" s="17" t="s">
        <v>4388</v>
      </c>
      <c r="C463" s="17" t="s">
        <v>4389</v>
      </c>
      <c r="D463" s="17" t="s">
        <v>3352</v>
      </c>
      <c r="E463" s="17" t="s">
        <v>1124</v>
      </c>
      <c r="F463" s="17" t="s">
        <v>4390</v>
      </c>
      <c r="G463" s="18">
        <v>1</v>
      </c>
      <c r="H463" s="18">
        <v>5</v>
      </c>
      <c r="I463" s="19">
        <v>0</v>
      </c>
      <c r="J463" s="20">
        <v>1</v>
      </c>
      <c r="K463" s="21">
        <v>0</v>
      </c>
      <c r="L463" s="22">
        <v>0</v>
      </c>
      <c r="M463" s="29" t="s">
        <v>6733</v>
      </c>
      <c r="N463" s="29"/>
    </row>
    <row r="464" spans="1:14" x14ac:dyDescent="0.3">
      <c r="A464" s="17" t="s">
        <v>2113</v>
      </c>
      <c r="B464" s="17" t="s">
        <v>4391</v>
      </c>
      <c r="C464" s="17" t="s">
        <v>4392</v>
      </c>
      <c r="D464" s="17" t="s">
        <v>2700</v>
      </c>
      <c r="E464" s="17" t="s">
        <v>887</v>
      </c>
      <c r="F464" s="17" t="s">
        <v>4393</v>
      </c>
      <c r="G464" s="18">
        <v>1</v>
      </c>
      <c r="H464" s="18">
        <v>1</v>
      </c>
      <c r="I464" s="19">
        <v>0</v>
      </c>
      <c r="J464" s="20">
        <v>0</v>
      </c>
      <c r="K464" s="21">
        <v>0</v>
      </c>
      <c r="L464" s="22">
        <v>1</v>
      </c>
      <c r="M464" s="29" t="s">
        <v>6734</v>
      </c>
      <c r="N464" s="29"/>
    </row>
    <row r="465" spans="1:14" x14ac:dyDescent="0.3">
      <c r="A465" s="17" t="s">
        <v>1810</v>
      </c>
      <c r="B465" s="17" t="s">
        <v>4394</v>
      </c>
      <c r="C465" s="17" t="s">
        <v>4395</v>
      </c>
      <c r="D465" s="17" t="s">
        <v>3265</v>
      </c>
      <c r="E465" s="17" t="s">
        <v>1807</v>
      </c>
      <c r="F465" s="17" t="s">
        <v>4396</v>
      </c>
      <c r="G465" s="18">
        <v>1</v>
      </c>
      <c r="H465" s="18">
        <v>3</v>
      </c>
      <c r="I465" s="19">
        <v>0</v>
      </c>
      <c r="J465" s="20">
        <v>0</v>
      </c>
      <c r="K465" s="21">
        <v>0</v>
      </c>
      <c r="L465" s="22">
        <v>1</v>
      </c>
      <c r="M465" s="29" t="s">
        <v>6732</v>
      </c>
      <c r="N465" s="29"/>
    </row>
    <row r="466" spans="1:14" x14ac:dyDescent="0.3">
      <c r="A466" s="17" t="s">
        <v>2621</v>
      </c>
      <c r="B466" s="17" t="s">
        <v>4397</v>
      </c>
      <c r="C466" s="17" t="s">
        <v>2668</v>
      </c>
      <c r="D466" s="17" t="s">
        <v>3085</v>
      </c>
      <c r="E466" s="17" t="s">
        <v>1517</v>
      </c>
      <c r="F466" s="17" t="s">
        <v>4398</v>
      </c>
      <c r="G466" s="18">
        <v>1</v>
      </c>
      <c r="H466" s="18">
        <v>1</v>
      </c>
      <c r="I466" s="19">
        <v>0</v>
      </c>
      <c r="J466" s="20">
        <v>0</v>
      </c>
      <c r="K466" s="21">
        <v>0</v>
      </c>
      <c r="L466" s="22">
        <v>1</v>
      </c>
      <c r="M466" s="29" t="s">
        <v>6728</v>
      </c>
      <c r="N466" s="29"/>
    </row>
    <row r="467" spans="1:14" x14ac:dyDescent="0.3">
      <c r="A467" s="17" t="s">
        <v>2401</v>
      </c>
      <c r="B467" s="17" t="s">
        <v>4399</v>
      </c>
      <c r="C467" s="17" t="s">
        <v>4400</v>
      </c>
      <c r="D467" s="17" t="s">
        <v>2695</v>
      </c>
      <c r="E467" s="17" t="s">
        <v>1517</v>
      </c>
      <c r="F467" s="17" t="s">
        <v>4401</v>
      </c>
      <c r="G467" s="18">
        <v>1</v>
      </c>
      <c r="H467" s="18">
        <v>1</v>
      </c>
      <c r="I467" s="19">
        <v>0</v>
      </c>
      <c r="J467" s="20">
        <v>0</v>
      </c>
      <c r="K467" s="21">
        <v>0</v>
      </c>
      <c r="L467" s="22">
        <v>1</v>
      </c>
      <c r="M467" s="29" t="s">
        <v>6728</v>
      </c>
      <c r="N467" s="29"/>
    </row>
    <row r="468" spans="1:14" x14ac:dyDescent="0.3">
      <c r="A468" s="17" t="s">
        <v>4402</v>
      </c>
      <c r="B468" s="17" t="s">
        <v>4403</v>
      </c>
      <c r="C468" s="17" t="s">
        <v>2668</v>
      </c>
      <c r="D468" s="17" t="s">
        <v>2700</v>
      </c>
      <c r="E468" s="17" t="s">
        <v>967</v>
      </c>
      <c r="F468" s="17" t="s">
        <v>4404</v>
      </c>
      <c r="G468" s="18">
        <v>1</v>
      </c>
      <c r="H468" s="18">
        <v>3</v>
      </c>
      <c r="I468" s="19">
        <v>0</v>
      </c>
      <c r="J468" s="20">
        <v>1</v>
      </c>
      <c r="K468" s="21">
        <v>0</v>
      </c>
      <c r="L468" s="22">
        <v>0</v>
      </c>
      <c r="M468" s="29" t="s">
        <v>6733</v>
      </c>
      <c r="N468" s="29"/>
    </row>
    <row r="469" spans="1:14" x14ac:dyDescent="0.3">
      <c r="A469" s="17" t="s">
        <v>4405</v>
      </c>
      <c r="B469" s="17" t="s">
        <v>4406</v>
      </c>
      <c r="C469" s="17" t="s">
        <v>4407</v>
      </c>
      <c r="D469" s="17" t="s">
        <v>3009</v>
      </c>
      <c r="E469" s="17" t="s">
        <v>1130</v>
      </c>
      <c r="F469" s="17" t="s">
        <v>4408</v>
      </c>
      <c r="G469" s="18">
        <v>1</v>
      </c>
      <c r="H469" s="18">
        <v>1</v>
      </c>
      <c r="I469" s="19">
        <v>0</v>
      </c>
      <c r="J469" s="20">
        <v>1</v>
      </c>
      <c r="K469" s="21">
        <v>0</v>
      </c>
      <c r="L469" s="22">
        <v>0</v>
      </c>
      <c r="M469" s="29" t="s">
        <v>6731</v>
      </c>
      <c r="N469" s="29"/>
    </row>
    <row r="470" spans="1:14" x14ac:dyDescent="0.3">
      <c r="A470" s="17" t="s">
        <v>2609</v>
      </c>
      <c r="B470" s="17" t="s">
        <v>4409</v>
      </c>
      <c r="C470" s="17" t="s">
        <v>4410</v>
      </c>
      <c r="D470" s="17" t="s">
        <v>2700</v>
      </c>
      <c r="E470" s="17" t="s">
        <v>2611</v>
      </c>
      <c r="F470" s="17" t="s">
        <v>4411</v>
      </c>
      <c r="G470" s="18">
        <v>1</v>
      </c>
      <c r="H470" s="18">
        <v>1</v>
      </c>
      <c r="I470" s="19">
        <v>0</v>
      </c>
      <c r="J470" s="20">
        <v>0</v>
      </c>
      <c r="K470" s="21">
        <v>0</v>
      </c>
      <c r="L470" s="22">
        <v>1</v>
      </c>
      <c r="M470" s="29" t="s">
        <v>6732</v>
      </c>
      <c r="N470" s="29"/>
    </row>
    <row r="471" spans="1:14" x14ac:dyDescent="0.3">
      <c r="A471" s="17" t="s">
        <v>4412</v>
      </c>
      <c r="B471" s="17" t="s">
        <v>4413</v>
      </c>
      <c r="C471" s="17" t="s">
        <v>4414</v>
      </c>
      <c r="D471" s="17" t="s">
        <v>4415</v>
      </c>
      <c r="E471" s="17" t="s">
        <v>1144</v>
      </c>
      <c r="F471" s="17" t="s">
        <v>4416</v>
      </c>
      <c r="G471" s="18">
        <v>1</v>
      </c>
      <c r="H471" s="18">
        <v>1</v>
      </c>
      <c r="I471" s="19">
        <v>0</v>
      </c>
      <c r="J471" s="20">
        <v>1</v>
      </c>
      <c r="K471" s="21">
        <v>0</v>
      </c>
      <c r="L471" s="22">
        <v>0</v>
      </c>
      <c r="M471" s="29" t="s">
        <v>6730</v>
      </c>
      <c r="N471" s="29"/>
    </row>
    <row r="472" spans="1:14" x14ac:dyDescent="0.3">
      <c r="A472" s="17" t="s">
        <v>4417</v>
      </c>
      <c r="B472" s="17" t="s">
        <v>4418</v>
      </c>
      <c r="C472" s="17" t="s">
        <v>2668</v>
      </c>
      <c r="D472" s="17" t="s">
        <v>3072</v>
      </c>
      <c r="E472" s="17" t="s">
        <v>847</v>
      </c>
      <c r="F472" s="17" t="s">
        <v>4419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29" t="s">
        <v>6733</v>
      </c>
      <c r="N472" s="29"/>
    </row>
    <row r="473" spans="1:14" x14ac:dyDescent="0.3">
      <c r="A473" s="17" t="s">
        <v>4420</v>
      </c>
      <c r="B473" s="17" t="s">
        <v>4421</v>
      </c>
      <c r="C473" s="17" t="s">
        <v>2668</v>
      </c>
      <c r="D473" s="17" t="s">
        <v>2700</v>
      </c>
      <c r="E473" s="17" t="s">
        <v>923</v>
      </c>
      <c r="F473" s="17" t="s">
        <v>4422</v>
      </c>
      <c r="G473" s="18">
        <v>1</v>
      </c>
      <c r="H473" s="18">
        <v>3</v>
      </c>
      <c r="I473" s="19">
        <v>0</v>
      </c>
      <c r="J473" s="20">
        <v>1</v>
      </c>
      <c r="K473" s="21">
        <v>0</v>
      </c>
      <c r="L473" s="22">
        <v>0</v>
      </c>
      <c r="M473" s="29" t="s">
        <v>6731</v>
      </c>
      <c r="N473" s="29"/>
    </row>
    <row r="474" spans="1:14" x14ac:dyDescent="0.3">
      <c r="A474" s="17" t="s">
        <v>4423</v>
      </c>
      <c r="B474" s="17" t="s">
        <v>4424</v>
      </c>
      <c r="C474" s="17" t="s">
        <v>2668</v>
      </c>
      <c r="D474" s="17" t="s">
        <v>3198</v>
      </c>
      <c r="E474" s="17" t="s">
        <v>1215</v>
      </c>
      <c r="F474" s="17" t="s">
        <v>4425</v>
      </c>
      <c r="G474" s="18">
        <v>1</v>
      </c>
      <c r="H474" s="18">
        <v>1</v>
      </c>
      <c r="I474" s="19">
        <v>0</v>
      </c>
      <c r="J474" s="20">
        <v>1</v>
      </c>
      <c r="K474" s="21">
        <v>0</v>
      </c>
      <c r="L474" s="22">
        <v>0</v>
      </c>
      <c r="M474" s="29" t="s">
        <v>6733</v>
      </c>
      <c r="N474" s="29"/>
    </row>
    <row r="475" spans="1:14" x14ac:dyDescent="0.3">
      <c r="A475" s="17" t="s">
        <v>4426</v>
      </c>
      <c r="B475" s="17" t="s">
        <v>4427</v>
      </c>
      <c r="C475" s="17" t="s">
        <v>4428</v>
      </c>
      <c r="D475" s="17" t="s">
        <v>4429</v>
      </c>
      <c r="E475" s="17" t="s">
        <v>4430</v>
      </c>
      <c r="F475" s="17" t="s">
        <v>4431</v>
      </c>
      <c r="G475" s="18">
        <v>1</v>
      </c>
      <c r="H475" s="18">
        <v>1</v>
      </c>
      <c r="I475" s="19">
        <v>0</v>
      </c>
      <c r="J475" s="20">
        <v>1</v>
      </c>
      <c r="K475" s="21">
        <v>0</v>
      </c>
      <c r="L475" s="22">
        <v>0</v>
      </c>
      <c r="M475" s="29" t="s">
        <v>6731</v>
      </c>
      <c r="N475" s="29"/>
    </row>
    <row r="476" spans="1:14" x14ac:dyDescent="0.3">
      <c r="A476" s="17" t="s">
        <v>4432</v>
      </c>
      <c r="B476" s="17" t="s">
        <v>4433</v>
      </c>
      <c r="C476" s="17" t="s">
        <v>4434</v>
      </c>
      <c r="D476" s="17" t="s">
        <v>3986</v>
      </c>
      <c r="E476" s="17" t="s">
        <v>4435</v>
      </c>
      <c r="F476" s="17" t="s">
        <v>4436</v>
      </c>
      <c r="G476" s="18">
        <v>1</v>
      </c>
      <c r="H476" s="18">
        <v>2</v>
      </c>
      <c r="I476" s="19">
        <v>0</v>
      </c>
      <c r="J476" s="20">
        <v>1</v>
      </c>
      <c r="K476" s="21">
        <v>0</v>
      </c>
      <c r="L476" s="22">
        <v>0</v>
      </c>
      <c r="M476" s="29" t="s">
        <v>6731</v>
      </c>
      <c r="N476" s="29"/>
    </row>
    <row r="477" spans="1:14" x14ac:dyDescent="0.3">
      <c r="A477" s="17" t="s">
        <v>4437</v>
      </c>
      <c r="B477" s="17" t="s">
        <v>4438</v>
      </c>
      <c r="C477" s="17" t="s">
        <v>4439</v>
      </c>
      <c r="D477" s="17" t="s">
        <v>2695</v>
      </c>
      <c r="E477" s="17" t="s">
        <v>712</v>
      </c>
      <c r="F477" s="17" t="s">
        <v>4440</v>
      </c>
      <c r="G477" s="18">
        <v>1</v>
      </c>
      <c r="H477" s="18">
        <v>1</v>
      </c>
      <c r="I477" s="19">
        <v>1</v>
      </c>
      <c r="J477" s="20">
        <v>0</v>
      </c>
      <c r="K477" s="21">
        <v>0</v>
      </c>
      <c r="L477" s="22">
        <v>0</v>
      </c>
      <c r="M477" s="29" t="s">
        <v>6731</v>
      </c>
      <c r="N477" s="29"/>
    </row>
    <row r="478" spans="1:14" x14ac:dyDescent="0.3">
      <c r="A478" s="17" t="s">
        <v>2531</v>
      </c>
      <c r="B478" s="17" t="s">
        <v>4441</v>
      </c>
      <c r="C478" s="17" t="s">
        <v>2668</v>
      </c>
      <c r="D478" s="17" t="s">
        <v>4442</v>
      </c>
      <c r="E478" s="17" t="s">
        <v>1517</v>
      </c>
      <c r="F478" s="17" t="s">
        <v>4443</v>
      </c>
      <c r="G478" s="18">
        <v>1</v>
      </c>
      <c r="H478" s="18">
        <v>2</v>
      </c>
      <c r="I478" s="19">
        <v>0</v>
      </c>
      <c r="J478" s="20">
        <v>0</v>
      </c>
      <c r="K478" s="21">
        <v>0</v>
      </c>
      <c r="L478" s="22">
        <v>1</v>
      </c>
      <c r="M478" s="29" t="s">
        <v>6728</v>
      </c>
      <c r="N478" s="29"/>
    </row>
    <row r="479" spans="1:14" x14ac:dyDescent="0.3">
      <c r="A479" s="17" t="s">
        <v>993</v>
      </c>
      <c r="B479" s="17" t="s">
        <v>4444</v>
      </c>
      <c r="C479" s="17" t="s">
        <v>4445</v>
      </c>
      <c r="D479" s="17" t="s">
        <v>4446</v>
      </c>
      <c r="E479" s="17" t="s">
        <v>995</v>
      </c>
      <c r="F479" s="17" t="s">
        <v>4447</v>
      </c>
      <c r="G479" s="18">
        <v>1</v>
      </c>
      <c r="H479" s="18">
        <v>2</v>
      </c>
      <c r="I479" s="19">
        <v>0</v>
      </c>
      <c r="J479" s="20">
        <v>0</v>
      </c>
      <c r="K479" s="21">
        <v>1</v>
      </c>
      <c r="L479" s="22">
        <v>0</v>
      </c>
      <c r="M479" s="29" t="s">
        <v>6732</v>
      </c>
      <c r="N479" s="29"/>
    </row>
    <row r="480" spans="1:14" x14ac:dyDescent="0.3">
      <c r="A480" s="17" t="s">
        <v>4448</v>
      </c>
      <c r="B480" s="17" t="s">
        <v>4449</v>
      </c>
      <c r="C480" s="17" t="s">
        <v>2881</v>
      </c>
      <c r="D480" s="17" t="s">
        <v>2821</v>
      </c>
      <c r="E480" s="17" t="s">
        <v>2719</v>
      </c>
      <c r="F480" s="17" t="s">
        <v>4450</v>
      </c>
      <c r="G480" s="18">
        <v>1</v>
      </c>
      <c r="H480" s="18">
        <v>10</v>
      </c>
      <c r="I480" s="19">
        <v>0</v>
      </c>
      <c r="J480" s="20">
        <v>1</v>
      </c>
      <c r="K480" s="21">
        <v>0</v>
      </c>
      <c r="L480" s="22">
        <v>0</v>
      </c>
      <c r="M480" s="29" t="s">
        <v>6729</v>
      </c>
      <c r="N480" s="29"/>
    </row>
    <row r="481" spans="1:14" x14ac:dyDescent="0.3">
      <c r="A481" s="17" t="s">
        <v>854</v>
      </c>
      <c r="B481" s="17" t="s">
        <v>4451</v>
      </c>
      <c r="C481" s="17" t="s">
        <v>4452</v>
      </c>
      <c r="D481" s="17" t="s">
        <v>3123</v>
      </c>
      <c r="E481" s="17" t="s">
        <v>857</v>
      </c>
      <c r="F481" s="17" t="s">
        <v>4453</v>
      </c>
      <c r="G481" s="18">
        <v>1</v>
      </c>
      <c r="H481" s="18">
        <v>1</v>
      </c>
      <c r="I481" s="19">
        <v>0</v>
      </c>
      <c r="J481" s="20">
        <v>0</v>
      </c>
      <c r="K481" s="21">
        <v>1</v>
      </c>
      <c r="L481" s="22">
        <v>0</v>
      </c>
      <c r="M481" s="29" t="s">
        <v>6732</v>
      </c>
      <c r="N481" s="29"/>
    </row>
    <row r="482" spans="1:14" x14ac:dyDescent="0.3">
      <c r="A482" s="17" t="s">
        <v>4454</v>
      </c>
      <c r="B482" s="17" t="s">
        <v>4455</v>
      </c>
      <c r="C482" s="17" t="s">
        <v>2967</v>
      </c>
      <c r="D482" s="17" t="s">
        <v>3588</v>
      </c>
      <c r="E482" s="17" t="s">
        <v>2719</v>
      </c>
      <c r="F482" s="17" t="s">
        <v>4456</v>
      </c>
      <c r="G482" s="18">
        <v>1</v>
      </c>
      <c r="H482" s="18">
        <v>5</v>
      </c>
      <c r="I482" s="19">
        <v>1</v>
      </c>
      <c r="J482" s="20">
        <v>0</v>
      </c>
      <c r="K482" s="21">
        <v>0</v>
      </c>
      <c r="L482" s="22">
        <v>0</v>
      </c>
      <c r="M482" s="29" t="s">
        <v>6729</v>
      </c>
      <c r="N482" s="29"/>
    </row>
    <row r="483" spans="1:14" x14ac:dyDescent="0.3">
      <c r="A483" s="17" t="s">
        <v>1432</v>
      </c>
      <c r="B483" s="17" t="s">
        <v>4457</v>
      </c>
      <c r="C483" s="17" t="s">
        <v>4458</v>
      </c>
      <c r="D483" s="17" t="s">
        <v>2713</v>
      </c>
      <c r="E483" s="17" t="s">
        <v>1235</v>
      </c>
      <c r="F483" s="17" t="s">
        <v>4459</v>
      </c>
      <c r="G483" s="18">
        <v>1</v>
      </c>
      <c r="H483" s="18">
        <v>1</v>
      </c>
      <c r="I483" s="19">
        <v>0</v>
      </c>
      <c r="J483" s="20">
        <v>0</v>
      </c>
      <c r="K483" s="21">
        <v>1</v>
      </c>
      <c r="L483" s="22">
        <v>0</v>
      </c>
      <c r="M483" s="29" t="s">
        <v>6732</v>
      </c>
      <c r="N483" s="29"/>
    </row>
    <row r="484" spans="1:14" x14ac:dyDescent="0.3">
      <c r="A484" s="17" t="s">
        <v>1568</v>
      </c>
      <c r="B484" s="17" t="s">
        <v>4460</v>
      </c>
      <c r="C484" s="17" t="s">
        <v>4461</v>
      </c>
      <c r="D484" s="17" t="s">
        <v>3209</v>
      </c>
      <c r="E484" s="17" t="s">
        <v>1517</v>
      </c>
      <c r="F484" s="17" t="s">
        <v>4462</v>
      </c>
      <c r="G484" s="18">
        <v>1</v>
      </c>
      <c r="H484" s="18">
        <v>1</v>
      </c>
      <c r="I484" s="19">
        <v>0</v>
      </c>
      <c r="J484" s="20">
        <v>0</v>
      </c>
      <c r="K484" s="21">
        <v>0</v>
      </c>
      <c r="L484" s="22">
        <v>1</v>
      </c>
      <c r="M484" s="29" t="s">
        <v>6728</v>
      </c>
      <c r="N484" s="29"/>
    </row>
    <row r="485" spans="1:14" x14ac:dyDescent="0.3">
      <c r="A485" s="17" t="s">
        <v>1458</v>
      </c>
      <c r="B485" s="17" t="s">
        <v>4463</v>
      </c>
      <c r="C485" s="17" t="s">
        <v>4464</v>
      </c>
      <c r="D485" s="17" t="s">
        <v>2700</v>
      </c>
      <c r="E485" s="17" t="s">
        <v>1115</v>
      </c>
      <c r="F485" s="17" t="s">
        <v>4465</v>
      </c>
      <c r="G485" s="18">
        <v>1</v>
      </c>
      <c r="H485" s="18">
        <v>1</v>
      </c>
      <c r="I485" s="19">
        <v>0</v>
      </c>
      <c r="J485" s="20">
        <v>0</v>
      </c>
      <c r="K485" s="21">
        <v>1</v>
      </c>
      <c r="L485" s="22">
        <v>0</v>
      </c>
      <c r="M485" s="29" t="s">
        <v>6732</v>
      </c>
      <c r="N485" s="29"/>
    </row>
    <row r="486" spans="1:14" x14ac:dyDescent="0.3">
      <c r="A486" s="17" t="s">
        <v>4466</v>
      </c>
      <c r="B486" s="17" t="s">
        <v>4467</v>
      </c>
      <c r="C486" s="17" t="s">
        <v>2967</v>
      </c>
      <c r="D486" s="17" t="s">
        <v>4468</v>
      </c>
      <c r="E486" s="17" t="s">
        <v>2909</v>
      </c>
      <c r="F486" s="17" t="s">
        <v>4469</v>
      </c>
      <c r="G486" s="18">
        <v>1</v>
      </c>
      <c r="H486" s="18">
        <v>1</v>
      </c>
      <c r="I486" s="19">
        <v>1</v>
      </c>
      <c r="J486" s="20">
        <v>0</v>
      </c>
      <c r="K486" s="21">
        <v>0</v>
      </c>
      <c r="L486" s="22">
        <v>0</v>
      </c>
      <c r="M486" s="29" t="s">
        <v>6731</v>
      </c>
      <c r="N486" s="29"/>
    </row>
    <row r="487" spans="1:14" x14ac:dyDescent="0.3">
      <c r="A487" s="17" t="s">
        <v>4470</v>
      </c>
      <c r="B487" s="17" t="s">
        <v>4471</v>
      </c>
      <c r="C487" s="17" t="s">
        <v>2668</v>
      </c>
      <c r="D487" s="17" t="s">
        <v>3213</v>
      </c>
      <c r="E487" s="17" t="s">
        <v>4275</v>
      </c>
      <c r="F487" s="17" t="s">
        <v>4472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29" t="s">
        <v>6731</v>
      </c>
      <c r="N487" s="29"/>
    </row>
    <row r="488" spans="1:14" x14ac:dyDescent="0.3">
      <c r="A488" s="17" t="s">
        <v>4473</v>
      </c>
      <c r="B488" s="17" t="s">
        <v>4474</v>
      </c>
      <c r="C488" s="17" t="s">
        <v>4475</v>
      </c>
      <c r="D488" s="17" t="s">
        <v>2673</v>
      </c>
      <c r="E488" s="17" t="s">
        <v>4476</v>
      </c>
      <c r="F488" s="17" t="s">
        <v>4477</v>
      </c>
      <c r="G488" s="18">
        <v>1</v>
      </c>
      <c r="H488" s="18">
        <v>10</v>
      </c>
      <c r="I488" s="19">
        <v>1</v>
      </c>
      <c r="J488" s="20">
        <v>0</v>
      </c>
      <c r="K488" s="21">
        <v>0</v>
      </c>
      <c r="L488" s="22">
        <v>0</v>
      </c>
      <c r="M488" s="29" t="s">
        <v>6731</v>
      </c>
      <c r="N488" s="29"/>
    </row>
    <row r="489" spans="1:14" x14ac:dyDescent="0.3">
      <c r="A489" s="17" t="s">
        <v>2134</v>
      </c>
      <c r="B489" s="17" t="s">
        <v>4478</v>
      </c>
      <c r="C489" s="17" t="s">
        <v>4479</v>
      </c>
      <c r="D489" s="17" t="s">
        <v>2700</v>
      </c>
      <c r="E489" s="17" t="s">
        <v>887</v>
      </c>
      <c r="F489" s="17" t="s">
        <v>4480</v>
      </c>
      <c r="G489" s="18">
        <v>1</v>
      </c>
      <c r="H489" s="18">
        <v>1</v>
      </c>
      <c r="I489" s="19">
        <v>0</v>
      </c>
      <c r="J489" s="20">
        <v>0</v>
      </c>
      <c r="K489" s="21">
        <v>0</v>
      </c>
      <c r="L489" s="22">
        <v>1</v>
      </c>
      <c r="M489" s="29" t="s">
        <v>6732</v>
      </c>
      <c r="N489" s="29"/>
    </row>
    <row r="490" spans="1:14" x14ac:dyDescent="0.3">
      <c r="A490" s="17" t="s">
        <v>4481</v>
      </c>
      <c r="B490" s="17" t="s">
        <v>4482</v>
      </c>
      <c r="C490" s="17" t="s">
        <v>4483</v>
      </c>
      <c r="D490" s="17" t="s">
        <v>3173</v>
      </c>
      <c r="E490" s="17" t="s">
        <v>1124</v>
      </c>
      <c r="F490" s="17" t="s">
        <v>4484</v>
      </c>
      <c r="G490" s="18">
        <v>1</v>
      </c>
      <c r="H490" s="18">
        <v>4</v>
      </c>
      <c r="I490" s="19">
        <v>1</v>
      </c>
      <c r="J490" s="20">
        <v>0</v>
      </c>
      <c r="K490" s="21">
        <v>0</v>
      </c>
      <c r="L490" s="22">
        <v>0</v>
      </c>
      <c r="M490" s="29" t="s">
        <v>6733</v>
      </c>
      <c r="N490" s="29"/>
    </row>
    <row r="491" spans="1:14" x14ac:dyDescent="0.3">
      <c r="A491" s="17" t="s">
        <v>4485</v>
      </c>
      <c r="B491" s="17" t="s">
        <v>4486</v>
      </c>
      <c r="C491" s="17" t="s">
        <v>2668</v>
      </c>
      <c r="D491" s="17" t="s">
        <v>2700</v>
      </c>
      <c r="E491" s="17" t="s">
        <v>4487</v>
      </c>
      <c r="F491" s="17" t="s">
        <v>4488</v>
      </c>
      <c r="G491" s="18">
        <v>1</v>
      </c>
      <c r="H491" s="18">
        <v>4</v>
      </c>
      <c r="I491" s="19">
        <v>0</v>
      </c>
      <c r="J491" s="20">
        <v>1</v>
      </c>
      <c r="K491" s="21">
        <v>0</v>
      </c>
      <c r="L491" s="22">
        <v>0</v>
      </c>
      <c r="M491" s="29" t="s">
        <v>6731</v>
      </c>
      <c r="N491" s="29"/>
    </row>
    <row r="492" spans="1:14" x14ac:dyDescent="0.3">
      <c r="A492" s="17" t="s">
        <v>1841</v>
      </c>
      <c r="B492" s="17" t="s">
        <v>4489</v>
      </c>
      <c r="C492" s="17" t="s">
        <v>2668</v>
      </c>
      <c r="D492" s="17" t="s">
        <v>2700</v>
      </c>
      <c r="E492" s="17" t="s">
        <v>1843</v>
      </c>
      <c r="F492" s="17" t="s">
        <v>4490</v>
      </c>
      <c r="G492" s="18">
        <v>1</v>
      </c>
      <c r="H492" s="18">
        <v>1</v>
      </c>
      <c r="I492" s="19">
        <v>0</v>
      </c>
      <c r="J492" s="20">
        <v>0</v>
      </c>
      <c r="K492" s="21">
        <v>0</v>
      </c>
      <c r="L492" s="22">
        <v>1</v>
      </c>
      <c r="M492" s="29" t="s">
        <v>6732</v>
      </c>
      <c r="N492" s="29"/>
    </row>
    <row r="493" spans="1:14" x14ac:dyDescent="0.3">
      <c r="A493" s="17" t="s">
        <v>4491</v>
      </c>
      <c r="B493" s="17" t="s">
        <v>4492</v>
      </c>
      <c r="C493" s="17" t="s">
        <v>4493</v>
      </c>
      <c r="D493" s="17" t="s">
        <v>2700</v>
      </c>
      <c r="E493" s="17" t="s">
        <v>887</v>
      </c>
      <c r="F493" s="17" t="s">
        <v>4494</v>
      </c>
      <c r="G493" s="18">
        <v>1</v>
      </c>
      <c r="H493" s="18">
        <v>2</v>
      </c>
      <c r="I493" s="19">
        <v>0</v>
      </c>
      <c r="J493" s="20">
        <v>1</v>
      </c>
      <c r="K493" s="21">
        <v>0</v>
      </c>
      <c r="L493" s="22">
        <v>0</v>
      </c>
      <c r="M493" s="29" t="s">
        <v>6733</v>
      </c>
      <c r="N493" s="29"/>
    </row>
    <row r="494" spans="1:14" x14ac:dyDescent="0.3">
      <c r="A494" s="17" t="s">
        <v>2320</v>
      </c>
      <c r="B494" s="17" t="s">
        <v>4495</v>
      </c>
      <c r="C494" s="17" t="s">
        <v>4496</v>
      </c>
      <c r="D494" s="17" t="s">
        <v>2700</v>
      </c>
      <c r="E494" s="17" t="s">
        <v>2322</v>
      </c>
      <c r="F494" s="17" t="s">
        <v>4497</v>
      </c>
      <c r="G494" s="18">
        <v>1</v>
      </c>
      <c r="H494" s="18">
        <v>1</v>
      </c>
      <c r="I494" s="19">
        <v>0</v>
      </c>
      <c r="J494" s="20">
        <v>0</v>
      </c>
      <c r="K494" s="21">
        <v>0</v>
      </c>
      <c r="L494" s="22">
        <v>1</v>
      </c>
      <c r="M494" s="29" t="s">
        <v>6732</v>
      </c>
      <c r="N494" s="29"/>
    </row>
    <row r="495" spans="1:14" x14ac:dyDescent="0.3">
      <c r="A495" s="17" t="s">
        <v>1067</v>
      </c>
      <c r="B495" s="17" t="s">
        <v>4498</v>
      </c>
      <c r="C495" s="17" t="s">
        <v>2668</v>
      </c>
      <c r="D495" s="17" t="s">
        <v>2700</v>
      </c>
      <c r="E495" s="17" t="s">
        <v>1066</v>
      </c>
      <c r="F495" s="17" t="s">
        <v>4499</v>
      </c>
      <c r="G495" s="18">
        <v>1</v>
      </c>
      <c r="H495" s="18">
        <v>1</v>
      </c>
      <c r="I495" s="19">
        <v>0</v>
      </c>
      <c r="J495" s="20">
        <v>0</v>
      </c>
      <c r="K495" s="21">
        <v>1</v>
      </c>
      <c r="L495" s="22">
        <v>0</v>
      </c>
      <c r="M495" s="29" t="s">
        <v>6732</v>
      </c>
      <c r="N495" s="29"/>
    </row>
    <row r="496" spans="1:14" x14ac:dyDescent="0.3">
      <c r="A496" s="17" t="s">
        <v>4500</v>
      </c>
      <c r="B496" s="17" t="s">
        <v>4501</v>
      </c>
      <c r="C496" s="17" t="s">
        <v>3165</v>
      </c>
      <c r="D496" s="17" t="s">
        <v>3173</v>
      </c>
      <c r="E496" s="17" t="s">
        <v>768</v>
      </c>
      <c r="F496" s="17" t="s">
        <v>4502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29" t="s">
        <v>6731</v>
      </c>
      <c r="N496" s="29"/>
    </row>
    <row r="497" spans="1:14" x14ac:dyDescent="0.3">
      <c r="A497" s="17" t="s">
        <v>1664</v>
      </c>
      <c r="B497" s="17" t="s">
        <v>4503</v>
      </c>
      <c r="C497" s="17" t="s">
        <v>4504</v>
      </c>
      <c r="D497" s="17" t="s">
        <v>3284</v>
      </c>
      <c r="E497" s="17" t="s">
        <v>1663</v>
      </c>
      <c r="F497" s="17" t="s">
        <v>4505</v>
      </c>
      <c r="G497" s="18">
        <v>1</v>
      </c>
      <c r="H497" s="18">
        <v>1</v>
      </c>
      <c r="I497" s="19">
        <v>0</v>
      </c>
      <c r="J497" s="20">
        <v>0</v>
      </c>
      <c r="K497" s="21">
        <v>0</v>
      </c>
      <c r="L497" s="22">
        <v>1</v>
      </c>
      <c r="M497" s="29" t="s">
        <v>6732</v>
      </c>
      <c r="N497" s="29"/>
    </row>
    <row r="498" spans="1:14" x14ac:dyDescent="0.3">
      <c r="A498" s="17" t="s">
        <v>4506</v>
      </c>
      <c r="B498" s="17" t="s">
        <v>4507</v>
      </c>
      <c r="C498" s="17" t="s">
        <v>4508</v>
      </c>
      <c r="D498" s="17" t="s">
        <v>3284</v>
      </c>
      <c r="E498" s="17" t="s">
        <v>783</v>
      </c>
      <c r="F498" s="17" t="s">
        <v>4509</v>
      </c>
      <c r="G498" s="18">
        <v>1</v>
      </c>
      <c r="H498" s="18">
        <v>1</v>
      </c>
      <c r="I498" s="19">
        <v>0</v>
      </c>
      <c r="J498" s="20">
        <v>1</v>
      </c>
      <c r="K498" s="21">
        <v>0</v>
      </c>
      <c r="L498" s="22">
        <v>0</v>
      </c>
      <c r="M498" s="29" t="s">
        <v>6731</v>
      </c>
      <c r="N498" s="29"/>
    </row>
    <row r="499" spans="1:14" x14ac:dyDescent="0.3">
      <c r="A499" s="17" t="s">
        <v>4510</v>
      </c>
      <c r="B499" s="17" t="s">
        <v>4511</v>
      </c>
      <c r="C499" s="17" t="s">
        <v>4512</v>
      </c>
      <c r="D499" s="17" t="s">
        <v>2713</v>
      </c>
      <c r="E499" s="17" t="s">
        <v>778</v>
      </c>
      <c r="F499" s="17" t="s">
        <v>4513</v>
      </c>
      <c r="G499" s="18">
        <v>1</v>
      </c>
      <c r="H499" s="18">
        <v>1</v>
      </c>
      <c r="I499" s="19">
        <v>0</v>
      </c>
      <c r="J499" s="20">
        <v>1</v>
      </c>
      <c r="K499" s="21">
        <v>0</v>
      </c>
      <c r="L499" s="22">
        <v>0</v>
      </c>
      <c r="M499" s="29" t="s">
        <v>6733</v>
      </c>
      <c r="N499" s="29"/>
    </row>
    <row r="500" spans="1:14" x14ac:dyDescent="0.3">
      <c r="A500" s="17" t="s">
        <v>2235</v>
      </c>
      <c r="B500" s="17" t="s">
        <v>4514</v>
      </c>
      <c r="C500" s="17" t="s">
        <v>2668</v>
      </c>
      <c r="D500" s="17" t="s">
        <v>2824</v>
      </c>
      <c r="E500" s="17" t="s">
        <v>1027</v>
      </c>
      <c r="F500" s="17" t="s">
        <v>4515</v>
      </c>
      <c r="G500" s="18">
        <v>1</v>
      </c>
      <c r="H500" s="18">
        <v>1</v>
      </c>
      <c r="I500" s="19">
        <v>0</v>
      </c>
      <c r="J500" s="20">
        <v>0</v>
      </c>
      <c r="K500" s="21">
        <v>0</v>
      </c>
      <c r="L500" s="22">
        <v>1</v>
      </c>
      <c r="M500" s="29" t="s">
        <v>6732</v>
      </c>
      <c r="N500" s="29"/>
    </row>
    <row r="501" spans="1:14" x14ac:dyDescent="0.3">
      <c r="A501" s="17" t="s">
        <v>4516</v>
      </c>
      <c r="B501" s="17" t="s">
        <v>4517</v>
      </c>
      <c r="C501" s="17" t="s">
        <v>2746</v>
      </c>
      <c r="D501" s="17" t="s">
        <v>4518</v>
      </c>
      <c r="E501" s="17" t="s">
        <v>2708</v>
      </c>
      <c r="F501" s="17" t="s">
        <v>4519</v>
      </c>
      <c r="G501" s="18">
        <v>1</v>
      </c>
      <c r="H501" s="18">
        <v>1</v>
      </c>
      <c r="I501" s="19">
        <v>0</v>
      </c>
      <c r="J501" s="20">
        <v>1</v>
      </c>
      <c r="K501" s="21">
        <v>0</v>
      </c>
      <c r="L501" s="22">
        <v>0</v>
      </c>
      <c r="M501" s="29" t="s">
        <v>6730</v>
      </c>
      <c r="N501" s="29"/>
    </row>
    <row r="502" spans="1:14" x14ac:dyDescent="0.3">
      <c r="A502" s="17" t="s">
        <v>2183</v>
      </c>
      <c r="B502" s="17" t="s">
        <v>4520</v>
      </c>
      <c r="C502" s="17" t="s">
        <v>2668</v>
      </c>
      <c r="D502" s="17" t="s">
        <v>3373</v>
      </c>
      <c r="E502" s="17" t="s">
        <v>2033</v>
      </c>
      <c r="F502" s="17" t="s">
        <v>4521</v>
      </c>
      <c r="G502" s="18">
        <v>1</v>
      </c>
      <c r="H502" s="18">
        <v>1</v>
      </c>
      <c r="I502" s="19">
        <v>0</v>
      </c>
      <c r="J502" s="20">
        <v>0</v>
      </c>
      <c r="K502" s="21">
        <v>0</v>
      </c>
      <c r="L502" s="22">
        <v>1</v>
      </c>
      <c r="M502" s="29" t="s">
        <v>6732</v>
      </c>
      <c r="N502" s="29"/>
    </row>
    <row r="503" spans="1:14" x14ac:dyDescent="0.3">
      <c r="A503" s="17" t="s">
        <v>4522</v>
      </c>
      <c r="B503" s="17" t="s">
        <v>4523</v>
      </c>
      <c r="C503" s="17" t="s">
        <v>4524</v>
      </c>
      <c r="D503" s="17" t="s">
        <v>4525</v>
      </c>
      <c r="E503" s="17" t="s">
        <v>3285</v>
      </c>
      <c r="F503" s="17" t="s">
        <v>4526</v>
      </c>
      <c r="G503" s="18">
        <v>1</v>
      </c>
      <c r="H503" s="18">
        <v>1</v>
      </c>
      <c r="I503" s="19">
        <v>0</v>
      </c>
      <c r="J503" s="20">
        <v>1</v>
      </c>
      <c r="K503" s="21">
        <v>0</v>
      </c>
      <c r="L503" s="22">
        <v>0</v>
      </c>
      <c r="M503" s="29" t="s">
        <v>6731</v>
      </c>
      <c r="N503" s="29"/>
    </row>
    <row r="504" spans="1:14" x14ac:dyDescent="0.3">
      <c r="A504" s="17" t="s">
        <v>4527</v>
      </c>
      <c r="B504" s="17" t="s">
        <v>4528</v>
      </c>
      <c r="C504" s="17" t="s">
        <v>2668</v>
      </c>
      <c r="D504" s="17" t="s">
        <v>4529</v>
      </c>
      <c r="E504" s="17" t="s">
        <v>1626</v>
      </c>
      <c r="F504" s="17" t="s">
        <v>4530</v>
      </c>
      <c r="G504" s="18">
        <v>1</v>
      </c>
      <c r="H504" s="18">
        <v>42</v>
      </c>
      <c r="I504" s="19">
        <v>1</v>
      </c>
      <c r="J504" s="20">
        <v>0</v>
      </c>
      <c r="K504" s="21">
        <v>0</v>
      </c>
      <c r="L504" s="22">
        <v>0</v>
      </c>
      <c r="M504" s="29" t="s">
        <v>6731</v>
      </c>
      <c r="N504" s="29"/>
    </row>
    <row r="505" spans="1:14" x14ac:dyDescent="0.3">
      <c r="A505" s="17" t="s">
        <v>875</v>
      </c>
      <c r="B505" s="17" t="s">
        <v>4531</v>
      </c>
      <c r="C505" s="17" t="s">
        <v>4532</v>
      </c>
      <c r="D505" s="17" t="s">
        <v>2700</v>
      </c>
      <c r="E505" s="17" t="s">
        <v>866</v>
      </c>
      <c r="F505" s="17" t="s">
        <v>4533</v>
      </c>
      <c r="G505" s="18">
        <v>1</v>
      </c>
      <c r="H505" s="18">
        <v>11</v>
      </c>
      <c r="I505" s="19">
        <v>0</v>
      </c>
      <c r="J505" s="20">
        <v>0</v>
      </c>
      <c r="K505" s="21">
        <v>1</v>
      </c>
      <c r="L505" s="22">
        <v>0</v>
      </c>
      <c r="M505" s="29" t="s">
        <v>6732</v>
      </c>
      <c r="N505" s="29"/>
    </row>
    <row r="506" spans="1:14" x14ac:dyDescent="0.3">
      <c r="A506" s="17" t="s">
        <v>2282</v>
      </c>
      <c r="B506" s="17" t="s">
        <v>2283</v>
      </c>
      <c r="C506" s="17" t="s">
        <v>4062</v>
      </c>
      <c r="D506" s="17" t="s">
        <v>2695</v>
      </c>
      <c r="E506" s="17" t="s">
        <v>2284</v>
      </c>
      <c r="F506" s="17" t="s">
        <v>4534</v>
      </c>
      <c r="G506" s="18">
        <v>1</v>
      </c>
      <c r="H506" s="18">
        <v>6</v>
      </c>
      <c r="I506" s="19">
        <v>0</v>
      </c>
      <c r="J506" s="20">
        <v>0</v>
      </c>
      <c r="K506" s="21">
        <v>0</v>
      </c>
      <c r="L506" s="22">
        <v>1</v>
      </c>
      <c r="M506" s="29" t="s">
        <v>6728</v>
      </c>
      <c r="N506" s="29"/>
    </row>
    <row r="507" spans="1:14" x14ac:dyDescent="0.3">
      <c r="A507" s="17" t="s">
        <v>4535</v>
      </c>
      <c r="B507" s="17" t="s">
        <v>4536</v>
      </c>
      <c r="C507" s="17" t="s">
        <v>4537</v>
      </c>
      <c r="D507" s="17" t="s">
        <v>2713</v>
      </c>
      <c r="E507" s="17" t="s">
        <v>1298</v>
      </c>
      <c r="F507" s="17" t="s">
        <v>4538</v>
      </c>
      <c r="G507" s="18">
        <v>1</v>
      </c>
      <c r="H507" s="18">
        <v>1</v>
      </c>
      <c r="I507" s="19">
        <v>0</v>
      </c>
      <c r="J507" s="20">
        <v>1</v>
      </c>
      <c r="K507" s="21">
        <v>0</v>
      </c>
      <c r="L507" s="22">
        <v>0</v>
      </c>
      <c r="M507" s="29" t="s">
        <v>6733</v>
      </c>
      <c r="N507" s="29"/>
    </row>
    <row r="508" spans="1:14" x14ac:dyDescent="0.3">
      <c r="A508" s="17" t="s">
        <v>1704</v>
      </c>
      <c r="B508" s="17" t="s">
        <v>1705</v>
      </c>
      <c r="C508" s="17" t="s">
        <v>2668</v>
      </c>
      <c r="D508" s="17" t="s">
        <v>3209</v>
      </c>
      <c r="E508" s="17" t="s">
        <v>1517</v>
      </c>
      <c r="F508" s="17" t="s">
        <v>4539</v>
      </c>
      <c r="G508" s="18">
        <v>1</v>
      </c>
      <c r="H508" s="18">
        <v>4</v>
      </c>
      <c r="I508" s="19">
        <v>0</v>
      </c>
      <c r="J508" s="20">
        <v>0</v>
      </c>
      <c r="K508" s="21">
        <v>0</v>
      </c>
      <c r="L508" s="22">
        <v>1</v>
      </c>
      <c r="M508" s="29" t="s">
        <v>6728</v>
      </c>
      <c r="N508" s="29"/>
    </row>
    <row r="509" spans="1:14" x14ac:dyDescent="0.3">
      <c r="A509" s="17" t="s">
        <v>4540</v>
      </c>
      <c r="B509" s="17" t="s">
        <v>4541</v>
      </c>
      <c r="C509" s="17" t="s">
        <v>4542</v>
      </c>
      <c r="D509" s="17" t="s">
        <v>2695</v>
      </c>
      <c r="E509" s="17" t="s">
        <v>768</v>
      </c>
      <c r="F509" s="17" t="s">
        <v>4543</v>
      </c>
      <c r="G509" s="18">
        <v>1</v>
      </c>
      <c r="H509" s="18">
        <v>1</v>
      </c>
      <c r="I509" s="19">
        <v>0</v>
      </c>
      <c r="J509" s="20">
        <v>1</v>
      </c>
      <c r="K509" s="21">
        <v>0</v>
      </c>
      <c r="L509" s="22">
        <v>0</v>
      </c>
      <c r="M509" s="29" t="s">
        <v>6731</v>
      </c>
      <c r="N509" s="29"/>
    </row>
    <row r="510" spans="1:14" x14ac:dyDescent="0.3">
      <c r="A510" s="17" t="s">
        <v>4544</v>
      </c>
      <c r="B510" s="17" t="s">
        <v>4545</v>
      </c>
      <c r="C510" s="17" t="s">
        <v>2668</v>
      </c>
      <c r="D510" s="17" t="s">
        <v>2700</v>
      </c>
      <c r="E510" s="17" t="s">
        <v>1353</v>
      </c>
      <c r="F510" s="17" t="s">
        <v>4546</v>
      </c>
      <c r="G510" s="18">
        <v>1</v>
      </c>
      <c r="H510" s="18">
        <v>1</v>
      </c>
      <c r="I510" s="19">
        <v>0</v>
      </c>
      <c r="J510" s="20">
        <v>1</v>
      </c>
      <c r="K510" s="21">
        <v>0</v>
      </c>
      <c r="L510" s="22">
        <v>0</v>
      </c>
      <c r="M510" s="29" t="s">
        <v>6733</v>
      </c>
      <c r="N510" s="29"/>
    </row>
    <row r="511" spans="1:14" x14ac:dyDescent="0.3">
      <c r="A511" s="17" t="s">
        <v>2299</v>
      </c>
      <c r="B511" s="17" t="s">
        <v>4547</v>
      </c>
      <c r="C511" s="17" t="s">
        <v>4548</v>
      </c>
      <c r="D511" s="17" t="s">
        <v>2700</v>
      </c>
      <c r="E511" s="17" t="s">
        <v>866</v>
      </c>
      <c r="F511" s="17" t="s">
        <v>4549</v>
      </c>
      <c r="G511" s="18">
        <v>1</v>
      </c>
      <c r="H511" s="18">
        <v>1</v>
      </c>
      <c r="I511" s="19">
        <v>0</v>
      </c>
      <c r="J511" s="20">
        <v>0</v>
      </c>
      <c r="K511" s="21">
        <v>0</v>
      </c>
      <c r="L511" s="22">
        <v>1</v>
      </c>
      <c r="M511" s="29" t="s">
        <v>6732</v>
      </c>
      <c r="N511" s="29"/>
    </row>
    <row r="512" spans="1:14" x14ac:dyDescent="0.3">
      <c r="A512" s="17" t="s">
        <v>4550</v>
      </c>
      <c r="B512" s="17" t="s">
        <v>4551</v>
      </c>
      <c r="C512" s="17" t="s">
        <v>4552</v>
      </c>
      <c r="D512" s="17" t="s">
        <v>2673</v>
      </c>
      <c r="E512" s="17" t="s">
        <v>2767</v>
      </c>
      <c r="F512" s="17" t="s">
        <v>4553</v>
      </c>
      <c r="G512" s="18">
        <v>1</v>
      </c>
      <c r="H512" s="18">
        <v>1</v>
      </c>
      <c r="I512" s="19">
        <v>1</v>
      </c>
      <c r="J512" s="20">
        <v>0</v>
      </c>
      <c r="K512" s="21">
        <v>0</v>
      </c>
      <c r="L512" s="22">
        <v>0</v>
      </c>
      <c r="M512" s="29" t="s">
        <v>6731</v>
      </c>
      <c r="N512" s="29"/>
    </row>
    <row r="513" spans="1:14" x14ac:dyDescent="0.3">
      <c r="A513" s="17" t="s">
        <v>2473</v>
      </c>
      <c r="B513" s="17" t="s">
        <v>4554</v>
      </c>
      <c r="C513" s="17" t="s">
        <v>4555</v>
      </c>
      <c r="D513" s="17" t="s">
        <v>2700</v>
      </c>
      <c r="E513" s="17" t="s">
        <v>1517</v>
      </c>
      <c r="F513" s="17" t="s">
        <v>4556</v>
      </c>
      <c r="G513" s="18">
        <v>1</v>
      </c>
      <c r="H513" s="18">
        <v>4</v>
      </c>
      <c r="I513" s="19">
        <v>0</v>
      </c>
      <c r="J513" s="20">
        <v>0</v>
      </c>
      <c r="K513" s="21">
        <v>0</v>
      </c>
      <c r="L513" s="22">
        <v>1</v>
      </c>
      <c r="M513" s="29" t="s">
        <v>6728</v>
      </c>
      <c r="N513" s="29"/>
    </row>
    <row r="514" spans="1:14" x14ac:dyDescent="0.3">
      <c r="A514" s="17" t="s">
        <v>4557</v>
      </c>
      <c r="B514" s="17" t="s">
        <v>4558</v>
      </c>
      <c r="C514" s="17" t="s">
        <v>4559</v>
      </c>
      <c r="D514" s="17" t="s">
        <v>4560</v>
      </c>
      <c r="E514" s="17" t="s">
        <v>768</v>
      </c>
      <c r="F514" s="17" t="s">
        <v>4561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29" t="s">
        <v>6733</v>
      </c>
      <c r="N514" s="29"/>
    </row>
    <row r="515" spans="1:14" x14ac:dyDescent="0.3">
      <c r="A515" s="17" t="s">
        <v>4562</v>
      </c>
      <c r="B515" s="17" t="s">
        <v>4563</v>
      </c>
      <c r="C515" s="17" t="s">
        <v>4564</v>
      </c>
      <c r="D515" s="17" t="s">
        <v>2700</v>
      </c>
      <c r="E515" s="17" t="s">
        <v>795</v>
      </c>
      <c r="F515" s="17" t="s">
        <v>4565</v>
      </c>
      <c r="G515" s="18">
        <v>1</v>
      </c>
      <c r="H515" s="18">
        <v>24</v>
      </c>
      <c r="I515" s="19">
        <v>0</v>
      </c>
      <c r="J515" s="20">
        <v>1</v>
      </c>
      <c r="K515" s="21">
        <v>0</v>
      </c>
      <c r="L515" s="22">
        <v>0</v>
      </c>
      <c r="M515" s="29" t="s">
        <v>6733</v>
      </c>
      <c r="N515" s="29"/>
    </row>
    <row r="516" spans="1:14" x14ac:dyDescent="0.3">
      <c r="A516" s="17" t="s">
        <v>4566</v>
      </c>
      <c r="B516" s="17" t="s">
        <v>4567</v>
      </c>
      <c r="C516" s="17" t="s">
        <v>2668</v>
      </c>
      <c r="D516" s="17" t="s">
        <v>2700</v>
      </c>
      <c r="E516" s="17" t="s">
        <v>4568</v>
      </c>
      <c r="F516" s="17" t="s">
        <v>4566</v>
      </c>
      <c r="G516" s="18">
        <v>1</v>
      </c>
      <c r="H516" s="18">
        <v>5</v>
      </c>
      <c r="I516" s="19">
        <v>1</v>
      </c>
      <c r="J516" s="20">
        <v>0</v>
      </c>
      <c r="K516" s="21">
        <v>0</v>
      </c>
      <c r="L516" s="22">
        <v>0</v>
      </c>
      <c r="M516" s="29" t="s">
        <v>6731</v>
      </c>
      <c r="N516" s="29"/>
    </row>
    <row r="517" spans="1:14" x14ac:dyDescent="0.3">
      <c r="A517" s="17" t="s">
        <v>2295</v>
      </c>
      <c r="B517" s="17" t="s">
        <v>4569</v>
      </c>
      <c r="C517" s="17" t="s">
        <v>4200</v>
      </c>
      <c r="D517" s="17" t="s">
        <v>2937</v>
      </c>
      <c r="E517" s="17" t="s">
        <v>1027</v>
      </c>
      <c r="F517" s="17" t="s">
        <v>4570</v>
      </c>
      <c r="G517" s="18">
        <v>1</v>
      </c>
      <c r="H517" s="18">
        <v>1</v>
      </c>
      <c r="I517" s="19">
        <v>0</v>
      </c>
      <c r="J517" s="20">
        <v>0</v>
      </c>
      <c r="K517" s="21">
        <v>0</v>
      </c>
      <c r="L517" s="22">
        <v>1</v>
      </c>
      <c r="M517" s="29" t="s">
        <v>6732</v>
      </c>
      <c r="N517" s="29"/>
    </row>
    <row r="518" spans="1:14" x14ac:dyDescent="0.3">
      <c r="A518" s="17" t="s">
        <v>4571</v>
      </c>
      <c r="B518" s="17" t="s">
        <v>4572</v>
      </c>
      <c r="C518" s="17" t="s">
        <v>2668</v>
      </c>
      <c r="D518" s="17" t="s">
        <v>2700</v>
      </c>
      <c r="E518" s="17" t="s">
        <v>2322</v>
      </c>
      <c r="F518" s="17" t="s">
        <v>4573</v>
      </c>
      <c r="G518" s="18">
        <v>1</v>
      </c>
      <c r="H518" s="18">
        <v>1</v>
      </c>
      <c r="I518" s="19">
        <v>0</v>
      </c>
      <c r="J518" s="20">
        <v>1</v>
      </c>
      <c r="K518" s="21">
        <v>0</v>
      </c>
      <c r="L518" s="22">
        <v>0</v>
      </c>
      <c r="M518" s="29" t="s">
        <v>6733</v>
      </c>
      <c r="N518" s="29"/>
    </row>
    <row r="519" spans="1:14" x14ac:dyDescent="0.3">
      <c r="A519" s="17" t="s">
        <v>4574</v>
      </c>
      <c r="B519" s="17" t="s">
        <v>4575</v>
      </c>
      <c r="C519" s="17" t="s">
        <v>4407</v>
      </c>
      <c r="D519" s="17" t="s">
        <v>2700</v>
      </c>
      <c r="E519" s="17" t="s">
        <v>773</v>
      </c>
      <c r="F519" s="17" t="s">
        <v>4576</v>
      </c>
      <c r="G519" s="18">
        <v>1</v>
      </c>
      <c r="H519" s="18">
        <v>3</v>
      </c>
      <c r="I519" s="19">
        <v>0</v>
      </c>
      <c r="J519" s="20">
        <v>1</v>
      </c>
      <c r="K519" s="21">
        <v>0</v>
      </c>
      <c r="L519" s="22">
        <v>0</v>
      </c>
      <c r="M519" s="29" t="s">
        <v>6733</v>
      </c>
      <c r="N519" s="29"/>
    </row>
    <row r="520" spans="1:14" x14ac:dyDescent="0.3">
      <c r="A520" s="17" t="s">
        <v>1805</v>
      </c>
      <c r="B520" s="17" t="s">
        <v>4577</v>
      </c>
      <c r="C520" s="17" t="s">
        <v>2668</v>
      </c>
      <c r="D520" s="17" t="s">
        <v>2700</v>
      </c>
      <c r="E520" s="17" t="s">
        <v>1807</v>
      </c>
      <c r="F520" s="17" t="s">
        <v>4578</v>
      </c>
      <c r="G520" s="18">
        <v>1</v>
      </c>
      <c r="H520" s="18">
        <v>3</v>
      </c>
      <c r="I520" s="19">
        <v>0</v>
      </c>
      <c r="J520" s="20">
        <v>0</v>
      </c>
      <c r="K520" s="21">
        <v>0</v>
      </c>
      <c r="L520" s="22">
        <v>1</v>
      </c>
      <c r="M520" s="29" t="s">
        <v>6732</v>
      </c>
      <c r="N520" s="29"/>
    </row>
    <row r="521" spans="1:14" x14ac:dyDescent="0.3">
      <c r="A521" s="17" t="s">
        <v>1361</v>
      </c>
      <c r="B521" s="17" t="s">
        <v>1362</v>
      </c>
      <c r="C521" s="17" t="s">
        <v>4579</v>
      </c>
      <c r="D521" s="17" t="s">
        <v>2700</v>
      </c>
      <c r="E521" s="17" t="s">
        <v>1359</v>
      </c>
      <c r="F521" s="17" t="s">
        <v>4580</v>
      </c>
      <c r="G521" s="18">
        <v>1</v>
      </c>
      <c r="H521" s="18">
        <v>6</v>
      </c>
      <c r="I521" s="19">
        <v>0</v>
      </c>
      <c r="J521" s="20">
        <v>0</v>
      </c>
      <c r="K521" s="21">
        <v>1</v>
      </c>
      <c r="L521" s="22">
        <v>0</v>
      </c>
      <c r="M521" s="29" t="s">
        <v>6732</v>
      </c>
      <c r="N521" s="29"/>
    </row>
    <row r="522" spans="1:14" x14ac:dyDescent="0.3">
      <c r="A522" s="17" t="s">
        <v>4581</v>
      </c>
      <c r="B522" s="17" t="s">
        <v>4582</v>
      </c>
      <c r="C522" s="17" t="s">
        <v>4583</v>
      </c>
      <c r="D522" s="17" t="s">
        <v>3140</v>
      </c>
      <c r="E522" s="17" t="s">
        <v>4584</v>
      </c>
      <c r="F522" s="17" t="s">
        <v>4585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29" t="s">
        <v>6731</v>
      </c>
      <c r="N522" s="29"/>
    </row>
    <row r="523" spans="1:14" x14ac:dyDescent="0.3">
      <c r="A523" s="17" t="s">
        <v>2587</v>
      </c>
      <c r="B523" s="17" t="s">
        <v>4586</v>
      </c>
      <c r="C523" s="17" t="s">
        <v>4587</v>
      </c>
      <c r="D523" s="17" t="s">
        <v>2700</v>
      </c>
      <c r="E523" s="17" t="s">
        <v>2589</v>
      </c>
      <c r="F523" s="17" t="s">
        <v>4588</v>
      </c>
      <c r="G523" s="18">
        <v>1</v>
      </c>
      <c r="H523" s="18">
        <v>1</v>
      </c>
      <c r="I523" s="19">
        <v>0</v>
      </c>
      <c r="J523" s="20">
        <v>0</v>
      </c>
      <c r="K523" s="21">
        <v>0</v>
      </c>
      <c r="L523" s="22">
        <v>1</v>
      </c>
      <c r="M523" s="29" t="s">
        <v>6732</v>
      </c>
      <c r="N523" s="29"/>
    </row>
    <row r="524" spans="1:14" x14ac:dyDescent="0.3">
      <c r="A524" s="17" t="s">
        <v>1187</v>
      </c>
      <c r="B524" s="17" t="s">
        <v>4589</v>
      </c>
      <c r="C524" s="17" t="s">
        <v>2668</v>
      </c>
      <c r="D524" s="17" t="s">
        <v>3054</v>
      </c>
      <c r="E524" s="17" t="s">
        <v>1124</v>
      </c>
      <c r="F524" s="17" t="s">
        <v>4590</v>
      </c>
      <c r="G524" s="18">
        <v>1</v>
      </c>
      <c r="H524" s="18">
        <v>1</v>
      </c>
      <c r="I524" s="19">
        <v>0</v>
      </c>
      <c r="J524" s="20">
        <v>0</v>
      </c>
      <c r="K524" s="21">
        <v>1</v>
      </c>
      <c r="L524" s="22">
        <v>0</v>
      </c>
      <c r="M524" s="29" t="s">
        <v>6732</v>
      </c>
      <c r="N524" s="29"/>
    </row>
    <row r="525" spans="1:14" x14ac:dyDescent="0.3">
      <c r="A525" s="17" t="s">
        <v>4591</v>
      </c>
      <c r="B525" s="17" t="s">
        <v>4592</v>
      </c>
      <c r="C525" s="17" t="s">
        <v>4593</v>
      </c>
      <c r="D525" s="17" t="s">
        <v>4594</v>
      </c>
      <c r="E525" s="17" t="s">
        <v>4595</v>
      </c>
      <c r="F525" s="17" t="s">
        <v>4596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29" t="s">
        <v>6733</v>
      </c>
      <c r="N525" s="29"/>
    </row>
    <row r="526" spans="1:14" x14ac:dyDescent="0.3">
      <c r="A526" s="17" t="s">
        <v>4597</v>
      </c>
      <c r="B526" s="17" t="s">
        <v>4598</v>
      </c>
      <c r="C526" s="17" t="s">
        <v>4599</v>
      </c>
      <c r="D526" s="17" t="s">
        <v>2700</v>
      </c>
      <c r="E526" s="17" t="s">
        <v>1773</v>
      </c>
      <c r="F526" s="17" t="s">
        <v>4600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29" t="s">
        <v>6733</v>
      </c>
      <c r="N526" s="29"/>
    </row>
    <row r="527" spans="1:14" x14ac:dyDescent="0.3">
      <c r="A527" s="17" t="s">
        <v>4601</v>
      </c>
      <c r="B527" s="17" t="s">
        <v>4602</v>
      </c>
      <c r="C527" s="17" t="s">
        <v>4603</v>
      </c>
      <c r="D527" s="17" t="s">
        <v>3373</v>
      </c>
      <c r="E527" s="17" t="s">
        <v>1403</v>
      </c>
      <c r="F527" s="17" t="s">
        <v>4601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29" t="s">
        <v>6731</v>
      </c>
      <c r="N527" s="29"/>
    </row>
    <row r="528" spans="1:14" x14ac:dyDescent="0.3">
      <c r="A528" s="17" t="s">
        <v>4604</v>
      </c>
      <c r="B528" s="17" t="s">
        <v>4605</v>
      </c>
      <c r="C528" s="17" t="s">
        <v>4606</v>
      </c>
      <c r="D528" s="17" t="s">
        <v>2789</v>
      </c>
      <c r="E528" s="17" t="s">
        <v>783</v>
      </c>
      <c r="F528" s="17" t="s">
        <v>4607</v>
      </c>
      <c r="G528" s="18">
        <v>1</v>
      </c>
      <c r="H528" s="18">
        <v>30</v>
      </c>
      <c r="I528" s="19">
        <v>0</v>
      </c>
      <c r="J528" s="20">
        <v>1</v>
      </c>
      <c r="K528" s="21">
        <v>0</v>
      </c>
      <c r="L528" s="22">
        <v>0</v>
      </c>
      <c r="M528" s="29" t="s">
        <v>6731</v>
      </c>
      <c r="N528" s="29"/>
    </row>
    <row r="529" spans="1:14" x14ac:dyDescent="0.3">
      <c r="A529" s="17" t="s">
        <v>4608</v>
      </c>
      <c r="B529" s="17" t="s">
        <v>4609</v>
      </c>
      <c r="C529" s="17" t="s">
        <v>4610</v>
      </c>
      <c r="D529" s="17" t="s">
        <v>2958</v>
      </c>
      <c r="E529" s="17" t="s">
        <v>4611</v>
      </c>
      <c r="F529" s="17" t="s">
        <v>4612</v>
      </c>
      <c r="G529" s="18">
        <v>1</v>
      </c>
      <c r="H529" s="18">
        <v>1</v>
      </c>
      <c r="I529" s="19">
        <v>0</v>
      </c>
      <c r="J529" s="20">
        <v>1</v>
      </c>
      <c r="K529" s="21">
        <v>0</v>
      </c>
      <c r="L529" s="22">
        <v>0</v>
      </c>
      <c r="M529" s="29" t="s">
        <v>6733</v>
      </c>
      <c r="N529" s="29"/>
    </row>
    <row r="530" spans="1:14" x14ac:dyDescent="0.3">
      <c r="A530" s="17" t="s">
        <v>4613</v>
      </c>
      <c r="B530" s="17" t="s">
        <v>4614</v>
      </c>
      <c r="C530" s="17" t="s">
        <v>4615</v>
      </c>
      <c r="D530" s="17" t="s">
        <v>2824</v>
      </c>
      <c r="E530" s="17" t="s">
        <v>866</v>
      </c>
      <c r="F530" s="17" t="s">
        <v>4616</v>
      </c>
      <c r="G530" s="18">
        <v>1</v>
      </c>
      <c r="H530" s="18">
        <v>3</v>
      </c>
      <c r="I530" s="19">
        <v>0</v>
      </c>
      <c r="J530" s="20">
        <v>1</v>
      </c>
      <c r="K530" s="21">
        <v>0</v>
      </c>
      <c r="L530" s="22">
        <v>0</v>
      </c>
      <c r="M530" s="29" t="s">
        <v>6733</v>
      </c>
      <c r="N530" s="29"/>
    </row>
    <row r="531" spans="1:14" x14ac:dyDescent="0.3">
      <c r="A531" s="17" t="s">
        <v>1183</v>
      </c>
      <c r="B531" s="17" t="s">
        <v>4617</v>
      </c>
      <c r="C531" s="17" t="s">
        <v>2668</v>
      </c>
      <c r="D531" s="17" t="s">
        <v>2700</v>
      </c>
      <c r="E531" s="17" t="s">
        <v>962</v>
      </c>
      <c r="F531" s="17" t="s">
        <v>4618</v>
      </c>
      <c r="G531" s="18">
        <v>1</v>
      </c>
      <c r="H531" s="18">
        <v>1</v>
      </c>
      <c r="I531" s="19">
        <v>0</v>
      </c>
      <c r="J531" s="20">
        <v>0</v>
      </c>
      <c r="K531" s="21">
        <v>1</v>
      </c>
      <c r="L531" s="22">
        <v>0</v>
      </c>
      <c r="M531" s="29" t="s">
        <v>6733</v>
      </c>
      <c r="N531" s="29"/>
    </row>
    <row r="532" spans="1:14" x14ac:dyDescent="0.3">
      <c r="A532" s="17" t="s">
        <v>4619</v>
      </c>
      <c r="B532" s="17" t="s">
        <v>4620</v>
      </c>
      <c r="C532" s="17" t="s">
        <v>4621</v>
      </c>
      <c r="D532" s="17" t="s">
        <v>2700</v>
      </c>
      <c r="E532" s="17" t="s">
        <v>2553</v>
      </c>
      <c r="F532" s="17" t="s">
        <v>4622</v>
      </c>
      <c r="G532" s="18">
        <v>1</v>
      </c>
      <c r="H532" s="18">
        <v>1</v>
      </c>
      <c r="I532" s="19">
        <v>0</v>
      </c>
      <c r="J532" s="20">
        <v>1</v>
      </c>
      <c r="K532" s="21">
        <v>0</v>
      </c>
      <c r="L532" s="22">
        <v>0</v>
      </c>
      <c r="M532" s="29" t="s">
        <v>6733</v>
      </c>
      <c r="N532" s="29"/>
    </row>
    <row r="533" spans="1:14" x14ac:dyDescent="0.3">
      <c r="A533" s="17" t="s">
        <v>4623</v>
      </c>
      <c r="B533" s="17" t="s">
        <v>4624</v>
      </c>
      <c r="C533" s="17" t="s">
        <v>2668</v>
      </c>
      <c r="D533" s="17" t="s">
        <v>2726</v>
      </c>
      <c r="E533" s="17" t="s">
        <v>1038</v>
      </c>
      <c r="F533" s="17" t="s">
        <v>4625</v>
      </c>
      <c r="G533" s="18">
        <v>1</v>
      </c>
      <c r="H533" s="18">
        <v>15</v>
      </c>
      <c r="I533" s="19">
        <v>0</v>
      </c>
      <c r="J533" s="20">
        <v>1</v>
      </c>
      <c r="K533" s="21">
        <v>0</v>
      </c>
      <c r="L533" s="22">
        <v>0</v>
      </c>
      <c r="M533" s="29" t="s">
        <v>6731</v>
      </c>
      <c r="N533" s="29"/>
    </row>
    <row r="534" spans="1:14" x14ac:dyDescent="0.3">
      <c r="A534" s="17" t="s">
        <v>4626</v>
      </c>
      <c r="B534" s="17" t="s">
        <v>4627</v>
      </c>
      <c r="C534" s="17" t="s">
        <v>2668</v>
      </c>
      <c r="D534" s="17" t="s">
        <v>3085</v>
      </c>
      <c r="E534" s="17" t="s">
        <v>795</v>
      </c>
      <c r="F534" s="17" t="s">
        <v>4628</v>
      </c>
      <c r="G534" s="18">
        <v>1</v>
      </c>
      <c r="H534" s="18">
        <v>2</v>
      </c>
      <c r="I534" s="19">
        <v>0</v>
      </c>
      <c r="J534" s="20">
        <v>1</v>
      </c>
      <c r="K534" s="21">
        <v>0</v>
      </c>
      <c r="L534" s="22">
        <v>0</v>
      </c>
      <c r="M534" s="29" t="s">
        <v>6731</v>
      </c>
      <c r="N534" s="29"/>
    </row>
    <row r="535" spans="1:14" x14ac:dyDescent="0.3">
      <c r="A535" s="17" t="s">
        <v>4629</v>
      </c>
      <c r="B535" s="17" t="s">
        <v>4630</v>
      </c>
      <c r="C535" s="17" t="s">
        <v>4631</v>
      </c>
      <c r="D535" s="17" t="s">
        <v>2700</v>
      </c>
      <c r="E535" s="17" t="s">
        <v>1170</v>
      </c>
      <c r="F535" s="17" t="s">
        <v>4632</v>
      </c>
      <c r="G535" s="18">
        <v>1</v>
      </c>
      <c r="H535" s="18">
        <v>11</v>
      </c>
      <c r="I535" s="19">
        <v>0</v>
      </c>
      <c r="J535" s="20">
        <v>1</v>
      </c>
      <c r="K535" s="21">
        <v>0</v>
      </c>
      <c r="L535" s="22">
        <v>0</v>
      </c>
      <c r="M535" s="29" t="s">
        <v>6733</v>
      </c>
      <c r="N535" s="29"/>
    </row>
    <row r="536" spans="1:14" x14ac:dyDescent="0.3">
      <c r="A536" s="17" t="s">
        <v>4633</v>
      </c>
      <c r="B536" s="17" t="s">
        <v>4634</v>
      </c>
      <c r="C536" s="17" t="s">
        <v>4635</v>
      </c>
      <c r="D536" s="17" t="s">
        <v>4636</v>
      </c>
      <c r="E536" s="17" t="s">
        <v>4637</v>
      </c>
      <c r="F536" s="17" t="s">
        <v>4638</v>
      </c>
      <c r="G536" s="18">
        <v>1</v>
      </c>
      <c r="H536" s="18">
        <v>4</v>
      </c>
      <c r="I536" s="19">
        <v>0</v>
      </c>
      <c r="J536" s="20">
        <v>1</v>
      </c>
      <c r="K536" s="21">
        <v>0</v>
      </c>
      <c r="L536" s="22">
        <v>0</v>
      </c>
      <c r="M536" s="29" t="s">
        <v>6731</v>
      </c>
      <c r="N536" s="29"/>
    </row>
    <row r="537" spans="1:14" x14ac:dyDescent="0.3">
      <c r="A537" s="17" t="s">
        <v>4639</v>
      </c>
      <c r="B537" s="17" t="s">
        <v>4640</v>
      </c>
      <c r="C537" s="17" t="s">
        <v>3678</v>
      </c>
      <c r="D537" s="17" t="s">
        <v>4641</v>
      </c>
      <c r="E537" s="17" t="s">
        <v>2696</v>
      </c>
      <c r="F537" s="17" t="s">
        <v>4642</v>
      </c>
      <c r="G537" s="18">
        <v>1</v>
      </c>
      <c r="H537" s="18">
        <v>1</v>
      </c>
      <c r="I537" s="19">
        <v>1</v>
      </c>
      <c r="J537" s="20">
        <v>0</v>
      </c>
      <c r="K537" s="21">
        <v>0</v>
      </c>
      <c r="L537" s="22">
        <v>0</v>
      </c>
      <c r="M537" s="29" t="s">
        <v>6733</v>
      </c>
      <c r="N537" s="29"/>
    </row>
    <row r="538" spans="1:14" x14ac:dyDescent="0.3">
      <c r="A538" s="17" t="s">
        <v>4643</v>
      </c>
      <c r="B538" s="17" t="s">
        <v>4644</v>
      </c>
      <c r="C538" s="17" t="s">
        <v>4645</v>
      </c>
      <c r="D538" s="17" t="s">
        <v>2700</v>
      </c>
      <c r="E538" s="17" t="s">
        <v>923</v>
      </c>
      <c r="F538" s="17" t="s">
        <v>4646</v>
      </c>
      <c r="G538" s="18">
        <v>1</v>
      </c>
      <c r="H538" s="18">
        <v>5</v>
      </c>
      <c r="I538" s="19">
        <v>0</v>
      </c>
      <c r="J538" s="20">
        <v>1</v>
      </c>
      <c r="K538" s="21">
        <v>0</v>
      </c>
      <c r="L538" s="22">
        <v>0</v>
      </c>
      <c r="M538" s="29" t="s">
        <v>6733</v>
      </c>
      <c r="N538" s="29"/>
    </row>
    <row r="539" spans="1:14" x14ac:dyDescent="0.3">
      <c r="A539" s="17" t="s">
        <v>1602</v>
      </c>
      <c r="B539" s="17" t="s">
        <v>4647</v>
      </c>
      <c r="C539" s="17" t="s">
        <v>4648</v>
      </c>
      <c r="D539" s="17" t="s">
        <v>2700</v>
      </c>
      <c r="E539" s="17" t="s">
        <v>1124</v>
      </c>
      <c r="F539" s="17" t="s">
        <v>4649</v>
      </c>
      <c r="G539" s="18">
        <v>1</v>
      </c>
      <c r="H539" s="18">
        <v>2</v>
      </c>
      <c r="I539" s="19">
        <v>0</v>
      </c>
      <c r="J539" s="20">
        <v>0</v>
      </c>
      <c r="K539" s="21">
        <v>0</v>
      </c>
      <c r="L539" s="22">
        <v>1</v>
      </c>
      <c r="M539" s="29" t="s">
        <v>6732</v>
      </c>
      <c r="N539" s="29"/>
    </row>
    <row r="540" spans="1:14" x14ac:dyDescent="0.3">
      <c r="A540" s="17" t="s">
        <v>1106</v>
      </c>
      <c r="B540" s="17" t="s">
        <v>4650</v>
      </c>
      <c r="C540" s="17" t="s">
        <v>2668</v>
      </c>
      <c r="D540" s="17" t="s">
        <v>2713</v>
      </c>
      <c r="E540" s="17" t="s">
        <v>1102</v>
      </c>
      <c r="F540" s="17" t="s">
        <v>4651</v>
      </c>
      <c r="G540" s="18">
        <v>1</v>
      </c>
      <c r="H540" s="18">
        <v>1</v>
      </c>
      <c r="I540" s="19">
        <v>0</v>
      </c>
      <c r="J540" s="20">
        <v>0</v>
      </c>
      <c r="K540" s="21">
        <v>1</v>
      </c>
      <c r="L540" s="22">
        <v>0</v>
      </c>
      <c r="M540" s="29" t="s">
        <v>6732</v>
      </c>
      <c r="N540" s="29"/>
    </row>
    <row r="541" spans="1:14" x14ac:dyDescent="0.3">
      <c r="A541" s="17" t="s">
        <v>1555</v>
      </c>
      <c r="B541" s="17" t="s">
        <v>4652</v>
      </c>
      <c r="C541" s="17" t="s">
        <v>2668</v>
      </c>
      <c r="D541" s="17" t="s">
        <v>2700</v>
      </c>
      <c r="E541" s="17" t="s">
        <v>1557</v>
      </c>
      <c r="F541" s="17" t="s">
        <v>4653</v>
      </c>
      <c r="G541" s="18">
        <v>1</v>
      </c>
      <c r="H541" s="18">
        <v>5</v>
      </c>
      <c r="I541" s="19">
        <v>0</v>
      </c>
      <c r="J541" s="20">
        <v>0</v>
      </c>
      <c r="K541" s="21">
        <v>0</v>
      </c>
      <c r="L541" s="22">
        <v>1</v>
      </c>
      <c r="M541" s="29" t="s">
        <v>6732</v>
      </c>
      <c r="N541" s="29"/>
    </row>
    <row r="542" spans="1:14" x14ac:dyDescent="0.3">
      <c r="A542" s="17" t="s">
        <v>4654</v>
      </c>
      <c r="B542" s="17" t="s">
        <v>4655</v>
      </c>
      <c r="C542" s="17" t="s">
        <v>2871</v>
      </c>
      <c r="D542" s="17" t="s">
        <v>4656</v>
      </c>
      <c r="E542" s="17" t="s">
        <v>2873</v>
      </c>
      <c r="F542" s="17" t="s">
        <v>4657</v>
      </c>
      <c r="G542" s="18">
        <v>1</v>
      </c>
      <c r="H542" s="18">
        <v>2</v>
      </c>
      <c r="I542" s="19">
        <v>0</v>
      </c>
      <c r="J542" s="20">
        <v>1</v>
      </c>
      <c r="K542" s="21">
        <v>0</v>
      </c>
      <c r="L542" s="22">
        <v>0</v>
      </c>
      <c r="M542" s="29" t="s">
        <v>6733</v>
      </c>
      <c r="N542" s="29"/>
    </row>
    <row r="543" spans="1:14" x14ac:dyDescent="0.3">
      <c r="A543" s="17" t="s">
        <v>4658</v>
      </c>
      <c r="B543" s="17" t="s">
        <v>4659</v>
      </c>
      <c r="C543" s="17" t="s">
        <v>4200</v>
      </c>
      <c r="D543" s="17" t="s">
        <v>3085</v>
      </c>
      <c r="E543" s="17" t="s">
        <v>2873</v>
      </c>
      <c r="F543" s="17" t="s">
        <v>4660</v>
      </c>
      <c r="G543" s="18">
        <v>1</v>
      </c>
      <c r="H543" s="18">
        <v>2</v>
      </c>
      <c r="I543" s="19">
        <v>0</v>
      </c>
      <c r="J543" s="20">
        <v>1</v>
      </c>
      <c r="K543" s="21">
        <v>0</v>
      </c>
      <c r="L543" s="22">
        <v>0</v>
      </c>
      <c r="M543" s="29" t="s">
        <v>6731</v>
      </c>
      <c r="N543" s="29"/>
    </row>
    <row r="544" spans="1:14" x14ac:dyDescent="0.3">
      <c r="A544" s="17" t="s">
        <v>4661</v>
      </c>
      <c r="B544" s="17" t="s">
        <v>4662</v>
      </c>
      <c r="C544" s="17" t="s">
        <v>4663</v>
      </c>
      <c r="D544" s="17" t="s">
        <v>3532</v>
      </c>
      <c r="E544" s="17" t="s">
        <v>4664</v>
      </c>
      <c r="F544" s="17" t="s">
        <v>4665</v>
      </c>
      <c r="G544" s="18">
        <v>1</v>
      </c>
      <c r="H544" s="18">
        <v>2</v>
      </c>
      <c r="I544" s="19">
        <v>0</v>
      </c>
      <c r="J544" s="20">
        <v>1</v>
      </c>
      <c r="K544" s="21">
        <v>0</v>
      </c>
      <c r="L544" s="22">
        <v>0</v>
      </c>
      <c r="M544" s="29" t="s">
        <v>6731</v>
      </c>
      <c r="N544" s="29"/>
    </row>
    <row r="545" spans="1:14" x14ac:dyDescent="0.3">
      <c r="A545" s="17" t="s">
        <v>2230</v>
      </c>
      <c r="B545" s="17" t="s">
        <v>4666</v>
      </c>
      <c r="C545" s="17" t="s">
        <v>2871</v>
      </c>
      <c r="D545" s="17" t="s">
        <v>4260</v>
      </c>
      <c r="E545" s="17" t="s">
        <v>1027</v>
      </c>
      <c r="F545" s="17" t="s">
        <v>4667</v>
      </c>
      <c r="G545" s="18">
        <v>1</v>
      </c>
      <c r="H545" s="18">
        <v>1</v>
      </c>
      <c r="I545" s="19">
        <v>0</v>
      </c>
      <c r="J545" s="20">
        <v>0</v>
      </c>
      <c r="K545" s="21">
        <v>0</v>
      </c>
      <c r="L545" s="22">
        <v>1</v>
      </c>
      <c r="M545" s="29" t="s">
        <v>6732</v>
      </c>
      <c r="N545" s="29"/>
    </row>
    <row r="546" spans="1:14" x14ac:dyDescent="0.3">
      <c r="A546" s="17" t="s">
        <v>4668</v>
      </c>
      <c r="B546" s="17" t="s">
        <v>4669</v>
      </c>
      <c r="C546" s="17" t="s">
        <v>3688</v>
      </c>
      <c r="D546" s="17" t="s">
        <v>4670</v>
      </c>
      <c r="E546" s="17" t="s">
        <v>2708</v>
      </c>
      <c r="F546" s="17" t="s">
        <v>4671</v>
      </c>
      <c r="G546" s="18">
        <v>1</v>
      </c>
      <c r="H546" s="18">
        <v>1</v>
      </c>
      <c r="I546" s="19">
        <v>1</v>
      </c>
      <c r="J546" s="20">
        <v>0</v>
      </c>
      <c r="K546" s="21">
        <v>0</v>
      </c>
      <c r="L546" s="22">
        <v>0</v>
      </c>
      <c r="M546" s="29" t="s">
        <v>6731</v>
      </c>
      <c r="N546" s="29"/>
    </row>
    <row r="547" spans="1:14" x14ac:dyDescent="0.3">
      <c r="A547" s="17" t="s">
        <v>1729</v>
      </c>
      <c r="B547" s="17" t="s">
        <v>4672</v>
      </c>
      <c r="C547" s="17" t="s">
        <v>2668</v>
      </c>
      <c r="D547" s="17" t="s">
        <v>3209</v>
      </c>
      <c r="E547" s="17" t="s">
        <v>1517</v>
      </c>
      <c r="F547" s="17" t="s">
        <v>4673</v>
      </c>
      <c r="G547" s="18">
        <v>1</v>
      </c>
      <c r="H547" s="18">
        <v>3</v>
      </c>
      <c r="I547" s="19">
        <v>0</v>
      </c>
      <c r="J547" s="20">
        <v>0</v>
      </c>
      <c r="K547" s="21">
        <v>0</v>
      </c>
      <c r="L547" s="22">
        <v>1</v>
      </c>
      <c r="M547" s="29" t="s">
        <v>6728</v>
      </c>
      <c r="N547" s="29"/>
    </row>
    <row r="548" spans="1:14" x14ac:dyDescent="0.3">
      <c r="A548" s="17" t="s">
        <v>1071</v>
      </c>
      <c r="B548" s="17" t="s">
        <v>4674</v>
      </c>
      <c r="C548" s="17" t="s">
        <v>4675</v>
      </c>
      <c r="D548" s="17" t="s">
        <v>3284</v>
      </c>
      <c r="E548" s="17" t="s">
        <v>1073</v>
      </c>
      <c r="F548" s="17" t="s">
        <v>4676</v>
      </c>
      <c r="G548" s="18">
        <v>1</v>
      </c>
      <c r="H548" s="18">
        <v>1</v>
      </c>
      <c r="I548" s="19">
        <v>0</v>
      </c>
      <c r="J548" s="20">
        <v>0</v>
      </c>
      <c r="K548" s="21">
        <v>1</v>
      </c>
      <c r="L548" s="22">
        <v>0</v>
      </c>
      <c r="M548" s="29" t="s">
        <v>6732</v>
      </c>
      <c r="N548" s="29"/>
    </row>
    <row r="549" spans="1:14" x14ac:dyDescent="0.3">
      <c r="A549" s="17" t="s">
        <v>1967</v>
      </c>
      <c r="B549" s="17" t="s">
        <v>4677</v>
      </c>
      <c r="C549" s="17" t="s">
        <v>2668</v>
      </c>
      <c r="D549" s="17" t="s">
        <v>2695</v>
      </c>
      <c r="E549" s="17" t="s">
        <v>1969</v>
      </c>
      <c r="F549" s="17" t="s">
        <v>4678</v>
      </c>
      <c r="G549" s="18">
        <v>1</v>
      </c>
      <c r="H549" s="18">
        <v>1</v>
      </c>
      <c r="I549" s="19">
        <v>0</v>
      </c>
      <c r="J549" s="20">
        <v>0</v>
      </c>
      <c r="K549" s="21">
        <v>0</v>
      </c>
      <c r="L549" s="22">
        <v>1</v>
      </c>
      <c r="M549" s="29" t="s">
        <v>6732</v>
      </c>
      <c r="N549" s="29"/>
    </row>
    <row r="550" spans="1:14" x14ac:dyDescent="0.3">
      <c r="A550" s="17" t="s">
        <v>4679</v>
      </c>
      <c r="B550" s="17" t="s">
        <v>4680</v>
      </c>
      <c r="C550" s="17" t="s">
        <v>4681</v>
      </c>
      <c r="D550" s="17" t="s">
        <v>4682</v>
      </c>
      <c r="E550" s="17" t="s">
        <v>4683</v>
      </c>
      <c r="F550" s="17" t="s">
        <v>4684</v>
      </c>
      <c r="G550" s="18">
        <v>1</v>
      </c>
      <c r="H550" s="18">
        <v>1</v>
      </c>
      <c r="I550" s="19">
        <v>0</v>
      </c>
      <c r="J550" s="20">
        <v>1</v>
      </c>
      <c r="K550" s="21">
        <v>0</v>
      </c>
      <c r="L550" s="22">
        <v>0</v>
      </c>
      <c r="M550" s="29" t="s">
        <v>6733</v>
      </c>
      <c r="N550" s="29"/>
    </row>
    <row r="551" spans="1:14" x14ac:dyDescent="0.3">
      <c r="A551" s="17" t="s">
        <v>4685</v>
      </c>
      <c r="B551" s="17" t="s">
        <v>4686</v>
      </c>
      <c r="C551" s="17" t="s">
        <v>2668</v>
      </c>
      <c r="D551" s="17" t="s">
        <v>3173</v>
      </c>
      <c r="E551" s="17" t="s">
        <v>768</v>
      </c>
      <c r="F551" s="17" t="s">
        <v>4687</v>
      </c>
      <c r="G551" s="18">
        <v>1</v>
      </c>
      <c r="H551" s="18">
        <v>1</v>
      </c>
      <c r="I551" s="19">
        <v>0</v>
      </c>
      <c r="J551" s="20">
        <v>1</v>
      </c>
      <c r="K551" s="21">
        <v>0</v>
      </c>
      <c r="L551" s="22">
        <v>0</v>
      </c>
      <c r="M551" s="29" t="s">
        <v>6733</v>
      </c>
      <c r="N551" s="29"/>
    </row>
    <row r="552" spans="1:14" x14ac:dyDescent="0.3">
      <c r="A552" s="17" t="s">
        <v>4688</v>
      </c>
      <c r="B552" s="17" t="s">
        <v>4689</v>
      </c>
      <c r="C552" s="17" t="s">
        <v>4690</v>
      </c>
      <c r="D552" s="17" t="s">
        <v>2988</v>
      </c>
      <c r="E552" s="17" t="s">
        <v>768</v>
      </c>
      <c r="F552" s="17" t="s">
        <v>4691</v>
      </c>
      <c r="G552" s="18">
        <v>1</v>
      </c>
      <c r="H552" s="18">
        <v>4</v>
      </c>
      <c r="I552" s="19">
        <v>1</v>
      </c>
      <c r="J552" s="20">
        <v>0</v>
      </c>
      <c r="K552" s="21">
        <v>0</v>
      </c>
      <c r="L552" s="22">
        <v>0</v>
      </c>
      <c r="M552" s="29" t="s">
        <v>6731</v>
      </c>
      <c r="N552" s="29"/>
    </row>
    <row r="553" spans="1:14" x14ac:dyDescent="0.3">
      <c r="A553" s="17" t="s">
        <v>4692</v>
      </c>
      <c r="B553" s="17" t="s">
        <v>4693</v>
      </c>
      <c r="C553" s="17" t="s">
        <v>4694</v>
      </c>
      <c r="D553" s="17" t="s">
        <v>4695</v>
      </c>
      <c r="E553" s="17" t="s">
        <v>4696</v>
      </c>
      <c r="F553" s="17" t="s">
        <v>4697</v>
      </c>
      <c r="G553" s="18">
        <v>1</v>
      </c>
      <c r="H553" s="18">
        <v>2</v>
      </c>
      <c r="I553" s="19">
        <v>1</v>
      </c>
      <c r="J553" s="20">
        <v>0</v>
      </c>
      <c r="K553" s="21">
        <v>0</v>
      </c>
      <c r="L553" s="22">
        <v>0</v>
      </c>
      <c r="M553" s="29" t="s">
        <v>6733</v>
      </c>
      <c r="N553" s="29"/>
    </row>
    <row r="554" spans="1:14" x14ac:dyDescent="0.3">
      <c r="A554" s="17" t="s">
        <v>4698</v>
      </c>
      <c r="B554" s="17" t="s">
        <v>4699</v>
      </c>
      <c r="C554" s="17" t="s">
        <v>4700</v>
      </c>
      <c r="D554" s="17" t="s">
        <v>4701</v>
      </c>
      <c r="E554" s="17" t="s">
        <v>768</v>
      </c>
      <c r="F554" s="17" t="s">
        <v>4702</v>
      </c>
      <c r="G554" s="18">
        <v>1</v>
      </c>
      <c r="H554" s="18">
        <v>1</v>
      </c>
      <c r="I554" s="19">
        <v>0</v>
      </c>
      <c r="J554" s="20">
        <v>1</v>
      </c>
      <c r="K554" s="21">
        <v>0</v>
      </c>
      <c r="L554" s="22">
        <v>0</v>
      </c>
      <c r="M554" s="29" t="s">
        <v>6733</v>
      </c>
      <c r="N554" s="29"/>
    </row>
    <row r="555" spans="1:14" x14ac:dyDescent="0.3">
      <c r="A555" s="17" t="s">
        <v>4703</v>
      </c>
      <c r="B555" s="17" t="s">
        <v>4704</v>
      </c>
      <c r="C555" s="17" t="s">
        <v>4705</v>
      </c>
      <c r="D555" s="17" t="s">
        <v>2695</v>
      </c>
      <c r="E555" s="17" t="s">
        <v>4706</v>
      </c>
      <c r="F555" s="17" t="s">
        <v>4707</v>
      </c>
      <c r="G555" s="18">
        <v>1</v>
      </c>
      <c r="H555" s="18">
        <v>1</v>
      </c>
      <c r="I555" s="19">
        <v>0</v>
      </c>
      <c r="J555" s="20">
        <v>1</v>
      </c>
      <c r="K555" s="21">
        <v>0</v>
      </c>
      <c r="L555" s="22">
        <v>0</v>
      </c>
      <c r="M555" s="29" t="s">
        <v>6731</v>
      </c>
      <c r="N555" s="29"/>
    </row>
    <row r="556" spans="1:14" x14ac:dyDescent="0.3">
      <c r="A556" s="17" t="s">
        <v>4708</v>
      </c>
      <c r="B556" s="17" t="s">
        <v>4709</v>
      </c>
      <c r="C556" s="17" t="s">
        <v>4710</v>
      </c>
      <c r="D556" s="17" t="s">
        <v>4711</v>
      </c>
      <c r="E556" s="17" t="s">
        <v>4712</v>
      </c>
      <c r="F556" s="17" t="s">
        <v>4713</v>
      </c>
      <c r="G556" s="18">
        <v>1</v>
      </c>
      <c r="H556" s="18">
        <v>2</v>
      </c>
      <c r="I556" s="19">
        <v>1</v>
      </c>
      <c r="J556" s="20">
        <v>0</v>
      </c>
      <c r="K556" s="21">
        <v>0</v>
      </c>
      <c r="L556" s="22">
        <v>0</v>
      </c>
      <c r="M556" s="29" t="s">
        <v>6731</v>
      </c>
      <c r="N556" s="29"/>
    </row>
    <row r="557" spans="1:14" x14ac:dyDescent="0.3">
      <c r="A557" s="17" t="s">
        <v>4714</v>
      </c>
      <c r="B557" s="17" t="s">
        <v>4715</v>
      </c>
      <c r="C557" s="17" t="s">
        <v>4716</v>
      </c>
      <c r="D557" s="17" t="s">
        <v>3663</v>
      </c>
      <c r="E557" s="17" t="s">
        <v>4717</v>
      </c>
      <c r="F557" s="17" t="s">
        <v>4718</v>
      </c>
      <c r="G557" s="18">
        <v>1</v>
      </c>
      <c r="H557" s="18">
        <v>2</v>
      </c>
      <c r="I557" s="19">
        <v>0</v>
      </c>
      <c r="J557" s="20">
        <v>1</v>
      </c>
      <c r="K557" s="21">
        <v>0</v>
      </c>
      <c r="L557" s="22">
        <v>0</v>
      </c>
      <c r="M557" s="29" t="s">
        <v>6731</v>
      </c>
      <c r="N557" s="29"/>
    </row>
    <row r="558" spans="1:14" x14ac:dyDescent="0.3">
      <c r="A558" s="17" t="s">
        <v>2287</v>
      </c>
      <c r="B558" s="17" t="s">
        <v>4719</v>
      </c>
      <c r="C558" s="17" t="s">
        <v>4720</v>
      </c>
      <c r="D558" s="17" t="s">
        <v>3009</v>
      </c>
      <c r="E558" s="17" t="s">
        <v>2289</v>
      </c>
      <c r="F558" s="17" t="s">
        <v>4721</v>
      </c>
      <c r="G558" s="18">
        <v>1</v>
      </c>
      <c r="H558" s="18">
        <v>1</v>
      </c>
      <c r="I558" s="19">
        <v>0</v>
      </c>
      <c r="J558" s="20">
        <v>0</v>
      </c>
      <c r="K558" s="21">
        <v>0</v>
      </c>
      <c r="L558" s="22">
        <v>1</v>
      </c>
      <c r="M558" s="29" t="s">
        <v>6732</v>
      </c>
      <c r="N558" s="29"/>
    </row>
    <row r="559" spans="1:14" x14ac:dyDescent="0.3">
      <c r="A559" s="17" t="s">
        <v>4722</v>
      </c>
      <c r="B559" s="17" t="s">
        <v>4723</v>
      </c>
      <c r="C559" s="17" t="s">
        <v>4724</v>
      </c>
      <c r="D559" s="17" t="s">
        <v>3373</v>
      </c>
      <c r="E559" s="17" t="s">
        <v>759</v>
      </c>
      <c r="F559" s="17" t="s">
        <v>4725</v>
      </c>
      <c r="G559" s="18">
        <v>1</v>
      </c>
      <c r="H559" s="18">
        <v>1</v>
      </c>
      <c r="I559" s="19">
        <v>0</v>
      </c>
      <c r="J559" s="20">
        <v>1</v>
      </c>
      <c r="K559" s="21">
        <v>0</v>
      </c>
      <c r="L559" s="22">
        <v>0</v>
      </c>
      <c r="M559" s="29" t="s">
        <v>6731</v>
      </c>
      <c r="N559" s="29"/>
    </row>
    <row r="560" spans="1:14" x14ac:dyDescent="0.3">
      <c r="A560" s="17" t="s">
        <v>4726</v>
      </c>
      <c r="B560" s="17" t="s">
        <v>4727</v>
      </c>
      <c r="C560" s="17" t="s">
        <v>4728</v>
      </c>
      <c r="D560" s="17" t="s">
        <v>3140</v>
      </c>
      <c r="E560" s="17" t="s">
        <v>1124</v>
      </c>
      <c r="F560" s="17" t="s">
        <v>4729</v>
      </c>
      <c r="G560" s="18">
        <v>1</v>
      </c>
      <c r="H560" s="18">
        <v>1</v>
      </c>
      <c r="I560" s="19">
        <v>0</v>
      </c>
      <c r="J560" s="20">
        <v>1</v>
      </c>
      <c r="K560" s="21">
        <v>0</v>
      </c>
      <c r="L560" s="22">
        <v>0</v>
      </c>
      <c r="M560" s="29" t="s">
        <v>6733</v>
      </c>
      <c r="N560" s="29"/>
    </row>
    <row r="561" spans="1:14" x14ac:dyDescent="0.3">
      <c r="A561" s="17" t="s">
        <v>2056</v>
      </c>
      <c r="B561" s="17" t="s">
        <v>4730</v>
      </c>
      <c r="C561" s="17" t="s">
        <v>4731</v>
      </c>
      <c r="D561" s="17" t="s">
        <v>2824</v>
      </c>
      <c r="E561" s="17" t="s">
        <v>1047</v>
      </c>
      <c r="F561" s="17" t="s">
        <v>4732</v>
      </c>
      <c r="G561" s="18">
        <v>1</v>
      </c>
      <c r="H561" s="18">
        <v>1</v>
      </c>
      <c r="I561" s="19">
        <v>0</v>
      </c>
      <c r="J561" s="20">
        <v>0</v>
      </c>
      <c r="K561" s="21">
        <v>0</v>
      </c>
      <c r="L561" s="22">
        <v>1</v>
      </c>
      <c r="M561" s="29" t="s">
        <v>6732</v>
      </c>
      <c r="N561" s="29"/>
    </row>
    <row r="562" spans="1:14" x14ac:dyDescent="0.3">
      <c r="A562" s="17" t="s">
        <v>1382</v>
      </c>
      <c r="B562" s="17" t="s">
        <v>4733</v>
      </c>
      <c r="C562" s="17" t="s">
        <v>2668</v>
      </c>
      <c r="D562" s="17" t="s">
        <v>4734</v>
      </c>
      <c r="E562" s="17" t="s">
        <v>962</v>
      </c>
      <c r="F562" s="17" t="s">
        <v>4735</v>
      </c>
      <c r="G562" s="18">
        <v>1</v>
      </c>
      <c r="H562" s="18">
        <v>1</v>
      </c>
      <c r="I562" s="19">
        <v>0</v>
      </c>
      <c r="J562" s="20">
        <v>0</v>
      </c>
      <c r="K562" s="21">
        <v>1</v>
      </c>
      <c r="L562" s="22">
        <v>0</v>
      </c>
      <c r="M562" s="29" t="s">
        <v>6732</v>
      </c>
      <c r="N562" s="29"/>
    </row>
    <row r="563" spans="1:14" x14ac:dyDescent="0.3">
      <c r="A563" s="17" t="s">
        <v>4736</v>
      </c>
      <c r="B563" s="17" t="s">
        <v>4737</v>
      </c>
      <c r="C563" s="17" t="s">
        <v>4738</v>
      </c>
      <c r="D563" s="17" t="s">
        <v>4739</v>
      </c>
      <c r="E563" s="17" t="s">
        <v>4740</v>
      </c>
      <c r="F563" s="17" t="s">
        <v>4741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29" t="s">
        <v>6730</v>
      </c>
      <c r="N563" s="29"/>
    </row>
    <row r="564" spans="1:14" x14ac:dyDescent="0.3">
      <c r="A564" s="17" t="s">
        <v>4742</v>
      </c>
      <c r="B564" s="17" t="s">
        <v>4743</v>
      </c>
      <c r="C564" s="17" t="s">
        <v>4320</v>
      </c>
      <c r="D564" s="17" t="s">
        <v>3617</v>
      </c>
      <c r="E564" s="17" t="s">
        <v>1235</v>
      </c>
      <c r="F564" s="17" t="s">
        <v>4744</v>
      </c>
      <c r="G564" s="18">
        <v>1</v>
      </c>
      <c r="H564" s="18">
        <v>10</v>
      </c>
      <c r="I564" s="19">
        <v>0</v>
      </c>
      <c r="J564" s="20">
        <v>1</v>
      </c>
      <c r="K564" s="21">
        <v>0</v>
      </c>
      <c r="L564" s="22">
        <v>0</v>
      </c>
      <c r="M564" s="29" t="s">
        <v>6731</v>
      </c>
      <c r="N564" s="29"/>
    </row>
    <row r="565" spans="1:14" x14ac:dyDescent="0.3">
      <c r="A565" s="17" t="s">
        <v>4745</v>
      </c>
      <c r="B565" s="17" t="s">
        <v>4746</v>
      </c>
      <c r="C565" s="17" t="s">
        <v>4747</v>
      </c>
      <c r="D565" s="17" t="s">
        <v>2700</v>
      </c>
      <c r="E565" s="17" t="s">
        <v>4637</v>
      </c>
      <c r="F565" s="17" t="s">
        <v>4748</v>
      </c>
      <c r="G565" s="18">
        <v>1</v>
      </c>
      <c r="H565" s="18">
        <v>50</v>
      </c>
      <c r="I565" s="19">
        <v>0</v>
      </c>
      <c r="J565" s="20">
        <v>1</v>
      </c>
      <c r="K565" s="21">
        <v>0</v>
      </c>
      <c r="L565" s="22">
        <v>0</v>
      </c>
      <c r="M565" s="29" t="s">
        <v>6733</v>
      </c>
      <c r="N565" s="29"/>
    </row>
    <row r="566" spans="1:14" x14ac:dyDescent="0.3">
      <c r="A566" s="17" t="s">
        <v>1479</v>
      </c>
      <c r="B566" s="17" t="s">
        <v>4749</v>
      </c>
      <c r="C566" s="17" t="s">
        <v>4750</v>
      </c>
      <c r="D566" s="17" t="s">
        <v>3617</v>
      </c>
      <c r="E566" s="17" t="s">
        <v>1115</v>
      </c>
      <c r="F566" s="17" t="s">
        <v>4751</v>
      </c>
      <c r="G566" s="18">
        <v>1</v>
      </c>
      <c r="H566" s="18">
        <v>10</v>
      </c>
      <c r="I566" s="19">
        <v>0</v>
      </c>
      <c r="J566" s="20">
        <v>0</v>
      </c>
      <c r="K566" s="21">
        <v>1</v>
      </c>
      <c r="L566" s="22">
        <v>0</v>
      </c>
      <c r="M566" s="29" t="s">
        <v>6733</v>
      </c>
      <c r="N566" s="29"/>
    </row>
    <row r="567" spans="1:14" x14ac:dyDescent="0.3">
      <c r="A567" s="17" t="s">
        <v>4752</v>
      </c>
      <c r="B567" s="17" t="s">
        <v>4753</v>
      </c>
      <c r="C567" s="17" t="s">
        <v>4754</v>
      </c>
      <c r="D567" s="17" t="s">
        <v>2700</v>
      </c>
      <c r="E567" s="17" t="s">
        <v>887</v>
      </c>
      <c r="F567" s="17" t="s">
        <v>4755</v>
      </c>
      <c r="G567" s="18">
        <v>1</v>
      </c>
      <c r="H567" s="18">
        <v>2</v>
      </c>
      <c r="I567" s="19">
        <v>0</v>
      </c>
      <c r="J567" s="20">
        <v>1</v>
      </c>
      <c r="K567" s="21">
        <v>0</v>
      </c>
      <c r="L567" s="22">
        <v>0</v>
      </c>
      <c r="M567" s="29" t="s">
        <v>6731</v>
      </c>
      <c r="N567" s="29"/>
    </row>
    <row r="568" spans="1:14" x14ac:dyDescent="0.3">
      <c r="A568" s="17" t="s">
        <v>1217</v>
      </c>
      <c r="B568" s="17" t="s">
        <v>4756</v>
      </c>
      <c r="C568" s="17" t="s">
        <v>4757</v>
      </c>
      <c r="D568" s="17" t="s">
        <v>2797</v>
      </c>
      <c r="E568" s="17" t="s">
        <v>1219</v>
      </c>
      <c r="F568" s="17" t="s">
        <v>4758</v>
      </c>
      <c r="G568" s="18">
        <v>1</v>
      </c>
      <c r="H568" s="18">
        <v>1</v>
      </c>
      <c r="I568" s="19">
        <v>0</v>
      </c>
      <c r="J568" s="20">
        <v>0</v>
      </c>
      <c r="K568" s="21">
        <v>1</v>
      </c>
      <c r="L568" s="22">
        <v>0</v>
      </c>
      <c r="M568" s="29" t="s">
        <v>6732</v>
      </c>
      <c r="N568" s="29"/>
    </row>
    <row r="569" spans="1:14" x14ac:dyDescent="0.3">
      <c r="A569" s="17" t="s">
        <v>4759</v>
      </c>
      <c r="B569" s="17" t="s">
        <v>4760</v>
      </c>
      <c r="C569" s="17" t="s">
        <v>2668</v>
      </c>
      <c r="D569" s="17" t="s">
        <v>3085</v>
      </c>
      <c r="E569" s="17" t="s">
        <v>1945</v>
      </c>
      <c r="F569" s="17" t="s">
        <v>4761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29" t="s">
        <v>6731</v>
      </c>
      <c r="N569" s="29"/>
    </row>
    <row r="570" spans="1:14" x14ac:dyDescent="0.3">
      <c r="A570" s="17" t="s">
        <v>1266</v>
      </c>
      <c r="B570" s="17" t="s">
        <v>4762</v>
      </c>
      <c r="C570" s="17" t="s">
        <v>2668</v>
      </c>
      <c r="D570" s="17" t="s">
        <v>2700</v>
      </c>
      <c r="E570" s="17" t="s">
        <v>1027</v>
      </c>
      <c r="F570" s="17" t="s">
        <v>4763</v>
      </c>
      <c r="G570" s="18">
        <v>1</v>
      </c>
      <c r="H570" s="18">
        <v>2</v>
      </c>
      <c r="I570" s="19">
        <v>0</v>
      </c>
      <c r="J570" s="20">
        <v>0</v>
      </c>
      <c r="K570" s="21">
        <v>1</v>
      </c>
      <c r="L570" s="22">
        <v>0</v>
      </c>
      <c r="M570" s="29" t="s">
        <v>6732</v>
      </c>
      <c r="N570" s="29"/>
    </row>
    <row r="571" spans="1:14" x14ac:dyDescent="0.3">
      <c r="A571" s="17" t="s">
        <v>4764</v>
      </c>
      <c r="B571" s="17" t="s">
        <v>4765</v>
      </c>
      <c r="C571" s="17" t="s">
        <v>4766</v>
      </c>
      <c r="D571" s="17" t="s">
        <v>3213</v>
      </c>
      <c r="E571" s="17" t="s">
        <v>882</v>
      </c>
      <c r="F571" s="17" t="s">
        <v>4767</v>
      </c>
      <c r="G571" s="18">
        <v>1</v>
      </c>
      <c r="H571" s="18">
        <v>10</v>
      </c>
      <c r="I571" s="19">
        <v>0</v>
      </c>
      <c r="J571" s="20">
        <v>1</v>
      </c>
      <c r="K571" s="21">
        <v>0</v>
      </c>
      <c r="L571" s="22">
        <v>0</v>
      </c>
      <c r="M571" s="29" t="s">
        <v>6733</v>
      </c>
      <c r="N571" s="29"/>
    </row>
    <row r="572" spans="1:14" x14ac:dyDescent="0.3">
      <c r="A572" s="17" t="s">
        <v>1800</v>
      </c>
      <c r="B572" s="17" t="s">
        <v>4768</v>
      </c>
      <c r="C572" s="17" t="s">
        <v>4716</v>
      </c>
      <c r="D572" s="17" t="s">
        <v>2703</v>
      </c>
      <c r="E572" s="17" t="s">
        <v>1767</v>
      </c>
      <c r="F572" s="17" t="s">
        <v>4769</v>
      </c>
      <c r="G572" s="18">
        <v>1</v>
      </c>
      <c r="H572" s="18">
        <v>5</v>
      </c>
      <c r="I572" s="19">
        <v>0</v>
      </c>
      <c r="J572" s="20">
        <v>0</v>
      </c>
      <c r="K572" s="21">
        <v>0</v>
      </c>
      <c r="L572" s="22">
        <v>1</v>
      </c>
      <c r="M572" s="29" t="s">
        <v>6732</v>
      </c>
      <c r="N572" s="29"/>
    </row>
    <row r="573" spans="1:14" x14ac:dyDescent="0.3">
      <c r="A573" s="17" t="s">
        <v>1077</v>
      </c>
      <c r="B573" s="17" t="s">
        <v>4770</v>
      </c>
      <c r="C573" s="17" t="s">
        <v>2668</v>
      </c>
      <c r="D573" s="17" t="s">
        <v>2700</v>
      </c>
      <c r="E573" s="17" t="s">
        <v>1080</v>
      </c>
      <c r="F573" s="17" t="s">
        <v>4771</v>
      </c>
      <c r="G573" s="18">
        <v>1</v>
      </c>
      <c r="H573" s="18">
        <v>8</v>
      </c>
      <c r="I573" s="19">
        <v>0</v>
      </c>
      <c r="J573" s="20">
        <v>0</v>
      </c>
      <c r="K573" s="21">
        <v>1</v>
      </c>
      <c r="L573" s="22">
        <v>0</v>
      </c>
      <c r="M573" s="29" t="s">
        <v>6732</v>
      </c>
      <c r="N573" s="29"/>
    </row>
    <row r="574" spans="1:14" x14ac:dyDescent="0.3">
      <c r="A574" s="17" t="s">
        <v>4772</v>
      </c>
      <c r="B574" s="17" t="s">
        <v>4773</v>
      </c>
      <c r="C574" s="17" t="s">
        <v>2871</v>
      </c>
      <c r="D574" s="17" t="s">
        <v>4774</v>
      </c>
      <c r="E574" s="17" t="s">
        <v>2311</v>
      </c>
      <c r="F574" s="17" t="s">
        <v>4775</v>
      </c>
      <c r="G574" s="18">
        <v>1</v>
      </c>
      <c r="H574" s="18">
        <v>2</v>
      </c>
      <c r="I574" s="19">
        <v>0</v>
      </c>
      <c r="J574" s="20">
        <v>1</v>
      </c>
      <c r="K574" s="21">
        <v>0</v>
      </c>
      <c r="L574" s="22">
        <v>0</v>
      </c>
      <c r="M574" s="29" t="s">
        <v>6731</v>
      </c>
      <c r="N574" s="29"/>
    </row>
    <row r="575" spans="1:14" x14ac:dyDescent="0.3">
      <c r="A575" s="17" t="s">
        <v>2606</v>
      </c>
      <c r="B575" s="17" t="s">
        <v>4776</v>
      </c>
      <c r="C575" s="17" t="s">
        <v>2668</v>
      </c>
      <c r="D575" s="17" t="s">
        <v>2700</v>
      </c>
      <c r="E575" s="17" t="s">
        <v>1517</v>
      </c>
      <c r="F575" s="17" t="s">
        <v>4777</v>
      </c>
      <c r="G575" s="18">
        <v>1</v>
      </c>
      <c r="H575" s="18">
        <v>1</v>
      </c>
      <c r="I575" s="19">
        <v>0</v>
      </c>
      <c r="J575" s="20">
        <v>0</v>
      </c>
      <c r="K575" s="21">
        <v>0</v>
      </c>
      <c r="L575" s="22">
        <v>1</v>
      </c>
      <c r="M575" s="29" t="s">
        <v>6728</v>
      </c>
      <c r="N575" s="29"/>
    </row>
    <row r="576" spans="1:14" x14ac:dyDescent="0.3">
      <c r="A576" s="17" t="s">
        <v>4778</v>
      </c>
      <c r="B576" s="17" t="s">
        <v>4779</v>
      </c>
      <c r="C576" s="17" t="s">
        <v>4205</v>
      </c>
      <c r="D576" s="17" t="s">
        <v>3481</v>
      </c>
      <c r="E576" s="17" t="s">
        <v>4780</v>
      </c>
      <c r="F576" s="17" t="s">
        <v>4781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29" t="s">
        <v>6733</v>
      </c>
      <c r="N576" s="29"/>
    </row>
    <row r="577" spans="1:14" x14ac:dyDescent="0.3">
      <c r="A577" s="17" t="s">
        <v>4782</v>
      </c>
      <c r="B577" s="17" t="s">
        <v>4783</v>
      </c>
      <c r="C577" s="17" t="s">
        <v>3587</v>
      </c>
      <c r="D577" s="17" t="s">
        <v>2695</v>
      </c>
      <c r="E577" s="17" t="s">
        <v>1124</v>
      </c>
      <c r="F577" s="17" t="s">
        <v>4784</v>
      </c>
      <c r="G577" s="18">
        <v>1</v>
      </c>
      <c r="H577" s="18">
        <v>2</v>
      </c>
      <c r="I577" s="19">
        <v>0</v>
      </c>
      <c r="J577" s="20">
        <v>1</v>
      </c>
      <c r="K577" s="21">
        <v>0</v>
      </c>
      <c r="L577" s="22">
        <v>0</v>
      </c>
      <c r="M577" s="29" t="s">
        <v>6731</v>
      </c>
      <c r="N577" s="29"/>
    </row>
    <row r="578" spans="1:14" x14ac:dyDescent="0.3">
      <c r="A578" s="17" t="s">
        <v>4785</v>
      </c>
      <c r="B578" s="17" t="s">
        <v>4786</v>
      </c>
      <c r="C578" s="17" t="s">
        <v>4787</v>
      </c>
      <c r="D578" s="17" t="s">
        <v>2703</v>
      </c>
      <c r="E578" s="17" t="s">
        <v>4788</v>
      </c>
      <c r="F578" s="17" t="s">
        <v>4789</v>
      </c>
      <c r="G578" s="18">
        <v>1</v>
      </c>
      <c r="H578" s="18">
        <v>1</v>
      </c>
      <c r="I578" s="19">
        <v>1</v>
      </c>
      <c r="J578" s="20">
        <v>0</v>
      </c>
      <c r="K578" s="21">
        <v>0</v>
      </c>
      <c r="L578" s="22">
        <v>0</v>
      </c>
      <c r="M578" s="29" t="s">
        <v>6731</v>
      </c>
      <c r="N578" s="29"/>
    </row>
    <row r="579" spans="1:14" x14ac:dyDescent="0.3">
      <c r="A579" s="17" t="s">
        <v>4790</v>
      </c>
      <c r="B579" s="17" t="s">
        <v>4791</v>
      </c>
      <c r="C579" s="17" t="s">
        <v>2668</v>
      </c>
      <c r="D579" s="17" t="s">
        <v>2700</v>
      </c>
      <c r="E579" s="17" t="s">
        <v>1634</v>
      </c>
      <c r="F579" s="17" t="s">
        <v>4792</v>
      </c>
      <c r="G579" s="18">
        <v>1</v>
      </c>
      <c r="H579" s="18">
        <v>14</v>
      </c>
      <c r="I579" s="19">
        <v>0</v>
      </c>
      <c r="J579" s="20">
        <v>1</v>
      </c>
      <c r="K579" s="21">
        <v>0</v>
      </c>
      <c r="L579" s="22">
        <v>0</v>
      </c>
      <c r="M579" s="29" t="s">
        <v>6733</v>
      </c>
      <c r="N579" s="29"/>
    </row>
    <row r="580" spans="1:14" x14ac:dyDescent="0.3">
      <c r="A580" s="17" t="s">
        <v>4793</v>
      </c>
      <c r="B580" s="17" t="s">
        <v>4794</v>
      </c>
      <c r="C580" s="17" t="s">
        <v>4795</v>
      </c>
      <c r="D580" s="17" t="s">
        <v>2789</v>
      </c>
      <c r="E580" s="17" t="s">
        <v>768</v>
      </c>
      <c r="F580" s="17" t="s">
        <v>4796</v>
      </c>
      <c r="G580" s="18">
        <v>1</v>
      </c>
      <c r="H580" s="18">
        <v>2</v>
      </c>
      <c r="I580" s="19">
        <v>1</v>
      </c>
      <c r="J580" s="20">
        <v>0</v>
      </c>
      <c r="K580" s="21">
        <v>0</v>
      </c>
      <c r="L580" s="22">
        <v>0</v>
      </c>
      <c r="M580" s="29" t="s">
        <v>6730</v>
      </c>
      <c r="N580" s="29"/>
    </row>
    <row r="581" spans="1:14" x14ac:dyDescent="0.3">
      <c r="A581" s="17" t="s">
        <v>1666</v>
      </c>
      <c r="B581" s="17" t="s">
        <v>4797</v>
      </c>
      <c r="C581" s="17" t="s">
        <v>3389</v>
      </c>
      <c r="D581" s="17" t="s">
        <v>3284</v>
      </c>
      <c r="E581" s="17" t="s">
        <v>1663</v>
      </c>
      <c r="F581" s="17" t="s">
        <v>4798</v>
      </c>
      <c r="G581" s="18">
        <v>1</v>
      </c>
      <c r="H581" s="18">
        <v>1</v>
      </c>
      <c r="I581" s="19">
        <v>0</v>
      </c>
      <c r="J581" s="20">
        <v>0</v>
      </c>
      <c r="K581" s="21">
        <v>0</v>
      </c>
      <c r="L581" s="22">
        <v>1</v>
      </c>
      <c r="M581" s="29" t="s">
        <v>6732</v>
      </c>
      <c r="N581" s="29"/>
    </row>
    <row r="582" spans="1:14" x14ac:dyDescent="0.3">
      <c r="A582" s="17" t="s">
        <v>4799</v>
      </c>
      <c r="B582" s="17" t="s">
        <v>4800</v>
      </c>
      <c r="C582" s="17" t="s">
        <v>4801</v>
      </c>
      <c r="D582" s="17" t="s">
        <v>2993</v>
      </c>
      <c r="E582" s="17" t="s">
        <v>1215</v>
      </c>
      <c r="F582" s="17" t="s">
        <v>4802</v>
      </c>
      <c r="G582" s="18">
        <v>1</v>
      </c>
      <c r="H582" s="18">
        <v>3</v>
      </c>
      <c r="I582" s="19">
        <v>0</v>
      </c>
      <c r="J582" s="20">
        <v>1</v>
      </c>
      <c r="K582" s="21">
        <v>0</v>
      </c>
      <c r="L582" s="22">
        <v>0</v>
      </c>
      <c r="M582" s="29" t="s">
        <v>6730</v>
      </c>
      <c r="N582" s="29"/>
    </row>
    <row r="583" spans="1:14" x14ac:dyDescent="0.3">
      <c r="A583" s="17" t="s">
        <v>4803</v>
      </c>
      <c r="B583" s="17" t="s">
        <v>4804</v>
      </c>
      <c r="C583" s="17" t="s">
        <v>4805</v>
      </c>
      <c r="D583" s="17" t="s">
        <v>4806</v>
      </c>
      <c r="E583" s="17" t="s">
        <v>4807</v>
      </c>
      <c r="F583" s="17" t="s">
        <v>4808</v>
      </c>
      <c r="G583" s="18">
        <v>1</v>
      </c>
      <c r="H583" s="18">
        <v>8</v>
      </c>
      <c r="I583" s="19">
        <v>0</v>
      </c>
      <c r="J583" s="20">
        <v>1</v>
      </c>
      <c r="K583" s="21">
        <v>0</v>
      </c>
      <c r="L583" s="22">
        <v>0</v>
      </c>
      <c r="M583" s="29" t="s">
        <v>6733</v>
      </c>
      <c r="N583" s="29"/>
    </row>
    <row r="584" spans="1:14" x14ac:dyDescent="0.3">
      <c r="A584" s="17" t="s">
        <v>1828</v>
      </c>
      <c r="B584" s="17" t="s">
        <v>4809</v>
      </c>
      <c r="C584" s="17" t="s">
        <v>4810</v>
      </c>
      <c r="D584" s="17" t="s">
        <v>2673</v>
      </c>
      <c r="E584" s="17" t="s">
        <v>1517</v>
      </c>
      <c r="F584" s="17" t="s">
        <v>4811</v>
      </c>
      <c r="G584" s="18">
        <v>1</v>
      </c>
      <c r="H584" s="18">
        <v>6</v>
      </c>
      <c r="I584" s="19">
        <v>0</v>
      </c>
      <c r="J584" s="20">
        <v>0</v>
      </c>
      <c r="K584" s="21">
        <v>0</v>
      </c>
      <c r="L584" s="22">
        <v>1</v>
      </c>
      <c r="M584" s="29" t="s">
        <v>6728</v>
      </c>
      <c r="N584" s="29"/>
    </row>
    <row r="585" spans="1:14" x14ac:dyDescent="0.3">
      <c r="A585" s="17" t="s">
        <v>4812</v>
      </c>
      <c r="B585" s="17" t="s">
        <v>4813</v>
      </c>
      <c r="C585" s="17" t="s">
        <v>4814</v>
      </c>
      <c r="D585" s="17" t="s">
        <v>2695</v>
      </c>
      <c r="E585" s="17" t="s">
        <v>2696</v>
      </c>
      <c r="F585" s="17" t="s">
        <v>4815</v>
      </c>
      <c r="G585" s="18">
        <v>1</v>
      </c>
      <c r="H585" s="18">
        <v>1</v>
      </c>
      <c r="I585" s="19">
        <v>1</v>
      </c>
      <c r="J585" s="20">
        <v>0</v>
      </c>
      <c r="K585" s="21">
        <v>0</v>
      </c>
      <c r="L585" s="22">
        <v>0</v>
      </c>
      <c r="M585" s="29" t="s">
        <v>6729</v>
      </c>
      <c r="N585" s="29"/>
    </row>
    <row r="586" spans="1:14" x14ac:dyDescent="0.3">
      <c r="A586" s="17" t="s">
        <v>4816</v>
      </c>
      <c r="B586" s="17" t="s">
        <v>4817</v>
      </c>
      <c r="C586" s="17" t="s">
        <v>4512</v>
      </c>
      <c r="D586" s="17" t="s">
        <v>2713</v>
      </c>
      <c r="E586" s="17" t="s">
        <v>778</v>
      </c>
      <c r="F586" s="17" t="s">
        <v>4818</v>
      </c>
      <c r="G586" s="18">
        <v>1</v>
      </c>
      <c r="H586" s="18">
        <v>2</v>
      </c>
      <c r="I586" s="19">
        <v>0</v>
      </c>
      <c r="J586" s="20">
        <v>1</v>
      </c>
      <c r="K586" s="21">
        <v>0</v>
      </c>
      <c r="L586" s="22">
        <v>0</v>
      </c>
      <c r="M586" s="29" t="s">
        <v>6733</v>
      </c>
      <c r="N586" s="29"/>
    </row>
    <row r="587" spans="1:14" x14ac:dyDescent="0.3">
      <c r="A587" s="17" t="s">
        <v>2566</v>
      </c>
      <c r="B587" s="17" t="s">
        <v>4819</v>
      </c>
      <c r="C587" s="17" t="s">
        <v>2668</v>
      </c>
      <c r="D587" s="17" t="s">
        <v>3435</v>
      </c>
      <c r="E587" s="17" t="s">
        <v>1517</v>
      </c>
      <c r="F587" s="17" t="s">
        <v>4820</v>
      </c>
      <c r="G587" s="18">
        <v>1</v>
      </c>
      <c r="H587" s="18">
        <v>1</v>
      </c>
      <c r="I587" s="19">
        <v>0</v>
      </c>
      <c r="J587" s="20">
        <v>0</v>
      </c>
      <c r="K587" s="21">
        <v>0</v>
      </c>
      <c r="L587" s="22">
        <v>1</v>
      </c>
      <c r="M587" s="29" t="s">
        <v>6728</v>
      </c>
      <c r="N587" s="29"/>
    </row>
    <row r="588" spans="1:14" x14ac:dyDescent="0.3">
      <c r="A588" s="17" t="s">
        <v>4821</v>
      </c>
      <c r="B588" s="17" t="s">
        <v>4822</v>
      </c>
      <c r="C588" s="17" t="s">
        <v>4823</v>
      </c>
      <c r="D588" s="17" t="s">
        <v>2695</v>
      </c>
      <c r="E588" s="17" t="s">
        <v>783</v>
      </c>
      <c r="F588" s="17" t="s">
        <v>4824</v>
      </c>
      <c r="G588" s="18">
        <v>1</v>
      </c>
      <c r="H588" s="18">
        <v>4</v>
      </c>
      <c r="I588" s="19">
        <v>0</v>
      </c>
      <c r="J588" s="20">
        <v>1</v>
      </c>
      <c r="K588" s="21">
        <v>0</v>
      </c>
      <c r="L588" s="22">
        <v>0</v>
      </c>
      <c r="M588" s="29" t="s">
        <v>6731</v>
      </c>
      <c r="N588" s="29"/>
    </row>
    <row r="589" spans="1:14" x14ac:dyDescent="0.3">
      <c r="A589" s="17" t="s">
        <v>4825</v>
      </c>
      <c r="B589" s="17" t="s">
        <v>4826</v>
      </c>
      <c r="C589" s="17" t="s">
        <v>4512</v>
      </c>
      <c r="D589" s="17" t="s">
        <v>2713</v>
      </c>
      <c r="E589" s="17" t="s">
        <v>778</v>
      </c>
      <c r="F589" s="17" t="s">
        <v>4827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29" t="s">
        <v>6733</v>
      </c>
      <c r="N589" s="29"/>
    </row>
    <row r="590" spans="1:14" x14ac:dyDescent="0.3">
      <c r="A590" s="17" t="s">
        <v>4828</v>
      </c>
      <c r="B590" s="17" t="s">
        <v>4829</v>
      </c>
      <c r="C590" s="17" t="s">
        <v>4830</v>
      </c>
      <c r="D590" s="17" t="s">
        <v>2673</v>
      </c>
      <c r="E590" s="17" t="s">
        <v>3308</v>
      </c>
      <c r="F590" s="17" t="s">
        <v>4831</v>
      </c>
      <c r="G590" s="18">
        <v>1</v>
      </c>
      <c r="H590" s="18">
        <v>1</v>
      </c>
      <c r="I590" s="19">
        <v>1</v>
      </c>
      <c r="J590" s="20">
        <v>0</v>
      </c>
      <c r="K590" s="21">
        <v>0</v>
      </c>
      <c r="L590" s="22">
        <v>0</v>
      </c>
      <c r="M590" s="29" t="s">
        <v>6731</v>
      </c>
      <c r="N590" s="29"/>
    </row>
    <row r="591" spans="1:14" x14ac:dyDescent="0.3">
      <c r="A591" s="17" t="s">
        <v>2150</v>
      </c>
      <c r="B591" s="17" t="s">
        <v>4832</v>
      </c>
      <c r="C591" s="17" t="s">
        <v>4833</v>
      </c>
      <c r="D591" s="17" t="s">
        <v>3140</v>
      </c>
      <c r="E591" s="17" t="s">
        <v>2152</v>
      </c>
      <c r="F591" s="17" t="s">
        <v>4834</v>
      </c>
      <c r="G591" s="18">
        <v>1</v>
      </c>
      <c r="H591" s="18">
        <v>1</v>
      </c>
      <c r="I591" s="19">
        <v>0</v>
      </c>
      <c r="J591" s="20">
        <v>0</v>
      </c>
      <c r="K591" s="21">
        <v>0</v>
      </c>
      <c r="L591" s="22">
        <v>1</v>
      </c>
      <c r="M591" s="29" t="s">
        <v>6732</v>
      </c>
      <c r="N591" s="29"/>
    </row>
    <row r="592" spans="1:14" x14ac:dyDescent="0.3">
      <c r="A592" s="17" t="s">
        <v>4835</v>
      </c>
      <c r="B592" s="17" t="s">
        <v>4836</v>
      </c>
      <c r="C592" s="17" t="s">
        <v>4837</v>
      </c>
      <c r="D592" s="17" t="s">
        <v>2700</v>
      </c>
      <c r="E592" s="17" t="s">
        <v>4026</v>
      </c>
      <c r="F592" s="17" t="s">
        <v>4838</v>
      </c>
      <c r="G592" s="18">
        <v>1</v>
      </c>
      <c r="H592" s="18">
        <v>5</v>
      </c>
      <c r="I592" s="19">
        <v>0</v>
      </c>
      <c r="J592" s="20">
        <v>1</v>
      </c>
      <c r="K592" s="21">
        <v>0</v>
      </c>
      <c r="L592" s="22">
        <v>0</v>
      </c>
      <c r="M592" s="29" t="s">
        <v>6733</v>
      </c>
      <c r="N592" s="29"/>
    </row>
    <row r="593" spans="1:14" x14ac:dyDescent="0.3">
      <c r="A593" s="17" t="s">
        <v>4839</v>
      </c>
      <c r="B593" s="17" t="s">
        <v>4840</v>
      </c>
      <c r="C593" s="17" t="s">
        <v>3130</v>
      </c>
      <c r="D593" s="17" t="s">
        <v>4841</v>
      </c>
      <c r="E593" s="17" t="s">
        <v>3015</v>
      </c>
      <c r="F593" s="17" t="s">
        <v>4842</v>
      </c>
      <c r="G593" s="18">
        <v>1</v>
      </c>
      <c r="H593" s="18">
        <v>1</v>
      </c>
      <c r="I593" s="19">
        <v>1</v>
      </c>
      <c r="J593" s="20">
        <v>0</v>
      </c>
      <c r="K593" s="21">
        <v>0</v>
      </c>
      <c r="L593" s="22">
        <v>0</v>
      </c>
      <c r="M593" s="29" t="s">
        <v>6731</v>
      </c>
      <c r="N593" s="29"/>
    </row>
    <row r="594" spans="1:14" x14ac:dyDescent="0.3">
      <c r="A594" s="17" t="s">
        <v>1908</v>
      </c>
      <c r="B594" s="17" t="s">
        <v>4843</v>
      </c>
      <c r="C594" s="17" t="s">
        <v>3389</v>
      </c>
      <c r="D594" s="17" t="s">
        <v>3284</v>
      </c>
      <c r="E594" s="17" t="s">
        <v>1663</v>
      </c>
      <c r="F594" s="17" t="s">
        <v>4844</v>
      </c>
      <c r="G594" s="18">
        <v>1</v>
      </c>
      <c r="H594" s="18">
        <v>3</v>
      </c>
      <c r="I594" s="19">
        <v>0</v>
      </c>
      <c r="J594" s="20">
        <v>0</v>
      </c>
      <c r="K594" s="21">
        <v>0</v>
      </c>
      <c r="L594" s="22">
        <v>1</v>
      </c>
      <c r="M594" s="29" t="s">
        <v>6732</v>
      </c>
      <c r="N594" s="29"/>
    </row>
    <row r="595" spans="1:14" x14ac:dyDescent="0.3">
      <c r="A595" s="17" t="s">
        <v>4845</v>
      </c>
      <c r="B595" s="17" t="s">
        <v>4846</v>
      </c>
      <c r="C595" s="17" t="s">
        <v>4847</v>
      </c>
      <c r="D595" s="17" t="s">
        <v>2700</v>
      </c>
      <c r="E595" s="17" t="s">
        <v>1403</v>
      </c>
      <c r="F595" s="17" t="s">
        <v>4848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29" t="s">
        <v>6733</v>
      </c>
      <c r="N595" s="29"/>
    </row>
    <row r="596" spans="1:14" x14ac:dyDescent="0.3">
      <c r="A596" s="17" t="s">
        <v>4849</v>
      </c>
      <c r="B596" s="17" t="s">
        <v>4850</v>
      </c>
      <c r="C596" s="17" t="s">
        <v>4851</v>
      </c>
      <c r="D596" s="17" t="s">
        <v>2700</v>
      </c>
      <c r="E596" s="17" t="s">
        <v>887</v>
      </c>
      <c r="F596" s="17" t="s">
        <v>4852</v>
      </c>
      <c r="G596" s="18">
        <v>1</v>
      </c>
      <c r="H596" s="18">
        <v>1</v>
      </c>
      <c r="I596" s="19">
        <v>0</v>
      </c>
      <c r="J596" s="20">
        <v>1</v>
      </c>
      <c r="K596" s="21">
        <v>0</v>
      </c>
      <c r="L596" s="22">
        <v>0</v>
      </c>
      <c r="M596" s="29" t="s">
        <v>6733</v>
      </c>
      <c r="N596" s="29"/>
    </row>
    <row r="597" spans="1:14" x14ac:dyDescent="0.3">
      <c r="A597" s="17" t="s">
        <v>4853</v>
      </c>
      <c r="B597" s="17" t="s">
        <v>4854</v>
      </c>
      <c r="C597" s="17" t="s">
        <v>4320</v>
      </c>
      <c r="D597" s="17" t="s">
        <v>2700</v>
      </c>
      <c r="E597" s="17" t="s">
        <v>768</v>
      </c>
      <c r="F597" s="17" t="s">
        <v>4855</v>
      </c>
      <c r="G597" s="18">
        <v>1</v>
      </c>
      <c r="H597" s="18">
        <v>1</v>
      </c>
      <c r="I597" s="19">
        <v>1</v>
      </c>
      <c r="J597" s="20">
        <v>0</v>
      </c>
      <c r="K597" s="21">
        <v>0</v>
      </c>
      <c r="L597" s="22">
        <v>0</v>
      </c>
      <c r="M597" s="29" t="s">
        <v>6733</v>
      </c>
      <c r="N597" s="29"/>
    </row>
    <row r="598" spans="1:14" x14ac:dyDescent="0.3">
      <c r="A598" s="17" t="s">
        <v>4856</v>
      </c>
      <c r="B598" s="17" t="s">
        <v>4857</v>
      </c>
      <c r="C598" s="17" t="s">
        <v>2668</v>
      </c>
      <c r="D598" s="17" t="s">
        <v>2726</v>
      </c>
      <c r="E598" s="17" t="s">
        <v>712</v>
      </c>
      <c r="F598" s="17" t="s">
        <v>4858</v>
      </c>
      <c r="G598" s="18">
        <v>1</v>
      </c>
      <c r="H598" s="18">
        <v>10</v>
      </c>
      <c r="I598" s="19">
        <v>0</v>
      </c>
      <c r="J598" s="20">
        <v>1</v>
      </c>
      <c r="K598" s="21">
        <v>0</v>
      </c>
      <c r="L598" s="22">
        <v>0</v>
      </c>
      <c r="M598" s="29" t="s">
        <v>6731</v>
      </c>
      <c r="N598" s="29"/>
    </row>
    <row r="599" spans="1:14" x14ac:dyDescent="0.3">
      <c r="A599" s="17" t="s">
        <v>1802</v>
      </c>
      <c r="B599" s="17" t="s">
        <v>4859</v>
      </c>
      <c r="C599" s="17" t="s">
        <v>4716</v>
      </c>
      <c r="D599" s="17" t="s">
        <v>2703</v>
      </c>
      <c r="E599" s="17" t="s">
        <v>1767</v>
      </c>
      <c r="F599" s="17" t="s">
        <v>4860</v>
      </c>
      <c r="G599" s="18">
        <v>1</v>
      </c>
      <c r="H599" s="18">
        <v>5</v>
      </c>
      <c r="I599" s="19">
        <v>0</v>
      </c>
      <c r="J599" s="20">
        <v>0</v>
      </c>
      <c r="K599" s="21">
        <v>0</v>
      </c>
      <c r="L599" s="22">
        <v>1</v>
      </c>
      <c r="M599" s="29" t="s">
        <v>6732</v>
      </c>
      <c r="N599" s="29"/>
    </row>
    <row r="600" spans="1:14" x14ac:dyDescent="0.3">
      <c r="A600" s="17" t="s">
        <v>4861</v>
      </c>
      <c r="B600" s="17" t="s">
        <v>4862</v>
      </c>
      <c r="C600" s="17" t="s">
        <v>2668</v>
      </c>
      <c r="D600" s="17" t="s">
        <v>3373</v>
      </c>
      <c r="E600" s="17" t="s">
        <v>4863</v>
      </c>
      <c r="F600" s="17" t="s">
        <v>4864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29" t="s">
        <v>6733</v>
      </c>
      <c r="N600" s="29"/>
    </row>
    <row r="601" spans="1:14" x14ac:dyDescent="0.3">
      <c r="A601" s="17" t="s">
        <v>1980</v>
      </c>
      <c r="B601" s="17" t="s">
        <v>4865</v>
      </c>
      <c r="C601" s="17" t="s">
        <v>2668</v>
      </c>
      <c r="D601" s="17" t="s">
        <v>3373</v>
      </c>
      <c r="E601" s="17" t="s">
        <v>1517</v>
      </c>
      <c r="F601" s="17" t="s">
        <v>4866</v>
      </c>
      <c r="G601" s="18">
        <v>1</v>
      </c>
      <c r="H601" s="18">
        <v>1</v>
      </c>
      <c r="I601" s="19">
        <v>0</v>
      </c>
      <c r="J601" s="20">
        <v>0</v>
      </c>
      <c r="K601" s="21">
        <v>0</v>
      </c>
      <c r="L601" s="22">
        <v>1</v>
      </c>
      <c r="M601" s="29" t="s">
        <v>6728</v>
      </c>
      <c r="N601" s="29"/>
    </row>
    <row r="602" spans="1:14" x14ac:dyDescent="0.3">
      <c r="A602" s="17" t="s">
        <v>4867</v>
      </c>
      <c r="B602" s="17" t="s">
        <v>4868</v>
      </c>
      <c r="C602" s="17" t="s">
        <v>4869</v>
      </c>
      <c r="D602" s="17" t="s">
        <v>3085</v>
      </c>
      <c r="E602" s="17" t="s">
        <v>768</v>
      </c>
      <c r="F602" s="17" t="s">
        <v>4870</v>
      </c>
      <c r="G602" s="18">
        <v>1</v>
      </c>
      <c r="H602" s="18">
        <v>1</v>
      </c>
      <c r="I602" s="19">
        <v>0</v>
      </c>
      <c r="J602" s="20">
        <v>1</v>
      </c>
      <c r="K602" s="21">
        <v>0</v>
      </c>
      <c r="L602" s="22">
        <v>0</v>
      </c>
      <c r="M602" s="29" t="s">
        <v>6733</v>
      </c>
      <c r="N602" s="29"/>
    </row>
    <row r="603" spans="1:14" x14ac:dyDescent="0.3">
      <c r="A603" s="17" t="s">
        <v>4871</v>
      </c>
      <c r="B603" s="17" t="s">
        <v>4872</v>
      </c>
      <c r="C603" s="17" t="s">
        <v>4873</v>
      </c>
      <c r="D603" s="17" t="s">
        <v>3373</v>
      </c>
      <c r="E603" s="17" t="s">
        <v>1215</v>
      </c>
      <c r="F603" s="17" t="s">
        <v>4874</v>
      </c>
      <c r="G603" s="18">
        <v>1</v>
      </c>
      <c r="H603" s="18">
        <v>1</v>
      </c>
      <c r="I603" s="19">
        <v>0</v>
      </c>
      <c r="J603" s="20">
        <v>1</v>
      </c>
      <c r="K603" s="21">
        <v>0</v>
      </c>
      <c r="L603" s="22">
        <v>0</v>
      </c>
      <c r="M603" s="29" t="s">
        <v>6733</v>
      </c>
      <c r="N603" s="29"/>
    </row>
    <row r="604" spans="1:14" x14ac:dyDescent="0.3">
      <c r="A604" s="17" t="s">
        <v>2232</v>
      </c>
      <c r="B604" s="17" t="s">
        <v>4666</v>
      </c>
      <c r="C604" s="17" t="s">
        <v>4875</v>
      </c>
      <c r="D604" s="17" t="s">
        <v>4260</v>
      </c>
      <c r="E604" s="17" t="s">
        <v>1027</v>
      </c>
      <c r="F604" s="17" t="s">
        <v>4876</v>
      </c>
      <c r="G604" s="18">
        <v>1</v>
      </c>
      <c r="H604" s="18">
        <v>1</v>
      </c>
      <c r="I604" s="19">
        <v>0</v>
      </c>
      <c r="J604" s="20">
        <v>0</v>
      </c>
      <c r="K604" s="21">
        <v>0</v>
      </c>
      <c r="L604" s="22">
        <v>1</v>
      </c>
      <c r="M604" s="29" t="s">
        <v>6732</v>
      </c>
      <c r="N604" s="29"/>
    </row>
    <row r="605" spans="1:14" x14ac:dyDescent="0.3">
      <c r="A605" s="17" t="s">
        <v>4877</v>
      </c>
      <c r="B605" s="17" t="s">
        <v>4878</v>
      </c>
      <c r="C605" s="17" t="s">
        <v>4879</v>
      </c>
      <c r="D605" s="17" t="s">
        <v>4880</v>
      </c>
      <c r="E605" s="17" t="s">
        <v>1403</v>
      </c>
      <c r="F605" s="17" t="s">
        <v>4881</v>
      </c>
      <c r="G605" s="18">
        <v>1</v>
      </c>
      <c r="H605" s="18">
        <v>1</v>
      </c>
      <c r="I605" s="19">
        <v>0</v>
      </c>
      <c r="J605" s="20">
        <v>1</v>
      </c>
      <c r="K605" s="21">
        <v>0</v>
      </c>
      <c r="L605" s="22">
        <v>0</v>
      </c>
      <c r="M605" s="29" t="s">
        <v>6733</v>
      </c>
      <c r="N605" s="29"/>
    </row>
    <row r="606" spans="1:14" x14ac:dyDescent="0.3">
      <c r="A606" s="17" t="s">
        <v>972</v>
      </c>
      <c r="B606" s="17" t="s">
        <v>4882</v>
      </c>
      <c r="C606" s="17" t="s">
        <v>2668</v>
      </c>
      <c r="D606" s="17" t="s">
        <v>2700</v>
      </c>
      <c r="E606" s="17" t="s">
        <v>923</v>
      </c>
      <c r="F606" s="17" t="s">
        <v>4883</v>
      </c>
      <c r="G606" s="18">
        <v>1</v>
      </c>
      <c r="H606" s="18">
        <v>1</v>
      </c>
      <c r="I606" s="19">
        <v>0</v>
      </c>
      <c r="J606" s="20">
        <v>0</v>
      </c>
      <c r="K606" s="21">
        <v>1</v>
      </c>
      <c r="L606" s="22">
        <v>0</v>
      </c>
      <c r="M606" s="29" t="s">
        <v>6732</v>
      </c>
      <c r="N606" s="29"/>
    </row>
    <row r="607" spans="1:14" x14ac:dyDescent="0.3">
      <c r="A607" s="17" t="s">
        <v>4884</v>
      </c>
      <c r="B607" s="17" t="s">
        <v>4885</v>
      </c>
      <c r="C607" s="17" t="s">
        <v>4886</v>
      </c>
      <c r="D607" s="17" t="s">
        <v>3373</v>
      </c>
      <c r="E607" s="17" t="s">
        <v>4887</v>
      </c>
      <c r="F607" s="17" t="s">
        <v>4888</v>
      </c>
      <c r="G607" s="18">
        <v>1</v>
      </c>
      <c r="H607" s="18">
        <v>3</v>
      </c>
      <c r="I607" s="19">
        <v>1</v>
      </c>
      <c r="J607" s="20">
        <v>0</v>
      </c>
      <c r="K607" s="21">
        <v>0</v>
      </c>
      <c r="L607" s="22">
        <v>0</v>
      </c>
      <c r="M607" s="29" t="s">
        <v>6731</v>
      </c>
      <c r="N607" s="29"/>
    </row>
    <row r="608" spans="1:14" x14ac:dyDescent="0.3">
      <c r="A608" s="17" t="s">
        <v>4889</v>
      </c>
      <c r="B608" s="17" t="s">
        <v>4890</v>
      </c>
      <c r="C608" s="17" t="s">
        <v>2948</v>
      </c>
      <c r="D608" s="17" t="s">
        <v>2700</v>
      </c>
      <c r="E608" s="17" t="s">
        <v>2909</v>
      </c>
      <c r="F608" s="17" t="s">
        <v>4891</v>
      </c>
      <c r="G608" s="18">
        <v>1</v>
      </c>
      <c r="H608" s="18">
        <v>10</v>
      </c>
      <c r="I608" s="19">
        <v>1</v>
      </c>
      <c r="J608" s="20">
        <v>0</v>
      </c>
      <c r="K608" s="21">
        <v>0</v>
      </c>
      <c r="L608" s="22">
        <v>0</v>
      </c>
      <c r="M608" s="29" t="s">
        <v>6731</v>
      </c>
      <c r="N608" s="29"/>
    </row>
    <row r="609" spans="1:14" x14ac:dyDescent="0.3">
      <c r="A609" s="17" t="s">
        <v>1984</v>
      </c>
      <c r="B609" s="17" t="s">
        <v>4892</v>
      </c>
      <c r="C609" s="17" t="s">
        <v>2668</v>
      </c>
      <c r="D609" s="17" t="s">
        <v>3926</v>
      </c>
      <c r="E609" s="17" t="s">
        <v>1517</v>
      </c>
      <c r="F609" s="17" t="s">
        <v>4893</v>
      </c>
      <c r="G609" s="18">
        <v>1</v>
      </c>
      <c r="H609" s="18">
        <v>5</v>
      </c>
      <c r="I609" s="19">
        <v>0</v>
      </c>
      <c r="J609" s="20">
        <v>0</v>
      </c>
      <c r="K609" s="21">
        <v>0</v>
      </c>
      <c r="L609" s="22">
        <v>1</v>
      </c>
      <c r="M609" s="29" t="s">
        <v>6728</v>
      </c>
      <c r="N609" s="29"/>
    </row>
    <row r="610" spans="1:14" x14ac:dyDescent="0.3">
      <c r="A610" s="17" t="s">
        <v>1780</v>
      </c>
      <c r="B610" s="17" t="s">
        <v>4894</v>
      </c>
      <c r="C610" s="17" t="s">
        <v>4895</v>
      </c>
      <c r="D610" s="17" t="s">
        <v>2700</v>
      </c>
      <c r="E610" s="17" t="s">
        <v>1782</v>
      </c>
      <c r="F610" s="17" t="s">
        <v>4896</v>
      </c>
      <c r="G610" s="18">
        <v>1</v>
      </c>
      <c r="H610" s="18">
        <v>18</v>
      </c>
      <c r="I610" s="19">
        <v>0</v>
      </c>
      <c r="J610" s="20">
        <v>0</v>
      </c>
      <c r="K610" s="21">
        <v>0</v>
      </c>
      <c r="L610" s="22">
        <v>1</v>
      </c>
      <c r="M610" s="29" t="s">
        <v>6732</v>
      </c>
      <c r="N610" s="29"/>
    </row>
    <row r="611" spans="1:14" x14ac:dyDescent="0.3">
      <c r="A611" s="17" t="s">
        <v>4897</v>
      </c>
      <c r="B611" s="17" t="s">
        <v>4898</v>
      </c>
      <c r="C611" s="17" t="s">
        <v>2668</v>
      </c>
      <c r="D611" s="17" t="s">
        <v>2857</v>
      </c>
      <c r="E611" s="17" t="s">
        <v>4899</v>
      </c>
      <c r="F611" s="17" t="s">
        <v>4900</v>
      </c>
      <c r="G611" s="18">
        <v>1</v>
      </c>
      <c r="H611" s="18">
        <v>1</v>
      </c>
      <c r="I611" s="19">
        <v>0</v>
      </c>
      <c r="J611" s="20">
        <v>1</v>
      </c>
      <c r="K611" s="21">
        <v>0</v>
      </c>
      <c r="L611" s="22">
        <v>0</v>
      </c>
      <c r="M611" s="29" t="s">
        <v>6733</v>
      </c>
      <c r="N611" s="29"/>
    </row>
    <row r="612" spans="1:14" x14ac:dyDescent="0.3">
      <c r="A612" s="17" t="s">
        <v>1439</v>
      </c>
      <c r="B612" s="17" t="s">
        <v>4140</v>
      </c>
      <c r="C612" s="17" t="s">
        <v>4901</v>
      </c>
      <c r="D612" s="17" t="s">
        <v>2713</v>
      </c>
      <c r="E612" s="17" t="s">
        <v>1438</v>
      </c>
      <c r="F612" s="17" t="s">
        <v>4902</v>
      </c>
      <c r="G612" s="18">
        <v>1</v>
      </c>
      <c r="H612" s="18">
        <v>1</v>
      </c>
      <c r="I612" s="19">
        <v>0</v>
      </c>
      <c r="J612" s="20">
        <v>0</v>
      </c>
      <c r="K612" s="21">
        <v>1</v>
      </c>
      <c r="L612" s="22">
        <v>0</v>
      </c>
      <c r="M612" s="29" t="s">
        <v>6732</v>
      </c>
      <c r="N612" s="29"/>
    </row>
    <row r="613" spans="1:14" x14ac:dyDescent="0.3">
      <c r="A613" s="17" t="s">
        <v>4903</v>
      </c>
      <c r="B613" s="17" t="s">
        <v>4904</v>
      </c>
      <c r="C613" s="17" t="s">
        <v>2668</v>
      </c>
      <c r="D613" s="17" t="s">
        <v>2700</v>
      </c>
      <c r="E613" s="17" t="s">
        <v>2322</v>
      </c>
      <c r="F613" s="17" t="s">
        <v>4905</v>
      </c>
      <c r="G613" s="18">
        <v>1</v>
      </c>
      <c r="H613" s="18">
        <v>1</v>
      </c>
      <c r="I613" s="19">
        <v>0</v>
      </c>
      <c r="J613" s="20">
        <v>1</v>
      </c>
      <c r="K613" s="21">
        <v>0</v>
      </c>
      <c r="L613" s="22">
        <v>0</v>
      </c>
      <c r="M613" s="29" t="s">
        <v>6733</v>
      </c>
      <c r="N613" s="29"/>
    </row>
    <row r="614" spans="1:14" x14ac:dyDescent="0.3">
      <c r="A614" s="17" t="s">
        <v>765</v>
      </c>
      <c r="B614" s="17" t="s">
        <v>4906</v>
      </c>
      <c r="C614" s="17" t="s">
        <v>4907</v>
      </c>
      <c r="D614" s="17" t="s">
        <v>2700</v>
      </c>
      <c r="E614" s="17" t="s">
        <v>768</v>
      </c>
      <c r="F614" s="17" t="s">
        <v>4908</v>
      </c>
      <c r="G614" s="18">
        <v>1</v>
      </c>
      <c r="H614" s="18">
        <v>10</v>
      </c>
      <c r="I614" s="19">
        <v>0</v>
      </c>
      <c r="J614" s="20">
        <v>0</v>
      </c>
      <c r="K614" s="21">
        <v>1</v>
      </c>
      <c r="L614" s="22">
        <v>0</v>
      </c>
      <c r="M614" s="29" t="s">
        <v>6732</v>
      </c>
      <c r="N614" s="29"/>
    </row>
    <row r="615" spans="1:14" x14ac:dyDescent="0.3">
      <c r="A615" s="17" t="s">
        <v>4909</v>
      </c>
      <c r="B615" s="17" t="s">
        <v>4910</v>
      </c>
      <c r="C615" s="17" t="s">
        <v>4911</v>
      </c>
      <c r="D615" s="17" t="s">
        <v>2700</v>
      </c>
      <c r="E615" s="17" t="s">
        <v>3409</v>
      </c>
      <c r="F615" s="17" t="s">
        <v>4912</v>
      </c>
      <c r="G615" s="18">
        <v>1</v>
      </c>
      <c r="H615" s="18">
        <v>2</v>
      </c>
      <c r="I615" s="19">
        <v>0</v>
      </c>
      <c r="J615" s="20">
        <v>1</v>
      </c>
      <c r="K615" s="21">
        <v>0</v>
      </c>
      <c r="L615" s="22">
        <v>0</v>
      </c>
      <c r="M615" s="29" t="s">
        <v>6733</v>
      </c>
      <c r="N615" s="29"/>
    </row>
    <row r="616" spans="1:14" x14ac:dyDescent="0.3">
      <c r="A616" s="17" t="s">
        <v>4913</v>
      </c>
      <c r="B616" s="17" t="s">
        <v>4914</v>
      </c>
      <c r="C616" s="17" t="s">
        <v>4915</v>
      </c>
      <c r="D616" s="17" t="s">
        <v>2700</v>
      </c>
      <c r="E616" s="17" t="s">
        <v>4916</v>
      </c>
      <c r="F616" s="17" t="s">
        <v>4917</v>
      </c>
      <c r="G616" s="18">
        <v>1</v>
      </c>
      <c r="H616" s="18">
        <v>1</v>
      </c>
      <c r="I616" s="19">
        <v>0</v>
      </c>
      <c r="J616" s="20">
        <v>1</v>
      </c>
      <c r="K616" s="21">
        <v>0</v>
      </c>
      <c r="L616" s="22">
        <v>0</v>
      </c>
      <c r="M616" s="29" t="s">
        <v>6733</v>
      </c>
      <c r="N616" s="29"/>
    </row>
    <row r="617" spans="1:14" x14ac:dyDescent="0.3">
      <c r="A617" s="17" t="s">
        <v>4918</v>
      </c>
      <c r="B617" s="17" t="s">
        <v>4919</v>
      </c>
      <c r="C617" s="17" t="s">
        <v>4920</v>
      </c>
      <c r="D617" s="17" t="s">
        <v>4921</v>
      </c>
      <c r="E617" s="17" t="s">
        <v>4922</v>
      </c>
      <c r="F617" s="17" t="s">
        <v>4923</v>
      </c>
      <c r="G617" s="18">
        <v>1</v>
      </c>
      <c r="H617" s="18">
        <v>1</v>
      </c>
      <c r="I617" s="19">
        <v>1</v>
      </c>
      <c r="J617" s="20">
        <v>0</v>
      </c>
      <c r="K617" s="21">
        <v>0</v>
      </c>
      <c r="L617" s="22">
        <v>0</v>
      </c>
      <c r="M617" s="29" t="s">
        <v>6733</v>
      </c>
      <c r="N617" s="29"/>
    </row>
    <row r="618" spans="1:14" x14ac:dyDescent="0.3">
      <c r="A618" s="17" t="s">
        <v>4924</v>
      </c>
      <c r="B618" s="17" t="s">
        <v>4925</v>
      </c>
      <c r="C618" s="17" t="s">
        <v>2668</v>
      </c>
      <c r="D618" s="17" t="s">
        <v>2700</v>
      </c>
      <c r="E618" s="17" t="s">
        <v>1375</v>
      </c>
      <c r="F618" s="17" t="s">
        <v>4926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29" t="s">
        <v>6733</v>
      </c>
      <c r="N618" s="29"/>
    </row>
    <row r="619" spans="1:14" x14ac:dyDescent="0.3">
      <c r="A619" s="17" t="s">
        <v>4927</v>
      </c>
      <c r="B619" s="17" t="s">
        <v>4928</v>
      </c>
      <c r="C619" s="17" t="s">
        <v>4929</v>
      </c>
      <c r="D619" s="17" t="s">
        <v>3819</v>
      </c>
      <c r="E619" s="17" t="s">
        <v>2719</v>
      </c>
      <c r="F619" s="17" t="s">
        <v>4930</v>
      </c>
      <c r="G619" s="18">
        <v>1</v>
      </c>
      <c r="H619" s="18">
        <v>10</v>
      </c>
      <c r="I619" s="19">
        <v>1</v>
      </c>
      <c r="J619" s="20">
        <v>0</v>
      </c>
      <c r="K619" s="21">
        <v>0</v>
      </c>
      <c r="L619" s="22">
        <v>0</v>
      </c>
      <c r="M619" s="29" t="s">
        <v>6729</v>
      </c>
      <c r="N619" s="29"/>
    </row>
    <row r="620" spans="1:14" x14ac:dyDescent="0.3">
      <c r="A620" s="17" t="s">
        <v>4931</v>
      </c>
      <c r="B620" s="17" t="s">
        <v>4932</v>
      </c>
      <c r="C620" s="17" t="s">
        <v>4933</v>
      </c>
      <c r="D620" s="17" t="s">
        <v>2700</v>
      </c>
      <c r="E620" s="17" t="s">
        <v>3409</v>
      </c>
      <c r="F620" s="17" t="s">
        <v>4934</v>
      </c>
      <c r="G620" s="18">
        <v>1</v>
      </c>
      <c r="H620" s="18">
        <v>1</v>
      </c>
      <c r="I620" s="19">
        <v>1</v>
      </c>
      <c r="J620" s="20">
        <v>0</v>
      </c>
      <c r="K620" s="21">
        <v>0</v>
      </c>
      <c r="L620" s="22">
        <v>0</v>
      </c>
      <c r="M620" s="29" t="s">
        <v>6731</v>
      </c>
      <c r="N620" s="29"/>
    </row>
    <row r="621" spans="1:14" x14ac:dyDescent="0.3">
      <c r="A621" s="17" t="s">
        <v>4935</v>
      </c>
      <c r="B621" s="17" t="s">
        <v>4936</v>
      </c>
      <c r="C621" s="17" t="s">
        <v>2668</v>
      </c>
      <c r="D621" s="17" t="s">
        <v>2700</v>
      </c>
      <c r="E621" s="17" t="s">
        <v>923</v>
      </c>
      <c r="F621" s="17" t="s">
        <v>4937</v>
      </c>
      <c r="G621" s="18">
        <v>1</v>
      </c>
      <c r="H621" s="18">
        <v>1</v>
      </c>
      <c r="I621" s="19">
        <v>0</v>
      </c>
      <c r="J621" s="20">
        <v>1</v>
      </c>
      <c r="K621" s="21">
        <v>0</v>
      </c>
      <c r="L621" s="22">
        <v>0</v>
      </c>
      <c r="M621" s="29" t="s">
        <v>6731</v>
      </c>
      <c r="N621" s="29"/>
    </row>
    <row r="622" spans="1:14" x14ac:dyDescent="0.3">
      <c r="A622" s="17" t="s">
        <v>1227</v>
      </c>
      <c r="B622" s="17" t="s">
        <v>4938</v>
      </c>
      <c r="C622" s="17" t="s">
        <v>2668</v>
      </c>
      <c r="D622" s="17" t="s">
        <v>2700</v>
      </c>
      <c r="E622" s="17" t="s">
        <v>1229</v>
      </c>
      <c r="F622" s="17" t="s">
        <v>4939</v>
      </c>
      <c r="G622" s="18">
        <v>1</v>
      </c>
      <c r="H622" s="18">
        <v>1</v>
      </c>
      <c r="I622" s="19">
        <v>0</v>
      </c>
      <c r="J622" s="20">
        <v>0</v>
      </c>
      <c r="K622" s="21">
        <v>1</v>
      </c>
      <c r="L622" s="22">
        <v>0</v>
      </c>
      <c r="M622" s="29" t="s">
        <v>6732</v>
      </c>
      <c r="N622" s="29"/>
    </row>
    <row r="623" spans="1:14" x14ac:dyDescent="0.3">
      <c r="A623" s="17" t="s">
        <v>4940</v>
      </c>
      <c r="B623" s="17" t="s">
        <v>4941</v>
      </c>
      <c r="C623" s="17" t="s">
        <v>2668</v>
      </c>
      <c r="D623" s="17" t="s">
        <v>4942</v>
      </c>
      <c r="E623" s="17" t="s">
        <v>712</v>
      </c>
      <c r="F623" s="17" t="s">
        <v>4943</v>
      </c>
      <c r="G623" s="18">
        <v>1</v>
      </c>
      <c r="H623" s="18">
        <v>1</v>
      </c>
      <c r="I623" s="19">
        <v>1</v>
      </c>
      <c r="J623" s="20">
        <v>0</v>
      </c>
      <c r="K623" s="21">
        <v>0</v>
      </c>
      <c r="L623" s="22">
        <v>0</v>
      </c>
      <c r="M623" s="29" t="s">
        <v>6731</v>
      </c>
      <c r="N623" s="29"/>
    </row>
    <row r="624" spans="1:14" x14ac:dyDescent="0.3">
      <c r="A624" s="17" t="s">
        <v>4944</v>
      </c>
      <c r="B624" s="17" t="s">
        <v>4945</v>
      </c>
      <c r="C624" s="17" t="s">
        <v>4946</v>
      </c>
      <c r="D624" s="17" t="s">
        <v>2700</v>
      </c>
      <c r="E624" s="17" t="s">
        <v>712</v>
      </c>
      <c r="F624" s="17" t="s">
        <v>4947</v>
      </c>
      <c r="G624" s="18">
        <v>1</v>
      </c>
      <c r="H624" s="18">
        <v>60</v>
      </c>
      <c r="I624" s="19">
        <v>1</v>
      </c>
      <c r="J624" s="20">
        <v>0</v>
      </c>
      <c r="K624" s="21">
        <v>0</v>
      </c>
      <c r="L624" s="22">
        <v>0</v>
      </c>
      <c r="M624" s="29" t="s">
        <v>6731</v>
      </c>
      <c r="N624" s="29"/>
    </row>
    <row r="625" spans="1:14" x14ac:dyDescent="0.3">
      <c r="A625" s="17" t="s">
        <v>4948</v>
      </c>
      <c r="B625" s="17" t="s">
        <v>4949</v>
      </c>
      <c r="C625" s="17" t="s">
        <v>2668</v>
      </c>
      <c r="D625" s="17" t="s">
        <v>2726</v>
      </c>
      <c r="E625" s="17" t="s">
        <v>712</v>
      </c>
      <c r="F625" s="17" t="s">
        <v>4950</v>
      </c>
      <c r="G625" s="18">
        <v>1</v>
      </c>
      <c r="H625" s="18">
        <v>7</v>
      </c>
      <c r="I625" s="19">
        <v>1</v>
      </c>
      <c r="J625" s="20">
        <v>0</v>
      </c>
      <c r="K625" s="21">
        <v>0</v>
      </c>
      <c r="L625" s="22">
        <v>0</v>
      </c>
      <c r="M625" s="29" t="s">
        <v>6731</v>
      </c>
      <c r="N625" s="29"/>
    </row>
    <row r="626" spans="1:14" x14ac:dyDescent="0.3">
      <c r="A626" s="17" t="s">
        <v>4951</v>
      </c>
      <c r="B626" s="17" t="s">
        <v>3878</v>
      </c>
      <c r="C626" s="17" t="s">
        <v>4952</v>
      </c>
      <c r="D626" s="17" t="s">
        <v>2700</v>
      </c>
      <c r="E626" s="17" t="s">
        <v>3880</v>
      </c>
      <c r="F626" s="17" t="s">
        <v>4953</v>
      </c>
      <c r="G626" s="18">
        <v>1</v>
      </c>
      <c r="H626" s="18">
        <v>5</v>
      </c>
      <c r="I626" s="19">
        <v>0</v>
      </c>
      <c r="J626" s="20">
        <v>1</v>
      </c>
      <c r="K626" s="21">
        <v>0</v>
      </c>
      <c r="L626" s="22">
        <v>0</v>
      </c>
      <c r="M626" s="29" t="s">
        <v>6733</v>
      </c>
      <c r="N626" s="29"/>
    </row>
    <row r="627" spans="1:14" x14ac:dyDescent="0.3">
      <c r="A627" s="17" t="s">
        <v>1053</v>
      </c>
      <c r="B627" s="17" t="s">
        <v>4954</v>
      </c>
      <c r="C627" s="17" t="s">
        <v>4955</v>
      </c>
      <c r="D627" s="17" t="s">
        <v>3617</v>
      </c>
      <c r="E627" s="17" t="s">
        <v>920</v>
      </c>
      <c r="F627" s="17" t="s">
        <v>4956</v>
      </c>
      <c r="G627" s="18">
        <v>1</v>
      </c>
      <c r="H627" s="18">
        <v>5</v>
      </c>
      <c r="I627" s="19">
        <v>0</v>
      </c>
      <c r="J627" s="20">
        <v>0</v>
      </c>
      <c r="K627" s="21">
        <v>1</v>
      </c>
      <c r="L627" s="22">
        <v>0</v>
      </c>
      <c r="M627" s="29" t="s">
        <v>6732</v>
      </c>
      <c r="N627" s="29"/>
    </row>
    <row r="628" spans="1:14" x14ac:dyDescent="0.3">
      <c r="A628" s="17" t="s">
        <v>2580</v>
      </c>
      <c r="B628" s="17" t="s">
        <v>4957</v>
      </c>
      <c r="C628" s="17" t="s">
        <v>4958</v>
      </c>
      <c r="D628" s="17" t="s">
        <v>2695</v>
      </c>
      <c r="E628" s="17" t="s">
        <v>2582</v>
      </c>
      <c r="F628" s="17" t="s">
        <v>4959</v>
      </c>
      <c r="G628" s="18">
        <v>1</v>
      </c>
      <c r="H628" s="18">
        <v>1</v>
      </c>
      <c r="I628" s="19">
        <v>0</v>
      </c>
      <c r="J628" s="20">
        <v>0</v>
      </c>
      <c r="K628" s="21">
        <v>0</v>
      </c>
      <c r="L628" s="22">
        <v>1</v>
      </c>
      <c r="M628" s="29" t="s">
        <v>6732</v>
      </c>
      <c r="N628" s="29"/>
    </row>
    <row r="629" spans="1:14" x14ac:dyDescent="0.3">
      <c r="A629" s="17" t="s">
        <v>935</v>
      </c>
      <c r="B629" s="17" t="s">
        <v>4960</v>
      </c>
      <c r="C629" s="17" t="s">
        <v>2668</v>
      </c>
      <c r="D629" s="17" t="s">
        <v>2700</v>
      </c>
      <c r="E629" s="17" t="s">
        <v>923</v>
      </c>
      <c r="F629" s="17" t="s">
        <v>4961</v>
      </c>
      <c r="G629" s="18">
        <v>1</v>
      </c>
      <c r="H629" s="18">
        <v>2</v>
      </c>
      <c r="I629" s="19">
        <v>0</v>
      </c>
      <c r="J629" s="20">
        <v>0</v>
      </c>
      <c r="K629" s="21">
        <v>1</v>
      </c>
      <c r="L629" s="22">
        <v>0</v>
      </c>
      <c r="M629" s="29" t="s">
        <v>6732</v>
      </c>
      <c r="N629" s="29"/>
    </row>
    <row r="630" spans="1:14" x14ac:dyDescent="0.3">
      <c r="A630" s="17" t="s">
        <v>2524</v>
      </c>
      <c r="B630" s="17" t="s">
        <v>4962</v>
      </c>
      <c r="C630" s="17" t="s">
        <v>2912</v>
      </c>
      <c r="D630" s="17" t="s">
        <v>2700</v>
      </c>
      <c r="E630" s="17" t="s">
        <v>1319</v>
      </c>
      <c r="F630" s="17" t="s">
        <v>4963</v>
      </c>
      <c r="G630" s="18">
        <v>1</v>
      </c>
      <c r="H630" s="18">
        <v>10</v>
      </c>
      <c r="I630" s="19">
        <v>0</v>
      </c>
      <c r="J630" s="20">
        <v>0</v>
      </c>
      <c r="K630" s="21">
        <v>0</v>
      </c>
      <c r="L630" s="22">
        <v>1</v>
      </c>
      <c r="M630" s="29" t="s">
        <v>6732</v>
      </c>
      <c r="N630" s="29"/>
    </row>
    <row r="631" spans="1:14" x14ac:dyDescent="0.3">
      <c r="A631" s="17" t="s">
        <v>4964</v>
      </c>
      <c r="B631" s="17" t="s">
        <v>4965</v>
      </c>
      <c r="C631" s="17" t="s">
        <v>2668</v>
      </c>
      <c r="D631" s="17" t="s">
        <v>2700</v>
      </c>
      <c r="E631" s="17" t="s">
        <v>4966</v>
      </c>
      <c r="F631" s="17" t="s">
        <v>4967</v>
      </c>
      <c r="G631" s="18">
        <v>1</v>
      </c>
      <c r="H631" s="18">
        <v>2</v>
      </c>
      <c r="I631" s="19">
        <v>0</v>
      </c>
      <c r="J631" s="20">
        <v>1</v>
      </c>
      <c r="K631" s="21">
        <v>0</v>
      </c>
      <c r="L631" s="22">
        <v>0</v>
      </c>
      <c r="M631" s="29" t="s">
        <v>6731</v>
      </c>
      <c r="N631" s="29"/>
    </row>
    <row r="632" spans="1:14" x14ac:dyDescent="0.3">
      <c r="A632" s="17" t="s">
        <v>4968</v>
      </c>
      <c r="B632" s="17" t="s">
        <v>4969</v>
      </c>
      <c r="C632" s="17" t="s">
        <v>3448</v>
      </c>
      <c r="D632" s="17" t="s">
        <v>2700</v>
      </c>
      <c r="E632" s="17" t="s">
        <v>1124</v>
      </c>
      <c r="F632" s="17" t="s">
        <v>4970</v>
      </c>
      <c r="G632" s="18">
        <v>1</v>
      </c>
      <c r="H632" s="18">
        <v>10</v>
      </c>
      <c r="I632" s="19">
        <v>0</v>
      </c>
      <c r="J632" s="20">
        <v>1</v>
      </c>
      <c r="K632" s="21">
        <v>0</v>
      </c>
      <c r="L632" s="22">
        <v>0</v>
      </c>
      <c r="M632" s="29" t="s">
        <v>6733</v>
      </c>
      <c r="N632" s="29"/>
    </row>
    <row r="633" spans="1:14" x14ac:dyDescent="0.3">
      <c r="A633" s="17" t="s">
        <v>4971</v>
      </c>
      <c r="B633" s="17" t="s">
        <v>4972</v>
      </c>
      <c r="C633" s="17" t="s">
        <v>4690</v>
      </c>
      <c r="D633" s="17" t="s">
        <v>4973</v>
      </c>
      <c r="E633" s="17" t="s">
        <v>1403</v>
      </c>
      <c r="F633" s="17" t="s">
        <v>4974</v>
      </c>
      <c r="G633" s="18">
        <v>1</v>
      </c>
      <c r="H633" s="18">
        <v>1</v>
      </c>
      <c r="I633" s="19">
        <v>0</v>
      </c>
      <c r="J633" s="20">
        <v>1</v>
      </c>
      <c r="K633" s="21">
        <v>0</v>
      </c>
      <c r="L633" s="22">
        <v>0</v>
      </c>
      <c r="M633" s="29" t="s">
        <v>6731</v>
      </c>
      <c r="N633" s="29"/>
    </row>
    <row r="634" spans="1:14" x14ac:dyDescent="0.3">
      <c r="A634" s="17" t="s">
        <v>2260</v>
      </c>
      <c r="B634" s="17" t="s">
        <v>4975</v>
      </c>
      <c r="C634" s="17" t="s">
        <v>4976</v>
      </c>
      <c r="D634" s="17" t="s">
        <v>3140</v>
      </c>
      <c r="E634" s="17" t="s">
        <v>2152</v>
      </c>
      <c r="F634" s="17" t="s">
        <v>4977</v>
      </c>
      <c r="G634" s="18">
        <v>1</v>
      </c>
      <c r="H634" s="18">
        <v>1</v>
      </c>
      <c r="I634" s="19">
        <v>0</v>
      </c>
      <c r="J634" s="20">
        <v>0</v>
      </c>
      <c r="K634" s="21">
        <v>0</v>
      </c>
      <c r="L634" s="22">
        <v>1</v>
      </c>
      <c r="M634" s="29" t="s">
        <v>6732</v>
      </c>
      <c r="N634" s="29"/>
    </row>
    <row r="635" spans="1:14" x14ac:dyDescent="0.3">
      <c r="A635" s="17" t="s">
        <v>4978</v>
      </c>
      <c r="B635" s="17" t="s">
        <v>4979</v>
      </c>
      <c r="C635" s="17" t="s">
        <v>2668</v>
      </c>
      <c r="D635" s="17" t="s">
        <v>2700</v>
      </c>
      <c r="E635" s="17" t="s">
        <v>887</v>
      </c>
      <c r="F635" s="17" t="s">
        <v>4980</v>
      </c>
      <c r="G635" s="18">
        <v>1</v>
      </c>
      <c r="H635" s="18">
        <v>10</v>
      </c>
      <c r="I635" s="19">
        <v>0</v>
      </c>
      <c r="J635" s="20">
        <v>1</v>
      </c>
      <c r="K635" s="21">
        <v>0</v>
      </c>
      <c r="L635" s="22">
        <v>0</v>
      </c>
      <c r="M635" s="29" t="s">
        <v>6733</v>
      </c>
      <c r="N635" s="29"/>
    </row>
    <row r="636" spans="1:14" x14ac:dyDescent="0.3">
      <c r="A636" s="17" t="s">
        <v>2246</v>
      </c>
      <c r="B636" s="17" t="s">
        <v>4981</v>
      </c>
      <c r="C636" s="17" t="s">
        <v>4982</v>
      </c>
      <c r="D636" s="17" t="s">
        <v>2700</v>
      </c>
      <c r="E636" s="17" t="s">
        <v>2248</v>
      </c>
      <c r="F636" s="17" t="s">
        <v>4983</v>
      </c>
      <c r="G636" s="18">
        <v>1</v>
      </c>
      <c r="H636" s="18">
        <v>1</v>
      </c>
      <c r="I636" s="19">
        <v>0</v>
      </c>
      <c r="J636" s="20">
        <v>0</v>
      </c>
      <c r="K636" s="21">
        <v>0</v>
      </c>
      <c r="L636" s="22">
        <v>1</v>
      </c>
      <c r="M636" s="29" t="s">
        <v>6732</v>
      </c>
      <c r="N636" s="29"/>
    </row>
    <row r="637" spans="1:14" x14ac:dyDescent="0.3">
      <c r="A637" s="17" t="s">
        <v>1113</v>
      </c>
      <c r="B637" s="17" t="s">
        <v>4984</v>
      </c>
      <c r="C637" s="17" t="s">
        <v>4985</v>
      </c>
      <c r="D637" s="17" t="s">
        <v>3894</v>
      </c>
      <c r="E637" s="17" t="s">
        <v>1115</v>
      </c>
      <c r="F637" s="17" t="s">
        <v>4986</v>
      </c>
      <c r="G637" s="18">
        <v>1</v>
      </c>
      <c r="H637" s="18">
        <v>10</v>
      </c>
      <c r="I637" s="19">
        <v>0</v>
      </c>
      <c r="J637" s="20">
        <v>0</v>
      </c>
      <c r="K637" s="21">
        <v>1</v>
      </c>
      <c r="L637" s="22">
        <v>0</v>
      </c>
      <c r="M637" s="29" t="s">
        <v>6732</v>
      </c>
      <c r="N637" s="29"/>
    </row>
    <row r="638" spans="1:14" x14ac:dyDescent="0.3">
      <c r="A638" s="17" t="s">
        <v>4987</v>
      </c>
      <c r="B638" s="17" t="s">
        <v>4988</v>
      </c>
      <c r="C638" s="17" t="s">
        <v>2668</v>
      </c>
      <c r="D638" s="17" t="s">
        <v>3085</v>
      </c>
      <c r="E638" s="17" t="s">
        <v>1027</v>
      </c>
      <c r="F638" s="17" t="s">
        <v>4989</v>
      </c>
      <c r="G638" s="18">
        <v>1</v>
      </c>
      <c r="H638" s="18">
        <v>1</v>
      </c>
      <c r="I638" s="19">
        <v>0</v>
      </c>
      <c r="J638" s="20">
        <v>1</v>
      </c>
      <c r="K638" s="21">
        <v>0</v>
      </c>
      <c r="L638" s="22">
        <v>0</v>
      </c>
      <c r="M638" s="29" t="s">
        <v>6733</v>
      </c>
      <c r="N638" s="29"/>
    </row>
    <row r="639" spans="1:14" x14ac:dyDescent="0.3">
      <c r="A639" s="17" t="s">
        <v>1869</v>
      </c>
      <c r="B639" s="17" t="s">
        <v>4990</v>
      </c>
      <c r="C639" s="17" t="s">
        <v>4991</v>
      </c>
      <c r="D639" s="17" t="s">
        <v>4992</v>
      </c>
      <c r="E639" s="17" t="s">
        <v>866</v>
      </c>
      <c r="F639" s="17" t="s">
        <v>4993</v>
      </c>
      <c r="G639" s="18">
        <v>1</v>
      </c>
      <c r="H639" s="18">
        <v>1</v>
      </c>
      <c r="I639" s="19">
        <v>0</v>
      </c>
      <c r="J639" s="20">
        <v>0</v>
      </c>
      <c r="K639" s="21">
        <v>0</v>
      </c>
      <c r="L639" s="22">
        <v>1</v>
      </c>
      <c r="M639" s="29" t="s">
        <v>6732</v>
      </c>
      <c r="N639" s="29"/>
    </row>
    <row r="640" spans="1:14" x14ac:dyDescent="0.3">
      <c r="A640" s="17" t="s">
        <v>4994</v>
      </c>
      <c r="B640" s="17" t="s">
        <v>4995</v>
      </c>
      <c r="C640" s="17" t="s">
        <v>2746</v>
      </c>
      <c r="D640" s="17" t="s">
        <v>2949</v>
      </c>
      <c r="E640" s="17" t="s">
        <v>2719</v>
      </c>
      <c r="F640" s="17" t="s">
        <v>2932</v>
      </c>
      <c r="G640" s="18">
        <v>1</v>
      </c>
      <c r="H640" s="18">
        <v>10</v>
      </c>
      <c r="I640" s="19">
        <v>0</v>
      </c>
      <c r="J640" s="20">
        <v>1</v>
      </c>
      <c r="K640" s="21">
        <v>0</v>
      </c>
      <c r="L640" s="22">
        <v>0</v>
      </c>
      <c r="M640" s="29" t="s">
        <v>6729</v>
      </c>
      <c r="N640" s="29"/>
    </row>
    <row r="641" spans="1:14" x14ac:dyDescent="0.3">
      <c r="A641" s="17" t="s">
        <v>1451</v>
      </c>
      <c r="B641" s="17" t="s">
        <v>4996</v>
      </c>
      <c r="C641" s="17" t="s">
        <v>2838</v>
      </c>
      <c r="D641" s="17" t="s">
        <v>3947</v>
      </c>
      <c r="E641" s="17" t="s">
        <v>1219</v>
      </c>
      <c r="F641" s="17" t="s">
        <v>4997</v>
      </c>
      <c r="G641" s="18">
        <v>1</v>
      </c>
      <c r="H641" s="18">
        <v>1</v>
      </c>
      <c r="I641" s="19">
        <v>0</v>
      </c>
      <c r="J641" s="20">
        <v>0</v>
      </c>
      <c r="K641" s="21">
        <v>1</v>
      </c>
      <c r="L641" s="22">
        <v>0</v>
      </c>
      <c r="M641" s="29" t="s">
        <v>6732</v>
      </c>
      <c r="N641" s="29"/>
    </row>
    <row r="642" spans="1:14" x14ac:dyDescent="0.3">
      <c r="A642" s="17" t="s">
        <v>4998</v>
      </c>
      <c r="B642" s="17" t="s">
        <v>4999</v>
      </c>
      <c r="C642" s="17" t="s">
        <v>5000</v>
      </c>
      <c r="D642" s="17" t="s">
        <v>3140</v>
      </c>
      <c r="E642" s="17" t="s">
        <v>5001</v>
      </c>
      <c r="F642" s="17" t="s">
        <v>5002</v>
      </c>
      <c r="G642" s="18">
        <v>1</v>
      </c>
      <c r="H642" s="18">
        <v>1</v>
      </c>
      <c r="I642" s="19">
        <v>0</v>
      </c>
      <c r="J642" s="20">
        <v>1</v>
      </c>
      <c r="K642" s="21">
        <v>0</v>
      </c>
      <c r="L642" s="22">
        <v>0</v>
      </c>
      <c r="M642" s="29" t="s">
        <v>6733</v>
      </c>
      <c r="N642" s="29"/>
    </row>
    <row r="643" spans="1:14" x14ac:dyDescent="0.3">
      <c r="A643" s="17" t="s">
        <v>5003</v>
      </c>
      <c r="B643" s="17" t="s">
        <v>5004</v>
      </c>
      <c r="C643" s="17" t="s">
        <v>5005</v>
      </c>
      <c r="D643" s="17" t="s">
        <v>2703</v>
      </c>
      <c r="E643" s="17" t="s">
        <v>712</v>
      </c>
      <c r="F643" s="17" t="s">
        <v>5006</v>
      </c>
      <c r="G643" s="18">
        <v>1</v>
      </c>
      <c r="H643" s="18">
        <v>5</v>
      </c>
      <c r="I643" s="19">
        <v>1</v>
      </c>
      <c r="J643" s="20">
        <v>0</v>
      </c>
      <c r="K643" s="21">
        <v>0</v>
      </c>
      <c r="L643" s="22">
        <v>0</v>
      </c>
      <c r="M643" s="29" t="s">
        <v>6731</v>
      </c>
      <c r="N643" s="29"/>
    </row>
    <row r="644" spans="1:14" x14ac:dyDescent="0.3">
      <c r="A644" s="17" t="s">
        <v>1737</v>
      </c>
      <c r="B644" s="17" t="s">
        <v>5007</v>
      </c>
      <c r="C644" s="17" t="s">
        <v>5008</v>
      </c>
      <c r="D644" s="17" t="s">
        <v>5009</v>
      </c>
      <c r="E644" s="17" t="s">
        <v>1517</v>
      </c>
      <c r="F644" s="17" t="s">
        <v>5010</v>
      </c>
      <c r="G644" s="18">
        <v>1</v>
      </c>
      <c r="H644" s="18">
        <v>1</v>
      </c>
      <c r="I644" s="19">
        <v>0</v>
      </c>
      <c r="J644" s="20">
        <v>0</v>
      </c>
      <c r="K644" s="21">
        <v>0</v>
      </c>
      <c r="L644" s="22">
        <v>1</v>
      </c>
      <c r="M644" s="29" t="s">
        <v>6728</v>
      </c>
      <c r="N644" s="29"/>
    </row>
    <row r="645" spans="1:14" x14ac:dyDescent="0.3">
      <c r="A645" s="17" t="s">
        <v>5011</v>
      </c>
      <c r="B645" s="17" t="s">
        <v>5012</v>
      </c>
      <c r="C645" s="17" t="s">
        <v>3192</v>
      </c>
      <c r="D645" s="17" t="s">
        <v>2700</v>
      </c>
      <c r="E645" s="17" t="s">
        <v>1773</v>
      </c>
      <c r="F645" s="17" t="s">
        <v>5013</v>
      </c>
      <c r="G645" s="18">
        <v>1</v>
      </c>
      <c r="H645" s="18">
        <v>2</v>
      </c>
      <c r="I645" s="19">
        <v>0</v>
      </c>
      <c r="J645" s="20">
        <v>1</v>
      </c>
      <c r="K645" s="21">
        <v>0</v>
      </c>
      <c r="L645" s="22">
        <v>0</v>
      </c>
      <c r="M645" s="29" t="s">
        <v>6733</v>
      </c>
      <c r="N645" s="29"/>
    </row>
    <row r="646" spans="1:14" x14ac:dyDescent="0.3">
      <c r="A646" s="17" t="s">
        <v>2398</v>
      </c>
      <c r="B646" s="17" t="s">
        <v>5014</v>
      </c>
      <c r="C646" s="17" t="s">
        <v>5015</v>
      </c>
      <c r="D646" s="17" t="s">
        <v>2700</v>
      </c>
      <c r="E646" s="17" t="s">
        <v>1969</v>
      </c>
      <c r="F646" s="17" t="s">
        <v>5016</v>
      </c>
      <c r="G646" s="18">
        <v>1</v>
      </c>
      <c r="H646" s="18">
        <v>1</v>
      </c>
      <c r="I646" s="19">
        <v>0</v>
      </c>
      <c r="J646" s="20">
        <v>0</v>
      </c>
      <c r="K646" s="21">
        <v>0</v>
      </c>
      <c r="L646" s="22">
        <v>1</v>
      </c>
      <c r="M646" s="29" t="s">
        <v>6732</v>
      </c>
      <c r="N646" s="29"/>
    </row>
    <row r="647" spans="1:14" x14ac:dyDescent="0.3">
      <c r="A647" s="17" t="s">
        <v>5017</v>
      </c>
      <c r="B647" s="17" t="s">
        <v>3445</v>
      </c>
      <c r="C647" s="17" t="s">
        <v>2668</v>
      </c>
      <c r="D647" s="17" t="s">
        <v>2970</v>
      </c>
      <c r="E647" s="17" t="s">
        <v>1124</v>
      </c>
      <c r="F647" s="17" t="s">
        <v>5018</v>
      </c>
      <c r="G647" s="18">
        <v>1</v>
      </c>
      <c r="H647" s="18">
        <v>2</v>
      </c>
      <c r="I647" s="19">
        <v>1</v>
      </c>
      <c r="J647" s="20">
        <v>0</v>
      </c>
      <c r="K647" s="21">
        <v>0</v>
      </c>
      <c r="L647" s="22">
        <v>0</v>
      </c>
      <c r="M647" s="29" t="s">
        <v>6731</v>
      </c>
      <c r="N647" s="29"/>
    </row>
    <row r="648" spans="1:14" x14ac:dyDescent="0.3">
      <c r="A648" s="17" t="s">
        <v>5019</v>
      </c>
      <c r="B648" s="17" t="s">
        <v>5020</v>
      </c>
      <c r="C648" s="17" t="s">
        <v>5021</v>
      </c>
      <c r="D648" s="17" t="s">
        <v>5022</v>
      </c>
      <c r="E648" s="17" t="s">
        <v>2719</v>
      </c>
      <c r="F648" s="17" t="s">
        <v>5023</v>
      </c>
      <c r="G648" s="18">
        <v>1</v>
      </c>
      <c r="H648" s="18">
        <v>6</v>
      </c>
      <c r="I648" s="19">
        <v>1</v>
      </c>
      <c r="J648" s="20">
        <v>0</v>
      </c>
      <c r="K648" s="21">
        <v>0</v>
      </c>
      <c r="L648" s="22">
        <v>0</v>
      </c>
      <c r="M648" s="29" t="s">
        <v>6729</v>
      </c>
      <c r="N648" s="29"/>
    </row>
    <row r="649" spans="1:14" x14ac:dyDescent="0.3">
      <c r="A649" s="17" t="s">
        <v>1710</v>
      </c>
      <c r="B649" s="17" t="s">
        <v>5024</v>
      </c>
      <c r="C649" s="17" t="s">
        <v>5025</v>
      </c>
      <c r="D649" s="17" t="s">
        <v>2700</v>
      </c>
      <c r="E649" s="17" t="s">
        <v>1686</v>
      </c>
      <c r="F649" s="17" t="s">
        <v>5026</v>
      </c>
      <c r="G649" s="18">
        <v>1</v>
      </c>
      <c r="H649" s="18">
        <v>1</v>
      </c>
      <c r="I649" s="19">
        <v>0</v>
      </c>
      <c r="J649" s="20">
        <v>0</v>
      </c>
      <c r="K649" s="21">
        <v>0</v>
      </c>
      <c r="L649" s="22">
        <v>1</v>
      </c>
      <c r="M649" s="29" t="s">
        <v>6732</v>
      </c>
      <c r="N649" s="29"/>
    </row>
    <row r="650" spans="1:14" x14ac:dyDescent="0.3">
      <c r="A650" s="17" t="s">
        <v>5027</v>
      </c>
      <c r="B650" s="17" t="s">
        <v>5028</v>
      </c>
      <c r="C650" s="17" t="s">
        <v>3523</v>
      </c>
      <c r="D650" s="17" t="s">
        <v>3067</v>
      </c>
      <c r="E650" s="17" t="s">
        <v>1091</v>
      </c>
      <c r="F650" s="17" t="s">
        <v>5029</v>
      </c>
      <c r="G650" s="18">
        <v>1</v>
      </c>
      <c r="H650" s="18">
        <v>4</v>
      </c>
      <c r="I650" s="19">
        <v>0</v>
      </c>
      <c r="J650" s="20">
        <v>1</v>
      </c>
      <c r="K650" s="21">
        <v>0</v>
      </c>
      <c r="L650" s="22">
        <v>0</v>
      </c>
      <c r="M650" s="29" t="s">
        <v>6731</v>
      </c>
      <c r="N650" s="29"/>
    </row>
    <row r="651" spans="1:14" x14ac:dyDescent="0.3">
      <c r="A651" s="17" t="s">
        <v>5030</v>
      </c>
      <c r="B651" s="17" t="s">
        <v>5031</v>
      </c>
      <c r="C651" s="17" t="s">
        <v>5032</v>
      </c>
      <c r="D651" s="17" t="s">
        <v>2851</v>
      </c>
      <c r="E651" s="17" t="s">
        <v>5033</v>
      </c>
      <c r="F651" s="17" t="s">
        <v>5034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29" t="s">
        <v>6731</v>
      </c>
      <c r="N651" s="29"/>
    </row>
    <row r="652" spans="1:14" x14ac:dyDescent="0.3">
      <c r="A652" s="17" t="s">
        <v>5035</v>
      </c>
      <c r="B652" s="17" t="s">
        <v>5036</v>
      </c>
      <c r="C652" s="17" t="s">
        <v>5037</v>
      </c>
      <c r="D652" s="17" t="s">
        <v>3072</v>
      </c>
      <c r="E652" s="17" t="s">
        <v>1136</v>
      </c>
      <c r="F652" s="17" t="s">
        <v>5038</v>
      </c>
      <c r="G652" s="18">
        <v>1</v>
      </c>
      <c r="H652" s="18">
        <v>4</v>
      </c>
      <c r="I652" s="19">
        <v>1</v>
      </c>
      <c r="J652" s="20">
        <v>0</v>
      </c>
      <c r="K652" s="21">
        <v>0</v>
      </c>
      <c r="L652" s="22">
        <v>0</v>
      </c>
      <c r="M652" s="29" t="s">
        <v>6731</v>
      </c>
      <c r="N652" s="29"/>
    </row>
    <row r="653" spans="1:14" x14ac:dyDescent="0.3">
      <c r="A653" s="17" t="s">
        <v>913</v>
      </c>
      <c r="B653" s="17" t="s">
        <v>5039</v>
      </c>
      <c r="C653" s="17" t="s">
        <v>2668</v>
      </c>
      <c r="D653" s="17" t="s">
        <v>3173</v>
      </c>
      <c r="E653" s="17" t="s">
        <v>916</v>
      </c>
      <c r="F653" s="17" t="s">
        <v>5040</v>
      </c>
      <c r="G653" s="18">
        <v>1</v>
      </c>
      <c r="H653" s="18">
        <v>1</v>
      </c>
      <c r="I653" s="19">
        <v>0</v>
      </c>
      <c r="J653" s="20">
        <v>0</v>
      </c>
      <c r="K653" s="21">
        <v>1</v>
      </c>
      <c r="L653" s="22">
        <v>0</v>
      </c>
      <c r="M653" s="29" t="s">
        <v>6732</v>
      </c>
      <c r="N653" s="29"/>
    </row>
    <row r="654" spans="1:14" x14ac:dyDescent="0.3">
      <c r="A654" s="17" t="s">
        <v>5041</v>
      </c>
      <c r="B654" s="17" t="s">
        <v>5042</v>
      </c>
      <c r="C654" s="17" t="s">
        <v>5043</v>
      </c>
      <c r="D654" s="17" t="s">
        <v>2700</v>
      </c>
      <c r="E654" s="17" t="s">
        <v>1136</v>
      </c>
      <c r="F654" s="17" t="s">
        <v>5044</v>
      </c>
      <c r="G654" s="18">
        <v>1</v>
      </c>
      <c r="H654" s="18">
        <v>2</v>
      </c>
      <c r="I654" s="19">
        <v>0</v>
      </c>
      <c r="J654" s="20">
        <v>1</v>
      </c>
      <c r="K654" s="21">
        <v>0</v>
      </c>
      <c r="L654" s="22">
        <v>0</v>
      </c>
      <c r="M654" s="29" t="s">
        <v>6733</v>
      </c>
      <c r="N654" s="29"/>
    </row>
    <row r="655" spans="1:14" x14ac:dyDescent="0.3">
      <c r="A655" s="17" t="s">
        <v>5045</v>
      </c>
      <c r="B655" s="17" t="s">
        <v>5046</v>
      </c>
      <c r="C655" s="17" t="s">
        <v>5047</v>
      </c>
      <c r="D655" s="17" t="s">
        <v>3085</v>
      </c>
      <c r="E655" s="17" t="s">
        <v>712</v>
      </c>
      <c r="F655" s="17" t="s">
        <v>5048</v>
      </c>
      <c r="G655" s="18">
        <v>1</v>
      </c>
      <c r="H655" s="18">
        <v>2</v>
      </c>
      <c r="I655" s="19">
        <v>0</v>
      </c>
      <c r="J655" s="20">
        <v>1</v>
      </c>
      <c r="K655" s="21">
        <v>0</v>
      </c>
      <c r="L655" s="22">
        <v>0</v>
      </c>
      <c r="M655" s="29" t="s">
        <v>6731</v>
      </c>
      <c r="N655" s="29"/>
    </row>
    <row r="656" spans="1:14" x14ac:dyDescent="0.3">
      <c r="A656" s="17" t="s">
        <v>5049</v>
      </c>
      <c r="B656" s="17" t="s">
        <v>5050</v>
      </c>
      <c r="C656" s="17" t="s">
        <v>5051</v>
      </c>
      <c r="D656" s="17" t="s">
        <v>3085</v>
      </c>
      <c r="E656" s="17" t="s">
        <v>768</v>
      </c>
      <c r="F656" s="17" t="s">
        <v>5052</v>
      </c>
      <c r="G656" s="18">
        <v>1</v>
      </c>
      <c r="H656" s="18">
        <v>4</v>
      </c>
      <c r="I656" s="19">
        <v>0</v>
      </c>
      <c r="J656" s="20">
        <v>1</v>
      </c>
      <c r="K656" s="21">
        <v>0</v>
      </c>
      <c r="L656" s="22">
        <v>0</v>
      </c>
      <c r="M656" s="29" t="s">
        <v>6733</v>
      </c>
      <c r="N656" s="29"/>
    </row>
    <row r="657" spans="1:14" x14ac:dyDescent="0.3">
      <c r="A657" s="17" t="s">
        <v>5053</v>
      </c>
      <c r="B657" s="17" t="s">
        <v>5054</v>
      </c>
      <c r="C657" s="17" t="s">
        <v>5055</v>
      </c>
      <c r="D657" s="17" t="s">
        <v>5056</v>
      </c>
      <c r="E657" s="17" t="s">
        <v>2708</v>
      </c>
      <c r="F657" s="17" t="s">
        <v>5057</v>
      </c>
      <c r="G657" s="18">
        <v>1</v>
      </c>
      <c r="H657" s="18">
        <v>1</v>
      </c>
      <c r="I657" s="19">
        <v>0</v>
      </c>
      <c r="J657" s="20">
        <v>1</v>
      </c>
      <c r="K657" s="21">
        <v>0</v>
      </c>
      <c r="L657" s="22">
        <v>0</v>
      </c>
      <c r="M657" s="29" t="s">
        <v>6731</v>
      </c>
      <c r="N657" s="29"/>
    </row>
    <row r="658" spans="1:14" x14ac:dyDescent="0.3">
      <c r="A658" s="17" t="s">
        <v>5058</v>
      </c>
      <c r="B658" s="17" t="s">
        <v>5059</v>
      </c>
      <c r="C658" s="17" t="s">
        <v>5060</v>
      </c>
      <c r="D658" s="17" t="s">
        <v>3373</v>
      </c>
      <c r="E658" s="17" t="s">
        <v>4887</v>
      </c>
      <c r="F658" s="17" t="s">
        <v>5061</v>
      </c>
      <c r="G658" s="18">
        <v>1</v>
      </c>
      <c r="H658" s="18">
        <v>1</v>
      </c>
      <c r="I658" s="19">
        <v>0</v>
      </c>
      <c r="J658" s="20">
        <v>1</v>
      </c>
      <c r="K658" s="21">
        <v>0</v>
      </c>
      <c r="L658" s="22">
        <v>0</v>
      </c>
      <c r="M658" s="29" t="s">
        <v>6731</v>
      </c>
      <c r="N658" s="29"/>
    </row>
    <row r="659" spans="1:14" x14ac:dyDescent="0.3">
      <c r="A659" s="17" t="s">
        <v>2006</v>
      </c>
      <c r="B659" s="17" t="s">
        <v>3985</v>
      </c>
      <c r="C659" s="17" t="s">
        <v>2871</v>
      </c>
      <c r="D659" s="17" t="s">
        <v>3986</v>
      </c>
      <c r="E659" s="17" t="s">
        <v>2005</v>
      </c>
      <c r="F659" s="17" t="s">
        <v>5062</v>
      </c>
      <c r="G659" s="18">
        <v>1</v>
      </c>
      <c r="H659" s="18">
        <v>1</v>
      </c>
      <c r="I659" s="19">
        <v>0</v>
      </c>
      <c r="J659" s="20">
        <v>0</v>
      </c>
      <c r="K659" s="21">
        <v>0</v>
      </c>
      <c r="L659" s="22">
        <v>1</v>
      </c>
      <c r="M659" s="29" t="s">
        <v>6732</v>
      </c>
      <c r="N659" s="29"/>
    </row>
    <row r="660" spans="1:14" x14ac:dyDescent="0.3">
      <c r="A660" s="17" t="s">
        <v>2343</v>
      </c>
      <c r="B660" s="17" t="s">
        <v>5063</v>
      </c>
      <c r="C660" s="17" t="s">
        <v>5064</v>
      </c>
      <c r="D660" s="17" t="s">
        <v>3373</v>
      </c>
      <c r="E660" s="17" t="s">
        <v>1517</v>
      </c>
      <c r="F660" s="17" t="s">
        <v>5065</v>
      </c>
      <c r="G660" s="18">
        <v>1</v>
      </c>
      <c r="H660" s="18">
        <v>1</v>
      </c>
      <c r="I660" s="19">
        <v>0</v>
      </c>
      <c r="J660" s="20">
        <v>0</v>
      </c>
      <c r="K660" s="21">
        <v>0</v>
      </c>
      <c r="L660" s="22">
        <v>1</v>
      </c>
      <c r="M660" s="29" t="s">
        <v>6728</v>
      </c>
      <c r="N660" s="29"/>
    </row>
    <row r="661" spans="1:14" x14ac:dyDescent="0.3">
      <c r="A661" s="17" t="s">
        <v>2400</v>
      </c>
      <c r="B661" s="17" t="s">
        <v>5014</v>
      </c>
      <c r="C661" s="17" t="s">
        <v>5066</v>
      </c>
      <c r="D661" s="17" t="s">
        <v>2700</v>
      </c>
      <c r="E661" s="17" t="s">
        <v>1969</v>
      </c>
      <c r="F661" s="17" t="s">
        <v>5067</v>
      </c>
      <c r="G661" s="18">
        <v>1</v>
      </c>
      <c r="H661" s="18">
        <v>1</v>
      </c>
      <c r="I661" s="19">
        <v>0</v>
      </c>
      <c r="J661" s="20">
        <v>0</v>
      </c>
      <c r="K661" s="21">
        <v>0</v>
      </c>
      <c r="L661" s="22">
        <v>1</v>
      </c>
      <c r="M661" s="29" t="s">
        <v>6732</v>
      </c>
      <c r="N661" s="29"/>
    </row>
    <row r="662" spans="1:14" x14ac:dyDescent="0.3">
      <c r="A662" s="17" t="s">
        <v>2042</v>
      </c>
      <c r="B662" s="17" t="s">
        <v>2043</v>
      </c>
      <c r="C662" s="17" t="s">
        <v>5068</v>
      </c>
      <c r="D662" s="17" t="s">
        <v>2695</v>
      </c>
      <c r="E662" s="17" t="s">
        <v>1969</v>
      </c>
      <c r="F662" s="17" t="s">
        <v>5069</v>
      </c>
      <c r="G662" s="18">
        <v>1</v>
      </c>
      <c r="H662" s="18">
        <v>1</v>
      </c>
      <c r="I662" s="19">
        <v>0</v>
      </c>
      <c r="J662" s="20">
        <v>0</v>
      </c>
      <c r="K662" s="21">
        <v>0</v>
      </c>
      <c r="L662" s="22">
        <v>1</v>
      </c>
      <c r="M662" s="29" t="s">
        <v>6732</v>
      </c>
      <c r="N662" s="29"/>
    </row>
    <row r="663" spans="1:14" x14ac:dyDescent="0.3">
      <c r="A663" s="17" t="s">
        <v>5070</v>
      </c>
      <c r="B663" s="17" t="s">
        <v>5071</v>
      </c>
      <c r="C663" s="17" t="s">
        <v>5072</v>
      </c>
      <c r="D663" s="17" t="s">
        <v>3373</v>
      </c>
      <c r="E663" s="17" t="s">
        <v>829</v>
      </c>
      <c r="F663" s="17" t="s">
        <v>5073</v>
      </c>
      <c r="G663" s="18">
        <v>1</v>
      </c>
      <c r="H663" s="18">
        <v>6</v>
      </c>
      <c r="I663" s="19">
        <v>0</v>
      </c>
      <c r="J663" s="20">
        <v>1</v>
      </c>
      <c r="K663" s="21">
        <v>0</v>
      </c>
      <c r="L663" s="22">
        <v>0</v>
      </c>
      <c r="M663" s="29" t="s">
        <v>6733</v>
      </c>
      <c r="N663" s="29"/>
    </row>
    <row r="664" spans="1:14" x14ac:dyDescent="0.3">
      <c r="A664" s="17" t="s">
        <v>5074</v>
      </c>
      <c r="B664" s="17" t="s">
        <v>5075</v>
      </c>
      <c r="C664" s="17" t="s">
        <v>5076</v>
      </c>
      <c r="D664" s="17" t="s">
        <v>5077</v>
      </c>
      <c r="E664" s="17" t="s">
        <v>778</v>
      </c>
      <c r="F664" s="17" t="s">
        <v>5078</v>
      </c>
      <c r="G664" s="18">
        <v>1</v>
      </c>
      <c r="H664" s="18">
        <v>1</v>
      </c>
      <c r="I664" s="19">
        <v>0</v>
      </c>
      <c r="J664" s="20">
        <v>1</v>
      </c>
      <c r="K664" s="21">
        <v>0</v>
      </c>
      <c r="L664" s="22">
        <v>0</v>
      </c>
      <c r="M664" s="29" t="s">
        <v>6733</v>
      </c>
      <c r="N664" s="29"/>
    </row>
    <row r="665" spans="1:14" x14ac:dyDescent="0.3">
      <c r="A665" s="17" t="s">
        <v>5079</v>
      </c>
      <c r="B665" s="17" t="s">
        <v>5080</v>
      </c>
      <c r="C665" s="17" t="s">
        <v>2942</v>
      </c>
      <c r="D665" s="17" t="s">
        <v>2700</v>
      </c>
      <c r="E665" s="17" t="s">
        <v>5081</v>
      </c>
      <c r="F665" s="17" t="s">
        <v>5082</v>
      </c>
      <c r="G665" s="18">
        <v>1</v>
      </c>
      <c r="H665" s="18">
        <v>2</v>
      </c>
      <c r="I665" s="19">
        <v>0</v>
      </c>
      <c r="J665" s="20">
        <v>1</v>
      </c>
      <c r="K665" s="21">
        <v>0</v>
      </c>
      <c r="L665" s="22">
        <v>0</v>
      </c>
      <c r="M665" s="29" t="s">
        <v>6733</v>
      </c>
      <c r="N665" s="29"/>
    </row>
    <row r="666" spans="1:14" x14ac:dyDescent="0.3">
      <c r="A666" s="17" t="s">
        <v>5083</v>
      </c>
      <c r="B666" s="17" t="s">
        <v>5084</v>
      </c>
      <c r="C666" s="17" t="s">
        <v>5085</v>
      </c>
      <c r="D666" s="17" t="s">
        <v>2700</v>
      </c>
      <c r="E666" s="17" t="s">
        <v>773</v>
      </c>
      <c r="F666" s="17" t="s">
        <v>5086</v>
      </c>
      <c r="G666" s="18">
        <v>1</v>
      </c>
      <c r="H666" s="18">
        <v>3</v>
      </c>
      <c r="I666" s="19">
        <v>0</v>
      </c>
      <c r="J666" s="20">
        <v>1</v>
      </c>
      <c r="K666" s="21">
        <v>0</v>
      </c>
      <c r="L666" s="22">
        <v>0</v>
      </c>
      <c r="M666" s="29" t="s">
        <v>6733</v>
      </c>
      <c r="N666" s="29"/>
    </row>
    <row r="667" spans="1:14" x14ac:dyDescent="0.3">
      <c r="A667" s="17" t="s">
        <v>5087</v>
      </c>
      <c r="B667" s="17" t="s">
        <v>5088</v>
      </c>
      <c r="C667" s="17" t="s">
        <v>5089</v>
      </c>
      <c r="D667" s="17" t="s">
        <v>3373</v>
      </c>
      <c r="E667" s="17" t="s">
        <v>1403</v>
      </c>
      <c r="F667" s="17" t="s">
        <v>5090</v>
      </c>
      <c r="G667" s="18">
        <v>1</v>
      </c>
      <c r="H667" s="18">
        <v>1</v>
      </c>
      <c r="I667" s="19">
        <v>0</v>
      </c>
      <c r="J667" s="20">
        <v>1</v>
      </c>
      <c r="K667" s="21">
        <v>0</v>
      </c>
      <c r="L667" s="22">
        <v>0</v>
      </c>
      <c r="M667" s="29" t="s">
        <v>6731</v>
      </c>
      <c r="N667" s="29"/>
    </row>
    <row r="668" spans="1:14" x14ac:dyDescent="0.3">
      <c r="A668" s="17" t="s">
        <v>1787</v>
      </c>
      <c r="B668" s="17" t="s">
        <v>5091</v>
      </c>
      <c r="C668" s="17" t="s">
        <v>5092</v>
      </c>
      <c r="D668" s="17" t="s">
        <v>2700</v>
      </c>
      <c r="E668" s="17" t="s">
        <v>1782</v>
      </c>
      <c r="F668" s="17" t="s">
        <v>5093</v>
      </c>
      <c r="G668" s="18">
        <v>1</v>
      </c>
      <c r="H668" s="18">
        <v>6</v>
      </c>
      <c r="I668" s="19">
        <v>0</v>
      </c>
      <c r="J668" s="20">
        <v>0</v>
      </c>
      <c r="K668" s="21">
        <v>0</v>
      </c>
      <c r="L668" s="22">
        <v>1</v>
      </c>
      <c r="M668" s="29" t="s">
        <v>6732</v>
      </c>
      <c r="N668" s="29"/>
    </row>
    <row r="669" spans="1:14" x14ac:dyDescent="0.3">
      <c r="A669" s="17" t="s">
        <v>2185</v>
      </c>
      <c r="B669" s="17" t="s">
        <v>5094</v>
      </c>
      <c r="C669" s="17" t="s">
        <v>2668</v>
      </c>
      <c r="D669" s="17" t="s">
        <v>2700</v>
      </c>
      <c r="E669" s="17" t="s">
        <v>2033</v>
      </c>
      <c r="F669" s="17" t="s">
        <v>5095</v>
      </c>
      <c r="G669" s="18">
        <v>1</v>
      </c>
      <c r="H669" s="18">
        <v>1</v>
      </c>
      <c r="I669" s="19">
        <v>0</v>
      </c>
      <c r="J669" s="20">
        <v>0</v>
      </c>
      <c r="K669" s="21">
        <v>0</v>
      </c>
      <c r="L669" s="22">
        <v>1</v>
      </c>
      <c r="M669" s="29" t="s">
        <v>6732</v>
      </c>
      <c r="N669" s="29"/>
    </row>
    <row r="670" spans="1:14" x14ac:dyDescent="0.3">
      <c r="A670" s="17" t="s">
        <v>2564</v>
      </c>
      <c r="B670" s="17" t="s">
        <v>5096</v>
      </c>
      <c r="C670" s="17" t="s">
        <v>2668</v>
      </c>
      <c r="D670" s="17" t="s">
        <v>3373</v>
      </c>
      <c r="E670" s="17" t="s">
        <v>1517</v>
      </c>
      <c r="F670" s="17" t="s">
        <v>5097</v>
      </c>
      <c r="G670" s="18">
        <v>1</v>
      </c>
      <c r="H670" s="18">
        <v>3</v>
      </c>
      <c r="I670" s="19">
        <v>0</v>
      </c>
      <c r="J670" s="20">
        <v>0</v>
      </c>
      <c r="K670" s="21">
        <v>0</v>
      </c>
      <c r="L670" s="22">
        <v>1</v>
      </c>
      <c r="M670" s="29" t="s">
        <v>6728</v>
      </c>
      <c r="N670" s="29"/>
    </row>
    <row r="671" spans="1:14" x14ac:dyDescent="0.3">
      <c r="A671" s="17" t="s">
        <v>780</v>
      </c>
      <c r="B671" s="17" t="s">
        <v>5098</v>
      </c>
      <c r="C671" s="17" t="s">
        <v>5099</v>
      </c>
      <c r="D671" s="17" t="s">
        <v>2700</v>
      </c>
      <c r="E671" s="17" t="s">
        <v>783</v>
      </c>
      <c r="F671" s="17" t="s">
        <v>5100</v>
      </c>
      <c r="G671" s="18">
        <v>1</v>
      </c>
      <c r="H671" s="18">
        <v>1</v>
      </c>
      <c r="I671" s="19">
        <v>0</v>
      </c>
      <c r="J671" s="20">
        <v>0</v>
      </c>
      <c r="K671" s="21">
        <v>1</v>
      </c>
      <c r="L671" s="22">
        <v>0</v>
      </c>
      <c r="M671" s="29" t="s">
        <v>6732</v>
      </c>
      <c r="N671" s="29"/>
    </row>
    <row r="672" spans="1:14" x14ac:dyDescent="0.3">
      <c r="A672" s="17" t="s">
        <v>2382</v>
      </c>
      <c r="B672" s="17" t="s">
        <v>5101</v>
      </c>
      <c r="C672" s="17" t="s">
        <v>5102</v>
      </c>
      <c r="D672" s="17" t="s">
        <v>2700</v>
      </c>
      <c r="E672" s="17" t="s">
        <v>1517</v>
      </c>
      <c r="F672" s="17" t="s">
        <v>5103</v>
      </c>
      <c r="G672" s="18">
        <v>1</v>
      </c>
      <c r="H672" s="18">
        <v>2</v>
      </c>
      <c r="I672" s="19">
        <v>0</v>
      </c>
      <c r="J672" s="20">
        <v>0</v>
      </c>
      <c r="K672" s="21">
        <v>0</v>
      </c>
      <c r="L672" s="22">
        <v>1</v>
      </c>
      <c r="M672" s="29" t="s">
        <v>6728</v>
      </c>
      <c r="N672" s="29"/>
    </row>
    <row r="673" spans="1:14" x14ac:dyDescent="0.3">
      <c r="A673" s="17" t="s">
        <v>2516</v>
      </c>
      <c r="B673" s="17" t="s">
        <v>5104</v>
      </c>
      <c r="C673" s="17" t="s">
        <v>5105</v>
      </c>
      <c r="D673" s="17" t="s">
        <v>2700</v>
      </c>
      <c r="E673" s="17" t="s">
        <v>1517</v>
      </c>
      <c r="F673" s="17" t="s">
        <v>5106</v>
      </c>
      <c r="G673" s="18">
        <v>1</v>
      </c>
      <c r="H673" s="18">
        <v>10</v>
      </c>
      <c r="I673" s="19">
        <v>0</v>
      </c>
      <c r="J673" s="20">
        <v>0</v>
      </c>
      <c r="K673" s="21">
        <v>0</v>
      </c>
      <c r="L673" s="22">
        <v>1</v>
      </c>
      <c r="M673" s="29" t="s">
        <v>6728</v>
      </c>
      <c r="N673" s="29"/>
    </row>
    <row r="674" spans="1:14" x14ac:dyDescent="0.3">
      <c r="A674" s="17" t="s">
        <v>5107</v>
      </c>
      <c r="B674" s="17" t="s">
        <v>5108</v>
      </c>
      <c r="C674" s="17" t="s">
        <v>2967</v>
      </c>
      <c r="D674" s="17" t="s">
        <v>2821</v>
      </c>
      <c r="E674" s="17" t="s">
        <v>2719</v>
      </c>
      <c r="F674" s="17" t="s">
        <v>5109</v>
      </c>
      <c r="G674" s="18">
        <v>1</v>
      </c>
      <c r="H674" s="18">
        <v>2</v>
      </c>
      <c r="I674" s="19">
        <v>1</v>
      </c>
      <c r="J674" s="20">
        <v>0</v>
      </c>
      <c r="K674" s="21">
        <v>0</v>
      </c>
      <c r="L674" s="22">
        <v>0</v>
      </c>
      <c r="M674" s="29" t="s">
        <v>6729</v>
      </c>
      <c r="N674" s="29"/>
    </row>
    <row r="675" spans="1:14" x14ac:dyDescent="0.3">
      <c r="A675" s="17" t="s">
        <v>1496</v>
      </c>
      <c r="B675" s="17" t="s">
        <v>5110</v>
      </c>
      <c r="C675" s="17" t="s">
        <v>5111</v>
      </c>
      <c r="D675" s="17" t="s">
        <v>2700</v>
      </c>
      <c r="E675" s="17" t="s">
        <v>783</v>
      </c>
      <c r="F675" s="17" t="s">
        <v>5112</v>
      </c>
      <c r="G675" s="18">
        <v>1</v>
      </c>
      <c r="H675" s="18">
        <v>2</v>
      </c>
      <c r="I675" s="19">
        <v>0</v>
      </c>
      <c r="J675" s="20">
        <v>0</v>
      </c>
      <c r="K675" s="21">
        <v>1</v>
      </c>
      <c r="L675" s="22">
        <v>0</v>
      </c>
      <c r="M675" s="29" t="s">
        <v>6733</v>
      </c>
      <c r="N675" s="29"/>
    </row>
    <row r="676" spans="1:14" x14ac:dyDescent="0.3">
      <c r="A676" s="17" t="s">
        <v>2275</v>
      </c>
      <c r="B676" s="17" t="s">
        <v>5113</v>
      </c>
      <c r="C676" s="17" t="s">
        <v>4295</v>
      </c>
      <c r="D676" s="17" t="s">
        <v>3140</v>
      </c>
      <c r="E676" s="17" t="s">
        <v>806</v>
      </c>
      <c r="F676" s="17" t="s">
        <v>5114</v>
      </c>
      <c r="G676" s="18">
        <v>1</v>
      </c>
      <c r="H676" s="18">
        <v>4</v>
      </c>
      <c r="I676" s="19">
        <v>0</v>
      </c>
      <c r="J676" s="20">
        <v>0</v>
      </c>
      <c r="K676" s="21">
        <v>0</v>
      </c>
      <c r="L676" s="22">
        <v>1</v>
      </c>
      <c r="M676" s="29" t="s">
        <v>6732</v>
      </c>
      <c r="N676" s="29"/>
    </row>
    <row r="677" spans="1:14" x14ac:dyDescent="0.3">
      <c r="A677" s="17" t="s">
        <v>1024</v>
      </c>
      <c r="B677" s="17" t="s">
        <v>5115</v>
      </c>
      <c r="C677" s="17" t="s">
        <v>2668</v>
      </c>
      <c r="D677" s="17" t="s">
        <v>3481</v>
      </c>
      <c r="E677" s="17" t="s">
        <v>1027</v>
      </c>
      <c r="F677" s="17" t="s">
        <v>5116</v>
      </c>
      <c r="G677" s="18">
        <v>1</v>
      </c>
      <c r="H677" s="18">
        <v>1</v>
      </c>
      <c r="I677" s="19">
        <v>0</v>
      </c>
      <c r="J677" s="20">
        <v>0</v>
      </c>
      <c r="K677" s="21">
        <v>1</v>
      </c>
      <c r="L677" s="22">
        <v>0</v>
      </c>
      <c r="M677" s="29" t="s">
        <v>6732</v>
      </c>
      <c r="N677" s="29"/>
    </row>
    <row r="678" spans="1:14" x14ac:dyDescent="0.3">
      <c r="A678" s="17" t="s">
        <v>5117</v>
      </c>
      <c r="B678" s="17" t="s">
        <v>5118</v>
      </c>
      <c r="C678" s="17" t="s">
        <v>4407</v>
      </c>
      <c r="D678" s="17" t="s">
        <v>2700</v>
      </c>
      <c r="E678" s="17" t="s">
        <v>866</v>
      </c>
      <c r="F678" s="17" t="s">
        <v>5119</v>
      </c>
      <c r="G678" s="18">
        <v>1</v>
      </c>
      <c r="H678" s="18">
        <v>1</v>
      </c>
      <c r="I678" s="19">
        <v>0</v>
      </c>
      <c r="J678" s="20">
        <v>1</v>
      </c>
      <c r="K678" s="21">
        <v>0</v>
      </c>
      <c r="L678" s="22">
        <v>0</v>
      </c>
      <c r="M678" s="29" t="s">
        <v>6732</v>
      </c>
      <c r="N678" s="29"/>
    </row>
    <row r="679" spans="1:14" x14ac:dyDescent="0.3">
      <c r="A679" s="17" t="s">
        <v>5120</v>
      </c>
      <c r="B679" s="17" t="s">
        <v>5121</v>
      </c>
      <c r="C679" s="17" t="s">
        <v>2668</v>
      </c>
      <c r="D679" s="17" t="s">
        <v>2700</v>
      </c>
      <c r="E679" s="17" t="s">
        <v>3409</v>
      </c>
      <c r="F679" s="17" t="s">
        <v>5122</v>
      </c>
      <c r="G679" s="18">
        <v>1</v>
      </c>
      <c r="H679" s="18">
        <v>2</v>
      </c>
      <c r="I679" s="19">
        <v>0</v>
      </c>
      <c r="J679" s="20">
        <v>1</v>
      </c>
      <c r="K679" s="21">
        <v>0</v>
      </c>
      <c r="L679" s="22">
        <v>0</v>
      </c>
      <c r="M679" s="29" t="s">
        <v>6731</v>
      </c>
      <c r="N679" s="29"/>
    </row>
    <row r="680" spans="1:14" x14ac:dyDescent="0.3">
      <c r="A680" s="17" t="s">
        <v>2264</v>
      </c>
      <c r="B680" s="17" t="s">
        <v>5123</v>
      </c>
      <c r="C680" s="17" t="s">
        <v>5124</v>
      </c>
      <c r="D680" s="17" t="s">
        <v>3085</v>
      </c>
      <c r="E680" s="17" t="s">
        <v>829</v>
      </c>
      <c r="F680" s="17" t="s">
        <v>5125</v>
      </c>
      <c r="G680" s="18">
        <v>1</v>
      </c>
      <c r="H680" s="18">
        <v>2</v>
      </c>
      <c r="I680" s="19">
        <v>0</v>
      </c>
      <c r="J680" s="20">
        <v>0</v>
      </c>
      <c r="K680" s="21">
        <v>0</v>
      </c>
      <c r="L680" s="22">
        <v>1</v>
      </c>
      <c r="M680" s="29" t="s">
        <v>6732</v>
      </c>
      <c r="N680" s="29"/>
    </row>
    <row r="681" spans="1:14" x14ac:dyDescent="0.3">
      <c r="A681" s="17" t="s">
        <v>1401</v>
      </c>
      <c r="B681" s="17" t="s">
        <v>5126</v>
      </c>
      <c r="C681" s="17" t="s">
        <v>4200</v>
      </c>
      <c r="D681" s="17" t="s">
        <v>5127</v>
      </c>
      <c r="E681" s="17" t="s">
        <v>1403</v>
      </c>
      <c r="F681" s="17" t="s">
        <v>5128</v>
      </c>
      <c r="G681" s="18">
        <v>1</v>
      </c>
      <c r="H681" s="18">
        <v>3</v>
      </c>
      <c r="I681" s="19">
        <v>0</v>
      </c>
      <c r="J681" s="20">
        <v>0</v>
      </c>
      <c r="K681" s="21">
        <v>1</v>
      </c>
      <c r="L681" s="22">
        <v>0</v>
      </c>
      <c r="M681" s="29" t="s">
        <v>6732</v>
      </c>
      <c r="N681" s="29"/>
    </row>
    <row r="682" spans="1:14" x14ac:dyDescent="0.3">
      <c r="A682" s="17" t="s">
        <v>5129</v>
      </c>
      <c r="B682" s="17" t="s">
        <v>5130</v>
      </c>
      <c r="C682" s="17" t="s">
        <v>5131</v>
      </c>
      <c r="D682" s="17" t="s">
        <v>2713</v>
      </c>
      <c r="E682" s="17" t="s">
        <v>768</v>
      </c>
      <c r="F682" s="17" t="s">
        <v>5132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29" t="s">
        <v>6733</v>
      </c>
      <c r="N682" s="29"/>
    </row>
    <row r="683" spans="1:14" x14ac:dyDescent="0.3">
      <c r="A683" s="17" t="s">
        <v>1786</v>
      </c>
      <c r="B683" s="17" t="s">
        <v>4894</v>
      </c>
      <c r="C683" s="17" t="s">
        <v>5133</v>
      </c>
      <c r="D683" s="17" t="s">
        <v>2700</v>
      </c>
      <c r="E683" s="17" t="s">
        <v>1782</v>
      </c>
      <c r="F683" s="17" t="s">
        <v>5134</v>
      </c>
      <c r="G683" s="18">
        <v>1</v>
      </c>
      <c r="H683" s="18">
        <v>12</v>
      </c>
      <c r="I683" s="19">
        <v>0</v>
      </c>
      <c r="J683" s="20">
        <v>0</v>
      </c>
      <c r="K683" s="21">
        <v>0</v>
      </c>
      <c r="L683" s="22">
        <v>1</v>
      </c>
      <c r="M683" s="29" t="s">
        <v>6732</v>
      </c>
      <c r="N683" s="29"/>
    </row>
    <row r="684" spans="1:14" x14ac:dyDescent="0.3">
      <c r="A684" s="17" t="s">
        <v>2504</v>
      </c>
      <c r="B684" s="17" t="s">
        <v>2505</v>
      </c>
      <c r="C684" s="17" t="s">
        <v>5135</v>
      </c>
      <c r="D684" s="17" t="s">
        <v>2703</v>
      </c>
      <c r="E684" s="17" t="s">
        <v>2498</v>
      </c>
      <c r="F684" s="17" t="s">
        <v>5136</v>
      </c>
      <c r="G684" s="18">
        <v>1</v>
      </c>
      <c r="H684" s="18">
        <v>1</v>
      </c>
      <c r="I684" s="19">
        <v>0</v>
      </c>
      <c r="J684" s="20">
        <v>0</v>
      </c>
      <c r="K684" s="21">
        <v>0</v>
      </c>
      <c r="L684" s="22">
        <v>1</v>
      </c>
      <c r="M684" s="29" t="s">
        <v>6732</v>
      </c>
      <c r="N684" s="29"/>
    </row>
    <row r="685" spans="1:14" x14ac:dyDescent="0.3">
      <c r="A685" s="17" t="s">
        <v>5137</v>
      </c>
      <c r="B685" s="17" t="s">
        <v>5138</v>
      </c>
      <c r="C685" s="17" t="s">
        <v>5139</v>
      </c>
      <c r="D685" s="17" t="s">
        <v>5140</v>
      </c>
      <c r="E685" s="17" t="s">
        <v>5141</v>
      </c>
      <c r="F685" s="17" t="s">
        <v>5142</v>
      </c>
      <c r="G685" s="18">
        <v>1</v>
      </c>
      <c r="H685" s="18">
        <v>1</v>
      </c>
      <c r="I685" s="19">
        <v>1</v>
      </c>
      <c r="J685" s="20">
        <v>0</v>
      </c>
      <c r="K685" s="21">
        <v>0</v>
      </c>
      <c r="L685" s="22">
        <v>0</v>
      </c>
      <c r="M685" s="29" t="s">
        <v>6731</v>
      </c>
      <c r="N685" s="29"/>
    </row>
    <row r="686" spans="1:14" x14ac:dyDescent="0.3">
      <c r="A686" s="17" t="s">
        <v>1208</v>
      </c>
      <c r="B686" s="17" t="s">
        <v>5143</v>
      </c>
      <c r="C686" s="17" t="s">
        <v>4434</v>
      </c>
      <c r="D686" s="17" t="s">
        <v>2700</v>
      </c>
      <c r="E686" s="17" t="s">
        <v>1205</v>
      </c>
      <c r="F686" s="17" t="s">
        <v>5144</v>
      </c>
      <c r="G686" s="18">
        <v>1</v>
      </c>
      <c r="H686" s="18">
        <v>1</v>
      </c>
      <c r="I686" s="19">
        <v>0</v>
      </c>
      <c r="J686" s="20">
        <v>0</v>
      </c>
      <c r="K686" s="21">
        <v>1</v>
      </c>
      <c r="L686" s="22">
        <v>0</v>
      </c>
      <c r="M686" s="29" t="s">
        <v>6732</v>
      </c>
      <c r="N686" s="29"/>
    </row>
    <row r="687" spans="1:14" x14ac:dyDescent="0.3">
      <c r="A687" s="17" t="s">
        <v>5145</v>
      </c>
      <c r="B687" s="17" t="s">
        <v>5146</v>
      </c>
      <c r="C687" s="17" t="s">
        <v>5147</v>
      </c>
      <c r="D687" s="17" t="s">
        <v>3373</v>
      </c>
      <c r="E687" s="17" t="s">
        <v>3955</v>
      </c>
      <c r="F687" s="17" t="s">
        <v>5148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29" t="s">
        <v>6733</v>
      </c>
      <c r="N687" s="29"/>
    </row>
    <row r="688" spans="1:14" x14ac:dyDescent="0.3">
      <c r="A688" s="17" t="s">
        <v>1200</v>
      </c>
      <c r="B688" s="17" t="s">
        <v>5149</v>
      </c>
      <c r="C688" s="17" t="s">
        <v>3702</v>
      </c>
      <c r="D688" s="17" t="s">
        <v>2700</v>
      </c>
      <c r="E688" s="17" t="s">
        <v>866</v>
      </c>
      <c r="F688" s="17" t="s">
        <v>5150</v>
      </c>
      <c r="G688" s="18">
        <v>1</v>
      </c>
      <c r="H688" s="18">
        <v>2</v>
      </c>
      <c r="I688" s="19">
        <v>0</v>
      </c>
      <c r="J688" s="20">
        <v>0</v>
      </c>
      <c r="K688" s="21">
        <v>1</v>
      </c>
      <c r="L688" s="22">
        <v>0</v>
      </c>
      <c r="M688" s="29" t="s">
        <v>6732</v>
      </c>
      <c r="N688" s="29"/>
    </row>
    <row r="689" spans="1:14" x14ac:dyDescent="0.3">
      <c r="A689" s="17" t="s">
        <v>5151</v>
      </c>
      <c r="B689" s="17" t="s">
        <v>5152</v>
      </c>
      <c r="C689" s="17" t="s">
        <v>5153</v>
      </c>
      <c r="D689" s="17" t="s">
        <v>2713</v>
      </c>
      <c r="E689" s="17" t="s">
        <v>5154</v>
      </c>
      <c r="F689" s="17" t="s">
        <v>5155</v>
      </c>
      <c r="G689" s="18">
        <v>1</v>
      </c>
      <c r="H689" s="18">
        <v>2</v>
      </c>
      <c r="I689" s="19">
        <v>0</v>
      </c>
      <c r="J689" s="20">
        <v>1</v>
      </c>
      <c r="K689" s="21">
        <v>0</v>
      </c>
      <c r="L689" s="22">
        <v>0</v>
      </c>
      <c r="M689" s="29" t="s">
        <v>6731</v>
      </c>
      <c r="N689" s="29"/>
    </row>
    <row r="690" spans="1:14" x14ac:dyDescent="0.3">
      <c r="A690" s="17" t="s">
        <v>5156</v>
      </c>
      <c r="B690" s="17" t="s">
        <v>5157</v>
      </c>
      <c r="C690" s="17" t="s">
        <v>5139</v>
      </c>
      <c r="D690" s="17" t="s">
        <v>2695</v>
      </c>
      <c r="E690" s="17" t="s">
        <v>2696</v>
      </c>
      <c r="F690" s="17" t="s">
        <v>5158</v>
      </c>
      <c r="G690" s="18">
        <v>1</v>
      </c>
      <c r="H690" s="18">
        <v>1</v>
      </c>
      <c r="I690" s="19">
        <v>1</v>
      </c>
      <c r="J690" s="20">
        <v>0</v>
      </c>
      <c r="K690" s="21">
        <v>0</v>
      </c>
      <c r="L690" s="22">
        <v>0</v>
      </c>
      <c r="M690" s="29" t="s">
        <v>6729</v>
      </c>
      <c r="N690" s="29"/>
    </row>
    <row r="691" spans="1:14" x14ac:dyDescent="0.3">
      <c r="A691" s="17" t="s">
        <v>2555</v>
      </c>
      <c r="B691" s="17" t="s">
        <v>5159</v>
      </c>
      <c r="C691" s="17" t="s">
        <v>2668</v>
      </c>
      <c r="D691" s="17" t="s">
        <v>3602</v>
      </c>
      <c r="E691" s="17" t="s">
        <v>1517</v>
      </c>
      <c r="F691" s="17" t="s">
        <v>5160</v>
      </c>
      <c r="G691" s="18">
        <v>1</v>
      </c>
      <c r="H691" s="18">
        <v>2</v>
      </c>
      <c r="I691" s="19">
        <v>0</v>
      </c>
      <c r="J691" s="20">
        <v>0</v>
      </c>
      <c r="K691" s="21">
        <v>0</v>
      </c>
      <c r="L691" s="22">
        <v>1</v>
      </c>
      <c r="M691" s="29" t="s">
        <v>6728</v>
      </c>
      <c r="N691" s="29"/>
    </row>
    <row r="692" spans="1:14" x14ac:dyDescent="0.3">
      <c r="A692" s="17" t="s">
        <v>5161</v>
      </c>
      <c r="B692" s="17" t="s">
        <v>5162</v>
      </c>
      <c r="C692" s="17" t="s">
        <v>2707</v>
      </c>
      <c r="D692" s="17" t="s">
        <v>2689</v>
      </c>
      <c r="E692" s="17" t="s">
        <v>5163</v>
      </c>
      <c r="F692" s="17" t="s">
        <v>5164</v>
      </c>
      <c r="G692" s="18">
        <v>1</v>
      </c>
      <c r="H692" s="18">
        <v>1</v>
      </c>
      <c r="I692" s="19">
        <v>1</v>
      </c>
      <c r="J692" s="20">
        <v>0</v>
      </c>
      <c r="K692" s="21">
        <v>0</v>
      </c>
      <c r="L692" s="22">
        <v>0</v>
      </c>
      <c r="M692" s="29" t="s">
        <v>6731</v>
      </c>
      <c r="N692" s="29"/>
    </row>
    <row r="693" spans="1:14" x14ac:dyDescent="0.3">
      <c r="A693" s="17" t="s">
        <v>1715</v>
      </c>
      <c r="B693" s="17" t="s">
        <v>1716</v>
      </c>
      <c r="C693" s="17" t="s">
        <v>2668</v>
      </c>
      <c r="D693" s="17" t="s">
        <v>2700</v>
      </c>
      <c r="E693" s="17" t="s">
        <v>1517</v>
      </c>
      <c r="F693" s="17" t="s">
        <v>5165</v>
      </c>
      <c r="G693" s="18">
        <v>1</v>
      </c>
      <c r="H693" s="18">
        <v>1</v>
      </c>
      <c r="I693" s="19">
        <v>0</v>
      </c>
      <c r="J693" s="20">
        <v>0</v>
      </c>
      <c r="K693" s="21">
        <v>0</v>
      </c>
      <c r="L693" s="22">
        <v>1</v>
      </c>
      <c r="M693" s="29" t="s">
        <v>6728</v>
      </c>
      <c r="N693" s="29"/>
    </row>
    <row r="694" spans="1:14" x14ac:dyDescent="0.3">
      <c r="A694" s="17" t="s">
        <v>2455</v>
      </c>
      <c r="B694" s="17" t="s">
        <v>5166</v>
      </c>
      <c r="C694" s="17" t="s">
        <v>5167</v>
      </c>
      <c r="D694" s="17" t="s">
        <v>2700</v>
      </c>
      <c r="E694" s="17" t="s">
        <v>1517</v>
      </c>
      <c r="F694" s="17" t="s">
        <v>5168</v>
      </c>
      <c r="G694" s="18">
        <v>1</v>
      </c>
      <c r="H694" s="18">
        <v>2</v>
      </c>
      <c r="I694" s="19">
        <v>0</v>
      </c>
      <c r="J694" s="20">
        <v>0</v>
      </c>
      <c r="K694" s="21">
        <v>0</v>
      </c>
      <c r="L694" s="22">
        <v>1</v>
      </c>
      <c r="M694" s="29" t="s">
        <v>6728</v>
      </c>
      <c r="N694" s="29"/>
    </row>
    <row r="695" spans="1:14" x14ac:dyDescent="0.3">
      <c r="A695" s="17" t="s">
        <v>5169</v>
      </c>
      <c r="B695" s="17" t="s">
        <v>5170</v>
      </c>
      <c r="C695" s="17" t="s">
        <v>5171</v>
      </c>
      <c r="D695" s="17" t="s">
        <v>3085</v>
      </c>
      <c r="E695" s="17" t="s">
        <v>2873</v>
      </c>
      <c r="F695" s="17" t="s">
        <v>5172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29" t="s">
        <v>6731</v>
      </c>
      <c r="N695" s="29"/>
    </row>
    <row r="696" spans="1:14" x14ac:dyDescent="0.3">
      <c r="A696" s="17" t="s">
        <v>2049</v>
      </c>
      <c r="B696" s="17" t="s">
        <v>5173</v>
      </c>
      <c r="C696" s="17" t="s">
        <v>5174</v>
      </c>
      <c r="D696" s="17" t="s">
        <v>2700</v>
      </c>
      <c r="E696" s="17" t="s">
        <v>882</v>
      </c>
      <c r="F696" s="17" t="s">
        <v>5175</v>
      </c>
      <c r="G696" s="18">
        <v>1</v>
      </c>
      <c r="H696" s="18">
        <v>1</v>
      </c>
      <c r="I696" s="19">
        <v>0</v>
      </c>
      <c r="J696" s="20">
        <v>0</v>
      </c>
      <c r="K696" s="21">
        <v>0</v>
      </c>
      <c r="L696" s="22">
        <v>1</v>
      </c>
      <c r="M696" s="29" t="s">
        <v>6732</v>
      </c>
      <c r="N696" s="29"/>
    </row>
    <row r="697" spans="1:14" x14ac:dyDescent="0.3">
      <c r="A697" s="17" t="s">
        <v>5176</v>
      </c>
      <c r="B697" s="17" t="s">
        <v>5177</v>
      </c>
      <c r="C697" s="17" t="s">
        <v>5178</v>
      </c>
      <c r="D697" s="17" t="s">
        <v>2700</v>
      </c>
      <c r="E697" s="17" t="s">
        <v>5179</v>
      </c>
      <c r="F697" s="17" t="s">
        <v>5180</v>
      </c>
      <c r="G697" s="18">
        <v>1</v>
      </c>
      <c r="H697" s="18">
        <v>3</v>
      </c>
      <c r="I697" s="19">
        <v>1</v>
      </c>
      <c r="J697" s="20">
        <v>0</v>
      </c>
      <c r="K697" s="21">
        <v>0</v>
      </c>
      <c r="L697" s="22">
        <v>0</v>
      </c>
      <c r="M697" s="29" t="s">
        <v>6731</v>
      </c>
      <c r="N697" s="29"/>
    </row>
    <row r="698" spans="1:14" x14ac:dyDescent="0.3">
      <c r="A698" s="17" t="s">
        <v>2623</v>
      </c>
      <c r="B698" s="17" t="s">
        <v>2624</v>
      </c>
      <c r="C698" s="17" t="s">
        <v>5181</v>
      </c>
      <c r="D698" s="17" t="s">
        <v>2700</v>
      </c>
      <c r="E698" s="17" t="s">
        <v>1517</v>
      </c>
      <c r="F698" s="17" t="s">
        <v>5182</v>
      </c>
      <c r="G698" s="18">
        <v>1</v>
      </c>
      <c r="H698" s="18">
        <v>2</v>
      </c>
      <c r="I698" s="19">
        <v>0</v>
      </c>
      <c r="J698" s="20">
        <v>0</v>
      </c>
      <c r="K698" s="21">
        <v>0</v>
      </c>
      <c r="L698" s="22">
        <v>1</v>
      </c>
      <c r="M698" s="29" t="s">
        <v>6728</v>
      </c>
      <c r="N698" s="29"/>
    </row>
    <row r="699" spans="1:14" x14ac:dyDescent="0.3">
      <c r="A699" s="17" t="s">
        <v>5183</v>
      </c>
      <c r="B699" s="17" t="s">
        <v>5184</v>
      </c>
      <c r="C699" s="17" t="s">
        <v>3389</v>
      </c>
      <c r="D699" s="17" t="s">
        <v>3284</v>
      </c>
      <c r="E699" s="17" t="s">
        <v>3390</v>
      </c>
      <c r="F699" s="17" t="s">
        <v>5185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29" t="s">
        <v>6733</v>
      </c>
      <c r="N699" s="29"/>
    </row>
    <row r="700" spans="1:14" x14ac:dyDescent="0.3">
      <c r="A700" s="17" t="s">
        <v>5186</v>
      </c>
      <c r="B700" s="17" t="s">
        <v>3052</v>
      </c>
      <c r="C700" s="17" t="s">
        <v>5187</v>
      </c>
      <c r="D700" s="17" t="s">
        <v>3054</v>
      </c>
      <c r="E700" s="17" t="s">
        <v>783</v>
      </c>
      <c r="F700" s="17" t="s">
        <v>5188</v>
      </c>
      <c r="G700" s="18">
        <v>1</v>
      </c>
      <c r="H700" s="18">
        <v>2</v>
      </c>
      <c r="I700" s="19">
        <v>0</v>
      </c>
      <c r="J700" s="20">
        <v>1</v>
      </c>
      <c r="K700" s="21">
        <v>0</v>
      </c>
      <c r="L700" s="22">
        <v>0</v>
      </c>
      <c r="M700" s="29" t="s">
        <v>6731</v>
      </c>
      <c r="N700" s="29"/>
    </row>
    <row r="701" spans="1:14" x14ac:dyDescent="0.3">
      <c r="A701" s="17" t="s">
        <v>5189</v>
      </c>
      <c r="B701" s="17" t="s">
        <v>5190</v>
      </c>
      <c r="C701" s="17" t="s">
        <v>2668</v>
      </c>
      <c r="D701" s="17" t="s">
        <v>2700</v>
      </c>
      <c r="E701" s="17" t="s">
        <v>882</v>
      </c>
      <c r="F701" s="17" t="s">
        <v>5191</v>
      </c>
      <c r="G701" s="18">
        <v>1</v>
      </c>
      <c r="H701" s="18">
        <v>10</v>
      </c>
      <c r="I701" s="19">
        <v>0</v>
      </c>
      <c r="J701" s="20">
        <v>1</v>
      </c>
      <c r="K701" s="21">
        <v>0</v>
      </c>
      <c r="L701" s="22">
        <v>0</v>
      </c>
      <c r="M701" s="29" t="s">
        <v>6733</v>
      </c>
      <c r="N701" s="29"/>
    </row>
    <row r="702" spans="1:14" x14ac:dyDescent="0.3">
      <c r="A702" s="17" t="s">
        <v>5192</v>
      </c>
      <c r="B702" s="17" t="s">
        <v>5193</v>
      </c>
      <c r="C702" s="17" t="s">
        <v>2694</v>
      </c>
      <c r="D702" s="17" t="s">
        <v>2821</v>
      </c>
      <c r="E702" s="17" t="s">
        <v>2719</v>
      </c>
      <c r="F702" s="17" t="s">
        <v>5194</v>
      </c>
      <c r="G702" s="18">
        <v>1</v>
      </c>
      <c r="H702" s="18">
        <v>22</v>
      </c>
      <c r="I702" s="19">
        <v>1</v>
      </c>
      <c r="J702" s="20">
        <v>0</v>
      </c>
      <c r="K702" s="21">
        <v>0</v>
      </c>
      <c r="L702" s="22">
        <v>0</v>
      </c>
      <c r="M702" s="29" t="s">
        <v>6729</v>
      </c>
      <c r="N702" s="29"/>
    </row>
    <row r="703" spans="1:14" x14ac:dyDescent="0.3">
      <c r="A703" s="17" t="s">
        <v>5195</v>
      </c>
      <c r="B703" s="17" t="s">
        <v>5196</v>
      </c>
      <c r="C703" s="17" t="s">
        <v>5197</v>
      </c>
      <c r="D703" s="17" t="s">
        <v>3085</v>
      </c>
      <c r="E703" s="17" t="s">
        <v>3162</v>
      </c>
      <c r="F703" s="17" t="s">
        <v>5198</v>
      </c>
      <c r="G703" s="18">
        <v>1</v>
      </c>
      <c r="H703" s="18">
        <v>2</v>
      </c>
      <c r="I703" s="19">
        <v>0</v>
      </c>
      <c r="J703" s="20">
        <v>1</v>
      </c>
      <c r="K703" s="21">
        <v>0</v>
      </c>
      <c r="L703" s="22">
        <v>0</v>
      </c>
      <c r="M703" s="29" t="s">
        <v>6730</v>
      </c>
      <c r="N703" s="29"/>
    </row>
    <row r="704" spans="1:14" x14ac:dyDescent="0.3">
      <c r="A704" s="17" t="s">
        <v>1049</v>
      </c>
      <c r="B704" s="17" t="s">
        <v>5199</v>
      </c>
      <c r="C704" s="17" t="s">
        <v>5200</v>
      </c>
      <c r="D704" s="17" t="s">
        <v>3085</v>
      </c>
      <c r="E704" s="17" t="s">
        <v>829</v>
      </c>
      <c r="F704" s="17" t="s">
        <v>5201</v>
      </c>
      <c r="G704" s="18">
        <v>1</v>
      </c>
      <c r="H704" s="18">
        <v>1</v>
      </c>
      <c r="I704" s="19">
        <v>0</v>
      </c>
      <c r="J704" s="20">
        <v>0</v>
      </c>
      <c r="K704" s="21">
        <v>1</v>
      </c>
      <c r="L704" s="22">
        <v>0</v>
      </c>
      <c r="M704" s="29" t="s">
        <v>6732</v>
      </c>
      <c r="N704" s="29"/>
    </row>
    <row r="705" spans="1:14" x14ac:dyDescent="0.3">
      <c r="A705" s="17" t="s">
        <v>1576</v>
      </c>
      <c r="B705" s="17" t="s">
        <v>5202</v>
      </c>
      <c r="C705" s="17" t="s">
        <v>5203</v>
      </c>
      <c r="D705" s="17" t="s">
        <v>3265</v>
      </c>
      <c r="E705" s="17" t="s">
        <v>942</v>
      </c>
      <c r="F705" s="17" t="s">
        <v>5204</v>
      </c>
      <c r="G705" s="18">
        <v>1</v>
      </c>
      <c r="H705" s="18">
        <v>1</v>
      </c>
      <c r="I705" s="19">
        <v>0</v>
      </c>
      <c r="J705" s="20">
        <v>0</v>
      </c>
      <c r="K705" s="21">
        <v>0</v>
      </c>
      <c r="L705" s="22">
        <v>1</v>
      </c>
      <c r="M705" s="29" t="s">
        <v>6732</v>
      </c>
      <c r="N705" s="29"/>
    </row>
    <row r="706" spans="1:14" x14ac:dyDescent="0.3">
      <c r="A706" s="17" t="s">
        <v>2064</v>
      </c>
      <c r="B706" s="17" t="s">
        <v>5205</v>
      </c>
      <c r="C706" s="17" t="s">
        <v>5206</v>
      </c>
      <c r="D706" s="17" t="s">
        <v>2700</v>
      </c>
      <c r="E706" s="17" t="s">
        <v>1517</v>
      </c>
      <c r="F706" s="17" t="s">
        <v>5207</v>
      </c>
      <c r="G706" s="18">
        <v>1</v>
      </c>
      <c r="H706" s="18">
        <v>12</v>
      </c>
      <c r="I706" s="19">
        <v>0</v>
      </c>
      <c r="J706" s="20">
        <v>0</v>
      </c>
      <c r="K706" s="21">
        <v>0</v>
      </c>
      <c r="L706" s="22">
        <v>1</v>
      </c>
      <c r="M706" s="29" t="s">
        <v>6728</v>
      </c>
      <c r="N706" s="29"/>
    </row>
    <row r="707" spans="1:14" x14ac:dyDescent="0.3">
      <c r="A707" s="17" t="s">
        <v>5208</v>
      </c>
      <c r="B707" s="17" t="s">
        <v>5209</v>
      </c>
      <c r="C707" s="17" t="s">
        <v>5210</v>
      </c>
      <c r="D707" s="17" t="s">
        <v>5211</v>
      </c>
      <c r="E707" s="17" t="s">
        <v>3583</v>
      </c>
      <c r="F707" s="17" t="s">
        <v>5212</v>
      </c>
      <c r="G707" s="18">
        <v>1</v>
      </c>
      <c r="H707" s="18">
        <v>1</v>
      </c>
      <c r="I707" s="19">
        <v>0</v>
      </c>
      <c r="J707" s="20">
        <v>1</v>
      </c>
      <c r="K707" s="21">
        <v>0</v>
      </c>
      <c r="L707" s="22">
        <v>0</v>
      </c>
      <c r="M707" s="29" t="s">
        <v>6731</v>
      </c>
      <c r="N707" s="29"/>
    </row>
    <row r="708" spans="1:14" x14ac:dyDescent="0.3">
      <c r="A708" s="17" t="s">
        <v>5213</v>
      </c>
      <c r="B708" s="17" t="s">
        <v>5214</v>
      </c>
      <c r="C708" s="17" t="s">
        <v>2668</v>
      </c>
      <c r="D708" s="17" t="s">
        <v>2851</v>
      </c>
      <c r="E708" s="17" t="s">
        <v>1412</v>
      </c>
      <c r="F708" s="17" t="s">
        <v>5215</v>
      </c>
      <c r="G708" s="18">
        <v>1</v>
      </c>
      <c r="H708" s="18">
        <v>1</v>
      </c>
      <c r="I708" s="19">
        <v>0</v>
      </c>
      <c r="J708" s="20">
        <v>1</v>
      </c>
      <c r="K708" s="21">
        <v>0</v>
      </c>
      <c r="L708" s="22">
        <v>0</v>
      </c>
      <c r="M708" s="29" t="s">
        <v>6733</v>
      </c>
      <c r="N708" s="29"/>
    </row>
    <row r="709" spans="1:14" x14ac:dyDescent="0.3">
      <c r="A709" s="17" t="s">
        <v>5216</v>
      </c>
      <c r="B709" s="17" t="s">
        <v>5217</v>
      </c>
      <c r="C709" s="17" t="s">
        <v>5218</v>
      </c>
      <c r="D709" s="17" t="s">
        <v>3732</v>
      </c>
      <c r="E709" s="17" t="s">
        <v>5219</v>
      </c>
      <c r="F709" s="17" t="s">
        <v>5220</v>
      </c>
      <c r="G709" s="18">
        <v>1</v>
      </c>
      <c r="H709" s="18">
        <v>3</v>
      </c>
      <c r="I709" s="19">
        <v>1</v>
      </c>
      <c r="J709" s="20">
        <v>0</v>
      </c>
      <c r="K709" s="21">
        <v>0</v>
      </c>
      <c r="L709" s="22">
        <v>0</v>
      </c>
      <c r="M709" s="29" t="s">
        <v>6731</v>
      </c>
      <c r="N709" s="29"/>
    </row>
    <row r="710" spans="1:14" x14ac:dyDescent="0.3">
      <c r="A710" s="17" t="s">
        <v>5221</v>
      </c>
      <c r="B710" s="17" t="s">
        <v>5222</v>
      </c>
      <c r="C710" s="17" t="s">
        <v>5223</v>
      </c>
      <c r="D710" s="17" t="s">
        <v>2673</v>
      </c>
      <c r="E710" s="17" t="s">
        <v>1403</v>
      </c>
      <c r="F710" s="17" t="s">
        <v>5224</v>
      </c>
      <c r="G710" s="18">
        <v>1</v>
      </c>
      <c r="H710" s="18">
        <v>128</v>
      </c>
      <c r="I710" s="19">
        <v>0</v>
      </c>
      <c r="J710" s="20">
        <v>1</v>
      </c>
      <c r="K710" s="21">
        <v>0</v>
      </c>
      <c r="L710" s="22">
        <v>0</v>
      </c>
      <c r="M710" s="29" t="s">
        <v>6731</v>
      </c>
      <c r="N710" s="29"/>
    </row>
    <row r="711" spans="1:14" x14ac:dyDescent="0.3">
      <c r="A711" s="17" t="s">
        <v>5225</v>
      </c>
      <c r="B711" s="17" t="s">
        <v>5226</v>
      </c>
      <c r="C711" s="17" t="s">
        <v>5227</v>
      </c>
      <c r="D711" s="17" t="s">
        <v>3373</v>
      </c>
      <c r="E711" s="17" t="s">
        <v>2753</v>
      </c>
      <c r="F711" s="17" t="s">
        <v>5228</v>
      </c>
      <c r="G711" s="18">
        <v>1</v>
      </c>
      <c r="H711" s="18">
        <v>1</v>
      </c>
      <c r="I711" s="19">
        <v>0</v>
      </c>
      <c r="J711" s="20">
        <v>1</v>
      </c>
      <c r="K711" s="21">
        <v>0</v>
      </c>
      <c r="L711" s="22">
        <v>0</v>
      </c>
      <c r="M711" s="29" t="s">
        <v>6733</v>
      </c>
      <c r="N711" s="29"/>
    </row>
    <row r="712" spans="1:14" x14ac:dyDescent="0.3">
      <c r="A712" s="17" t="s">
        <v>5229</v>
      </c>
      <c r="B712" s="17" t="s">
        <v>5230</v>
      </c>
      <c r="C712" s="17" t="s">
        <v>5231</v>
      </c>
      <c r="D712" s="17" t="s">
        <v>2703</v>
      </c>
      <c r="E712" s="17" t="s">
        <v>778</v>
      </c>
      <c r="F712" s="17" t="s">
        <v>5232</v>
      </c>
      <c r="G712" s="18">
        <v>1</v>
      </c>
      <c r="H712" s="18">
        <v>1</v>
      </c>
      <c r="I712" s="19">
        <v>0</v>
      </c>
      <c r="J712" s="20">
        <v>1</v>
      </c>
      <c r="K712" s="21">
        <v>0</v>
      </c>
      <c r="L712" s="22">
        <v>0</v>
      </c>
      <c r="M712" s="29" t="s">
        <v>6731</v>
      </c>
      <c r="N712" s="29"/>
    </row>
    <row r="713" spans="1:14" x14ac:dyDescent="0.3">
      <c r="A713" s="17" t="s">
        <v>1901</v>
      </c>
      <c r="B713" s="17" t="s">
        <v>5233</v>
      </c>
      <c r="C713" s="17" t="s">
        <v>2668</v>
      </c>
      <c r="D713" s="17" t="s">
        <v>2673</v>
      </c>
      <c r="E713" s="17" t="s">
        <v>1517</v>
      </c>
      <c r="F713" s="17" t="s">
        <v>5234</v>
      </c>
      <c r="G713" s="18">
        <v>1</v>
      </c>
      <c r="H713" s="18">
        <v>2</v>
      </c>
      <c r="I713" s="19">
        <v>0</v>
      </c>
      <c r="J713" s="20">
        <v>0</v>
      </c>
      <c r="K713" s="21">
        <v>0</v>
      </c>
      <c r="L713" s="22">
        <v>1</v>
      </c>
      <c r="M713" s="29" t="s">
        <v>6728</v>
      </c>
      <c r="N713" s="29"/>
    </row>
    <row r="714" spans="1:14" x14ac:dyDescent="0.3">
      <c r="A714" s="17" t="s">
        <v>5235</v>
      </c>
      <c r="B714" s="17" t="s">
        <v>5236</v>
      </c>
      <c r="C714" s="17" t="s">
        <v>2668</v>
      </c>
      <c r="D714" s="17" t="s">
        <v>3617</v>
      </c>
      <c r="E714" s="17" t="s">
        <v>5237</v>
      </c>
      <c r="F714" s="17" t="s">
        <v>5238</v>
      </c>
      <c r="G714" s="18">
        <v>1</v>
      </c>
      <c r="H714" s="18">
        <v>1</v>
      </c>
      <c r="I714" s="19">
        <v>0</v>
      </c>
      <c r="J714" s="20">
        <v>1</v>
      </c>
      <c r="K714" s="21">
        <v>0</v>
      </c>
      <c r="L714" s="22">
        <v>0</v>
      </c>
      <c r="M714" s="29" t="s">
        <v>6733</v>
      </c>
      <c r="N714" s="29"/>
    </row>
    <row r="715" spans="1:14" x14ac:dyDescent="0.3">
      <c r="A715" s="17" t="s">
        <v>5239</v>
      </c>
      <c r="B715" s="17" t="s">
        <v>5240</v>
      </c>
      <c r="C715" s="17" t="s">
        <v>5241</v>
      </c>
      <c r="D715" s="17" t="s">
        <v>2700</v>
      </c>
      <c r="E715" s="17" t="s">
        <v>5242</v>
      </c>
      <c r="F715" s="17" t="s">
        <v>5243</v>
      </c>
      <c r="G715" s="18">
        <v>1</v>
      </c>
      <c r="H715" s="18">
        <v>2</v>
      </c>
      <c r="I715" s="19">
        <v>0</v>
      </c>
      <c r="J715" s="20">
        <v>1</v>
      </c>
      <c r="K715" s="21">
        <v>0</v>
      </c>
      <c r="L715" s="22">
        <v>0</v>
      </c>
      <c r="M715" s="29" t="s">
        <v>6732</v>
      </c>
      <c r="N715" s="29"/>
    </row>
    <row r="716" spans="1:14" x14ac:dyDescent="0.3">
      <c r="A716" s="17" t="s">
        <v>5244</v>
      </c>
      <c r="B716" s="17" t="s">
        <v>5245</v>
      </c>
      <c r="C716" s="17" t="s">
        <v>4205</v>
      </c>
      <c r="D716" s="17" t="s">
        <v>2970</v>
      </c>
      <c r="E716" s="17" t="s">
        <v>1124</v>
      </c>
      <c r="F716" s="17" t="s">
        <v>5246</v>
      </c>
      <c r="G716" s="18">
        <v>1</v>
      </c>
      <c r="H716" s="18">
        <v>3</v>
      </c>
      <c r="I716" s="19">
        <v>0</v>
      </c>
      <c r="J716" s="20">
        <v>1</v>
      </c>
      <c r="K716" s="21">
        <v>0</v>
      </c>
      <c r="L716" s="22">
        <v>0</v>
      </c>
      <c r="M716" s="29" t="s">
        <v>6731</v>
      </c>
      <c r="N716" s="29"/>
    </row>
    <row r="717" spans="1:14" x14ac:dyDescent="0.3">
      <c r="A717" s="17" t="s">
        <v>5247</v>
      </c>
      <c r="B717" s="17" t="s">
        <v>5248</v>
      </c>
      <c r="C717" s="17" t="s">
        <v>2668</v>
      </c>
      <c r="D717" s="17" t="s">
        <v>5249</v>
      </c>
      <c r="E717" s="17" t="s">
        <v>3090</v>
      </c>
      <c r="F717" s="17" t="s">
        <v>5250</v>
      </c>
      <c r="G717" s="18">
        <v>1</v>
      </c>
      <c r="H717" s="18">
        <v>3</v>
      </c>
      <c r="I717" s="19">
        <v>1</v>
      </c>
      <c r="J717" s="20">
        <v>0</v>
      </c>
      <c r="K717" s="21">
        <v>0</v>
      </c>
      <c r="L717" s="22">
        <v>0</v>
      </c>
      <c r="M717" s="29" t="s">
        <v>6731</v>
      </c>
      <c r="N717" s="29"/>
    </row>
    <row r="718" spans="1:14" x14ac:dyDescent="0.3">
      <c r="A718" s="17" t="s">
        <v>5251</v>
      </c>
      <c r="B718" s="17" t="s">
        <v>5252</v>
      </c>
      <c r="C718" s="17" t="s">
        <v>5253</v>
      </c>
      <c r="D718" s="17" t="s">
        <v>4560</v>
      </c>
      <c r="E718" s="17" t="s">
        <v>768</v>
      </c>
      <c r="F718" s="17" t="s">
        <v>5254</v>
      </c>
      <c r="G718" s="18">
        <v>1</v>
      </c>
      <c r="H718" s="18">
        <v>1</v>
      </c>
      <c r="I718" s="19">
        <v>0</v>
      </c>
      <c r="J718" s="20">
        <v>1</v>
      </c>
      <c r="K718" s="21">
        <v>0</v>
      </c>
      <c r="L718" s="22">
        <v>0</v>
      </c>
      <c r="M718" s="29" t="s">
        <v>6733</v>
      </c>
      <c r="N718" s="29"/>
    </row>
    <row r="719" spans="1:14" x14ac:dyDescent="0.3">
      <c r="A719" s="17" t="s">
        <v>5255</v>
      </c>
      <c r="B719" s="17" t="s">
        <v>5256</v>
      </c>
      <c r="C719" s="17" t="s">
        <v>2668</v>
      </c>
      <c r="D719" s="17" t="s">
        <v>2700</v>
      </c>
      <c r="E719" s="17" t="s">
        <v>3145</v>
      </c>
      <c r="F719" s="17" t="s">
        <v>5257</v>
      </c>
      <c r="G719" s="18">
        <v>1</v>
      </c>
      <c r="H719" s="18">
        <v>4</v>
      </c>
      <c r="I719" s="19">
        <v>0</v>
      </c>
      <c r="J719" s="20">
        <v>1</v>
      </c>
      <c r="K719" s="21">
        <v>0</v>
      </c>
      <c r="L719" s="22">
        <v>0</v>
      </c>
      <c r="M719" s="29" t="s">
        <v>6731</v>
      </c>
      <c r="N719" s="29"/>
    </row>
    <row r="720" spans="1:14" x14ac:dyDescent="0.3">
      <c r="A720" s="17" t="s">
        <v>1718</v>
      </c>
      <c r="B720" s="17" t="s">
        <v>5258</v>
      </c>
      <c r="C720" s="17" t="s">
        <v>5259</v>
      </c>
      <c r="D720" s="17" t="s">
        <v>2700</v>
      </c>
      <c r="E720" s="17" t="s">
        <v>1686</v>
      </c>
      <c r="F720" s="17" t="s">
        <v>5260</v>
      </c>
      <c r="G720" s="18">
        <v>1</v>
      </c>
      <c r="H720" s="18">
        <v>1</v>
      </c>
      <c r="I720" s="19">
        <v>0</v>
      </c>
      <c r="J720" s="20">
        <v>0</v>
      </c>
      <c r="K720" s="21">
        <v>0</v>
      </c>
      <c r="L720" s="22">
        <v>1</v>
      </c>
      <c r="M720" s="29" t="s">
        <v>6732</v>
      </c>
      <c r="N720" s="29"/>
    </row>
    <row r="721" spans="1:14" x14ac:dyDescent="0.3">
      <c r="A721" s="17" t="s">
        <v>5261</v>
      </c>
      <c r="B721" s="17" t="s">
        <v>5262</v>
      </c>
      <c r="C721" s="17" t="s">
        <v>5263</v>
      </c>
      <c r="D721" s="17" t="s">
        <v>2851</v>
      </c>
      <c r="E721" s="17" t="s">
        <v>768</v>
      </c>
      <c r="F721" s="17" t="s">
        <v>5264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29" t="s">
        <v>6733</v>
      </c>
      <c r="N721" s="29"/>
    </row>
    <row r="722" spans="1:14" x14ac:dyDescent="0.3">
      <c r="A722" s="17" t="s">
        <v>1695</v>
      </c>
      <c r="B722" s="17" t="s">
        <v>5265</v>
      </c>
      <c r="C722" s="17" t="s">
        <v>2668</v>
      </c>
      <c r="D722" s="17" t="s">
        <v>2713</v>
      </c>
      <c r="E722" s="17" t="s">
        <v>1517</v>
      </c>
      <c r="F722" s="17" t="s">
        <v>5266</v>
      </c>
      <c r="G722" s="18">
        <v>1</v>
      </c>
      <c r="H722" s="18">
        <v>2</v>
      </c>
      <c r="I722" s="19">
        <v>0</v>
      </c>
      <c r="J722" s="20">
        <v>0</v>
      </c>
      <c r="K722" s="21">
        <v>0</v>
      </c>
      <c r="L722" s="22">
        <v>1</v>
      </c>
      <c r="M722" s="29" t="s">
        <v>6728</v>
      </c>
      <c r="N722" s="29"/>
    </row>
    <row r="723" spans="1:14" x14ac:dyDescent="0.3">
      <c r="A723" s="17" t="s">
        <v>1293</v>
      </c>
      <c r="B723" s="17" t="s">
        <v>5267</v>
      </c>
      <c r="C723" s="17" t="s">
        <v>2942</v>
      </c>
      <c r="D723" s="17" t="s">
        <v>3123</v>
      </c>
      <c r="E723" s="17" t="s">
        <v>1136</v>
      </c>
      <c r="F723" s="17" t="s">
        <v>5268</v>
      </c>
      <c r="G723" s="18">
        <v>1</v>
      </c>
      <c r="H723" s="18">
        <v>1</v>
      </c>
      <c r="I723" s="19">
        <v>0</v>
      </c>
      <c r="J723" s="20">
        <v>0</v>
      </c>
      <c r="K723" s="21">
        <v>1</v>
      </c>
      <c r="L723" s="22">
        <v>0</v>
      </c>
      <c r="M723" s="29" t="s">
        <v>6732</v>
      </c>
      <c r="N723" s="29"/>
    </row>
    <row r="724" spans="1:14" x14ac:dyDescent="0.3">
      <c r="A724" s="17" t="s">
        <v>5269</v>
      </c>
      <c r="B724" s="17" t="s">
        <v>5270</v>
      </c>
      <c r="C724" s="17" t="s">
        <v>5271</v>
      </c>
      <c r="D724" s="17" t="s">
        <v>3284</v>
      </c>
      <c r="E724" s="17" t="s">
        <v>3308</v>
      </c>
      <c r="F724" s="17" t="s">
        <v>5272</v>
      </c>
      <c r="G724" s="18">
        <v>1</v>
      </c>
      <c r="H724" s="18">
        <v>1</v>
      </c>
      <c r="I724" s="19">
        <v>0</v>
      </c>
      <c r="J724" s="20">
        <v>1</v>
      </c>
      <c r="K724" s="21">
        <v>0</v>
      </c>
      <c r="L724" s="22">
        <v>0</v>
      </c>
      <c r="M724" s="29" t="s">
        <v>6731</v>
      </c>
      <c r="N724" s="29"/>
    </row>
    <row r="725" spans="1:14" x14ac:dyDescent="0.3">
      <c r="A725" s="17" t="s">
        <v>5273</v>
      </c>
      <c r="B725" s="17" t="s">
        <v>5274</v>
      </c>
      <c r="C725" s="17" t="s">
        <v>5275</v>
      </c>
      <c r="D725" s="17" t="s">
        <v>2937</v>
      </c>
      <c r="E725" s="17" t="s">
        <v>1091</v>
      </c>
      <c r="F725" s="17" t="s">
        <v>5276</v>
      </c>
      <c r="G725" s="18">
        <v>1</v>
      </c>
      <c r="H725" s="18">
        <v>1</v>
      </c>
      <c r="I725" s="19">
        <v>0</v>
      </c>
      <c r="J725" s="20">
        <v>1</v>
      </c>
      <c r="K725" s="21">
        <v>0</v>
      </c>
      <c r="L725" s="22">
        <v>0</v>
      </c>
      <c r="M725" s="29" t="s">
        <v>6730</v>
      </c>
      <c r="N725" s="29"/>
    </row>
    <row r="726" spans="1:14" x14ac:dyDescent="0.3">
      <c r="A726" s="17" t="s">
        <v>5277</v>
      </c>
      <c r="B726" s="17" t="s">
        <v>5278</v>
      </c>
      <c r="C726" s="17" t="s">
        <v>5279</v>
      </c>
      <c r="D726" s="17" t="s">
        <v>3198</v>
      </c>
      <c r="E726" s="17" t="s">
        <v>5280</v>
      </c>
      <c r="F726" s="17" t="s">
        <v>5281</v>
      </c>
      <c r="G726" s="18">
        <v>1</v>
      </c>
      <c r="H726" s="18">
        <v>2</v>
      </c>
      <c r="I726" s="19">
        <v>0</v>
      </c>
      <c r="J726" s="20">
        <v>1</v>
      </c>
      <c r="K726" s="21">
        <v>0</v>
      </c>
      <c r="L726" s="22">
        <v>0</v>
      </c>
      <c r="M726" s="29" t="s">
        <v>6733</v>
      </c>
      <c r="N726" s="29"/>
    </row>
    <row r="727" spans="1:14" x14ac:dyDescent="0.3">
      <c r="A727" s="17" t="s">
        <v>1661</v>
      </c>
      <c r="B727" s="17" t="s">
        <v>5282</v>
      </c>
      <c r="C727" s="17" t="s">
        <v>3389</v>
      </c>
      <c r="D727" s="17" t="s">
        <v>3284</v>
      </c>
      <c r="E727" s="17" t="s">
        <v>1663</v>
      </c>
      <c r="F727" s="17" t="s">
        <v>5283</v>
      </c>
      <c r="G727" s="18">
        <v>1</v>
      </c>
      <c r="H727" s="18">
        <v>1</v>
      </c>
      <c r="I727" s="19">
        <v>0</v>
      </c>
      <c r="J727" s="20">
        <v>0</v>
      </c>
      <c r="K727" s="21">
        <v>0</v>
      </c>
      <c r="L727" s="22">
        <v>1</v>
      </c>
      <c r="M727" s="29" t="s">
        <v>6732</v>
      </c>
      <c r="N727" s="29"/>
    </row>
    <row r="728" spans="1:14" x14ac:dyDescent="0.3">
      <c r="A728" s="17" t="s">
        <v>5284</v>
      </c>
      <c r="B728" s="17" t="s">
        <v>5285</v>
      </c>
      <c r="C728" s="17" t="s">
        <v>2746</v>
      </c>
      <c r="D728" s="17" t="s">
        <v>2821</v>
      </c>
      <c r="E728" s="17" t="s">
        <v>2719</v>
      </c>
      <c r="F728" s="17" t="s">
        <v>5286</v>
      </c>
      <c r="G728" s="18">
        <v>1</v>
      </c>
      <c r="H728" s="18">
        <v>5</v>
      </c>
      <c r="I728" s="19">
        <v>0</v>
      </c>
      <c r="J728" s="20">
        <v>1</v>
      </c>
      <c r="K728" s="21">
        <v>0</v>
      </c>
      <c r="L728" s="22">
        <v>0</v>
      </c>
      <c r="M728" s="29" t="s">
        <v>6729</v>
      </c>
      <c r="N728" s="29"/>
    </row>
    <row r="729" spans="1:14" x14ac:dyDescent="0.3">
      <c r="A729" s="17" t="s">
        <v>2309</v>
      </c>
      <c r="B729" s="17" t="s">
        <v>2310</v>
      </c>
      <c r="C729" s="17" t="s">
        <v>5287</v>
      </c>
      <c r="D729" s="17" t="s">
        <v>3760</v>
      </c>
      <c r="E729" s="17" t="s">
        <v>2311</v>
      </c>
      <c r="F729" s="17" t="s">
        <v>5288</v>
      </c>
      <c r="G729" s="18">
        <v>1</v>
      </c>
      <c r="H729" s="18">
        <v>2</v>
      </c>
      <c r="I729" s="19">
        <v>0</v>
      </c>
      <c r="J729" s="20">
        <v>0</v>
      </c>
      <c r="K729" s="21">
        <v>0</v>
      </c>
      <c r="L729" s="22">
        <v>1</v>
      </c>
      <c r="M729" s="29" t="s">
        <v>6732</v>
      </c>
      <c r="N729" s="29"/>
    </row>
    <row r="730" spans="1:14" x14ac:dyDescent="0.3">
      <c r="A730" s="17" t="s">
        <v>2003</v>
      </c>
      <c r="B730" s="17" t="s">
        <v>3985</v>
      </c>
      <c r="C730" s="17" t="s">
        <v>3126</v>
      </c>
      <c r="D730" s="17" t="s">
        <v>3986</v>
      </c>
      <c r="E730" s="17" t="s">
        <v>2005</v>
      </c>
      <c r="F730" s="17" t="s">
        <v>5289</v>
      </c>
      <c r="G730" s="18">
        <v>1</v>
      </c>
      <c r="H730" s="18">
        <v>1</v>
      </c>
      <c r="I730" s="19">
        <v>0</v>
      </c>
      <c r="J730" s="20">
        <v>0</v>
      </c>
      <c r="K730" s="21">
        <v>0</v>
      </c>
      <c r="L730" s="22">
        <v>1</v>
      </c>
      <c r="M730" s="29" t="s">
        <v>6732</v>
      </c>
      <c r="N730" s="29"/>
    </row>
    <row r="731" spans="1:14" x14ac:dyDescent="0.3">
      <c r="A731" s="17" t="s">
        <v>2392</v>
      </c>
      <c r="B731" s="17" t="s">
        <v>5290</v>
      </c>
      <c r="C731" s="17" t="s">
        <v>2668</v>
      </c>
      <c r="D731" s="17" t="s">
        <v>2700</v>
      </c>
      <c r="E731" s="17" t="s">
        <v>1517</v>
      </c>
      <c r="F731" s="17" t="s">
        <v>5291</v>
      </c>
      <c r="G731" s="18">
        <v>1</v>
      </c>
      <c r="H731" s="18">
        <v>2</v>
      </c>
      <c r="I731" s="19">
        <v>0</v>
      </c>
      <c r="J731" s="20">
        <v>0</v>
      </c>
      <c r="K731" s="21">
        <v>0</v>
      </c>
      <c r="L731" s="22">
        <v>1</v>
      </c>
      <c r="M731" s="29" t="s">
        <v>6728</v>
      </c>
      <c r="N731" s="29"/>
    </row>
    <row r="732" spans="1:14" x14ac:dyDescent="0.3">
      <c r="A732" s="17" t="s">
        <v>5292</v>
      </c>
      <c r="B732" s="17" t="s">
        <v>5293</v>
      </c>
      <c r="C732" s="17" t="s">
        <v>3667</v>
      </c>
      <c r="D732" s="17" t="s">
        <v>2700</v>
      </c>
      <c r="E732" s="17" t="s">
        <v>768</v>
      </c>
      <c r="F732" s="17" t="s">
        <v>5294</v>
      </c>
      <c r="G732" s="18">
        <v>1</v>
      </c>
      <c r="H732" s="18">
        <v>60</v>
      </c>
      <c r="I732" s="19">
        <v>0</v>
      </c>
      <c r="J732" s="20">
        <v>1</v>
      </c>
      <c r="K732" s="21">
        <v>0</v>
      </c>
      <c r="L732" s="22">
        <v>0</v>
      </c>
      <c r="M732" s="29" t="s">
        <v>6731</v>
      </c>
      <c r="N732" s="29"/>
    </row>
    <row r="733" spans="1:14" x14ac:dyDescent="0.3">
      <c r="A733" s="17" t="s">
        <v>5295</v>
      </c>
      <c r="B733" s="17" t="s">
        <v>5296</v>
      </c>
      <c r="C733" s="17" t="s">
        <v>5297</v>
      </c>
      <c r="D733" s="17" t="s">
        <v>2700</v>
      </c>
      <c r="E733" s="17" t="s">
        <v>3304</v>
      </c>
      <c r="F733" s="17" t="s">
        <v>5298</v>
      </c>
      <c r="G733" s="18">
        <v>1</v>
      </c>
      <c r="H733" s="18">
        <v>100</v>
      </c>
      <c r="I733" s="19">
        <v>0</v>
      </c>
      <c r="J733" s="20">
        <v>1</v>
      </c>
      <c r="K733" s="21">
        <v>0</v>
      </c>
      <c r="L733" s="22">
        <v>0</v>
      </c>
      <c r="M733" s="29" t="s">
        <v>6731</v>
      </c>
      <c r="N733" s="29"/>
    </row>
    <row r="734" spans="1:14" x14ac:dyDescent="0.3">
      <c r="A734" s="17" t="s">
        <v>5299</v>
      </c>
      <c r="B734" s="17" t="s">
        <v>5300</v>
      </c>
      <c r="C734" s="17" t="s">
        <v>2668</v>
      </c>
      <c r="D734" s="17" t="s">
        <v>4260</v>
      </c>
      <c r="E734" s="17" t="s">
        <v>5301</v>
      </c>
      <c r="F734" s="17" t="s">
        <v>5302</v>
      </c>
      <c r="G734" s="18">
        <v>1</v>
      </c>
      <c r="H734" s="18">
        <v>3</v>
      </c>
      <c r="I734" s="19">
        <v>0</v>
      </c>
      <c r="J734" s="20">
        <v>1</v>
      </c>
      <c r="K734" s="21">
        <v>0</v>
      </c>
      <c r="L734" s="22">
        <v>0</v>
      </c>
      <c r="M734" s="29" t="s">
        <v>6731</v>
      </c>
      <c r="N734" s="29"/>
    </row>
    <row r="735" spans="1:14" x14ac:dyDescent="0.3">
      <c r="A735" s="17" t="s">
        <v>5303</v>
      </c>
      <c r="B735" s="17" t="s">
        <v>4850</v>
      </c>
      <c r="C735" s="17" t="s">
        <v>5304</v>
      </c>
      <c r="D735" s="17" t="s">
        <v>2700</v>
      </c>
      <c r="E735" s="17" t="s">
        <v>887</v>
      </c>
      <c r="F735" s="17" t="s">
        <v>5305</v>
      </c>
      <c r="G735" s="18">
        <v>1</v>
      </c>
      <c r="H735" s="18">
        <v>1</v>
      </c>
      <c r="I735" s="19">
        <v>0</v>
      </c>
      <c r="J735" s="20">
        <v>1</v>
      </c>
      <c r="K735" s="21">
        <v>0</v>
      </c>
      <c r="L735" s="22">
        <v>0</v>
      </c>
      <c r="M735" s="29" t="s">
        <v>6733</v>
      </c>
      <c r="N735" s="29"/>
    </row>
    <row r="736" spans="1:14" x14ac:dyDescent="0.3">
      <c r="A736" s="17" t="s">
        <v>5306</v>
      </c>
      <c r="B736" s="17" t="s">
        <v>5307</v>
      </c>
      <c r="C736" s="17" t="s">
        <v>3587</v>
      </c>
      <c r="D736" s="17" t="s">
        <v>3009</v>
      </c>
      <c r="E736" s="17" t="s">
        <v>5308</v>
      </c>
      <c r="F736" s="17" t="s">
        <v>5309</v>
      </c>
      <c r="G736" s="18">
        <v>1</v>
      </c>
      <c r="H736" s="18">
        <v>1</v>
      </c>
      <c r="I736" s="19">
        <v>0</v>
      </c>
      <c r="J736" s="20">
        <v>1</v>
      </c>
      <c r="K736" s="21">
        <v>0</v>
      </c>
      <c r="L736" s="22">
        <v>0</v>
      </c>
      <c r="M736" s="29" t="s">
        <v>6731</v>
      </c>
      <c r="N736" s="29"/>
    </row>
    <row r="737" spans="1:14" x14ac:dyDescent="0.3">
      <c r="A737" s="17" t="s">
        <v>1692</v>
      </c>
      <c r="B737" s="17" t="s">
        <v>5310</v>
      </c>
      <c r="C737" s="17" t="s">
        <v>3311</v>
      </c>
      <c r="D737" s="17" t="s">
        <v>2700</v>
      </c>
      <c r="E737" s="17" t="s">
        <v>1686</v>
      </c>
      <c r="F737" s="17" t="s">
        <v>5311</v>
      </c>
      <c r="G737" s="18">
        <v>1</v>
      </c>
      <c r="H737" s="18">
        <v>1</v>
      </c>
      <c r="I737" s="19">
        <v>0</v>
      </c>
      <c r="J737" s="20">
        <v>0</v>
      </c>
      <c r="K737" s="21">
        <v>0</v>
      </c>
      <c r="L737" s="22">
        <v>1</v>
      </c>
      <c r="M737" s="29" t="s">
        <v>6732</v>
      </c>
      <c r="N737" s="29"/>
    </row>
    <row r="738" spans="1:14" x14ac:dyDescent="0.3">
      <c r="A738" s="17" t="s">
        <v>1021</v>
      </c>
      <c r="B738" s="17" t="s">
        <v>5312</v>
      </c>
      <c r="C738" s="17" t="s">
        <v>5313</v>
      </c>
      <c r="D738" s="17" t="s">
        <v>5314</v>
      </c>
      <c r="E738" s="17" t="s">
        <v>866</v>
      </c>
      <c r="F738" s="17" t="s">
        <v>5315</v>
      </c>
      <c r="G738" s="18">
        <v>1</v>
      </c>
      <c r="H738" s="18">
        <v>3</v>
      </c>
      <c r="I738" s="19">
        <v>0</v>
      </c>
      <c r="J738" s="20">
        <v>0</v>
      </c>
      <c r="K738" s="21">
        <v>1</v>
      </c>
      <c r="L738" s="22">
        <v>0</v>
      </c>
      <c r="M738" s="29" t="s">
        <v>6732</v>
      </c>
      <c r="N738" s="29"/>
    </row>
    <row r="739" spans="1:14" x14ac:dyDescent="0.3">
      <c r="A739" s="17" t="s">
        <v>5316</v>
      </c>
      <c r="B739" s="17" t="s">
        <v>5317</v>
      </c>
      <c r="C739" s="17" t="s">
        <v>5318</v>
      </c>
      <c r="D739" s="17" t="s">
        <v>3373</v>
      </c>
      <c r="E739" s="17" t="s">
        <v>5319</v>
      </c>
      <c r="F739" s="17" t="s">
        <v>5320</v>
      </c>
      <c r="G739" s="18">
        <v>1</v>
      </c>
      <c r="H739" s="18">
        <v>1</v>
      </c>
      <c r="I739" s="19">
        <v>0</v>
      </c>
      <c r="J739" s="20">
        <v>1</v>
      </c>
      <c r="K739" s="21">
        <v>0</v>
      </c>
      <c r="L739" s="22">
        <v>0</v>
      </c>
      <c r="M739" s="29" t="s">
        <v>6731</v>
      </c>
      <c r="N739" s="29"/>
    </row>
    <row r="740" spans="1:14" x14ac:dyDescent="0.3">
      <c r="A740" s="17" t="s">
        <v>880</v>
      </c>
      <c r="B740" s="17" t="s">
        <v>5321</v>
      </c>
      <c r="C740" s="17" t="s">
        <v>2668</v>
      </c>
      <c r="D740" s="17" t="s">
        <v>3140</v>
      </c>
      <c r="E740" s="17" t="s">
        <v>882</v>
      </c>
      <c r="F740" s="17" t="s">
        <v>5322</v>
      </c>
      <c r="G740" s="18">
        <v>1</v>
      </c>
      <c r="H740" s="18">
        <v>1</v>
      </c>
      <c r="I740" s="19">
        <v>0</v>
      </c>
      <c r="J740" s="20">
        <v>0</v>
      </c>
      <c r="K740" s="21">
        <v>1</v>
      </c>
      <c r="L740" s="22">
        <v>0</v>
      </c>
      <c r="M740" s="29" t="s">
        <v>6732</v>
      </c>
      <c r="N740" s="29"/>
    </row>
    <row r="741" spans="1:14" x14ac:dyDescent="0.3">
      <c r="A741" s="17" t="s">
        <v>5323</v>
      </c>
      <c r="B741" s="17" t="s">
        <v>5324</v>
      </c>
      <c r="C741" s="17" t="s">
        <v>3903</v>
      </c>
      <c r="D741" s="17" t="s">
        <v>2857</v>
      </c>
      <c r="E741" s="17" t="s">
        <v>5325</v>
      </c>
      <c r="F741" s="17" t="s">
        <v>5326</v>
      </c>
      <c r="G741" s="18">
        <v>1</v>
      </c>
      <c r="H741" s="18">
        <v>7</v>
      </c>
      <c r="I741" s="19">
        <v>0</v>
      </c>
      <c r="J741" s="20">
        <v>1</v>
      </c>
      <c r="K741" s="21">
        <v>0</v>
      </c>
      <c r="L741" s="22">
        <v>0</v>
      </c>
      <c r="M741" s="29" t="s">
        <v>6733</v>
      </c>
      <c r="N741" s="29"/>
    </row>
    <row r="742" spans="1:14" x14ac:dyDescent="0.3">
      <c r="A742" s="17" t="s">
        <v>5327</v>
      </c>
      <c r="B742" s="17" t="s">
        <v>5328</v>
      </c>
      <c r="C742" s="17" t="s">
        <v>5329</v>
      </c>
      <c r="D742" s="17" t="s">
        <v>3352</v>
      </c>
      <c r="E742" s="17" t="s">
        <v>1124</v>
      </c>
      <c r="F742" s="17" t="s">
        <v>5330</v>
      </c>
      <c r="G742" s="18">
        <v>1</v>
      </c>
      <c r="H742" s="18">
        <v>2</v>
      </c>
      <c r="I742" s="19">
        <v>1</v>
      </c>
      <c r="J742" s="20">
        <v>0</v>
      </c>
      <c r="K742" s="21">
        <v>0</v>
      </c>
      <c r="L742" s="22">
        <v>0</v>
      </c>
      <c r="M742" s="29" t="s">
        <v>6733</v>
      </c>
      <c r="N742" s="29"/>
    </row>
    <row r="743" spans="1:14" x14ac:dyDescent="0.3">
      <c r="A743" s="17" t="s">
        <v>5331</v>
      </c>
      <c r="B743" s="17" t="s">
        <v>5332</v>
      </c>
      <c r="C743" s="17" t="s">
        <v>5333</v>
      </c>
      <c r="D743" s="17" t="s">
        <v>2993</v>
      </c>
      <c r="E743" s="17" t="s">
        <v>1945</v>
      </c>
      <c r="F743" s="17" t="s">
        <v>5334</v>
      </c>
      <c r="G743" s="18">
        <v>1</v>
      </c>
      <c r="H743" s="18">
        <v>1</v>
      </c>
      <c r="I743" s="19">
        <v>1</v>
      </c>
      <c r="J743" s="20">
        <v>0</v>
      </c>
      <c r="K743" s="21">
        <v>0</v>
      </c>
      <c r="L743" s="22">
        <v>0</v>
      </c>
      <c r="M743" s="29" t="s">
        <v>6733</v>
      </c>
      <c r="N743" s="29"/>
    </row>
    <row r="744" spans="1:14" x14ac:dyDescent="0.3">
      <c r="A744" s="17" t="s">
        <v>2445</v>
      </c>
      <c r="B744" s="17" t="s">
        <v>5335</v>
      </c>
      <c r="C744" s="17" t="s">
        <v>5336</v>
      </c>
      <c r="D744" s="17" t="s">
        <v>2700</v>
      </c>
      <c r="E744" s="17" t="s">
        <v>1727</v>
      </c>
      <c r="F744" s="17" t="s">
        <v>5337</v>
      </c>
      <c r="G744" s="18">
        <v>1</v>
      </c>
      <c r="H744" s="18">
        <v>1</v>
      </c>
      <c r="I744" s="19">
        <v>0</v>
      </c>
      <c r="J744" s="20">
        <v>0</v>
      </c>
      <c r="K744" s="21">
        <v>0</v>
      </c>
      <c r="L744" s="22">
        <v>1</v>
      </c>
      <c r="M744" s="29" t="s">
        <v>6732</v>
      </c>
      <c r="N744" s="29"/>
    </row>
    <row r="745" spans="1:14" x14ac:dyDescent="0.3">
      <c r="A745" s="17" t="s">
        <v>1146</v>
      </c>
      <c r="B745" s="17" t="s">
        <v>5338</v>
      </c>
      <c r="C745" s="17" t="s">
        <v>3165</v>
      </c>
      <c r="D745" s="17" t="s">
        <v>2851</v>
      </c>
      <c r="E745" s="17" t="s">
        <v>1148</v>
      </c>
      <c r="F745" s="17" t="s">
        <v>5339</v>
      </c>
      <c r="G745" s="18">
        <v>1</v>
      </c>
      <c r="H745" s="18">
        <v>1</v>
      </c>
      <c r="I745" s="19">
        <v>0</v>
      </c>
      <c r="J745" s="20">
        <v>0</v>
      </c>
      <c r="K745" s="21">
        <v>1</v>
      </c>
      <c r="L745" s="22">
        <v>0</v>
      </c>
      <c r="M745" s="29" t="s">
        <v>6732</v>
      </c>
      <c r="N745" s="29"/>
    </row>
    <row r="746" spans="1:14" x14ac:dyDescent="0.3">
      <c r="A746" s="17" t="s">
        <v>5340</v>
      </c>
      <c r="B746" s="17" t="s">
        <v>5341</v>
      </c>
      <c r="C746" s="17" t="s">
        <v>4907</v>
      </c>
      <c r="D746" s="17" t="s">
        <v>2700</v>
      </c>
      <c r="E746" s="17" t="s">
        <v>3761</v>
      </c>
      <c r="F746" s="17" t="s">
        <v>5342</v>
      </c>
      <c r="G746" s="18">
        <v>1</v>
      </c>
      <c r="H746" s="18">
        <v>5</v>
      </c>
      <c r="I746" s="19">
        <v>0</v>
      </c>
      <c r="J746" s="20">
        <v>1</v>
      </c>
      <c r="K746" s="21">
        <v>0</v>
      </c>
      <c r="L746" s="22">
        <v>0</v>
      </c>
      <c r="M746" s="29" t="s">
        <v>6731</v>
      </c>
      <c r="N746" s="29"/>
    </row>
    <row r="747" spans="1:14" x14ac:dyDescent="0.3">
      <c r="A747" s="17" t="s">
        <v>2187</v>
      </c>
      <c r="B747" s="17" t="s">
        <v>5343</v>
      </c>
      <c r="C747" s="17" t="s">
        <v>2668</v>
      </c>
      <c r="D747" s="17" t="s">
        <v>5344</v>
      </c>
      <c r="E747" s="17" t="s">
        <v>2189</v>
      </c>
      <c r="F747" s="17" t="s">
        <v>5345</v>
      </c>
      <c r="G747" s="18">
        <v>1</v>
      </c>
      <c r="H747" s="18">
        <v>1</v>
      </c>
      <c r="I747" s="19">
        <v>0</v>
      </c>
      <c r="J747" s="20">
        <v>0</v>
      </c>
      <c r="K747" s="21">
        <v>0</v>
      </c>
      <c r="L747" s="22">
        <v>1</v>
      </c>
      <c r="M747" s="29" t="s">
        <v>6732</v>
      </c>
      <c r="N747" s="29"/>
    </row>
    <row r="748" spans="1:14" x14ac:dyDescent="0.3">
      <c r="A748" s="17" t="s">
        <v>2353</v>
      </c>
      <c r="B748" s="17" t="s">
        <v>5346</v>
      </c>
      <c r="C748" s="17" t="s">
        <v>5347</v>
      </c>
      <c r="D748" s="17" t="s">
        <v>2700</v>
      </c>
      <c r="E748" s="17" t="s">
        <v>783</v>
      </c>
      <c r="F748" s="17" t="s">
        <v>5348</v>
      </c>
      <c r="G748" s="18">
        <v>1</v>
      </c>
      <c r="H748" s="18">
        <v>1</v>
      </c>
      <c r="I748" s="19">
        <v>0</v>
      </c>
      <c r="J748" s="20">
        <v>0</v>
      </c>
      <c r="K748" s="21">
        <v>0</v>
      </c>
      <c r="L748" s="22">
        <v>1</v>
      </c>
      <c r="M748" s="29" t="s">
        <v>6732</v>
      </c>
      <c r="N748" s="29"/>
    </row>
    <row r="749" spans="1:14" x14ac:dyDescent="0.3">
      <c r="A749" s="17" t="s">
        <v>5349</v>
      </c>
      <c r="B749" s="17" t="s">
        <v>5350</v>
      </c>
      <c r="C749" s="17" t="s">
        <v>5351</v>
      </c>
      <c r="D749" s="17" t="s">
        <v>2700</v>
      </c>
      <c r="E749" s="17" t="s">
        <v>5352</v>
      </c>
      <c r="F749" s="17" t="s">
        <v>5353</v>
      </c>
      <c r="G749" s="18">
        <v>1</v>
      </c>
      <c r="H749" s="18">
        <v>7</v>
      </c>
      <c r="I749" s="19">
        <v>0</v>
      </c>
      <c r="J749" s="20">
        <v>1</v>
      </c>
      <c r="K749" s="21">
        <v>0</v>
      </c>
      <c r="L749" s="22">
        <v>0</v>
      </c>
      <c r="M749" s="29" t="s">
        <v>6733</v>
      </c>
      <c r="N749" s="29"/>
    </row>
    <row r="750" spans="1:14" x14ac:dyDescent="0.3">
      <c r="A750" s="17" t="s">
        <v>5354</v>
      </c>
      <c r="B750" s="17" t="s">
        <v>5355</v>
      </c>
      <c r="C750" s="17" t="s">
        <v>2668</v>
      </c>
      <c r="D750" s="17" t="s">
        <v>2673</v>
      </c>
      <c r="E750" s="17" t="s">
        <v>923</v>
      </c>
      <c r="F750" s="17" t="s">
        <v>5356</v>
      </c>
      <c r="G750" s="18">
        <v>1</v>
      </c>
      <c r="H750" s="18">
        <v>1</v>
      </c>
      <c r="I750" s="19">
        <v>0</v>
      </c>
      <c r="J750" s="20">
        <v>1</v>
      </c>
      <c r="K750" s="21">
        <v>0</v>
      </c>
      <c r="L750" s="22">
        <v>0</v>
      </c>
      <c r="M750" s="29" t="s">
        <v>6733</v>
      </c>
      <c r="N750" s="29"/>
    </row>
    <row r="751" spans="1:14" x14ac:dyDescent="0.3">
      <c r="A751" s="17" t="s">
        <v>5357</v>
      </c>
      <c r="B751" s="17" t="s">
        <v>5358</v>
      </c>
      <c r="C751" s="17" t="s">
        <v>5359</v>
      </c>
      <c r="D751" s="17" t="s">
        <v>3085</v>
      </c>
      <c r="E751" s="17" t="s">
        <v>5360</v>
      </c>
      <c r="F751" s="17" t="s">
        <v>5361</v>
      </c>
      <c r="G751" s="18">
        <v>1</v>
      </c>
      <c r="H751" s="18">
        <v>1</v>
      </c>
      <c r="I751" s="19">
        <v>0</v>
      </c>
      <c r="J751" s="20">
        <v>1</v>
      </c>
      <c r="K751" s="21">
        <v>0</v>
      </c>
      <c r="L751" s="22">
        <v>0</v>
      </c>
      <c r="M751" s="29" t="s">
        <v>6731</v>
      </c>
      <c r="N751" s="29"/>
    </row>
    <row r="752" spans="1:14" x14ac:dyDescent="0.3">
      <c r="A752" s="17" t="s">
        <v>2001</v>
      </c>
      <c r="B752" s="17" t="s">
        <v>5362</v>
      </c>
      <c r="C752" s="17" t="s">
        <v>2668</v>
      </c>
      <c r="D752" s="17" t="s">
        <v>2700</v>
      </c>
      <c r="E752" s="17" t="s">
        <v>866</v>
      </c>
      <c r="F752" s="17" t="s">
        <v>5363</v>
      </c>
      <c r="G752" s="18">
        <v>1</v>
      </c>
      <c r="H752" s="18">
        <v>1</v>
      </c>
      <c r="I752" s="19">
        <v>0</v>
      </c>
      <c r="J752" s="20">
        <v>0</v>
      </c>
      <c r="K752" s="21">
        <v>0</v>
      </c>
      <c r="L752" s="22">
        <v>1</v>
      </c>
      <c r="M752" s="29" t="s">
        <v>6732</v>
      </c>
      <c r="N752" s="29"/>
    </row>
    <row r="753" spans="1:14" x14ac:dyDescent="0.3">
      <c r="A753" s="17" t="s">
        <v>2425</v>
      </c>
      <c r="B753" s="17" t="s">
        <v>5364</v>
      </c>
      <c r="C753" s="17" t="s">
        <v>3815</v>
      </c>
      <c r="D753" s="17" t="s">
        <v>2730</v>
      </c>
      <c r="E753" s="17" t="s">
        <v>2101</v>
      </c>
      <c r="F753" s="17" t="s">
        <v>5365</v>
      </c>
      <c r="G753" s="18">
        <v>1</v>
      </c>
      <c r="H753" s="18">
        <v>1</v>
      </c>
      <c r="I753" s="19">
        <v>0</v>
      </c>
      <c r="J753" s="20">
        <v>0</v>
      </c>
      <c r="K753" s="21">
        <v>0</v>
      </c>
      <c r="L753" s="22">
        <v>1</v>
      </c>
      <c r="M753" s="29" t="s">
        <v>6732</v>
      </c>
      <c r="N753" s="29"/>
    </row>
    <row r="754" spans="1:14" x14ac:dyDescent="0.3">
      <c r="A754" s="17" t="s">
        <v>5366</v>
      </c>
      <c r="B754" s="17" t="s">
        <v>5367</v>
      </c>
      <c r="C754" s="17" t="s">
        <v>2871</v>
      </c>
      <c r="D754" s="17" t="s">
        <v>2700</v>
      </c>
      <c r="E754" s="17" t="s">
        <v>1281</v>
      </c>
      <c r="F754" s="17" t="s">
        <v>5368</v>
      </c>
      <c r="G754" s="18">
        <v>1</v>
      </c>
      <c r="H754" s="18">
        <v>30</v>
      </c>
      <c r="I754" s="19">
        <v>0</v>
      </c>
      <c r="J754" s="20">
        <v>1</v>
      </c>
      <c r="K754" s="21">
        <v>0</v>
      </c>
      <c r="L754" s="22">
        <v>0</v>
      </c>
      <c r="M754" s="29" t="s">
        <v>6731</v>
      </c>
      <c r="N754" s="29"/>
    </row>
    <row r="755" spans="1:14" x14ac:dyDescent="0.3">
      <c r="A755" s="17" t="s">
        <v>5369</v>
      </c>
      <c r="B755" s="17" t="s">
        <v>5370</v>
      </c>
      <c r="C755" s="17" t="s">
        <v>5371</v>
      </c>
      <c r="D755" s="17" t="s">
        <v>3085</v>
      </c>
      <c r="E755" s="17" t="s">
        <v>1945</v>
      </c>
      <c r="F755" s="17" t="s">
        <v>5372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29" t="s">
        <v>6731</v>
      </c>
      <c r="N755" s="29"/>
    </row>
    <row r="756" spans="1:14" x14ac:dyDescent="0.3">
      <c r="A756" s="17" t="s">
        <v>5373</v>
      </c>
      <c r="B756" s="17" t="s">
        <v>5374</v>
      </c>
      <c r="C756" s="17" t="s">
        <v>5375</v>
      </c>
      <c r="D756" s="17" t="s">
        <v>5376</v>
      </c>
      <c r="E756" s="17" t="s">
        <v>783</v>
      </c>
      <c r="F756" s="17" t="s">
        <v>5377</v>
      </c>
      <c r="G756" s="18">
        <v>1</v>
      </c>
      <c r="H756" s="18">
        <v>8</v>
      </c>
      <c r="I756" s="19">
        <v>0</v>
      </c>
      <c r="J756" s="20">
        <v>1</v>
      </c>
      <c r="K756" s="21">
        <v>0</v>
      </c>
      <c r="L756" s="22">
        <v>0</v>
      </c>
      <c r="M756" s="29" t="s">
        <v>6731</v>
      </c>
      <c r="N756" s="29"/>
    </row>
    <row r="757" spans="1:14" x14ac:dyDescent="0.3">
      <c r="A757" s="17" t="s">
        <v>5378</v>
      </c>
      <c r="B757" s="17" t="s">
        <v>5379</v>
      </c>
      <c r="C757" s="17" t="s">
        <v>3126</v>
      </c>
      <c r="D757" s="17" t="s">
        <v>3373</v>
      </c>
      <c r="E757" s="17" t="s">
        <v>4683</v>
      </c>
      <c r="F757" s="17" t="s">
        <v>5380</v>
      </c>
      <c r="G757" s="18">
        <v>1</v>
      </c>
      <c r="H757" s="18">
        <v>40</v>
      </c>
      <c r="I757" s="19">
        <v>0</v>
      </c>
      <c r="J757" s="20">
        <v>1</v>
      </c>
      <c r="K757" s="21">
        <v>0</v>
      </c>
      <c r="L757" s="22">
        <v>0</v>
      </c>
      <c r="M757" s="29" t="s">
        <v>6731</v>
      </c>
      <c r="N757" s="29"/>
    </row>
    <row r="758" spans="1:14" x14ac:dyDescent="0.3">
      <c r="A758" s="17" t="s">
        <v>1441</v>
      </c>
      <c r="B758" s="17" t="s">
        <v>5381</v>
      </c>
      <c r="C758" s="17" t="s">
        <v>4434</v>
      </c>
      <c r="D758" s="17" t="s">
        <v>4695</v>
      </c>
      <c r="E758" s="17" t="s">
        <v>1219</v>
      </c>
      <c r="F758" s="17" t="s">
        <v>5382</v>
      </c>
      <c r="G758" s="18">
        <v>1</v>
      </c>
      <c r="H758" s="18">
        <v>1</v>
      </c>
      <c r="I758" s="19">
        <v>0</v>
      </c>
      <c r="J758" s="20">
        <v>0</v>
      </c>
      <c r="K758" s="21">
        <v>1</v>
      </c>
      <c r="L758" s="22">
        <v>0</v>
      </c>
      <c r="M758" s="29" t="s">
        <v>6732</v>
      </c>
      <c r="N758" s="29"/>
    </row>
    <row r="759" spans="1:14" x14ac:dyDescent="0.3">
      <c r="A759" s="17" t="s">
        <v>5383</v>
      </c>
      <c r="B759" s="17" t="s">
        <v>5384</v>
      </c>
      <c r="C759" s="17" t="s">
        <v>4010</v>
      </c>
      <c r="D759" s="17" t="s">
        <v>2700</v>
      </c>
      <c r="E759" s="17" t="s">
        <v>783</v>
      </c>
      <c r="F759" s="17" t="s">
        <v>5385</v>
      </c>
      <c r="G759" s="18">
        <v>1</v>
      </c>
      <c r="H759" s="18">
        <v>1</v>
      </c>
      <c r="I759" s="19">
        <v>1</v>
      </c>
      <c r="J759" s="20">
        <v>0</v>
      </c>
      <c r="K759" s="21">
        <v>0</v>
      </c>
      <c r="L759" s="22">
        <v>0</v>
      </c>
      <c r="M759" s="29" t="s">
        <v>6731</v>
      </c>
      <c r="N759" s="29"/>
    </row>
    <row r="760" spans="1:14" x14ac:dyDescent="0.3">
      <c r="A760" s="17" t="s">
        <v>1378</v>
      </c>
      <c r="B760" s="17" t="s">
        <v>5386</v>
      </c>
      <c r="C760" s="17" t="s">
        <v>5387</v>
      </c>
      <c r="D760" s="17" t="s">
        <v>5388</v>
      </c>
      <c r="E760" s="17" t="s">
        <v>882</v>
      </c>
      <c r="F760" s="17" t="s">
        <v>5389</v>
      </c>
      <c r="G760" s="18">
        <v>1</v>
      </c>
      <c r="H760" s="18">
        <v>2</v>
      </c>
      <c r="I760" s="19">
        <v>0</v>
      </c>
      <c r="J760" s="20">
        <v>0</v>
      </c>
      <c r="K760" s="21">
        <v>1</v>
      </c>
      <c r="L760" s="22">
        <v>0</v>
      </c>
      <c r="M760" s="29" t="s">
        <v>6732</v>
      </c>
      <c r="N760" s="29"/>
    </row>
    <row r="761" spans="1:14" x14ac:dyDescent="0.3">
      <c r="A761" s="17" t="s">
        <v>5390</v>
      </c>
      <c r="B761" s="17" t="s">
        <v>4511</v>
      </c>
      <c r="C761" s="17" t="s">
        <v>4161</v>
      </c>
      <c r="D761" s="17" t="s">
        <v>2713</v>
      </c>
      <c r="E761" s="17" t="s">
        <v>778</v>
      </c>
      <c r="F761" s="17" t="s">
        <v>5391</v>
      </c>
      <c r="G761" s="18">
        <v>1</v>
      </c>
      <c r="H761" s="18">
        <v>2</v>
      </c>
      <c r="I761" s="19">
        <v>1</v>
      </c>
      <c r="J761" s="20">
        <v>0</v>
      </c>
      <c r="K761" s="21">
        <v>0</v>
      </c>
      <c r="L761" s="22">
        <v>0</v>
      </c>
      <c r="M761" s="29" t="s">
        <v>6731</v>
      </c>
      <c r="N761" s="29"/>
    </row>
    <row r="762" spans="1:14" x14ac:dyDescent="0.3">
      <c r="A762" s="17" t="s">
        <v>2142</v>
      </c>
      <c r="B762" s="17" t="s">
        <v>3462</v>
      </c>
      <c r="C762" s="17" t="s">
        <v>5392</v>
      </c>
      <c r="D762" s="17" t="s">
        <v>2700</v>
      </c>
      <c r="E762" s="17" t="s">
        <v>887</v>
      </c>
      <c r="F762" s="17" t="s">
        <v>5393</v>
      </c>
      <c r="G762" s="18">
        <v>1</v>
      </c>
      <c r="H762" s="18">
        <v>1</v>
      </c>
      <c r="I762" s="19">
        <v>0</v>
      </c>
      <c r="J762" s="20">
        <v>0</v>
      </c>
      <c r="K762" s="21">
        <v>0</v>
      </c>
      <c r="L762" s="22">
        <v>1</v>
      </c>
      <c r="M762" s="29" t="s">
        <v>6732</v>
      </c>
      <c r="N762" s="29"/>
    </row>
    <row r="763" spans="1:14" x14ac:dyDescent="0.3">
      <c r="A763" s="17" t="s">
        <v>2514</v>
      </c>
      <c r="B763" s="17" t="s">
        <v>2515</v>
      </c>
      <c r="C763" s="17" t="s">
        <v>2668</v>
      </c>
      <c r="D763" s="17" t="s">
        <v>2700</v>
      </c>
      <c r="E763" s="17" t="s">
        <v>1843</v>
      </c>
      <c r="F763" s="17" t="s">
        <v>5394</v>
      </c>
      <c r="G763" s="18">
        <v>1</v>
      </c>
      <c r="H763" s="18">
        <v>1</v>
      </c>
      <c r="I763" s="19">
        <v>0</v>
      </c>
      <c r="J763" s="20">
        <v>0</v>
      </c>
      <c r="K763" s="21">
        <v>0</v>
      </c>
      <c r="L763" s="22">
        <v>1</v>
      </c>
      <c r="M763" s="29" t="s">
        <v>6732</v>
      </c>
      <c r="N763" s="29"/>
    </row>
    <row r="764" spans="1:14" x14ac:dyDescent="0.3">
      <c r="A764" s="17" t="s">
        <v>5395</v>
      </c>
      <c r="B764" s="17" t="s">
        <v>5396</v>
      </c>
      <c r="C764" s="17" t="s">
        <v>2668</v>
      </c>
      <c r="D764" s="17" t="s">
        <v>2700</v>
      </c>
      <c r="E764" s="17" t="s">
        <v>5397</v>
      </c>
      <c r="F764" s="17" t="s">
        <v>5398</v>
      </c>
      <c r="G764" s="18">
        <v>1</v>
      </c>
      <c r="H764" s="18">
        <v>2</v>
      </c>
      <c r="I764" s="19">
        <v>0</v>
      </c>
      <c r="J764" s="20">
        <v>1</v>
      </c>
      <c r="K764" s="21">
        <v>0</v>
      </c>
      <c r="L764" s="22">
        <v>0</v>
      </c>
      <c r="M764" s="29" t="s">
        <v>6731</v>
      </c>
      <c r="N764" s="29"/>
    </row>
    <row r="765" spans="1:14" x14ac:dyDescent="0.3">
      <c r="A765" s="17" t="s">
        <v>1596</v>
      </c>
      <c r="B765" s="17" t="s">
        <v>5399</v>
      </c>
      <c r="C765" s="17" t="s">
        <v>5400</v>
      </c>
      <c r="D765" s="17" t="s">
        <v>2700</v>
      </c>
      <c r="E765" s="17" t="s">
        <v>1598</v>
      </c>
      <c r="F765" s="17" t="s">
        <v>5401</v>
      </c>
      <c r="G765" s="18">
        <v>1</v>
      </c>
      <c r="H765" s="18">
        <v>1</v>
      </c>
      <c r="I765" s="19">
        <v>0</v>
      </c>
      <c r="J765" s="20">
        <v>0</v>
      </c>
      <c r="K765" s="21">
        <v>0</v>
      </c>
      <c r="L765" s="22">
        <v>1</v>
      </c>
      <c r="M765" s="29" t="s">
        <v>6732</v>
      </c>
      <c r="N765" s="29"/>
    </row>
    <row r="766" spans="1:14" x14ac:dyDescent="0.3">
      <c r="A766" s="17" t="s">
        <v>1756</v>
      </c>
      <c r="B766" s="17" t="s">
        <v>1757</v>
      </c>
      <c r="C766" s="17" t="s">
        <v>5402</v>
      </c>
      <c r="D766" s="17" t="s">
        <v>3926</v>
      </c>
      <c r="E766" s="17" t="s">
        <v>887</v>
      </c>
      <c r="F766" s="17" t="s">
        <v>5403</v>
      </c>
      <c r="G766" s="18">
        <v>1</v>
      </c>
      <c r="H766" s="18">
        <v>2</v>
      </c>
      <c r="I766" s="19">
        <v>0</v>
      </c>
      <c r="J766" s="20">
        <v>0</v>
      </c>
      <c r="K766" s="21">
        <v>0</v>
      </c>
      <c r="L766" s="22">
        <v>1</v>
      </c>
      <c r="M766" s="29" t="s">
        <v>6732</v>
      </c>
      <c r="N766" s="29"/>
    </row>
    <row r="767" spans="1:14" x14ac:dyDescent="0.3">
      <c r="A767" s="17" t="s">
        <v>5404</v>
      </c>
      <c r="B767" s="17" t="s">
        <v>5405</v>
      </c>
      <c r="C767" s="17" t="s">
        <v>5089</v>
      </c>
      <c r="D767" s="17" t="s">
        <v>3373</v>
      </c>
      <c r="E767" s="17" t="s">
        <v>1403</v>
      </c>
      <c r="F767" s="17" t="s">
        <v>5406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29" t="s">
        <v>6731</v>
      </c>
      <c r="N767" s="29"/>
    </row>
    <row r="768" spans="1:14" x14ac:dyDescent="0.3">
      <c r="A768" s="17" t="s">
        <v>5407</v>
      </c>
      <c r="B768" s="17" t="s">
        <v>5408</v>
      </c>
      <c r="C768" s="17" t="s">
        <v>5409</v>
      </c>
      <c r="D768" s="17" t="s">
        <v>2700</v>
      </c>
      <c r="E768" s="17" t="s">
        <v>2553</v>
      </c>
      <c r="F768" s="17" t="s">
        <v>5410</v>
      </c>
      <c r="G768" s="18">
        <v>1</v>
      </c>
      <c r="H768" s="18">
        <v>1</v>
      </c>
      <c r="I768" s="19">
        <v>0</v>
      </c>
      <c r="J768" s="20">
        <v>1</v>
      </c>
      <c r="K768" s="21">
        <v>0</v>
      </c>
      <c r="L768" s="22">
        <v>0</v>
      </c>
      <c r="M768" s="29" t="s">
        <v>6733</v>
      </c>
      <c r="N768" s="29"/>
    </row>
    <row r="769" spans="1:14" x14ac:dyDescent="0.3">
      <c r="A769" s="17" t="s">
        <v>1606</v>
      </c>
      <c r="B769" s="17" t="s">
        <v>1607</v>
      </c>
      <c r="C769" s="17" t="s">
        <v>2668</v>
      </c>
      <c r="D769" s="17" t="s">
        <v>2700</v>
      </c>
      <c r="E769" s="17" t="s">
        <v>1595</v>
      </c>
      <c r="F769" s="17" t="s">
        <v>5411</v>
      </c>
      <c r="G769" s="18">
        <v>1</v>
      </c>
      <c r="H769" s="18">
        <v>1</v>
      </c>
      <c r="I769" s="19">
        <v>0</v>
      </c>
      <c r="J769" s="20">
        <v>0</v>
      </c>
      <c r="K769" s="21">
        <v>0</v>
      </c>
      <c r="L769" s="22">
        <v>1</v>
      </c>
      <c r="M769" s="29" t="s">
        <v>6732</v>
      </c>
      <c r="N769" s="29"/>
    </row>
    <row r="770" spans="1:14" x14ac:dyDescent="0.3">
      <c r="A770" s="17" t="s">
        <v>5412</v>
      </c>
      <c r="B770" s="17" t="s">
        <v>5413</v>
      </c>
      <c r="C770" s="17" t="s">
        <v>5414</v>
      </c>
      <c r="D770" s="17" t="s">
        <v>2700</v>
      </c>
      <c r="E770" s="17" t="s">
        <v>1319</v>
      </c>
      <c r="F770" s="17" t="s">
        <v>5415</v>
      </c>
      <c r="G770" s="18">
        <v>1</v>
      </c>
      <c r="H770" s="18">
        <v>4</v>
      </c>
      <c r="I770" s="19">
        <v>0</v>
      </c>
      <c r="J770" s="20">
        <v>1</v>
      </c>
      <c r="K770" s="21">
        <v>0</v>
      </c>
      <c r="L770" s="22">
        <v>0</v>
      </c>
      <c r="M770" s="29" t="s">
        <v>6733</v>
      </c>
      <c r="N770" s="29"/>
    </row>
    <row r="771" spans="1:14" x14ac:dyDescent="0.3">
      <c r="A771" s="17" t="s">
        <v>5416</v>
      </c>
      <c r="B771" s="17" t="s">
        <v>5417</v>
      </c>
      <c r="C771" s="17" t="s">
        <v>2668</v>
      </c>
      <c r="D771" s="17" t="s">
        <v>3198</v>
      </c>
      <c r="E771" s="17" t="s">
        <v>2753</v>
      </c>
      <c r="F771" s="17" t="s">
        <v>5418</v>
      </c>
      <c r="G771" s="18">
        <v>1</v>
      </c>
      <c r="H771" s="18">
        <v>1</v>
      </c>
      <c r="I771" s="19">
        <v>0</v>
      </c>
      <c r="J771" s="20">
        <v>1</v>
      </c>
      <c r="K771" s="21">
        <v>0</v>
      </c>
      <c r="L771" s="22">
        <v>0</v>
      </c>
      <c r="M771" s="29" t="s">
        <v>6731</v>
      </c>
      <c r="N771" s="29"/>
    </row>
    <row r="772" spans="1:14" x14ac:dyDescent="0.3">
      <c r="A772" s="17" t="s">
        <v>1430</v>
      </c>
      <c r="B772" s="17" t="s">
        <v>5419</v>
      </c>
      <c r="C772" s="17" t="s">
        <v>5420</v>
      </c>
      <c r="D772" s="17" t="s">
        <v>2713</v>
      </c>
      <c r="E772" s="17" t="s">
        <v>1235</v>
      </c>
      <c r="F772" s="17" t="s">
        <v>5421</v>
      </c>
      <c r="G772" s="18">
        <v>1</v>
      </c>
      <c r="H772" s="18">
        <v>1</v>
      </c>
      <c r="I772" s="19">
        <v>0</v>
      </c>
      <c r="J772" s="20">
        <v>0</v>
      </c>
      <c r="K772" s="21">
        <v>1</v>
      </c>
      <c r="L772" s="22">
        <v>0</v>
      </c>
      <c r="M772" s="29" t="s">
        <v>6732</v>
      </c>
      <c r="N772" s="29"/>
    </row>
    <row r="773" spans="1:14" x14ac:dyDescent="0.3">
      <c r="A773" s="17" t="s">
        <v>5422</v>
      </c>
      <c r="B773" s="17" t="s">
        <v>5423</v>
      </c>
      <c r="C773" s="17" t="s">
        <v>5424</v>
      </c>
      <c r="D773" s="17" t="s">
        <v>2700</v>
      </c>
      <c r="E773" s="17" t="s">
        <v>5425</v>
      </c>
      <c r="F773" s="17" t="s">
        <v>5426</v>
      </c>
      <c r="G773" s="18">
        <v>1</v>
      </c>
      <c r="H773" s="18">
        <v>1</v>
      </c>
      <c r="I773" s="19">
        <v>0</v>
      </c>
      <c r="J773" s="20">
        <v>1</v>
      </c>
      <c r="K773" s="21">
        <v>0</v>
      </c>
      <c r="L773" s="22">
        <v>0</v>
      </c>
      <c r="M773" s="29" t="s">
        <v>6731</v>
      </c>
      <c r="N773" s="29"/>
    </row>
    <row r="774" spans="1:14" x14ac:dyDescent="0.3">
      <c r="A774" s="17" t="s">
        <v>5427</v>
      </c>
      <c r="B774" s="17" t="s">
        <v>5428</v>
      </c>
      <c r="C774" s="17" t="s">
        <v>3165</v>
      </c>
      <c r="D774" s="17" t="s">
        <v>3209</v>
      </c>
      <c r="E774" s="17" t="s">
        <v>773</v>
      </c>
      <c r="F774" s="17" t="s">
        <v>5429</v>
      </c>
      <c r="G774" s="18">
        <v>1</v>
      </c>
      <c r="H774" s="18">
        <v>5</v>
      </c>
      <c r="I774" s="19">
        <v>0</v>
      </c>
      <c r="J774" s="20">
        <v>1</v>
      </c>
      <c r="K774" s="21">
        <v>0</v>
      </c>
      <c r="L774" s="22">
        <v>0</v>
      </c>
      <c r="M774" s="29" t="s">
        <v>6731</v>
      </c>
      <c r="N774" s="29"/>
    </row>
    <row r="775" spans="1:14" x14ac:dyDescent="0.3">
      <c r="A775" s="17" t="s">
        <v>5430</v>
      </c>
      <c r="B775" s="17" t="s">
        <v>5431</v>
      </c>
      <c r="C775" s="17" t="s">
        <v>5432</v>
      </c>
      <c r="D775" s="17" t="s">
        <v>2700</v>
      </c>
      <c r="E775" s="17" t="s">
        <v>923</v>
      </c>
      <c r="F775" s="17" t="s">
        <v>5433</v>
      </c>
      <c r="G775" s="18">
        <v>1</v>
      </c>
      <c r="H775" s="18">
        <v>3</v>
      </c>
      <c r="I775" s="19">
        <v>0</v>
      </c>
      <c r="J775" s="20">
        <v>1</v>
      </c>
      <c r="K775" s="21">
        <v>0</v>
      </c>
      <c r="L775" s="22">
        <v>0</v>
      </c>
      <c r="M775" s="29" t="s">
        <v>6731</v>
      </c>
      <c r="N775" s="29"/>
    </row>
    <row r="776" spans="1:14" x14ac:dyDescent="0.3">
      <c r="A776" s="17" t="s">
        <v>5434</v>
      </c>
      <c r="B776" s="17" t="s">
        <v>5435</v>
      </c>
      <c r="C776" s="17" t="s">
        <v>5436</v>
      </c>
      <c r="D776" s="17" t="s">
        <v>5437</v>
      </c>
      <c r="E776" s="17" t="s">
        <v>1215</v>
      </c>
      <c r="F776" s="17" t="s">
        <v>5438</v>
      </c>
      <c r="G776" s="18">
        <v>1</v>
      </c>
      <c r="H776" s="18">
        <v>1</v>
      </c>
      <c r="I776" s="19">
        <v>0</v>
      </c>
      <c r="J776" s="20">
        <v>1</v>
      </c>
      <c r="K776" s="21">
        <v>0</v>
      </c>
      <c r="L776" s="22">
        <v>0</v>
      </c>
      <c r="M776" s="29" t="s">
        <v>6731</v>
      </c>
      <c r="N776" s="29"/>
    </row>
    <row r="777" spans="1:14" x14ac:dyDescent="0.3">
      <c r="A777" s="17" t="s">
        <v>5439</v>
      </c>
      <c r="B777" s="17" t="s">
        <v>5440</v>
      </c>
      <c r="C777" s="17" t="s">
        <v>5441</v>
      </c>
      <c r="D777" s="17" t="s">
        <v>2730</v>
      </c>
      <c r="E777" s="17" t="s">
        <v>829</v>
      </c>
      <c r="F777" s="17" t="s">
        <v>5442</v>
      </c>
      <c r="G777" s="18">
        <v>1</v>
      </c>
      <c r="H777" s="18">
        <v>1</v>
      </c>
      <c r="I777" s="19">
        <v>0</v>
      </c>
      <c r="J777" s="20">
        <v>1</v>
      </c>
      <c r="K777" s="21">
        <v>0</v>
      </c>
      <c r="L777" s="22">
        <v>0</v>
      </c>
      <c r="M777" s="29" t="s">
        <v>6731</v>
      </c>
      <c r="N777" s="29"/>
    </row>
    <row r="778" spans="1:14" x14ac:dyDescent="0.3">
      <c r="A778" s="17" t="s">
        <v>5443</v>
      </c>
      <c r="B778" s="17" t="s">
        <v>5444</v>
      </c>
      <c r="C778" s="17" t="s">
        <v>3389</v>
      </c>
      <c r="D778" s="17" t="s">
        <v>3284</v>
      </c>
      <c r="E778" s="17" t="s">
        <v>3390</v>
      </c>
      <c r="F778" s="17" t="s">
        <v>5445</v>
      </c>
      <c r="G778" s="18">
        <v>1</v>
      </c>
      <c r="H778" s="18">
        <v>1</v>
      </c>
      <c r="I778" s="19">
        <v>0</v>
      </c>
      <c r="J778" s="20">
        <v>1</v>
      </c>
      <c r="K778" s="21">
        <v>0</v>
      </c>
      <c r="L778" s="22">
        <v>0</v>
      </c>
      <c r="M778" s="29" t="s">
        <v>6733</v>
      </c>
      <c r="N778" s="29"/>
    </row>
    <row r="779" spans="1:14" x14ac:dyDescent="0.3">
      <c r="A779" s="17" t="s">
        <v>1628</v>
      </c>
      <c r="B779" s="17" t="s">
        <v>5446</v>
      </c>
      <c r="C779" s="17" t="s">
        <v>2668</v>
      </c>
      <c r="D779" s="17" t="s">
        <v>4446</v>
      </c>
      <c r="E779" s="17" t="s">
        <v>1630</v>
      </c>
      <c r="F779" s="17" t="s">
        <v>5447</v>
      </c>
      <c r="G779" s="18">
        <v>1</v>
      </c>
      <c r="H779" s="18">
        <v>4</v>
      </c>
      <c r="I779" s="19">
        <v>0</v>
      </c>
      <c r="J779" s="20">
        <v>0</v>
      </c>
      <c r="K779" s="21">
        <v>0</v>
      </c>
      <c r="L779" s="22">
        <v>1</v>
      </c>
      <c r="M779" s="29" t="s">
        <v>6732</v>
      </c>
      <c r="N779" s="29"/>
    </row>
    <row r="780" spans="1:14" x14ac:dyDescent="0.3">
      <c r="A780" s="17" t="s">
        <v>1899</v>
      </c>
      <c r="B780" s="17" t="s">
        <v>5448</v>
      </c>
      <c r="C780" s="17" t="s">
        <v>3311</v>
      </c>
      <c r="D780" s="17" t="s">
        <v>2700</v>
      </c>
      <c r="E780" s="17" t="s">
        <v>1517</v>
      </c>
      <c r="F780" s="17" t="s">
        <v>5449</v>
      </c>
      <c r="G780" s="18">
        <v>1</v>
      </c>
      <c r="H780" s="18">
        <v>1</v>
      </c>
      <c r="I780" s="19">
        <v>0</v>
      </c>
      <c r="J780" s="20">
        <v>0</v>
      </c>
      <c r="K780" s="21">
        <v>0</v>
      </c>
      <c r="L780" s="22">
        <v>1</v>
      </c>
      <c r="M780" s="29" t="s">
        <v>6728</v>
      </c>
      <c r="N780" s="29"/>
    </row>
    <row r="781" spans="1:14" x14ac:dyDescent="0.3">
      <c r="A781" s="17" t="s">
        <v>5450</v>
      </c>
      <c r="B781" s="17" t="s">
        <v>5451</v>
      </c>
      <c r="C781" s="17" t="s">
        <v>4512</v>
      </c>
      <c r="D781" s="17" t="s">
        <v>2713</v>
      </c>
      <c r="E781" s="17" t="s">
        <v>778</v>
      </c>
      <c r="F781" s="17" t="s">
        <v>5452</v>
      </c>
      <c r="G781" s="18">
        <v>1</v>
      </c>
      <c r="H781" s="18">
        <v>2</v>
      </c>
      <c r="I781" s="19">
        <v>0</v>
      </c>
      <c r="J781" s="20">
        <v>1</v>
      </c>
      <c r="K781" s="21">
        <v>0</v>
      </c>
      <c r="L781" s="22">
        <v>0</v>
      </c>
      <c r="M781" s="29" t="s">
        <v>6733</v>
      </c>
      <c r="N781" s="29"/>
    </row>
    <row r="782" spans="1:14" x14ac:dyDescent="0.3">
      <c r="A782" s="17" t="s">
        <v>2346</v>
      </c>
      <c r="B782" s="17" t="s">
        <v>5453</v>
      </c>
      <c r="C782" s="17" t="s">
        <v>5454</v>
      </c>
      <c r="D782" s="17" t="s">
        <v>2700</v>
      </c>
      <c r="E782" s="17" t="s">
        <v>2348</v>
      </c>
      <c r="F782" s="17" t="s">
        <v>5455</v>
      </c>
      <c r="G782" s="18">
        <v>1</v>
      </c>
      <c r="H782" s="18">
        <v>2</v>
      </c>
      <c r="I782" s="19">
        <v>0</v>
      </c>
      <c r="J782" s="20">
        <v>0</v>
      </c>
      <c r="K782" s="21">
        <v>0</v>
      </c>
      <c r="L782" s="22">
        <v>1</v>
      </c>
      <c r="M782" s="29" t="s">
        <v>6732</v>
      </c>
      <c r="N782" s="29"/>
    </row>
    <row r="783" spans="1:14" x14ac:dyDescent="0.3">
      <c r="A783" s="17" t="s">
        <v>1348</v>
      </c>
      <c r="B783" s="17" t="s">
        <v>5456</v>
      </c>
      <c r="C783" s="17" t="s">
        <v>2668</v>
      </c>
      <c r="D783" s="17" t="s">
        <v>2700</v>
      </c>
      <c r="E783" s="17" t="s">
        <v>1350</v>
      </c>
      <c r="F783" s="17" t="s">
        <v>5457</v>
      </c>
      <c r="G783" s="18">
        <v>1</v>
      </c>
      <c r="H783" s="18">
        <v>1</v>
      </c>
      <c r="I783" s="19">
        <v>0</v>
      </c>
      <c r="J783" s="20">
        <v>0</v>
      </c>
      <c r="K783" s="21">
        <v>1</v>
      </c>
      <c r="L783" s="22">
        <v>0</v>
      </c>
      <c r="M783" s="29" t="s">
        <v>6732</v>
      </c>
      <c r="N783" s="29"/>
    </row>
    <row r="784" spans="1:14" x14ac:dyDescent="0.3">
      <c r="A784" s="17" t="s">
        <v>5458</v>
      </c>
      <c r="B784" s="17" t="s">
        <v>5459</v>
      </c>
      <c r="C784" s="17" t="s">
        <v>5460</v>
      </c>
      <c r="D784" s="17" t="s">
        <v>3198</v>
      </c>
      <c r="E784" s="17" t="s">
        <v>1124</v>
      </c>
      <c r="F784" s="17" t="s">
        <v>5461</v>
      </c>
      <c r="G784" s="18">
        <v>1</v>
      </c>
      <c r="H784" s="18">
        <v>4</v>
      </c>
      <c r="I784" s="19">
        <v>0</v>
      </c>
      <c r="J784" s="20">
        <v>1</v>
      </c>
      <c r="K784" s="21">
        <v>0</v>
      </c>
      <c r="L784" s="22">
        <v>0</v>
      </c>
      <c r="M784" s="29" t="s">
        <v>6731</v>
      </c>
      <c r="N784" s="29"/>
    </row>
    <row r="785" spans="1:14" x14ac:dyDescent="0.3">
      <c r="A785" s="17" t="s">
        <v>2356</v>
      </c>
      <c r="B785" s="17" t="s">
        <v>5462</v>
      </c>
      <c r="C785" s="17" t="s">
        <v>5463</v>
      </c>
      <c r="D785" s="17" t="s">
        <v>3140</v>
      </c>
      <c r="E785" s="17" t="s">
        <v>2358</v>
      </c>
      <c r="F785" s="17" t="s">
        <v>5464</v>
      </c>
      <c r="G785" s="18">
        <v>1</v>
      </c>
      <c r="H785" s="18">
        <v>1</v>
      </c>
      <c r="I785" s="19">
        <v>0</v>
      </c>
      <c r="J785" s="20">
        <v>0</v>
      </c>
      <c r="K785" s="21">
        <v>0</v>
      </c>
      <c r="L785" s="22">
        <v>1</v>
      </c>
      <c r="M785" s="29" t="s">
        <v>6732</v>
      </c>
      <c r="N785" s="29"/>
    </row>
    <row r="786" spans="1:14" x14ac:dyDescent="0.3">
      <c r="A786" s="17" t="s">
        <v>1808</v>
      </c>
      <c r="B786" s="17" t="s">
        <v>5465</v>
      </c>
      <c r="C786" s="17" t="s">
        <v>2668</v>
      </c>
      <c r="D786" s="17" t="s">
        <v>2700</v>
      </c>
      <c r="E786" s="17" t="s">
        <v>1807</v>
      </c>
      <c r="F786" s="17" t="s">
        <v>5466</v>
      </c>
      <c r="G786" s="18">
        <v>1</v>
      </c>
      <c r="H786" s="18">
        <v>3</v>
      </c>
      <c r="I786" s="19">
        <v>0</v>
      </c>
      <c r="J786" s="20">
        <v>0</v>
      </c>
      <c r="K786" s="21">
        <v>0</v>
      </c>
      <c r="L786" s="22">
        <v>1</v>
      </c>
      <c r="M786" s="29" t="s">
        <v>6732</v>
      </c>
      <c r="N786" s="29"/>
    </row>
    <row r="787" spans="1:14" x14ac:dyDescent="0.3">
      <c r="A787" s="17" t="s">
        <v>5467</v>
      </c>
      <c r="B787" s="17" t="s">
        <v>5468</v>
      </c>
      <c r="C787" s="17" t="s">
        <v>5469</v>
      </c>
      <c r="D787" s="17" t="s">
        <v>3617</v>
      </c>
      <c r="E787" s="17" t="s">
        <v>1773</v>
      </c>
      <c r="F787" s="17" t="s">
        <v>5470</v>
      </c>
      <c r="G787" s="18">
        <v>1</v>
      </c>
      <c r="H787" s="18">
        <v>1</v>
      </c>
      <c r="I787" s="19">
        <v>1</v>
      </c>
      <c r="J787" s="20">
        <v>0</v>
      </c>
      <c r="K787" s="21">
        <v>0</v>
      </c>
      <c r="L787" s="22">
        <v>0</v>
      </c>
      <c r="M787" s="29" t="s">
        <v>6731</v>
      </c>
      <c r="N787" s="29"/>
    </row>
    <row r="788" spans="1:14" x14ac:dyDescent="0.3">
      <c r="A788" s="17" t="s">
        <v>5471</v>
      </c>
      <c r="B788" s="17" t="s">
        <v>5472</v>
      </c>
      <c r="C788" s="17" t="s">
        <v>5473</v>
      </c>
      <c r="D788" s="17" t="s">
        <v>3373</v>
      </c>
      <c r="E788" s="17" t="s">
        <v>2909</v>
      </c>
      <c r="F788" s="17" t="s">
        <v>5474</v>
      </c>
      <c r="G788" s="18">
        <v>1</v>
      </c>
      <c r="H788" s="18">
        <v>1</v>
      </c>
      <c r="I788" s="19">
        <v>1</v>
      </c>
      <c r="J788" s="20">
        <v>0</v>
      </c>
      <c r="K788" s="21">
        <v>0</v>
      </c>
      <c r="L788" s="22">
        <v>0</v>
      </c>
      <c r="M788" s="29" t="s">
        <v>6731</v>
      </c>
      <c r="N788" s="29"/>
    </row>
    <row r="789" spans="1:14" x14ac:dyDescent="0.3">
      <c r="A789" s="17" t="s">
        <v>5475</v>
      </c>
      <c r="B789" s="17" t="s">
        <v>5476</v>
      </c>
      <c r="C789" s="17" t="s">
        <v>5477</v>
      </c>
      <c r="D789" s="17" t="s">
        <v>2700</v>
      </c>
      <c r="E789" s="17" t="s">
        <v>1626</v>
      </c>
      <c r="F789" s="17" t="s">
        <v>5478</v>
      </c>
      <c r="G789" s="18">
        <v>1</v>
      </c>
      <c r="H789" s="18">
        <v>12</v>
      </c>
      <c r="I789" s="19">
        <v>0</v>
      </c>
      <c r="J789" s="20">
        <v>1</v>
      </c>
      <c r="K789" s="21">
        <v>0</v>
      </c>
      <c r="L789" s="22">
        <v>0</v>
      </c>
      <c r="M789" s="29" t="s">
        <v>6733</v>
      </c>
      <c r="N789" s="29"/>
    </row>
    <row r="790" spans="1:14" x14ac:dyDescent="0.3">
      <c r="A790" s="17" t="s">
        <v>5479</v>
      </c>
      <c r="B790" s="17" t="s">
        <v>5480</v>
      </c>
      <c r="C790" s="17" t="s">
        <v>4361</v>
      </c>
      <c r="D790" s="17" t="s">
        <v>2700</v>
      </c>
      <c r="E790" s="17" t="s">
        <v>2410</v>
      </c>
      <c r="F790" s="17" t="s">
        <v>5481</v>
      </c>
      <c r="G790" s="18">
        <v>1</v>
      </c>
      <c r="H790" s="18">
        <v>1</v>
      </c>
      <c r="I790" s="19">
        <v>0</v>
      </c>
      <c r="J790" s="20">
        <v>1</v>
      </c>
      <c r="K790" s="21">
        <v>0</v>
      </c>
      <c r="L790" s="22">
        <v>0</v>
      </c>
      <c r="M790" s="29" t="s">
        <v>6733</v>
      </c>
      <c r="N790" s="29"/>
    </row>
    <row r="791" spans="1:14" x14ac:dyDescent="0.3">
      <c r="A791" s="17" t="s">
        <v>1223</v>
      </c>
      <c r="B791" s="17" t="s">
        <v>5482</v>
      </c>
      <c r="C791" s="17" t="s">
        <v>5483</v>
      </c>
      <c r="D791" s="17" t="s">
        <v>2700</v>
      </c>
      <c r="E791" s="17" t="s">
        <v>815</v>
      </c>
      <c r="F791" s="17" t="s">
        <v>5484</v>
      </c>
      <c r="G791" s="18">
        <v>1</v>
      </c>
      <c r="H791" s="18">
        <v>2</v>
      </c>
      <c r="I791" s="19">
        <v>0</v>
      </c>
      <c r="J791" s="20">
        <v>0</v>
      </c>
      <c r="K791" s="21">
        <v>1</v>
      </c>
      <c r="L791" s="22">
        <v>0</v>
      </c>
      <c r="M791" s="29" t="s">
        <v>6732</v>
      </c>
      <c r="N791" s="29"/>
    </row>
    <row r="792" spans="1:14" x14ac:dyDescent="0.3">
      <c r="A792" s="17" t="s">
        <v>1886</v>
      </c>
      <c r="B792" s="17" t="s">
        <v>5485</v>
      </c>
      <c r="C792" s="17" t="s">
        <v>2668</v>
      </c>
      <c r="D792" s="17" t="s">
        <v>2872</v>
      </c>
      <c r="E792" s="17" t="s">
        <v>1517</v>
      </c>
      <c r="F792" s="17" t="s">
        <v>5486</v>
      </c>
      <c r="G792" s="18">
        <v>1</v>
      </c>
      <c r="H792" s="18">
        <v>1</v>
      </c>
      <c r="I792" s="19">
        <v>0</v>
      </c>
      <c r="J792" s="20">
        <v>0</v>
      </c>
      <c r="K792" s="21">
        <v>0</v>
      </c>
      <c r="L792" s="22">
        <v>1</v>
      </c>
      <c r="M792" s="29" t="s">
        <v>6728</v>
      </c>
      <c r="N792" s="29"/>
    </row>
    <row r="793" spans="1:14" x14ac:dyDescent="0.3">
      <c r="A793" s="17" t="s">
        <v>5487</v>
      </c>
      <c r="B793" s="17" t="s">
        <v>5488</v>
      </c>
      <c r="C793" s="17" t="s">
        <v>5489</v>
      </c>
      <c r="D793" s="17" t="s">
        <v>2789</v>
      </c>
      <c r="E793" s="17" t="s">
        <v>4717</v>
      </c>
      <c r="F793" s="17" t="s">
        <v>5490</v>
      </c>
      <c r="G793" s="18">
        <v>1</v>
      </c>
      <c r="H793" s="18">
        <v>1</v>
      </c>
      <c r="I793" s="19">
        <v>0</v>
      </c>
      <c r="J793" s="20">
        <v>1</v>
      </c>
      <c r="K793" s="21">
        <v>0</v>
      </c>
      <c r="L793" s="22">
        <v>0</v>
      </c>
      <c r="M793" s="29" t="s">
        <v>6733</v>
      </c>
      <c r="N793" s="29"/>
    </row>
    <row r="794" spans="1:14" x14ac:dyDescent="0.3">
      <c r="A794" s="17" t="s">
        <v>5491</v>
      </c>
      <c r="B794" s="17" t="s">
        <v>5492</v>
      </c>
      <c r="C794" s="17" t="s">
        <v>5493</v>
      </c>
      <c r="D794" s="17" t="s">
        <v>3373</v>
      </c>
      <c r="E794" s="17" t="s">
        <v>5319</v>
      </c>
      <c r="F794" s="17" t="s">
        <v>5494</v>
      </c>
      <c r="G794" s="18">
        <v>1</v>
      </c>
      <c r="H794" s="18">
        <v>1</v>
      </c>
      <c r="I794" s="19">
        <v>1</v>
      </c>
      <c r="J794" s="20">
        <v>0</v>
      </c>
      <c r="K794" s="21">
        <v>0</v>
      </c>
      <c r="L794" s="22">
        <v>0</v>
      </c>
      <c r="M794" s="29" t="s">
        <v>6731</v>
      </c>
      <c r="N794" s="29"/>
    </row>
    <row r="795" spans="1:14" x14ac:dyDescent="0.3">
      <c r="A795" s="17" t="s">
        <v>5495</v>
      </c>
      <c r="B795" s="17" t="s">
        <v>5496</v>
      </c>
      <c r="C795" s="17" t="s">
        <v>2668</v>
      </c>
      <c r="D795" s="17" t="s">
        <v>3085</v>
      </c>
      <c r="E795" s="17" t="s">
        <v>768</v>
      </c>
      <c r="F795" s="17" t="s">
        <v>5497</v>
      </c>
      <c r="G795" s="18">
        <v>1</v>
      </c>
      <c r="H795" s="18">
        <v>2</v>
      </c>
      <c r="I795" s="19">
        <v>0</v>
      </c>
      <c r="J795" s="20">
        <v>1</v>
      </c>
      <c r="K795" s="21">
        <v>0</v>
      </c>
      <c r="L795" s="22">
        <v>0</v>
      </c>
      <c r="M795" s="29" t="s">
        <v>6731</v>
      </c>
      <c r="N795" s="29"/>
    </row>
    <row r="796" spans="1:14" x14ac:dyDescent="0.3">
      <c r="A796" s="17" t="s">
        <v>2559</v>
      </c>
      <c r="B796" s="17" t="s">
        <v>5498</v>
      </c>
      <c r="C796" s="17" t="s">
        <v>2668</v>
      </c>
      <c r="D796" s="17" t="s">
        <v>2700</v>
      </c>
      <c r="E796" s="17" t="s">
        <v>1517</v>
      </c>
      <c r="F796" s="17" t="s">
        <v>5499</v>
      </c>
      <c r="G796" s="18">
        <v>1</v>
      </c>
      <c r="H796" s="18">
        <v>2</v>
      </c>
      <c r="I796" s="19">
        <v>0</v>
      </c>
      <c r="J796" s="20">
        <v>0</v>
      </c>
      <c r="K796" s="21">
        <v>0</v>
      </c>
      <c r="L796" s="22">
        <v>1</v>
      </c>
      <c r="M796" s="29" t="s">
        <v>6728</v>
      </c>
      <c r="N796" s="29"/>
    </row>
    <row r="797" spans="1:14" x14ac:dyDescent="0.3">
      <c r="A797" s="17" t="s">
        <v>2099</v>
      </c>
      <c r="B797" s="17" t="s">
        <v>2100</v>
      </c>
      <c r="C797" s="17" t="s">
        <v>4587</v>
      </c>
      <c r="D797" s="17" t="s">
        <v>2700</v>
      </c>
      <c r="E797" s="17" t="s">
        <v>2101</v>
      </c>
      <c r="F797" s="17" t="s">
        <v>5500</v>
      </c>
      <c r="G797" s="18">
        <v>1</v>
      </c>
      <c r="H797" s="18">
        <v>4</v>
      </c>
      <c r="I797" s="19">
        <v>0</v>
      </c>
      <c r="J797" s="20">
        <v>0</v>
      </c>
      <c r="K797" s="21">
        <v>0</v>
      </c>
      <c r="L797" s="22">
        <v>1</v>
      </c>
      <c r="M797" s="29" t="s">
        <v>6732</v>
      </c>
      <c r="N797" s="29"/>
    </row>
    <row r="798" spans="1:14" x14ac:dyDescent="0.3">
      <c r="A798" s="17" t="s">
        <v>1571</v>
      </c>
      <c r="B798" s="17" t="s">
        <v>5501</v>
      </c>
      <c r="C798" s="17" t="s">
        <v>2668</v>
      </c>
      <c r="D798" s="17" t="s">
        <v>2700</v>
      </c>
      <c r="E798" s="17" t="s">
        <v>1517</v>
      </c>
      <c r="F798" s="17" t="s">
        <v>5502</v>
      </c>
      <c r="G798" s="18">
        <v>1</v>
      </c>
      <c r="H798" s="18">
        <v>2</v>
      </c>
      <c r="I798" s="19">
        <v>0</v>
      </c>
      <c r="J798" s="20">
        <v>0</v>
      </c>
      <c r="K798" s="21">
        <v>0</v>
      </c>
      <c r="L798" s="22">
        <v>1</v>
      </c>
      <c r="M798" s="29" t="s">
        <v>6728</v>
      </c>
      <c r="N798" s="29"/>
    </row>
    <row r="799" spans="1:14" x14ac:dyDescent="0.3">
      <c r="A799" s="17" t="s">
        <v>2591</v>
      </c>
      <c r="B799" s="17" t="s">
        <v>5503</v>
      </c>
      <c r="C799" s="17" t="s">
        <v>2668</v>
      </c>
      <c r="D799" s="17" t="s">
        <v>2700</v>
      </c>
      <c r="E799" s="17" t="s">
        <v>2593</v>
      </c>
      <c r="F799" s="17" t="s">
        <v>5504</v>
      </c>
      <c r="G799" s="18">
        <v>1</v>
      </c>
      <c r="H799" s="18">
        <v>1</v>
      </c>
      <c r="I799" s="19">
        <v>0</v>
      </c>
      <c r="J799" s="20">
        <v>0</v>
      </c>
      <c r="K799" s="21">
        <v>0</v>
      </c>
      <c r="L799" s="22">
        <v>1</v>
      </c>
      <c r="M799" s="29" t="s">
        <v>6732</v>
      </c>
      <c r="N799" s="29"/>
    </row>
    <row r="800" spans="1:14" x14ac:dyDescent="0.3">
      <c r="A800" s="17" t="s">
        <v>1260</v>
      </c>
      <c r="B800" s="17" t="s">
        <v>5505</v>
      </c>
      <c r="C800" s="17" t="s">
        <v>5506</v>
      </c>
      <c r="D800" s="17" t="s">
        <v>3617</v>
      </c>
      <c r="E800" s="17" t="s">
        <v>866</v>
      </c>
      <c r="F800" s="17" t="s">
        <v>5507</v>
      </c>
      <c r="G800" s="18">
        <v>1</v>
      </c>
      <c r="H800" s="18">
        <v>1</v>
      </c>
      <c r="I800" s="19">
        <v>0</v>
      </c>
      <c r="J800" s="20">
        <v>0</v>
      </c>
      <c r="K800" s="21">
        <v>1</v>
      </c>
      <c r="L800" s="22">
        <v>0</v>
      </c>
      <c r="M800" s="29" t="s">
        <v>6732</v>
      </c>
      <c r="N800" s="29"/>
    </row>
    <row r="801" spans="1:14" x14ac:dyDescent="0.3">
      <c r="A801" s="17" t="s">
        <v>868</v>
      </c>
      <c r="B801" s="17" t="s">
        <v>4212</v>
      </c>
      <c r="C801" s="17" t="s">
        <v>5508</v>
      </c>
      <c r="D801" s="17" t="s">
        <v>2700</v>
      </c>
      <c r="E801" s="17" t="s">
        <v>866</v>
      </c>
      <c r="F801" s="17" t="s">
        <v>5509</v>
      </c>
      <c r="G801" s="18">
        <v>1</v>
      </c>
      <c r="H801" s="18">
        <v>2</v>
      </c>
      <c r="I801" s="19">
        <v>0</v>
      </c>
      <c r="J801" s="20">
        <v>0</v>
      </c>
      <c r="K801" s="21">
        <v>1</v>
      </c>
      <c r="L801" s="22">
        <v>0</v>
      </c>
      <c r="M801" s="29" t="s">
        <v>6732</v>
      </c>
      <c r="N801" s="29"/>
    </row>
    <row r="802" spans="1:14" x14ac:dyDescent="0.3">
      <c r="A802" s="17" t="s">
        <v>5510</v>
      </c>
      <c r="B802" s="17" t="s">
        <v>5511</v>
      </c>
      <c r="C802" s="17" t="s">
        <v>2694</v>
      </c>
      <c r="D802" s="17" t="s">
        <v>2695</v>
      </c>
      <c r="E802" s="17" t="s">
        <v>2832</v>
      </c>
      <c r="F802" s="17" t="s">
        <v>5512</v>
      </c>
      <c r="G802" s="18">
        <v>1</v>
      </c>
      <c r="H802" s="18">
        <v>2</v>
      </c>
      <c r="I802" s="19">
        <v>1</v>
      </c>
      <c r="J802" s="20">
        <v>0</v>
      </c>
      <c r="K802" s="21">
        <v>0</v>
      </c>
      <c r="L802" s="22">
        <v>0</v>
      </c>
      <c r="M802" s="29" t="s">
        <v>6733</v>
      </c>
      <c r="N802" s="29"/>
    </row>
    <row r="803" spans="1:14" x14ac:dyDescent="0.3">
      <c r="A803" s="17" t="s">
        <v>5513</v>
      </c>
      <c r="B803" s="17" t="s">
        <v>5514</v>
      </c>
      <c r="C803" s="17" t="s">
        <v>5515</v>
      </c>
      <c r="D803" s="17" t="s">
        <v>3904</v>
      </c>
      <c r="E803" s="17" t="s">
        <v>712</v>
      </c>
      <c r="F803" s="17" t="s">
        <v>5516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29" t="s">
        <v>6733</v>
      </c>
      <c r="N803" s="29"/>
    </row>
    <row r="804" spans="1:14" x14ac:dyDescent="0.3">
      <c r="A804" s="17" t="s">
        <v>2408</v>
      </c>
      <c r="B804" s="17" t="s">
        <v>5517</v>
      </c>
      <c r="C804" s="17" t="s">
        <v>5518</v>
      </c>
      <c r="D804" s="17" t="s">
        <v>2700</v>
      </c>
      <c r="E804" s="17" t="s">
        <v>2410</v>
      </c>
      <c r="F804" s="17" t="s">
        <v>5519</v>
      </c>
      <c r="G804" s="18">
        <v>1</v>
      </c>
      <c r="H804" s="18">
        <v>1</v>
      </c>
      <c r="I804" s="19">
        <v>0</v>
      </c>
      <c r="J804" s="20">
        <v>0</v>
      </c>
      <c r="K804" s="21">
        <v>0</v>
      </c>
      <c r="L804" s="22">
        <v>1</v>
      </c>
      <c r="M804" s="29" t="s">
        <v>6730</v>
      </c>
      <c r="N804" s="29"/>
    </row>
    <row r="805" spans="1:14" x14ac:dyDescent="0.3">
      <c r="A805" s="17" t="s">
        <v>1010</v>
      </c>
      <c r="B805" s="17" t="s">
        <v>5520</v>
      </c>
      <c r="C805" s="17" t="s">
        <v>2912</v>
      </c>
      <c r="D805" s="17" t="s">
        <v>2689</v>
      </c>
      <c r="E805" s="17" t="s">
        <v>1005</v>
      </c>
      <c r="F805" s="17" t="s">
        <v>5521</v>
      </c>
      <c r="G805" s="18">
        <v>1</v>
      </c>
      <c r="H805" s="18">
        <v>1</v>
      </c>
      <c r="I805" s="19">
        <v>0</v>
      </c>
      <c r="J805" s="20">
        <v>0</v>
      </c>
      <c r="K805" s="21">
        <v>1</v>
      </c>
      <c r="L805" s="22">
        <v>0</v>
      </c>
      <c r="M805" s="29" t="s">
        <v>6732</v>
      </c>
      <c r="N805" s="29"/>
    </row>
    <row r="806" spans="1:14" x14ac:dyDescent="0.3">
      <c r="A806" s="17" t="s">
        <v>5522</v>
      </c>
      <c r="B806" s="17" t="s">
        <v>5523</v>
      </c>
      <c r="C806" s="17" t="s">
        <v>3365</v>
      </c>
      <c r="D806" s="17" t="s">
        <v>2713</v>
      </c>
      <c r="E806" s="17" t="s">
        <v>4706</v>
      </c>
      <c r="F806" s="17" t="s">
        <v>5524</v>
      </c>
      <c r="G806" s="18">
        <v>1</v>
      </c>
      <c r="H806" s="18">
        <v>1</v>
      </c>
      <c r="I806" s="19">
        <v>0</v>
      </c>
      <c r="J806" s="20">
        <v>1</v>
      </c>
      <c r="K806" s="21">
        <v>0</v>
      </c>
      <c r="L806" s="22">
        <v>0</v>
      </c>
      <c r="M806" s="29" t="s">
        <v>6733</v>
      </c>
      <c r="N806" s="29"/>
    </row>
    <row r="807" spans="1:14" x14ac:dyDescent="0.3">
      <c r="A807" s="17" t="s">
        <v>2395</v>
      </c>
      <c r="B807" s="17" t="s">
        <v>5525</v>
      </c>
      <c r="C807" s="17" t="s">
        <v>5526</v>
      </c>
      <c r="D807" s="17" t="s">
        <v>2700</v>
      </c>
      <c r="E807" s="17" t="s">
        <v>1590</v>
      </c>
      <c r="F807" s="17" t="s">
        <v>5527</v>
      </c>
      <c r="G807" s="18">
        <v>1</v>
      </c>
      <c r="H807" s="18">
        <v>2</v>
      </c>
      <c r="I807" s="19">
        <v>0</v>
      </c>
      <c r="J807" s="20">
        <v>0</v>
      </c>
      <c r="K807" s="21">
        <v>0</v>
      </c>
      <c r="L807" s="22">
        <v>1</v>
      </c>
      <c r="M807" s="29" t="s">
        <v>6732</v>
      </c>
      <c r="N807" s="29"/>
    </row>
    <row r="808" spans="1:14" x14ac:dyDescent="0.3">
      <c r="A808" s="17" t="s">
        <v>5528</v>
      </c>
      <c r="B808" s="17" t="s">
        <v>5529</v>
      </c>
      <c r="C808" s="17" t="s">
        <v>4407</v>
      </c>
      <c r="D808" s="17" t="s">
        <v>2824</v>
      </c>
      <c r="E808" s="17" t="s">
        <v>5530</v>
      </c>
      <c r="F808" s="17" t="s">
        <v>5528</v>
      </c>
      <c r="G808" s="18">
        <v>1</v>
      </c>
      <c r="H808" s="18">
        <v>2</v>
      </c>
      <c r="I808" s="19">
        <v>0</v>
      </c>
      <c r="J808" s="20">
        <v>1</v>
      </c>
      <c r="K808" s="21">
        <v>0</v>
      </c>
      <c r="L808" s="22">
        <v>0</v>
      </c>
      <c r="M808" s="29" t="s">
        <v>6731</v>
      </c>
      <c r="N808" s="29"/>
    </row>
    <row r="809" spans="1:14" x14ac:dyDescent="0.3">
      <c r="A809" s="17" t="s">
        <v>1421</v>
      </c>
      <c r="B809" s="17" t="s">
        <v>1422</v>
      </c>
      <c r="C809" s="17" t="s">
        <v>5174</v>
      </c>
      <c r="D809" s="17" t="s">
        <v>2700</v>
      </c>
      <c r="E809" s="17" t="s">
        <v>1423</v>
      </c>
      <c r="F809" s="17" t="s">
        <v>5531</v>
      </c>
      <c r="G809" s="18">
        <v>1</v>
      </c>
      <c r="H809" s="18">
        <v>2</v>
      </c>
      <c r="I809" s="19">
        <v>0</v>
      </c>
      <c r="J809" s="20">
        <v>0</v>
      </c>
      <c r="K809" s="21">
        <v>1</v>
      </c>
      <c r="L809" s="22">
        <v>0</v>
      </c>
      <c r="M809" s="29" t="s">
        <v>6732</v>
      </c>
      <c r="N809" s="29"/>
    </row>
    <row r="810" spans="1:14" x14ac:dyDescent="0.3">
      <c r="A810" s="17" t="s">
        <v>1501</v>
      </c>
      <c r="B810" s="17" t="s">
        <v>5532</v>
      </c>
      <c r="C810" s="17" t="s">
        <v>2668</v>
      </c>
      <c r="D810" s="17" t="s">
        <v>4446</v>
      </c>
      <c r="E810" s="17" t="s">
        <v>1503</v>
      </c>
      <c r="F810" s="17" t="s">
        <v>5533</v>
      </c>
      <c r="G810" s="18">
        <v>1</v>
      </c>
      <c r="H810" s="18">
        <v>5</v>
      </c>
      <c r="I810" s="19">
        <v>0</v>
      </c>
      <c r="J810" s="20">
        <v>0</v>
      </c>
      <c r="K810" s="21">
        <v>1</v>
      </c>
      <c r="L810" s="22">
        <v>0</v>
      </c>
      <c r="M810" s="29" t="s">
        <v>6733</v>
      </c>
      <c r="N810" s="29"/>
    </row>
    <row r="811" spans="1:14" x14ac:dyDescent="0.3">
      <c r="A811" s="17" t="s">
        <v>5534</v>
      </c>
      <c r="B811" s="17" t="s">
        <v>4850</v>
      </c>
      <c r="C811" s="17" t="s">
        <v>5535</v>
      </c>
      <c r="D811" s="17" t="s">
        <v>2700</v>
      </c>
      <c r="E811" s="17" t="s">
        <v>887</v>
      </c>
      <c r="F811" s="17" t="s">
        <v>5536</v>
      </c>
      <c r="G811" s="18">
        <v>1</v>
      </c>
      <c r="H811" s="18">
        <v>1</v>
      </c>
      <c r="I811" s="19">
        <v>0</v>
      </c>
      <c r="J811" s="20">
        <v>1</v>
      </c>
      <c r="K811" s="21">
        <v>0</v>
      </c>
      <c r="L811" s="22">
        <v>0</v>
      </c>
      <c r="M811" s="29" t="s">
        <v>6733</v>
      </c>
      <c r="N811" s="29"/>
    </row>
    <row r="812" spans="1:14" x14ac:dyDescent="0.3">
      <c r="A812" s="17" t="s">
        <v>849</v>
      </c>
      <c r="B812" s="17" t="s">
        <v>5537</v>
      </c>
      <c r="C812" s="17" t="s">
        <v>2668</v>
      </c>
      <c r="D812" s="17" t="s">
        <v>5538</v>
      </c>
      <c r="E812" s="17" t="s">
        <v>829</v>
      </c>
      <c r="F812" s="17" t="s">
        <v>5539</v>
      </c>
      <c r="G812" s="18">
        <v>1</v>
      </c>
      <c r="H812" s="18">
        <v>1</v>
      </c>
      <c r="I812" s="19">
        <v>0</v>
      </c>
      <c r="J812" s="20">
        <v>0</v>
      </c>
      <c r="K812" s="21">
        <v>1</v>
      </c>
      <c r="L812" s="22">
        <v>0</v>
      </c>
      <c r="M812" s="29" t="s">
        <v>6732</v>
      </c>
      <c r="N812" s="29"/>
    </row>
    <row r="813" spans="1:14" x14ac:dyDescent="0.3">
      <c r="A813" s="17" t="s">
        <v>1588</v>
      </c>
      <c r="B813" s="17" t="s">
        <v>5540</v>
      </c>
      <c r="C813" s="17" t="s">
        <v>2668</v>
      </c>
      <c r="D813" s="17" t="s">
        <v>2700</v>
      </c>
      <c r="E813" s="17" t="s">
        <v>1590</v>
      </c>
      <c r="F813" s="17" t="s">
        <v>5541</v>
      </c>
      <c r="G813" s="18">
        <v>1</v>
      </c>
      <c r="H813" s="18">
        <v>40</v>
      </c>
      <c r="I813" s="19">
        <v>0</v>
      </c>
      <c r="J813" s="20">
        <v>0</v>
      </c>
      <c r="K813" s="21">
        <v>0</v>
      </c>
      <c r="L813" s="22">
        <v>1</v>
      </c>
      <c r="M813" s="29" t="s">
        <v>6732</v>
      </c>
      <c r="N813" s="29"/>
    </row>
    <row r="814" spans="1:14" x14ac:dyDescent="0.3">
      <c r="A814" s="17" t="s">
        <v>5542</v>
      </c>
      <c r="B814" s="17" t="s">
        <v>5543</v>
      </c>
      <c r="C814" s="17" t="s">
        <v>5544</v>
      </c>
      <c r="D814" s="17" t="s">
        <v>2703</v>
      </c>
      <c r="E814" s="17" t="s">
        <v>4664</v>
      </c>
      <c r="F814" s="17" t="s">
        <v>5545</v>
      </c>
      <c r="G814" s="18">
        <v>1</v>
      </c>
      <c r="H814" s="18">
        <v>1</v>
      </c>
      <c r="I814" s="19">
        <v>0</v>
      </c>
      <c r="J814" s="20">
        <v>1</v>
      </c>
      <c r="K814" s="21">
        <v>0</v>
      </c>
      <c r="L814" s="22">
        <v>0</v>
      </c>
      <c r="M814" s="29" t="s">
        <v>6731</v>
      </c>
      <c r="N814" s="29"/>
    </row>
    <row r="815" spans="1:14" x14ac:dyDescent="0.3">
      <c r="A815" s="17" t="s">
        <v>5546</v>
      </c>
      <c r="B815" s="17" t="s">
        <v>5547</v>
      </c>
      <c r="C815" s="17" t="s">
        <v>5548</v>
      </c>
      <c r="D815" s="17" t="s">
        <v>2713</v>
      </c>
      <c r="E815" s="17" t="s">
        <v>790</v>
      </c>
      <c r="F815" s="17" t="s">
        <v>5549</v>
      </c>
      <c r="G815" s="18">
        <v>1</v>
      </c>
      <c r="H815" s="18">
        <v>6</v>
      </c>
      <c r="I815" s="19">
        <v>1</v>
      </c>
      <c r="J815" s="20">
        <v>0</v>
      </c>
      <c r="K815" s="21">
        <v>0</v>
      </c>
      <c r="L815" s="22">
        <v>0</v>
      </c>
      <c r="M815" s="29" t="s">
        <v>6733</v>
      </c>
      <c r="N815" s="29"/>
    </row>
    <row r="816" spans="1:14" x14ac:dyDescent="0.3">
      <c r="A816" s="17" t="s">
        <v>2297</v>
      </c>
      <c r="B816" s="17" t="s">
        <v>5550</v>
      </c>
      <c r="C816" s="17" t="s">
        <v>5551</v>
      </c>
      <c r="D816" s="17" t="s">
        <v>2700</v>
      </c>
      <c r="E816" s="17" t="s">
        <v>866</v>
      </c>
      <c r="F816" s="17" t="s">
        <v>5552</v>
      </c>
      <c r="G816" s="18">
        <v>1</v>
      </c>
      <c r="H816" s="18">
        <v>1</v>
      </c>
      <c r="I816" s="19">
        <v>0</v>
      </c>
      <c r="J816" s="20">
        <v>0</v>
      </c>
      <c r="K816" s="21">
        <v>0</v>
      </c>
      <c r="L816" s="22">
        <v>1</v>
      </c>
      <c r="M816" s="29" t="s">
        <v>6732</v>
      </c>
      <c r="N816" s="29"/>
    </row>
    <row r="817" spans="1:14" x14ac:dyDescent="0.3">
      <c r="A817" s="17" t="s">
        <v>5553</v>
      </c>
      <c r="B817" s="17" t="s">
        <v>3150</v>
      </c>
      <c r="C817" s="17" t="s">
        <v>5554</v>
      </c>
      <c r="D817" s="17" t="s">
        <v>3574</v>
      </c>
      <c r="E817" s="17" t="s">
        <v>712</v>
      </c>
      <c r="F817" s="17" t="s">
        <v>5555</v>
      </c>
      <c r="G817" s="18">
        <v>1</v>
      </c>
      <c r="H817" s="18">
        <v>6</v>
      </c>
      <c r="I817" s="19">
        <v>1</v>
      </c>
      <c r="J817" s="20">
        <v>0</v>
      </c>
      <c r="K817" s="21">
        <v>0</v>
      </c>
      <c r="L817" s="22">
        <v>0</v>
      </c>
      <c r="M817" s="29" t="s">
        <v>6731</v>
      </c>
      <c r="N817" s="29"/>
    </row>
    <row r="818" spans="1:14" x14ac:dyDescent="0.3">
      <c r="A818" s="17" t="s">
        <v>5556</v>
      </c>
      <c r="B818" s="17" t="s">
        <v>5557</v>
      </c>
      <c r="C818" s="17" t="s">
        <v>5558</v>
      </c>
      <c r="D818" s="17" t="s">
        <v>2695</v>
      </c>
      <c r="E818" s="17" t="s">
        <v>3015</v>
      </c>
      <c r="F818" s="17" t="s">
        <v>5559</v>
      </c>
      <c r="G818" s="18">
        <v>1</v>
      </c>
      <c r="H818" s="18">
        <v>4</v>
      </c>
      <c r="I818" s="19">
        <v>0</v>
      </c>
      <c r="J818" s="20">
        <v>1</v>
      </c>
      <c r="K818" s="21">
        <v>0</v>
      </c>
      <c r="L818" s="22">
        <v>0</v>
      </c>
      <c r="M818" s="29" t="s">
        <v>6731</v>
      </c>
      <c r="N818" s="29"/>
    </row>
    <row r="819" spans="1:14" x14ac:dyDescent="0.3">
      <c r="A819" s="17" t="s">
        <v>1791</v>
      </c>
      <c r="B819" s="17" t="s">
        <v>5560</v>
      </c>
      <c r="C819" s="17" t="s">
        <v>5092</v>
      </c>
      <c r="D819" s="17" t="s">
        <v>2700</v>
      </c>
      <c r="E819" s="17" t="s">
        <v>1782</v>
      </c>
      <c r="F819" s="17" t="s">
        <v>5561</v>
      </c>
      <c r="G819" s="18">
        <v>1</v>
      </c>
      <c r="H819" s="18">
        <v>2</v>
      </c>
      <c r="I819" s="19">
        <v>0</v>
      </c>
      <c r="J819" s="20">
        <v>0</v>
      </c>
      <c r="K819" s="21">
        <v>0</v>
      </c>
      <c r="L819" s="22">
        <v>1</v>
      </c>
      <c r="M819" s="29" t="s">
        <v>6732</v>
      </c>
      <c r="N819" s="29"/>
    </row>
    <row r="820" spans="1:14" x14ac:dyDescent="0.3">
      <c r="A820" s="17" t="s">
        <v>1389</v>
      </c>
      <c r="B820" s="17" t="s">
        <v>5562</v>
      </c>
      <c r="C820" s="17" t="s">
        <v>2668</v>
      </c>
      <c r="D820" s="17" t="s">
        <v>2851</v>
      </c>
      <c r="E820" s="17" t="s">
        <v>768</v>
      </c>
      <c r="F820" s="17" t="s">
        <v>5563</v>
      </c>
      <c r="G820" s="18">
        <v>1</v>
      </c>
      <c r="H820" s="18">
        <v>1</v>
      </c>
      <c r="I820" s="19">
        <v>0</v>
      </c>
      <c r="J820" s="20">
        <v>0</v>
      </c>
      <c r="K820" s="21">
        <v>1</v>
      </c>
      <c r="L820" s="22">
        <v>0</v>
      </c>
      <c r="M820" s="29" t="s">
        <v>6732</v>
      </c>
      <c r="N820" s="29"/>
    </row>
    <row r="821" spans="1:14" x14ac:dyDescent="0.3">
      <c r="A821" s="17" t="s">
        <v>5564</v>
      </c>
      <c r="B821" s="17" t="s">
        <v>5565</v>
      </c>
      <c r="C821" s="17" t="s">
        <v>5566</v>
      </c>
      <c r="D821" s="17" t="s">
        <v>3373</v>
      </c>
      <c r="E821" s="17" t="s">
        <v>1215</v>
      </c>
      <c r="F821" s="17" t="s">
        <v>5567</v>
      </c>
      <c r="G821" s="18">
        <v>1</v>
      </c>
      <c r="H821" s="18">
        <v>1</v>
      </c>
      <c r="I821" s="19">
        <v>1</v>
      </c>
      <c r="J821" s="20">
        <v>0</v>
      </c>
      <c r="K821" s="21">
        <v>0</v>
      </c>
      <c r="L821" s="22">
        <v>0</v>
      </c>
      <c r="M821" s="29" t="s">
        <v>6731</v>
      </c>
      <c r="N821" s="29"/>
    </row>
    <row r="822" spans="1:14" x14ac:dyDescent="0.3">
      <c r="A822" s="17" t="s">
        <v>5568</v>
      </c>
      <c r="B822" s="17" t="s">
        <v>5569</v>
      </c>
      <c r="C822" s="17" t="s">
        <v>2668</v>
      </c>
      <c r="D822" s="17" t="s">
        <v>2700</v>
      </c>
      <c r="E822" s="17" t="s">
        <v>5570</v>
      </c>
      <c r="F822" s="17" t="s">
        <v>5571</v>
      </c>
      <c r="G822" s="18">
        <v>1</v>
      </c>
      <c r="H822" s="18">
        <v>2</v>
      </c>
      <c r="I822" s="19">
        <v>1</v>
      </c>
      <c r="J822" s="20">
        <v>0</v>
      </c>
      <c r="K822" s="21">
        <v>0</v>
      </c>
      <c r="L822" s="22">
        <v>0</v>
      </c>
      <c r="M822" s="29" t="s">
        <v>6731</v>
      </c>
      <c r="N822" s="29"/>
    </row>
    <row r="823" spans="1:14" x14ac:dyDescent="0.3">
      <c r="A823" s="17" t="s">
        <v>2479</v>
      </c>
      <c r="B823" s="17" t="s">
        <v>5572</v>
      </c>
      <c r="C823" s="17" t="s">
        <v>5573</v>
      </c>
      <c r="D823" s="17" t="s">
        <v>2700</v>
      </c>
      <c r="E823" s="17" t="s">
        <v>2481</v>
      </c>
      <c r="F823" s="17" t="s">
        <v>5574</v>
      </c>
      <c r="G823" s="18">
        <v>1</v>
      </c>
      <c r="H823" s="18">
        <v>2</v>
      </c>
      <c r="I823" s="19">
        <v>0</v>
      </c>
      <c r="J823" s="20">
        <v>0</v>
      </c>
      <c r="K823" s="21">
        <v>0</v>
      </c>
      <c r="L823" s="22">
        <v>1</v>
      </c>
      <c r="M823" s="29" t="s">
        <v>6732</v>
      </c>
      <c r="N823" s="29"/>
    </row>
    <row r="824" spans="1:14" x14ac:dyDescent="0.3">
      <c r="A824" s="17" t="s">
        <v>5575</v>
      </c>
      <c r="B824" s="17" t="s">
        <v>5576</v>
      </c>
      <c r="C824" s="17" t="s">
        <v>2668</v>
      </c>
      <c r="D824" s="17" t="s">
        <v>5577</v>
      </c>
      <c r="E824" s="17" t="s">
        <v>5578</v>
      </c>
      <c r="F824" s="17" t="s">
        <v>5579</v>
      </c>
      <c r="G824" s="18">
        <v>1</v>
      </c>
      <c r="H824" s="18">
        <v>2</v>
      </c>
      <c r="I824" s="19">
        <v>0</v>
      </c>
      <c r="J824" s="20">
        <v>1</v>
      </c>
      <c r="K824" s="21">
        <v>0</v>
      </c>
      <c r="L824" s="22">
        <v>0</v>
      </c>
      <c r="M824" s="29" t="s">
        <v>6733</v>
      </c>
      <c r="N824" s="29"/>
    </row>
    <row r="825" spans="1:14" x14ac:dyDescent="0.3">
      <c r="A825" s="17" t="s">
        <v>5580</v>
      </c>
      <c r="B825" s="17" t="s">
        <v>5581</v>
      </c>
      <c r="C825" s="17" t="s">
        <v>5582</v>
      </c>
      <c r="D825" s="17" t="s">
        <v>2700</v>
      </c>
      <c r="E825" s="17" t="s">
        <v>5583</v>
      </c>
      <c r="F825" s="17" t="s">
        <v>5584</v>
      </c>
      <c r="G825" s="18">
        <v>1</v>
      </c>
      <c r="H825" s="18">
        <v>1</v>
      </c>
      <c r="I825" s="19">
        <v>0</v>
      </c>
      <c r="J825" s="20">
        <v>1</v>
      </c>
      <c r="K825" s="21">
        <v>0</v>
      </c>
      <c r="L825" s="22">
        <v>0</v>
      </c>
      <c r="M825" s="29" t="s">
        <v>6733</v>
      </c>
      <c r="N825" s="29"/>
    </row>
    <row r="826" spans="1:14" x14ac:dyDescent="0.3">
      <c r="A826" s="17" t="s">
        <v>5585</v>
      </c>
      <c r="B826" s="17" t="s">
        <v>5586</v>
      </c>
      <c r="C826" s="17" t="s">
        <v>5587</v>
      </c>
      <c r="D826" s="17" t="s">
        <v>2700</v>
      </c>
      <c r="E826" s="17" t="s">
        <v>923</v>
      </c>
      <c r="F826" s="17" t="s">
        <v>5588</v>
      </c>
      <c r="G826" s="18">
        <v>1</v>
      </c>
      <c r="H826" s="18">
        <v>1</v>
      </c>
      <c r="I826" s="19">
        <v>0</v>
      </c>
      <c r="J826" s="20">
        <v>1</v>
      </c>
      <c r="K826" s="21">
        <v>0</v>
      </c>
      <c r="L826" s="22">
        <v>0</v>
      </c>
      <c r="M826" s="29" t="s">
        <v>6731</v>
      </c>
      <c r="N826" s="29"/>
    </row>
    <row r="827" spans="1:14" x14ac:dyDescent="0.3">
      <c r="A827" s="17" t="s">
        <v>1357</v>
      </c>
      <c r="B827" s="17" t="s">
        <v>5589</v>
      </c>
      <c r="C827" s="17" t="s">
        <v>5590</v>
      </c>
      <c r="D827" s="17" t="s">
        <v>5591</v>
      </c>
      <c r="E827" s="17" t="s">
        <v>1359</v>
      </c>
      <c r="F827" s="17" t="s">
        <v>5592</v>
      </c>
      <c r="G827" s="18">
        <v>1</v>
      </c>
      <c r="H827" s="18">
        <v>1</v>
      </c>
      <c r="I827" s="19">
        <v>0</v>
      </c>
      <c r="J827" s="20">
        <v>0</v>
      </c>
      <c r="K827" s="21">
        <v>1</v>
      </c>
      <c r="L827" s="22">
        <v>0</v>
      </c>
      <c r="M827" s="29" t="s">
        <v>6732</v>
      </c>
      <c r="N827" s="29"/>
    </row>
    <row r="828" spans="1:14" x14ac:dyDescent="0.3">
      <c r="A828" s="17" t="s">
        <v>5593</v>
      </c>
      <c r="B828" s="17" t="s">
        <v>5594</v>
      </c>
      <c r="C828" s="17" t="s">
        <v>5595</v>
      </c>
      <c r="D828" s="17" t="s">
        <v>2695</v>
      </c>
      <c r="E828" s="17" t="s">
        <v>2918</v>
      </c>
      <c r="F828" s="17" t="s">
        <v>5596</v>
      </c>
      <c r="G828" s="18">
        <v>1</v>
      </c>
      <c r="H828" s="18">
        <v>2</v>
      </c>
      <c r="I828" s="19">
        <v>0</v>
      </c>
      <c r="J828" s="20">
        <v>1</v>
      </c>
      <c r="K828" s="21">
        <v>0</v>
      </c>
      <c r="L828" s="22">
        <v>0</v>
      </c>
      <c r="M828" s="29" t="s">
        <v>6731</v>
      </c>
      <c r="N828" s="29"/>
    </row>
    <row r="829" spans="1:14" x14ac:dyDescent="0.3">
      <c r="A829" s="17" t="s">
        <v>5597</v>
      </c>
      <c r="B829" s="17" t="s">
        <v>5598</v>
      </c>
      <c r="C829" s="17" t="s">
        <v>3192</v>
      </c>
      <c r="D829" s="17" t="s">
        <v>2700</v>
      </c>
      <c r="E829" s="17" t="s">
        <v>1136</v>
      </c>
      <c r="F829" s="17" t="s">
        <v>5599</v>
      </c>
      <c r="G829" s="18">
        <v>1</v>
      </c>
      <c r="H829" s="18">
        <v>4</v>
      </c>
      <c r="I829" s="19">
        <v>1</v>
      </c>
      <c r="J829" s="20">
        <v>0</v>
      </c>
      <c r="K829" s="21">
        <v>0</v>
      </c>
      <c r="L829" s="22">
        <v>0</v>
      </c>
      <c r="M829" s="29" t="s">
        <v>6731</v>
      </c>
      <c r="N829" s="29"/>
    </row>
    <row r="830" spans="1:14" x14ac:dyDescent="0.3">
      <c r="A830" s="17" t="s">
        <v>5600</v>
      </c>
      <c r="B830" s="17" t="s">
        <v>5601</v>
      </c>
      <c r="C830" s="17" t="s">
        <v>2668</v>
      </c>
      <c r="D830" s="17" t="s">
        <v>2700</v>
      </c>
      <c r="E830" s="17" t="s">
        <v>923</v>
      </c>
      <c r="F830" s="17" t="s">
        <v>5602</v>
      </c>
      <c r="G830" s="18">
        <v>1</v>
      </c>
      <c r="H830" s="18">
        <v>1</v>
      </c>
      <c r="I830" s="19">
        <v>1</v>
      </c>
      <c r="J830" s="20">
        <v>0</v>
      </c>
      <c r="K830" s="21">
        <v>0</v>
      </c>
      <c r="L830" s="22">
        <v>0</v>
      </c>
      <c r="M830" s="29" t="s">
        <v>6733</v>
      </c>
      <c r="N830" s="29"/>
    </row>
    <row r="831" spans="1:14" x14ac:dyDescent="0.3">
      <c r="A831" s="17" t="s">
        <v>5603</v>
      </c>
      <c r="B831" s="17" t="s">
        <v>5604</v>
      </c>
      <c r="C831" s="17" t="s">
        <v>5605</v>
      </c>
      <c r="D831" s="17" t="s">
        <v>3209</v>
      </c>
      <c r="E831" s="17" t="s">
        <v>887</v>
      </c>
      <c r="F831" s="17" t="s">
        <v>5606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29" t="s">
        <v>6733</v>
      </c>
      <c r="N831" s="29"/>
    </row>
    <row r="832" spans="1:14" x14ac:dyDescent="0.3">
      <c r="A832" s="17" t="s">
        <v>2130</v>
      </c>
      <c r="B832" s="17" t="s">
        <v>5607</v>
      </c>
      <c r="C832" s="17" t="s">
        <v>5608</v>
      </c>
      <c r="D832" s="17" t="s">
        <v>2700</v>
      </c>
      <c r="E832" s="17" t="s">
        <v>1642</v>
      </c>
      <c r="F832" s="17" t="s">
        <v>5609</v>
      </c>
      <c r="G832" s="18">
        <v>1</v>
      </c>
      <c r="H832" s="18">
        <v>3</v>
      </c>
      <c r="I832" s="19">
        <v>0</v>
      </c>
      <c r="J832" s="20">
        <v>0</v>
      </c>
      <c r="K832" s="21">
        <v>0</v>
      </c>
      <c r="L832" s="22">
        <v>1</v>
      </c>
      <c r="M832" s="29" t="s">
        <v>6732</v>
      </c>
      <c r="N832" s="29"/>
    </row>
    <row r="833" spans="1:14" x14ac:dyDescent="0.3">
      <c r="A833" s="17" t="s">
        <v>2367</v>
      </c>
      <c r="B833" s="17" t="s">
        <v>5610</v>
      </c>
      <c r="C833" s="17" t="s">
        <v>5611</v>
      </c>
      <c r="D833" s="17" t="s">
        <v>2700</v>
      </c>
      <c r="E833" s="17" t="s">
        <v>1423</v>
      </c>
      <c r="F833" s="17" t="s">
        <v>5612</v>
      </c>
      <c r="G833" s="18">
        <v>1</v>
      </c>
      <c r="H833" s="18">
        <v>4</v>
      </c>
      <c r="I833" s="19">
        <v>0</v>
      </c>
      <c r="J833" s="20">
        <v>0</v>
      </c>
      <c r="K833" s="21">
        <v>0</v>
      </c>
      <c r="L833" s="22">
        <v>1</v>
      </c>
      <c r="M833" s="29" t="s">
        <v>6732</v>
      </c>
      <c r="N833" s="29"/>
    </row>
    <row r="834" spans="1:14" x14ac:dyDescent="0.3">
      <c r="A834" s="17" t="s">
        <v>5613</v>
      </c>
      <c r="B834" s="17" t="s">
        <v>5614</v>
      </c>
      <c r="C834" s="17" t="s">
        <v>4225</v>
      </c>
      <c r="D834" s="17" t="s">
        <v>2700</v>
      </c>
      <c r="E834" s="17" t="s">
        <v>1235</v>
      </c>
      <c r="F834" s="17" t="s">
        <v>5615</v>
      </c>
      <c r="G834" s="18">
        <v>1</v>
      </c>
      <c r="H834" s="18">
        <v>20</v>
      </c>
      <c r="I834" s="19">
        <v>0</v>
      </c>
      <c r="J834" s="20">
        <v>1</v>
      </c>
      <c r="K834" s="21">
        <v>0</v>
      </c>
      <c r="L834" s="22">
        <v>0</v>
      </c>
      <c r="M834" s="29" t="s">
        <v>6731</v>
      </c>
      <c r="N834" s="29"/>
    </row>
    <row r="835" spans="1:14" x14ac:dyDescent="0.3">
      <c r="A835" s="17" t="s">
        <v>1998</v>
      </c>
      <c r="B835" s="17" t="s">
        <v>5616</v>
      </c>
      <c r="C835" s="17" t="s">
        <v>2871</v>
      </c>
      <c r="D835" s="17" t="s">
        <v>3986</v>
      </c>
      <c r="E835" s="17" t="s">
        <v>2000</v>
      </c>
      <c r="F835" s="17" t="s">
        <v>5617</v>
      </c>
      <c r="G835" s="18">
        <v>1</v>
      </c>
      <c r="H835" s="18">
        <v>8</v>
      </c>
      <c r="I835" s="19">
        <v>0</v>
      </c>
      <c r="J835" s="20">
        <v>0</v>
      </c>
      <c r="K835" s="21">
        <v>0</v>
      </c>
      <c r="L835" s="22">
        <v>1</v>
      </c>
      <c r="M835" s="29" t="s">
        <v>6732</v>
      </c>
      <c r="N835" s="29"/>
    </row>
    <row r="836" spans="1:14" x14ac:dyDescent="0.3">
      <c r="A836" s="17" t="s">
        <v>5618</v>
      </c>
      <c r="B836" s="17" t="s">
        <v>4630</v>
      </c>
      <c r="C836" s="17" t="s">
        <v>5619</v>
      </c>
      <c r="D836" s="17" t="s">
        <v>2700</v>
      </c>
      <c r="E836" s="17" t="s">
        <v>1170</v>
      </c>
      <c r="F836" s="17" t="s">
        <v>5620</v>
      </c>
      <c r="G836" s="18">
        <v>1</v>
      </c>
      <c r="H836" s="18">
        <v>25</v>
      </c>
      <c r="I836" s="19">
        <v>1</v>
      </c>
      <c r="J836" s="20">
        <v>0</v>
      </c>
      <c r="K836" s="21">
        <v>0</v>
      </c>
      <c r="L836" s="22">
        <v>0</v>
      </c>
      <c r="M836" s="29" t="s">
        <v>6733</v>
      </c>
      <c r="N836" s="29"/>
    </row>
    <row r="837" spans="1:14" x14ac:dyDescent="0.3">
      <c r="A837" s="17" t="s">
        <v>864</v>
      </c>
      <c r="B837" s="17" t="s">
        <v>5621</v>
      </c>
      <c r="C837" s="17" t="s">
        <v>5622</v>
      </c>
      <c r="D837" s="17" t="s">
        <v>2700</v>
      </c>
      <c r="E837" s="17" t="s">
        <v>866</v>
      </c>
      <c r="F837" s="17" t="s">
        <v>5623</v>
      </c>
      <c r="G837" s="18">
        <v>1</v>
      </c>
      <c r="H837" s="18">
        <v>10</v>
      </c>
      <c r="I837" s="19">
        <v>0</v>
      </c>
      <c r="J837" s="20">
        <v>0</v>
      </c>
      <c r="K837" s="21">
        <v>1</v>
      </c>
      <c r="L837" s="22">
        <v>0</v>
      </c>
      <c r="M837" s="29" t="s">
        <v>6732</v>
      </c>
      <c r="N837" s="29"/>
    </row>
    <row r="838" spans="1:14" x14ac:dyDescent="0.3">
      <c r="A838" s="17" t="s">
        <v>5624</v>
      </c>
      <c r="B838" s="17" t="s">
        <v>5625</v>
      </c>
      <c r="C838" s="17" t="s">
        <v>2668</v>
      </c>
      <c r="D838" s="17" t="s">
        <v>4192</v>
      </c>
      <c r="E838" s="17" t="s">
        <v>1124</v>
      </c>
      <c r="F838" s="17" t="s">
        <v>5626</v>
      </c>
      <c r="G838" s="18">
        <v>1</v>
      </c>
      <c r="H838" s="18">
        <v>1</v>
      </c>
      <c r="I838" s="19">
        <v>0</v>
      </c>
      <c r="J838" s="20">
        <v>1</v>
      </c>
      <c r="K838" s="21">
        <v>0</v>
      </c>
      <c r="L838" s="22">
        <v>0</v>
      </c>
      <c r="M838" s="29" t="s">
        <v>6733</v>
      </c>
      <c r="N838" s="29"/>
    </row>
    <row r="839" spans="1:14" x14ac:dyDescent="0.3">
      <c r="A839" s="17" t="s">
        <v>1581</v>
      </c>
      <c r="B839" s="17" t="s">
        <v>5627</v>
      </c>
      <c r="C839" s="17" t="s">
        <v>5628</v>
      </c>
      <c r="D839" s="17" t="s">
        <v>2700</v>
      </c>
      <c r="E839" s="17" t="s">
        <v>1517</v>
      </c>
      <c r="F839" s="17" t="s">
        <v>5629</v>
      </c>
      <c r="G839" s="18">
        <v>1</v>
      </c>
      <c r="H839" s="18">
        <v>2</v>
      </c>
      <c r="I839" s="19">
        <v>0</v>
      </c>
      <c r="J839" s="20">
        <v>0</v>
      </c>
      <c r="K839" s="21">
        <v>0</v>
      </c>
      <c r="L839" s="22">
        <v>1</v>
      </c>
      <c r="M839" s="29" t="s">
        <v>6728</v>
      </c>
      <c r="N839" s="29"/>
    </row>
    <row r="840" spans="1:14" x14ac:dyDescent="0.3">
      <c r="A840" s="17" t="s">
        <v>1045</v>
      </c>
      <c r="B840" s="17" t="s">
        <v>5630</v>
      </c>
      <c r="C840" s="17" t="s">
        <v>5631</v>
      </c>
      <c r="D840" s="17" t="s">
        <v>2824</v>
      </c>
      <c r="E840" s="17" t="s">
        <v>1047</v>
      </c>
      <c r="F840" s="17" t="s">
        <v>5632</v>
      </c>
      <c r="G840" s="18">
        <v>1</v>
      </c>
      <c r="H840" s="18">
        <v>1</v>
      </c>
      <c r="I840" s="19">
        <v>0</v>
      </c>
      <c r="J840" s="20">
        <v>0</v>
      </c>
      <c r="K840" s="21">
        <v>1</v>
      </c>
      <c r="L840" s="22">
        <v>0</v>
      </c>
      <c r="M840" s="29" t="s">
        <v>6732</v>
      </c>
      <c r="N840" s="29"/>
    </row>
    <row r="841" spans="1:14" x14ac:dyDescent="0.3">
      <c r="A841" s="17" t="s">
        <v>5633</v>
      </c>
      <c r="B841" s="17" t="s">
        <v>5634</v>
      </c>
      <c r="C841" s="17" t="s">
        <v>2668</v>
      </c>
      <c r="D841" s="17" t="s">
        <v>2726</v>
      </c>
      <c r="E841" s="17" t="s">
        <v>1626</v>
      </c>
      <c r="F841" s="17" t="s">
        <v>5635</v>
      </c>
      <c r="G841" s="18">
        <v>1</v>
      </c>
      <c r="H841" s="18">
        <v>10</v>
      </c>
      <c r="I841" s="19">
        <v>0</v>
      </c>
      <c r="J841" s="20">
        <v>1</v>
      </c>
      <c r="K841" s="21">
        <v>0</v>
      </c>
      <c r="L841" s="22">
        <v>0</v>
      </c>
      <c r="M841" s="29" t="s">
        <v>6731</v>
      </c>
      <c r="N841" s="29"/>
    </row>
    <row r="842" spans="1:14" x14ac:dyDescent="0.3">
      <c r="A842" s="17" t="s">
        <v>2137</v>
      </c>
      <c r="B842" s="17" t="s">
        <v>5636</v>
      </c>
      <c r="C842" s="17" t="s">
        <v>3228</v>
      </c>
      <c r="D842" s="17" t="s">
        <v>2700</v>
      </c>
      <c r="E842" s="17" t="s">
        <v>887</v>
      </c>
      <c r="F842" s="17" t="s">
        <v>5637</v>
      </c>
      <c r="G842" s="18">
        <v>1</v>
      </c>
      <c r="H842" s="18">
        <v>2</v>
      </c>
      <c r="I842" s="19">
        <v>0</v>
      </c>
      <c r="J842" s="20">
        <v>0</v>
      </c>
      <c r="K842" s="21">
        <v>0</v>
      </c>
      <c r="L842" s="22">
        <v>1</v>
      </c>
      <c r="M842" s="29" t="s">
        <v>6732</v>
      </c>
      <c r="N842" s="29"/>
    </row>
    <row r="843" spans="1:14" x14ac:dyDescent="0.3">
      <c r="A843" s="17" t="s">
        <v>5638</v>
      </c>
      <c r="B843" s="17" t="s">
        <v>5639</v>
      </c>
      <c r="C843" s="17" t="s">
        <v>5640</v>
      </c>
      <c r="D843" s="17" t="s">
        <v>3140</v>
      </c>
      <c r="E843" s="17" t="s">
        <v>5141</v>
      </c>
      <c r="F843" s="17" t="s">
        <v>5641</v>
      </c>
      <c r="G843" s="18">
        <v>1</v>
      </c>
      <c r="H843" s="18">
        <v>8</v>
      </c>
      <c r="I843" s="19">
        <v>0</v>
      </c>
      <c r="J843" s="20">
        <v>1</v>
      </c>
      <c r="K843" s="21">
        <v>0</v>
      </c>
      <c r="L843" s="22">
        <v>0</v>
      </c>
      <c r="M843" s="29" t="s">
        <v>6731</v>
      </c>
      <c r="N843" s="29"/>
    </row>
    <row r="844" spans="1:14" x14ac:dyDescent="0.3">
      <c r="A844" s="17" t="s">
        <v>5642</v>
      </c>
      <c r="B844" s="17" t="s">
        <v>5643</v>
      </c>
      <c r="C844" s="17" t="s">
        <v>4320</v>
      </c>
      <c r="D844" s="17" t="s">
        <v>2700</v>
      </c>
      <c r="E844" s="17" t="s">
        <v>3409</v>
      </c>
      <c r="F844" s="17" t="s">
        <v>5644</v>
      </c>
      <c r="G844" s="18">
        <v>1</v>
      </c>
      <c r="H844" s="18">
        <v>8</v>
      </c>
      <c r="I844" s="19">
        <v>0</v>
      </c>
      <c r="J844" s="20">
        <v>1</v>
      </c>
      <c r="K844" s="21">
        <v>0</v>
      </c>
      <c r="L844" s="22">
        <v>0</v>
      </c>
      <c r="M844" s="29" t="s">
        <v>6731</v>
      </c>
      <c r="N844" s="29"/>
    </row>
    <row r="845" spans="1:14" x14ac:dyDescent="0.3">
      <c r="A845" s="17" t="s">
        <v>5645</v>
      </c>
      <c r="B845" s="17" t="s">
        <v>5646</v>
      </c>
      <c r="C845" s="17" t="s">
        <v>2967</v>
      </c>
      <c r="D845" s="17" t="s">
        <v>2949</v>
      </c>
      <c r="E845" s="17" t="s">
        <v>2719</v>
      </c>
      <c r="F845" s="17" t="s">
        <v>3136</v>
      </c>
      <c r="G845" s="18">
        <v>1</v>
      </c>
      <c r="H845" s="18">
        <v>5</v>
      </c>
      <c r="I845" s="19">
        <v>1</v>
      </c>
      <c r="J845" s="20">
        <v>0</v>
      </c>
      <c r="K845" s="21">
        <v>0</v>
      </c>
      <c r="L845" s="22">
        <v>0</v>
      </c>
      <c r="M845" s="29" t="s">
        <v>6729</v>
      </c>
      <c r="N845" s="29"/>
    </row>
    <row r="846" spans="1:14" x14ac:dyDescent="0.3">
      <c r="A846" s="17" t="s">
        <v>5647</v>
      </c>
      <c r="B846" s="17" t="s">
        <v>5648</v>
      </c>
      <c r="C846" s="17" t="s">
        <v>5649</v>
      </c>
      <c r="D846" s="17" t="s">
        <v>5650</v>
      </c>
      <c r="E846" s="17" t="s">
        <v>712</v>
      </c>
      <c r="F846" s="17" t="s">
        <v>5651</v>
      </c>
      <c r="G846" s="18">
        <v>1</v>
      </c>
      <c r="H846" s="18">
        <v>1</v>
      </c>
      <c r="I846" s="19">
        <v>0</v>
      </c>
      <c r="J846" s="20">
        <v>1</v>
      </c>
      <c r="K846" s="21">
        <v>0</v>
      </c>
      <c r="L846" s="22">
        <v>0</v>
      </c>
      <c r="M846" s="29" t="s">
        <v>6733</v>
      </c>
      <c r="N846" s="29"/>
    </row>
    <row r="847" spans="1:14" x14ac:dyDescent="0.3">
      <c r="A847" s="17" t="s">
        <v>5652</v>
      </c>
      <c r="B847" s="17" t="s">
        <v>5653</v>
      </c>
      <c r="C847" s="17" t="s">
        <v>2771</v>
      </c>
      <c r="D847" s="17" t="s">
        <v>2851</v>
      </c>
      <c r="E847" s="17" t="s">
        <v>1215</v>
      </c>
      <c r="F847" s="17" t="s">
        <v>5654</v>
      </c>
      <c r="G847" s="18">
        <v>1</v>
      </c>
      <c r="H847" s="18">
        <v>1</v>
      </c>
      <c r="I847" s="19">
        <v>0</v>
      </c>
      <c r="J847" s="20">
        <v>1</v>
      </c>
      <c r="K847" s="21">
        <v>0</v>
      </c>
      <c r="L847" s="22">
        <v>0</v>
      </c>
      <c r="M847" s="29" t="s">
        <v>6731</v>
      </c>
      <c r="N847" s="29"/>
    </row>
    <row r="848" spans="1:14" x14ac:dyDescent="0.3">
      <c r="A848" s="17" t="s">
        <v>5655</v>
      </c>
      <c r="B848" s="17" t="s">
        <v>5656</v>
      </c>
      <c r="C848" s="17" t="s">
        <v>5657</v>
      </c>
      <c r="D848" s="17" t="s">
        <v>3140</v>
      </c>
      <c r="E848" s="17" t="s">
        <v>4584</v>
      </c>
      <c r="F848" s="17" t="s">
        <v>5658</v>
      </c>
      <c r="G848" s="18">
        <v>1</v>
      </c>
      <c r="H848" s="18">
        <v>10</v>
      </c>
      <c r="I848" s="19">
        <v>0</v>
      </c>
      <c r="J848" s="20">
        <v>1</v>
      </c>
      <c r="K848" s="21">
        <v>0</v>
      </c>
      <c r="L848" s="22">
        <v>0</v>
      </c>
      <c r="M848" s="29" t="s">
        <v>6731</v>
      </c>
      <c r="N848" s="29"/>
    </row>
    <row r="849" spans="1:14" x14ac:dyDescent="0.3">
      <c r="A849" s="17" t="s">
        <v>5659</v>
      </c>
      <c r="B849" s="17" t="s">
        <v>5660</v>
      </c>
      <c r="C849" s="17" t="s">
        <v>5661</v>
      </c>
      <c r="D849" s="17" t="s">
        <v>4670</v>
      </c>
      <c r="E849" s="17" t="s">
        <v>5662</v>
      </c>
      <c r="F849" s="17" t="s">
        <v>5663</v>
      </c>
      <c r="G849" s="18">
        <v>1</v>
      </c>
      <c r="H849" s="18">
        <v>4</v>
      </c>
      <c r="I849" s="19">
        <v>0</v>
      </c>
      <c r="J849" s="20">
        <v>1</v>
      </c>
      <c r="K849" s="21">
        <v>0</v>
      </c>
      <c r="L849" s="22">
        <v>0</v>
      </c>
      <c r="M849" s="29" t="s">
        <v>6733</v>
      </c>
      <c r="N849" s="29"/>
    </row>
    <row r="850" spans="1:14" x14ac:dyDescent="0.3">
      <c r="A850" s="17" t="s">
        <v>1254</v>
      </c>
      <c r="B850" s="17" t="s">
        <v>5664</v>
      </c>
      <c r="C850" s="17" t="s">
        <v>5665</v>
      </c>
      <c r="D850" s="17" t="s">
        <v>3617</v>
      </c>
      <c r="E850" s="17" t="s">
        <v>909</v>
      </c>
      <c r="F850" s="17" t="s">
        <v>5666</v>
      </c>
      <c r="G850" s="18">
        <v>1</v>
      </c>
      <c r="H850" s="18">
        <v>20</v>
      </c>
      <c r="I850" s="19">
        <v>0</v>
      </c>
      <c r="J850" s="20">
        <v>0</v>
      </c>
      <c r="K850" s="21">
        <v>1</v>
      </c>
      <c r="L850" s="22">
        <v>0</v>
      </c>
      <c r="M850" s="29" t="s">
        <v>6733</v>
      </c>
      <c r="N850" s="29"/>
    </row>
    <row r="851" spans="1:14" x14ac:dyDescent="0.3">
      <c r="A851" s="17" t="s">
        <v>5667</v>
      </c>
      <c r="B851" s="17" t="s">
        <v>5668</v>
      </c>
      <c r="C851" s="17" t="s">
        <v>5669</v>
      </c>
      <c r="D851" s="17" t="s">
        <v>3323</v>
      </c>
      <c r="E851" s="17" t="s">
        <v>4097</v>
      </c>
      <c r="F851" s="17" t="s">
        <v>5670</v>
      </c>
      <c r="G851" s="18">
        <v>1</v>
      </c>
      <c r="H851" s="18">
        <v>1</v>
      </c>
      <c r="I851" s="19">
        <v>1</v>
      </c>
      <c r="J851" s="20">
        <v>0</v>
      </c>
      <c r="K851" s="21">
        <v>0</v>
      </c>
      <c r="L851" s="22">
        <v>0</v>
      </c>
      <c r="M851" s="29" t="s">
        <v>6731</v>
      </c>
      <c r="N851" s="29"/>
    </row>
    <row r="852" spans="1:14" x14ac:dyDescent="0.3">
      <c r="A852" s="17" t="s">
        <v>1774</v>
      </c>
      <c r="B852" s="17" t="s">
        <v>5671</v>
      </c>
      <c r="C852" s="17" t="s">
        <v>2668</v>
      </c>
      <c r="D852" s="17" t="s">
        <v>2700</v>
      </c>
      <c r="E852" s="17" t="s">
        <v>1773</v>
      </c>
      <c r="F852" s="17" t="s">
        <v>5672</v>
      </c>
      <c r="G852" s="18">
        <v>1</v>
      </c>
      <c r="H852" s="18">
        <v>2</v>
      </c>
      <c r="I852" s="19">
        <v>0</v>
      </c>
      <c r="J852" s="20">
        <v>0</v>
      </c>
      <c r="K852" s="21">
        <v>0</v>
      </c>
      <c r="L852" s="22">
        <v>1</v>
      </c>
      <c r="M852" s="29" t="s">
        <v>6732</v>
      </c>
      <c r="N852" s="29"/>
    </row>
    <row r="853" spans="1:14" x14ac:dyDescent="0.3">
      <c r="A853" s="17" t="s">
        <v>1240</v>
      </c>
      <c r="B853" s="17" t="s">
        <v>5673</v>
      </c>
      <c r="C853" s="17" t="s">
        <v>2668</v>
      </c>
      <c r="D853" s="17" t="s">
        <v>3004</v>
      </c>
      <c r="E853" s="17" t="s">
        <v>712</v>
      </c>
      <c r="F853" s="17" t="s">
        <v>5674</v>
      </c>
      <c r="G853" s="18">
        <v>1</v>
      </c>
      <c r="H853" s="18">
        <v>2</v>
      </c>
      <c r="I853" s="19">
        <v>0</v>
      </c>
      <c r="J853" s="20">
        <v>0</v>
      </c>
      <c r="K853" s="21">
        <v>1</v>
      </c>
      <c r="L853" s="22">
        <v>0</v>
      </c>
      <c r="M853" s="29" t="s">
        <v>6732</v>
      </c>
      <c r="N853" s="29"/>
    </row>
    <row r="854" spans="1:14" x14ac:dyDescent="0.3">
      <c r="A854" s="17" t="s">
        <v>5675</v>
      </c>
      <c r="B854" s="17" t="s">
        <v>5676</v>
      </c>
      <c r="C854" s="17" t="s">
        <v>2668</v>
      </c>
      <c r="D854" s="17" t="s">
        <v>2700</v>
      </c>
      <c r="E854" s="17" t="s">
        <v>829</v>
      </c>
      <c r="F854" s="17" t="s">
        <v>5677</v>
      </c>
      <c r="G854" s="18">
        <v>1</v>
      </c>
      <c r="H854" s="18">
        <v>20</v>
      </c>
      <c r="I854" s="19">
        <v>0</v>
      </c>
      <c r="J854" s="20">
        <v>1</v>
      </c>
      <c r="K854" s="21">
        <v>0</v>
      </c>
      <c r="L854" s="22">
        <v>0</v>
      </c>
      <c r="M854" s="29" t="s">
        <v>6731</v>
      </c>
      <c r="N854" s="29"/>
    </row>
    <row r="855" spans="1:14" x14ac:dyDescent="0.3">
      <c r="A855" s="17" t="s">
        <v>1725</v>
      </c>
      <c r="B855" s="17" t="s">
        <v>5678</v>
      </c>
      <c r="C855" s="17" t="s">
        <v>4320</v>
      </c>
      <c r="D855" s="17" t="s">
        <v>2700</v>
      </c>
      <c r="E855" s="17" t="s">
        <v>1727</v>
      </c>
      <c r="F855" s="17" t="s">
        <v>5679</v>
      </c>
      <c r="G855" s="18">
        <v>1</v>
      </c>
      <c r="H855" s="18">
        <v>9</v>
      </c>
      <c r="I855" s="19">
        <v>0</v>
      </c>
      <c r="J855" s="20">
        <v>0</v>
      </c>
      <c r="K855" s="21">
        <v>0</v>
      </c>
      <c r="L855" s="22">
        <v>1</v>
      </c>
      <c r="M855" s="29" t="s">
        <v>6732</v>
      </c>
      <c r="N855" s="29"/>
    </row>
    <row r="856" spans="1:14" x14ac:dyDescent="0.3">
      <c r="A856" s="17" t="s">
        <v>2349</v>
      </c>
      <c r="B856" s="17" t="s">
        <v>5680</v>
      </c>
      <c r="C856" s="17" t="s">
        <v>2668</v>
      </c>
      <c r="D856" s="17" t="s">
        <v>2700</v>
      </c>
      <c r="E856" s="17" t="s">
        <v>1517</v>
      </c>
      <c r="F856" s="17" t="s">
        <v>5681</v>
      </c>
      <c r="G856" s="18">
        <v>1</v>
      </c>
      <c r="H856" s="18">
        <v>2</v>
      </c>
      <c r="I856" s="19">
        <v>0</v>
      </c>
      <c r="J856" s="20">
        <v>0</v>
      </c>
      <c r="K856" s="21">
        <v>0</v>
      </c>
      <c r="L856" s="22">
        <v>1</v>
      </c>
      <c r="M856" s="29" t="s">
        <v>6728</v>
      </c>
      <c r="N856" s="29"/>
    </row>
    <row r="857" spans="1:14" x14ac:dyDescent="0.3">
      <c r="A857" s="17" t="s">
        <v>2600</v>
      </c>
      <c r="B857" s="17" t="s">
        <v>5682</v>
      </c>
      <c r="C857" s="17" t="s">
        <v>5683</v>
      </c>
      <c r="D857" s="17" t="s">
        <v>5684</v>
      </c>
      <c r="E857" s="17" t="s">
        <v>1517</v>
      </c>
      <c r="F857" s="17" t="s">
        <v>5685</v>
      </c>
      <c r="G857" s="18">
        <v>1</v>
      </c>
      <c r="H857" s="18">
        <v>3</v>
      </c>
      <c r="I857" s="19">
        <v>0</v>
      </c>
      <c r="J857" s="20">
        <v>0</v>
      </c>
      <c r="K857" s="21">
        <v>0</v>
      </c>
      <c r="L857" s="22">
        <v>1</v>
      </c>
      <c r="M857" s="29" t="s">
        <v>6728</v>
      </c>
      <c r="N857" s="29"/>
    </row>
    <row r="858" spans="1:14" x14ac:dyDescent="0.3">
      <c r="A858" s="17" t="s">
        <v>5686</v>
      </c>
      <c r="B858" s="17" t="s">
        <v>5687</v>
      </c>
      <c r="C858" s="17" t="s">
        <v>5688</v>
      </c>
      <c r="D858" s="17" t="s">
        <v>5689</v>
      </c>
      <c r="E858" s="17" t="s">
        <v>2753</v>
      </c>
      <c r="F858" s="17" t="s">
        <v>5690</v>
      </c>
      <c r="G858" s="18">
        <v>1</v>
      </c>
      <c r="H858" s="18">
        <v>1</v>
      </c>
      <c r="I858" s="19">
        <v>0</v>
      </c>
      <c r="J858" s="20">
        <v>1</v>
      </c>
      <c r="K858" s="21">
        <v>0</v>
      </c>
      <c r="L858" s="22">
        <v>0</v>
      </c>
      <c r="M858" s="29" t="s">
        <v>6731</v>
      </c>
      <c r="N858" s="29"/>
    </row>
    <row r="859" spans="1:14" x14ac:dyDescent="0.3">
      <c r="A859" s="17" t="s">
        <v>5691</v>
      </c>
      <c r="B859" s="17" t="s">
        <v>5692</v>
      </c>
      <c r="C859" s="17" t="s">
        <v>2668</v>
      </c>
      <c r="D859" s="17" t="s">
        <v>5693</v>
      </c>
      <c r="E859" s="17" t="s">
        <v>773</v>
      </c>
      <c r="F859" s="17" t="s">
        <v>5694</v>
      </c>
      <c r="G859" s="18">
        <v>1</v>
      </c>
      <c r="H859" s="18">
        <v>1</v>
      </c>
      <c r="I859" s="19">
        <v>0</v>
      </c>
      <c r="J859" s="20">
        <v>1</v>
      </c>
      <c r="K859" s="21">
        <v>0</v>
      </c>
      <c r="L859" s="22">
        <v>0</v>
      </c>
      <c r="M859" s="29" t="s">
        <v>6733</v>
      </c>
      <c r="N859" s="29"/>
    </row>
    <row r="860" spans="1:14" x14ac:dyDescent="0.3">
      <c r="A860" s="17" t="s">
        <v>2337</v>
      </c>
      <c r="B860" s="17" t="s">
        <v>5695</v>
      </c>
      <c r="C860" s="17" t="s">
        <v>3379</v>
      </c>
      <c r="D860" s="17" t="s">
        <v>2700</v>
      </c>
      <c r="E860" s="17" t="s">
        <v>1517</v>
      </c>
      <c r="F860" s="17" t="s">
        <v>5696</v>
      </c>
      <c r="G860" s="18">
        <v>1</v>
      </c>
      <c r="H860" s="18">
        <v>5</v>
      </c>
      <c r="I860" s="19">
        <v>0</v>
      </c>
      <c r="J860" s="20">
        <v>0</v>
      </c>
      <c r="K860" s="21">
        <v>0</v>
      </c>
      <c r="L860" s="22">
        <v>1</v>
      </c>
      <c r="M860" s="29" t="s">
        <v>6728</v>
      </c>
      <c r="N860" s="29"/>
    </row>
    <row r="861" spans="1:14" x14ac:dyDescent="0.3">
      <c r="A861" s="17" t="s">
        <v>5697</v>
      </c>
      <c r="B861" s="17" t="s">
        <v>5698</v>
      </c>
      <c r="C861" s="17" t="s">
        <v>2668</v>
      </c>
      <c r="D861" s="17" t="s">
        <v>5699</v>
      </c>
      <c r="E861" s="17" t="s">
        <v>768</v>
      </c>
      <c r="F861" s="17" t="s">
        <v>5700</v>
      </c>
      <c r="G861" s="18">
        <v>1</v>
      </c>
      <c r="H861" s="18">
        <v>1</v>
      </c>
      <c r="I861" s="19">
        <v>1</v>
      </c>
      <c r="J861" s="20">
        <v>0</v>
      </c>
      <c r="K861" s="21">
        <v>0</v>
      </c>
      <c r="L861" s="22">
        <v>0</v>
      </c>
      <c r="M861" s="29" t="s">
        <v>6733</v>
      </c>
      <c r="N861" s="29"/>
    </row>
    <row r="862" spans="1:14" x14ac:dyDescent="0.3">
      <c r="A862" s="17" t="s">
        <v>5701</v>
      </c>
      <c r="B862" s="17" t="s">
        <v>5702</v>
      </c>
      <c r="C862" s="17" t="s">
        <v>5703</v>
      </c>
      <c r="D862" s="17" t="s">
        <v>5704</v>
      </c>
      <c r="E862" s="17" t="s">
        <v>712</v>
      </c>
      <c r="F862" s="17" t="s">
        <v>5705</v>
      </c>
      <c r="G862" s="18">
        <v>1</v>
      </c>
      <c r="H862" s="18">
        <v>2</v>
      </c>
      <c r="I862" s="19">
        <v>0</v>
      </c>
      <c r="J862" s="20">
        <v>1</v>
      </c>
      <c r="K862" s="21">
        <v>0</v>
      </c>
      <c r="L862" s="22">
        <v>0</v>
      </c>
      <c r="M862" s="29" t="s">
        <v>6733</v>
      </c>
      <c r="N862" s="29"/>
    </row>
    <row r="863" spans="1:14" x14ac:dyDescent="0.3">
      <c r="A863" s="17" t="s">
        <v>5706</v>
      </c>
      <c r="B863" s="17" t="s">
        <v>5707</v>
      </c>
      <c r="C863" s="17" t="s">
        <v>4225</v>
      </c>
      <c r="D863" s="17" t="s">
        <v>2851</v>
      </c>
      <c r="E863" s="17" t="s">
        <v>4247</v>
      </c>
      <c r="F863" s="17" t="s">
        <v>5708</v>
      </c>
      <c r="G863" s="18">
        <v>1</v>
      </c>
      <c r="H863" s="18">
        <v>4</v>
      </c>
      <c r="I863" s="19">
        <v>0</v>
      </c>
      <c r="J863" s="20">
        <v>1</v>
      </c>
      <c r="K863" s="21">
        <v>0</v>
      </c>
      <c r="L863" s="22">
        <v>0</v>
      </c>
      <c r="M863" s="29" t="s">
        <v>6731</v>
      </c>
      <c r="N863" s="29"/>
    </row>
    <row r="864" spans="1:14" x14ac:dyDescent="0.3">
      <c r="A864" s="17" t="s">
        <v>5709</v>
      </c>
      <c r="B864" s="17" t="s">
        <v>5710</v>
      </c>
      <c r="C864" s="17" t="s">
        <v>5711</v>
      </c>
      <c r="D864" s="17" t="s">
        <v>5712</v>
      </c>
      <c r="E864" s="17" t="s">
        <v>5713</v>
      </c>
      <c r="F864" s="17" t="s">
        <v>5714</v>
      </c>
      <c r="G864" s="18">
        <v>1</v>
      </c>
      <c r="H864" s="18">
        <v>2</v>
      </c>
      <c r="I864" s="19">
        <v>0</v>
      </c>
      <c r="J864" s="20">
        <v>1</v>
      </c>
      <c r="K864" s="21">
        <v>0</v>
      </c>
      <c r="L864" s="22">
        <v>0</v>
      </c>
      <c r="M864" s="29" t="s">
        <v>6731</v>
      </c>
      <c r="N864" s="29"/>
    </row>
    <row r="865" spans="1:14" x14ac:dyDescent="0.3">
      <c r="A865" s="17" t="s">
        <v>5715</v>
      </c>
      <c r="B865" s="17" t="s">
        <v>5716</v>
      </c>
      <c r="C865" s="17" t="s">
        <v>5717</v>
      </c>
      <c r="D865" s="17" t="s">
        <v>3085</v>
      </c>
      <c r="E865" s="17" t="s">
        <v>1403</v>
      </c>
      <c r="F865" s="17" t="s">
        <v>5718</v>
      </c>
      <c r="G865" s="18">
        <v>1</v>
      </c>
      <c r="H865" s="18">
        <v>1</v>
      </c>
      <c r="I865" s="19">
        <v>0</v>
      </c>
      <c r="J865" s="20">
        <v>1</v>
      </c>
      <c r="K865" s="21">
        <v>0</v>
      </c>
      <c r="L865" s="22">
        <v>0</v>
      </c>
      <c r="M865" s="29" t="s">
        <v>6731</v>
      </c>
      <c r="N865" s="29"/>
    </row>
    <row r="866" spans="1:14" x14ac:dyDescent="0.3">
      <c r="A866" s="17" t="s">
        <v>1982</v>
      </c>
      <c r="B866" s="17" t="s">
        <v>5719</v>
      </c>
      <c r="C866" s="17" t="s">
        <v>2668</v>
      </c>
      <c r="D866" s="17" t="s">
        <v>5720</v>
      </c>
      <c r="E866" s="17" t="s">
        <v>1517</v>
      </c>
      <c r="F866" s="17" t="s">
        <v>5721</v>
      </c>
      <c r="G866" s="18">
        <v>1</v>
      </c>
      <c r="H866" s="18">
        <v>1</v>
      </c>
      <c r="I866" s="19">
        <v>0</v>
      </c>
      <c r="J866" s="20">
        <v>0</v>
      </c>
      <c r="K866" s="21">
        <v>0</v>
      </c>
      <c r="L866" s="22">
        <v>1</v>
      </c>
      <c r="M866" s="29" t="s">
        <v>6728</v>
      </c>
      <c r="N866" s="29"/>
    </row>
    <row r="867" spans="1:14" x14ac:dyDescent="0.3">
      <c r="A867" s="17" t="s">
        <v>5722</v>
      </c>
      <c r="B867" s="17" t="s">
        <v>5723</v>
      </c>
      <c r="C867" s="17" t="s">
        <v>2694</v>
      </c>
      <c r="D867" s="17" t="s">
        <v>2821</v>
      </c>
      <c r="E867" s="17" t="s">
        <v>2719</v>
      </c>
      <c r="F867" s="17" t="s">
        <v>2697</v>
      </c>
      <c r="G867" s="18">
        <v>1</v>
      </c>
      <c r="H867" s="18">
        <v>1</v>
      </c>
      <c r="I867" s="19">
        <v>1</v>
      </c>
      <c r="J867" s="20">
        <v>0</v>
      </c>
      <c r="K867" s="21">
        <v>0</v>
      </c>
      <c r="L867" s="22">
        <v>0</v>
      </c>
      <c r="M867" s="29" t="s">
        <v>6729</v>
      </c>
      <c r="N867" s="29"/>
    </row>
    <row r="868" spans="1:14" x14ac:dyDescent="0.3">
      <c r="A868" s="17" t="s">
        <v>1789</v>
      </c>
      <c r="B868" s="17" t="s">
        <v>5724</v>
      </c>
      <c r="C868" s="17" t="s">
        <v>5092</v>
      </c>
      <c r="D868" s="17" t="s">
        <v>2700</v>
      </c>
      <c r="E868" s="17" t="s">
        <v>1782</v>
      </c>
      <c r="F868" s="17" t="s">
        <v>5725</v>
      </c>
      <c r="G868" s="18">
        <v>1</v>
      </c>
      <c r="H868" s="18">
        <v>4</v>
      </c>
      <c r="I868" s="19">
        <v>0</v>
      </c>
      <c r="J868" s="20">
        <v>0</v>
      </c>
      <c r="K868" s="21">
        <v>0</v>
      </c>
      <c r="L868" s="22">
        <v>1</v>
      </c>
      <c r="M868" s="29" t="s">
        <v>6732</v>
      </c>
      <c r="N868" s="29"/>
    </row>
    <row r="869" spans="1:14" x14ac:dyDescent="0.3">
      <c r="A869" s="17" t="s">
        <v>5726</v>
      </c>
      <c r="B869" s="17" t="s">
        <v>5727</v>
      </c>
      <c r="C869" s="17" t="s">
        <v>2862</v>
      </c>
      <c r="D869" s="17" t="s">
        <v>2673</v>
      </c>
      <c r="E869" s="17" t="s">
        <v>1533</v>
      </c>
      <c r="F869" s="17" t="s">
        <v>5728</v>
      </c>
      <c r="G869" s="18">
        <v>1</v>
      </c>
      <c r="H869" s="18">
        <v>16</v>
      </c>
      <c r="I869" s="19">
        <v>1</v>
      </c>
      <c r="J869" s="20">
        <v>0</v>
      </c>
      <c r="K869" s="21">
        <v>0</v>
      </c>
      <c r="L869" s="22">
        <v>0</v>
      </c>
      <c r="M869" s="29" t="s">
        <v>6731</v>
      </c>
      <c r="N869" s="29"/>
    </row>
    <row r="870" spans="1:14" x14ac:dyDescent="0.3">
      <c r="A870" s="17" t="s">
        <v>2316</v>
      </c>
      <c r="B870" s="17" t="s">
        <v>5729</v>
      </c>
      <c r="C870" s="17" t="s">
        <v>5730</v>
      </c>
      <c r="D870" s="17" t="s">
        <v>2700</v>
      </c>
      <c r="E870" s="17" t="s">
        <v>1027</v>
      </c>
      <c r="F870" s="17" t="s">
        <v>5731</v>
      </c>
      <c r="G870" s="18">
        <v>1</v>
      </c>
      <c r="H870" s="18">
        <v>3</v>
      </c>
      <c r="I870" s="19">
        <v>0</v>
      </c>
      <c r="J870" s="20">
        <v>0</v>
      </c>
      <c r="K870" s="21">
        <v>0</v>
      </c>
      <c r="L870" s="22">
        <v>1</v>
      </c>
      <c r="M870" s="29" t="s">
        <v>6732</v>
      </c>
      <c r="N870" s="29"/>
    </row>
    <row r="871" spans="1:14" x14ac:dyDescent="0.3">
      <c r="A871" s="17" t="s">
        <v>5732</v>
      </c>
      <c r="B871" s="17" t="s">
        <v>5733</v>
      </c>
      <c r="C871" s="17" t="s">
        <v>2668</v>
      </c>
      <c r="D871" s="17" t="s">
        <v>2789</v>
      </c>
      <c r="E871" s="17" t="s">
        <v>5734</v>
      </c>
      <c r="F871" s="17" t="s">
        <v>5735</v>
      </c>
      <c r="G871" s="18">
        <v>1</v>
      </c>
      <c r="H871" s="18">
        <v>5</v>
      </c>
      <c r="I871" s="19">
        <v>1</v>
      </c>
      <c r="J871" s="20">
        <v>0</v>
      </c>
      <c r="K871" s="21">
        <v>0</v>
      </c>
      <c r="L871" s="22">
        <v>0</v>
      </c>
      <c r="M871" s="29" t="s">
        <v>6731</v>
      </c>
      <c r="N871" s="29"/>
    </row>
    <row r="872" spans="1:14" x14ac:dyDescent="0.3">
      <c r="A872" s="17" t="s">
        <v>5736</v>
      </c>
      <c r="B872" s="17" t="s">
        <v>5737</v>
      </c>
      <c r="C872" s="17" t="s">
        <v>5738</v>
      </c>
      <c r="D872" s="17" t="s">
        <v>2700</v>
      </c>
      <c r="E872" s="17" t="s">
        <v>1598</v>
      </c>
      <c r="F872" s="17" t="s">
        <v>5739</v>
      </c>
      <c r="G872" s="18">
        <v>1</v>
      </c>
      <c r="H872" s="18">
        <v>3</v>
      </c>
      <c r="I872" s="19">
        <v>0</v>
      </c>
      <c r="J872" s="20">
        <v>1</v>
      </c>
      <c r="K872" s="21">
        <v>0</v>
      </c>
      <c r="L872" s="22">
        <v>0</v>
      </c>
      <c r="M872" s="29" t="s">
        <v>6733</v>
      </c>
      <c r="N872" s="29"/>
    </row>
    <row r="873" spans="1:14" x14ac:dyDescent="0.3">
      <c r="A873" s="17" t="s">
        <v>5740</v>
      </c>
      <c r="B873" s="17" t="s">
        <v>5741</v>
      </c>
      <c r="C873" s="17" t="s">
        <v>5742</v>
      </c>
      <c r="D873" s="17" t="s">
        <v>2695</v>
      </c>
      <c r="E873" s="17" t="s">
        <v>2813</v>
      </c>
      <c r="F873" s="17" t="s">
        <v>5743</v>
      </c>
      <c r="G873" s="18">
        <v>1</v>
      </c>
      <c r="H873" s="18">
        <v>1</v>
      </c>
      <c r="I873" s="19">
        <v>1</v>
      </c>
      <c r="J873" s="20">
        <v>0</v>
      </c>
      <c r="K873" s="21">
        <v>0</v>
      </c>
      <c r="L873" s="22">
        <v>0</v>
      </c>
      <c r="M873" s="29" t="s">
        <v>6731</v>
      </c>
      <c r="N873" s="29"/>
    </row>
    <row r="874" spans="1:14" x14ac:dyDescent="0.3">
      <c r="A874" s="17" t="s">
        <v>5744</v>
      </c>
      <c r="B874" s="17" t="s">
        <v>5745</v>
      </c>
      <c r="C874" s="17" t="s">
        <v>5746</v>
      </c>
      <c r="D874" s="17" t="s">
        <v>5747</v>
      </c>
      <c r="E874" s="17" t="s">
        <v>5748</v>
      </c>
      <c r="F874" s="17" t="s">
        <v>5749</v>
      </c>
      <c r="G874" s="18">
        <v>1</v>
      </c>
      <c r="H874" s="18">
        <v>1</v>
      </c>
      <c r="I874" s="19">
        <v>1</v>
      </c>
      <c r="J874" s="20">
        <v>0</v>
      </c>
      <c r="K874" s="21">
        <v>0</v>
      </c>
      <c r="L874" s="22">
        <v>0</v>
      </c>
      <c r="M874" s="29" t="s">
        <v>6731</v>
      </c>
      <c r="N874" s="29"/>
    </row>
    <row r="875" spans="1:14" x14ac:dyDescent="0.3">
      <c r="A875" s="17" t="s">
        <v>5750</v>
      </c>
      <c r="B875" s="17" t="s">
        <v>4413</v>
      </c>
      <c r="C875" s="17" t="s">
        <v>5751</v>
      </c>
      <c r="D875" s="17" t="s">
        <v>4415</v>
      </c>
      <c r="E875" s="17" t="s">
        <v>1144</v>
      </c>
      <c r="F875" s="17" t="s">
        <v>5752</v>
      </c>
      <c r="G875" s="18">
        <v>1</v>
      </c>
      <c r="H875" s="18">
        <v>1</v>
      </c>
      <c r="I875" s="19">
        <v>0</v>
      </c>
      <c r="J875" s="20">
        <v>1</v>
      </c>
      <c r="K875" s="21">
        <v>0</v>
      </c>
      <c r="L875" s="22">
        <v>0</v>
      </c>
      <c r="M875" s="29" t="s">
        <v>6730</v>
      </c>
      <c r="N875" s="29"/>
    </row>
    <row r="876" spans="1:14" x14ac:dyDescent="0.3">
      <c r="A876" s="17" t="s">
        <v>5753</v>
      </c>
      <c r="B876" s="17" t="s">
        <v>5754</v>
      </c>
      <c r="C876" s="17" t="s">
        <v>4295</v>
      </c>
      <c r="D876" s="17" t="s">
        <v>3140</v>
      </c>
      <c r="E876" s="17" t="s">
        <v>806</v>
      </c>
      <c r="F876" s="17" t="s">
        <v>5755</v>
      </c>
      <c r="G876" s="18">
        <v>1</v>
      </c>
      <c r="H876" s="18">
        <v>8</v>
      </c>
      <c r="I876" s="19">
        <v>0</v>
      </c>
      <c r="J876" s="20">
        <v>1</v>
      </c>
      <c r="K876" s="21">
        <v>0</v>
      </c>
      <c r="L876" s="22">
        <v>0</v>
      </c>
      <c r="M876" s="29" t="s">
        <v>6731</v>
      </c>
      <c r="N876" s="29"/>
    </row>
    <row r="877" spans="1:14" x14ac:dyDescent="0.3">
      <c r="A877" s="17" t="s">
        <v>5756</v>
      </c>
      <c r="B877" s="17" t="s">
        <v>5757</v>
      </c>
      <c r="C877" s="17" t="s">
        <v>5758</v>
      </c>
      <c r="D877" s="17" t="s">
        <v>5759</v>
      </c>
      <c r="E877" s="17" t="s">
        <v>3308</v>
      </c>
      <c r="F877" s="17" t="s">
        <v>5760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29" t="s">
        <v>6733</v>
      </c>
      <c r="N877" s="29"/>
    </row>
    <row r="878" spans="1:14" x14ac:dyDescent="0.3">
      <c r="A878" s="17" t="s">
        <v>1636</v>
      </c>
      <c r="B878" s="17" t="s">
        <v>5761</v>
      </c>
      <c r="C878" s="17" t="s">
        <v>5762</v>
      </c>
      <c r="D878" s="17" t="s">
        <v>2700</v>
      </c>
      <c r="E878" s="17" t="s">
        <v>1638</v>
      </c>
      <c r="F878" s="17" t="s">
        <v>5763</v>
      </c>
      <c r="G878" s="18">
        <v>1</v>
      </c>
      <c r="H878" s="18">
        <v>1</v>
      </c>
      <c r="I878" s="19">
        <v>0</v>
      </c>
      <c r="J878" s="20">
        <v>0</v>
      </c>
      <c r="K878" s="21">
        <v>0</v>
      </c>
      <c r="L878" s="22">
        <v>1</v>
      </c>
      <c r="M878" s="29" t="s">
        <v>6732</v>
      </c>
      <c r="N878" s="29"/>
    </row>
    <row r="879" spans="1:14" x14ac:dyDescent="0.3">
      <c r="A879" s="17" t="s">
        <v>1935</v>
      </c>
      <c r="B879" s="17" t="s">
        <v>5764</v>
      </c>
      <c r="C879" s="17" t="s">
        <v>2668</v>
      </c>
      <c r="D879" s="17" t="s">
        <v>2700</v>
      </c>
      <c r="E879" s="17" t="s">
        <v>1517</v>
      </c>
      <c r="F879" s="17" t="s">
        <v>5765</v>
      </c>
      <c r="G879" s="18">
        <v>1</v>
      </c>
      <c r="H879" s="18">
        <v>4</v>
      </c>
      <c r="I879" s="19">
        <v>0</v>
      </c>
      <c r="J879" s="20">
        <v>0</v>
      </c>
      <c r="K879" s="21">
        <v>0</v>
      </c>
      <c r="L879" s="22">
        <v>1</v>
      </c>
      <c r="M879" s="29" t="s">
        <v>6728</v>
      </c>
      <c r="N879" s="29"/>
    </row>
    <row r="880" spans="1:14" x14ac:dyDescent="0.3">
      <c r="A880" s="17" t="s">
        <v>2388</v>
      </c>
      <c r="B880" s="17" t="s">
        <v>5766</v>
      </c>
      <c r="C880" s="17" t="s">
        <v>3311</v>
      </c>
      <c r="D880" s="17" t="s">
        <v>3209</v>
      </c>
      <c r="E880" s="17" t="s">
        <v>1517</v>
      </c>
      <c r="F880" s="17" t="s">
        <v>5767</v>
      </c>
      <c r="G880" s="18">
        <v>1</v>
      </c>
      <c r="H880" s="18">
        <v>1</v>
      </c>
      <c r="I880" s="19">
        <v>0</v>
      </c>
      <c r="J880" s="20">
        <v>0</v>
      </c>
      <c r="K880" s="21">
        <v>0</v>
      </c>
      <c r="L880" s="22">
        <v>1</v>
      </c>
      <c r="M880" s="29" t="s">
        <v>6728</v>
      </c>
      <c r="N880" s="29"/>
    </row>
    <row r="881" spans="1:14" x14ac:dyDescent="0.3">
      <c r="A881" s="17" t="s">
        <v>1109</v>
      </c>
      <c r="B881" s="17" t="s">
        <v>5768</v>
      </c>
      <c r="C881" s="17" t="s">
        <v>2668</v>
      </c>
      <c r="D881" s="17" t="s">
        <v>2700</v>
      </c>
      <c r="E881" s="17" t="s">
        <v>1102</v>
      </c>
      <c r="F881" s="17" t="s">
        <v>5769</v>
      </c>
      <c r="G881" s="18">
        <v>1</v>
      </c>
      <c r="H881" s="18">
        <v>2</v>
      </c>
      <c r="I881" s="19">
        <v>0</v>
      </c>
      <c r="J881" s="20">
        <v>0</v>
      </c>
      <c r="K881" s="21">
        <v>1</v>
      </c>
      <c r="L881" s="22">
        <v>0</v>
      </c>
      <c r="M881" s="29" t="s">
        <v>6732</v>
      </c>
      <c r="N881" s="29"/>
    </row>
    <row r="882" spans="1:14" x14ac:dyDescent="0.3">
      <c r="A882" s="17" t="s">
        <v>5770</v>
      </c>
      <c r="B882" s="17" t="s">
        <v>5771</v>
      </c>
      <c r="C882" s="17" t="s">
        <v>5139</v>
      </c>
      <c r="D882" s="17" t="s">
        <v>3213</v>
      </c>
      <c r="E882" s="17" t="s">
        <v>2762</v>
      </c>
      <c r="F882" s="17" t="s">
        <v>5772</v>
      </c>
      <c r="G882" s="18">
        <v>1</v>
      </c>
      <c r="H882" s="18">
        <v>1</v>
      </c>
      <c r="I882" s="19">
        <v>1</v>
      </c>
      <c r="J882" s="20">
        <v>0</v>
      </c>
      <c r="K882" s="21">
        <v>0</v>
      </c>
      <c r="L882" s="22">
        <v>0</v>
      </c>
      <c r="M882" s="29" t="s">
        <v>6731</v>
      </c>
      <c r="N882" s="29"/>
    </row>
    <row r="883" spans="1:14" x14ac:dyDescent="0.3">
      <c r="A883" s="17" t="s">
        <v>1331</v>
      </c>
      <c r="B883" s="17" t="s">
        <v>5773</v>
      </c>
      <c r="C883" s="17" t="s">
        <v>5774</v>
      </c>
      <c r="D883" s="17" t="s">
        <v>2984</v>
      </c>
      <c r="E883" s="17" t="s">
        <v>738</v>
      </c>
      <c r="F883" s="17" t="s">
        <v>5775</v>
      </c>
      <c r="G883" s="18">
        <v>1</v>
      </c>
      <c r="H883" s="18">
        <v>1</v>
      </c>
      <c r="I883" s="19">
        <v>0</v>
      </c>
      <c r="J883" s="20">
        <v>0</v>
      </c>
      <c r="K883" s="21">
        <v>1</v>
      </c>
      <c r="L883" s="22">
        <v>0</v>
      </c>
      <c r="M883" s="29" t="s">
        <v>6732</v>
      </c>
      <c r="N883" s="29"/>
    </row>
    <row r="884" spans="1:14" x14ac:dyDescent="0.3">
      <c r="A884" s="17" t="s">
        <v>5776</v>
      </c>
      <c r="B884" s="17" t="s">
        <v>5777</v>
      </c>
      <c r="C884" s="17" t="s">
        <v>5778</v>
      </c>
      <c r="D884" s="17" t="s">
        <v>2718</v>
      </c>
      <c r="E884" s="17" t="s">
        <v>2762</v>
      </c>
      <c r="F884" s="17" t="s">
        <v>5779</v>
      </c>
      <c r="G884" s="18">
        <v>1</v>
      </c>
      <c r="H884" s="18">
        <v>2</v>
      </c>
      <c r="I884" s="19">
        <v>0</v>
      </c>
      <c r="J884" s="20">
        <v>1</v>
      </c>
      <c r="K884" s="21">
        <v>0</v>
      </c>
      <c r="L884" s="22">
        <v>0</v>
      </c>
      <c r="M884" s="29" t="s">
        <v>6733</v>
      </c>
      <c r="N884" s="29"/>
    </row>
    <row r="885" spans="1:14" x14ac:dyDescent="0.3">
      <c r="A885" s="17" t="s">
        <v>1142</v>
      </c>
      <c r="B885" s="17" t="s">
        <v>1143</v>
      </c>
      <c r="C885" s="17" t="s">
        <v>5780</v>
      </c>
      <c r="D885" s="17" t="s">
        <v>2700</v>
      </c>
      <c r="E885" s="17" t="s">
        <v>1144</v>
      </c>
      <c r="F885" s="17" t="s">
        <v>5781</v>
      </c>
      <c r="G885" s="18">
        <v>1</v>
      </c>
      <c r="H885" s="18">
        <v>6</v>
      </c>
      <c r="I885" s="19">
        <v>0</v>
      </c>
      <c r="J885" s="20">
        <v>0</v>
      </c>
      <c r="K885" s="21">
        <v>1</v>
      </c>
      <c r="L885" s="22">
        <v>0</v>
      </c>
      <c r="M885" s="29" t="s">
        <v>6732</v>
      </c>
      <c r="N885" s="29"/>
    </row>
    <row r="886" spans="1:14" x14ac:dyDescent="0.3">
      <c r="A886" s="17" t="s">
        <v>1542</v>
      </c>
      <c r="B886" s="17" t="s">
        <v>5782</v>
      </c>
      <c r="C886" s="17" t="s">
        <v>2668</v>
      </c>
      <c r="D886" s="17" t="s">
        <v>5783</v>
      </c>
      <c r="E886" s="17" t="s">
        <v>1517</v>
      </c>
      <c r="F886" s="17" t="s">
        <v>5784</v>
      </c>
      <c r="G886" s="18">
        <v>1</v>
      </c>
      <c r="H886" s="18">
        <v>1</v>
      </c>
      <c r="I886" s="19">
        <v>0</v>
      </c>
      <c r="J886" s="20">
        <v>0</v>
      </c>
      <c r="K886" s="21">
        <v>0</v>
      </c>
      <c r="L886" s="22">
        <v>1</v>
      </c>
      <c r="M886" s="29" t="s">
        <v>6728</v>
      </c>
      <c r="N886" s="29"/>
    </row>
    <row r="887" spans="1:14" x14ac:dyDescent="0.3">
      <c r="A887" s="17" t="s">
        <v>5785</v>
      </c>
      <c r="B887" s="17" t="s">
        <v>5786</v>
      </c>
      <c r="C887" s="17" t="s">
        <v>5787</v>
      </c>
      <c r="D887" s="17" t="s">
        <v>3198</v>
      </c>
      <c r="E887" s="17" t="s">
        <v>2753</v>
      </c>
      <c r="F887" s="17" t="s">
        <v>5788</v>
      </c>
      <c r="G887" s="18">
        <v>1</v>
      </c>
      <c r="H887" s="18">
        <v>1</v>
      </c>
      <c r="I887" s="19">
        <v>0</v>
      </c>
      <c r="J887" s="20">
        <v>1</v>
      </c>
      <c r="K887" s="21">
        <v>0</v>
      </c>
      <c r="L887" s="22">
        <v>0</v>
      </c>
      <c r="M887" s="29" t="s">
        <v>6731</v>
      </c>
      <c r="N887" s="29"/>
    </row>
    <row r="888" spans="1:14" x14ac:dyDescent="0.3">
      <c r="A888" s="17" t="s">
        <v>2038</v>
      </c>
      <c r="B888" s="17" t="s">
        <v>5789</v>
      </c>
      <c r="C888" s="17" t="s">
        <v>5790</v>
      </c>
      <c r="D888" s="17" t="s">
        <v>5791</v>
      </c>
      <c r="E888" s="17" t="s">
        <v>2040</v>
      </c>
      <c r="F888" s="17" t="s">
        <v>5792</v>
      </c>
      <c r="G888" s="18">
        <v>1</v>
      </c>
      <c r="H888" s="18">
        <v>1</v>
      </c>
      <c r="I888" s="19">
        <v>0</v>
      </c>
      <c r="J888" s="20">
        <v>0</v>
      </c>
      <c r="K888" s="21">
        <v>0</v>
      </c>
      <c r="L888" s="22">
        <v>1</v>
      </c>
      <c r="M888" s="29" t="s">
        <v>6732</v>
      </c>
      <c r="N888" s="29"/>
    </row>
    <row r="889" spans="1:14" x14ac:dyDescent="0.3">
      <c r="A889" s="17" t="s">
        <v>5793</v>
      </c>
      <c r="B889" s="17" t="s">
        <v>5794</v>
      </c>
      <c r="C889" s="17" t="s">
        <v>5582</v>
      </c>
      <c r="D889" s="17" t="s">
        <v>2817</v>
      </c>
      <c r="E889" s="17" t="s">
        <v>1215</v>
      </c>
      <c r="F889" s="17" t="s">
        <v>5795</v>
      </c>
      <c r="G889" s="18">
        <v>1</v>
      </c>
      <c r="H889" s="18">
        <v>1</v>
      </c>
      <c r="I889" s="19">
        <v>0</v>
      </c>
      <c r="J889" s="20">
        <v>1</v>
      </c>
      <c r="K889" s="21">
        <v>0</v>
      </c>
      <c r="L889" s="22">
        <v>0</v>
      </c>
      <c r="M889" s="29" t="s">
        <v>6733</v>
      </c>
      <c r="N889" s="29"/>
    </row>
    <row r="890" spans="1:14" x14ac:dyDescent="0.3">
      <c r="A890" s="17" t="s">
        <v>1289</v>
      </c>
      <c r="B890" s="17" t="s">
        <v>5796</v>
      </c>
      <c r="C890" s="17" t="s">
        <v>2668</v>
      </c>
      <c r="D890" s="17" t="s">
        <v>2700</v>
      </c>
      <c r="E890" s="17" t="s">
        <v>731</v>
      </c>
      <c r="F890" s="17" t="s">
        <v>5797</v>
      </c>
      <c r="G890" s="18">
        <v>1</v>
      </c>
      <c r="H890" s="18">
        <v>2</v>
      </c>
      <c r="I890" s="19">
        <v>0</v>
      </c>
      <c r="J890" s="20">
        <v>0</v>
      </c>
      <c r="K890" s="21">
        <v>1</v>
      </c>
      <c r="L890" s="22">
        <v>0</v>
      </c>
      <c r="M890" s="29" t="s">
        <v>6732</v>
      </c>
      <c r="N890" s="29"/>
    </row>
    <row r="891" spans="1:14" x14ac:dyDescent="0.3">
      <c r="A891" s="17" t="s">
        <v>2568</v>
      </c>
      <c r="B891" s="17" t="s">
        <v>5798</v>
      </c>
      <c r="C891" s="17" t="s">
        <v>2668</v>
      </c>
      <c r="D891" s="17" t="s">
        <v>3602</v>
      </c>
      <c r="E891" s="17" t="s">
        <v>1517</v>
      </c>
      <c r="F891" s="17" t="s">
        <v>5799</v>
      </c>
      <c r="G891" s="18">
        <v>1</v>
      </c>
      <c r="H891" s="18">
        <v>2</v>
      </c>
      <c r="I891" s="19">
        <v>0</v>
      </c>
      <c r="J891" s="20">
        <v>0</v>
      </c>
      <c r="K891" s="21">
        <v>0</v>
      </c>
      <c r="L891" s="22">
        <v>1</v>
      </c>
      <c r="M891" s="29" t="s">
        <v>6728</v>
      </c>
      <c r="N891" s="29"/>
    </row>
    <row r="892" spans="1:14" x14ac:dyDescent="0.3">
      <c r="A892" s="17" t="s">
        <v>2103</v>
      </c>
      <c r="B892" s="17" t="s">
        <v>2104</v>
      </c>
      <c r="C892" s="17" t="s">
        <v>5800</v>
      </c>
      <c r="D892" s="17" t="s">
        <v>2700</v>
      </c>
      <c r="E892" s="17" t="s">
        <v>1157</v>
      </c>
      <c r="F892" s="17" t="s">
        <v>5801</v>
      </c>
      <c r="G892" s="18">
        <v>1</v>
      </c>
      <c r="H892" s="18">
        <v>2</v>
      </c>
      <c r="I892" s="19">
        <v>0</v>
      </c>
      <c r="J892" s="20">
        <v>0</v>
      </c>
      <c r="K892" s="21">
        <v>0</v>
      </c>
      <c r="L892" s="22">
        <v>1</v>
      </c>
      <c r="M892" s="29" t="s">
        <v>6732</v>
      </c>
      <c r="N892" s="29"/>
    </row>
    <row r="893" spans="1:14" x14ac:dyDescent="0.3">
      <c r="A893" s="17" t="s">
        <v>5802</v>
      </c>
      <c r="B893" s="17" t="s">
        <v>5803</v>
      </c>
      <c r="C893" s="17" t="s">
        <v>5804</v>
      </c>
      <c r="D893" s="17" t="s">
        <v>2700</v>
      </c>
      <c r="E893" s="17" t="s">
        <v>5805</v>
      </c>
      <c r="F893" s="17" t="s">
        <v>5806</v>
      </c>
      <c r="G893" s="18">
        <v>1</v>
      </c>
      <c r="H893" s="18">
        <v>2</v>
      </c>
      <c r="I893" s="19">
        <v>1</v>
      </c>
      <c r="J893" s="20">
        <v>0</v>
      </c>
      <c r="K893" s="21">
        <v>0</v>
      </c>
      <c r="L893" s="22">
        <v>0</v>
      </c>
      <c r="M893" s="29" t="s">
        <v>6731</v>
      </c>
      <c r="N893" s="29"/>
    </row>
    <row r="894" spans="1:14" x14ac:dyDescent="0.3">
      <c r="A894" s="17" t="s">
        <v>2637</v>
      </c>
      <c r="B894" s="17" t="s">
        <v>5807</v>
      </c>
      <c r="C894" s="17" t="s">
        <v>2838</v>
      </c>
      <c r="D894" s="17" t="s">
        <v>2700</v>
      </c>
      <c r="E894" s="17" t="s">
        <v>1642</v>
      </c>
      <c r="F894" s="17" t="s">
        <v>5808</v>
      </c>
      <c r="G894" s="18">
        <v>1</v>
      </c>
      <c r="H894" s="18">
        <v>4</v>
      </c>
      <c r="I894" s="19">
        <v>0</v>
      </c>
      <c r="J894" s="20">
        <v>0</v>
      </c>
      <c r="K894" s="21">
        <v>0</v>
      </c>
      <c r="L894" s="22">
        <v>1</v>
      </c>
      <c r="M894" s="29" t="s">
        <v>6732</v>
      </c>
      <c r="N894" s="29"/>
    </row>
    <row r="895" spans="1:14" x14ac:dyDescent="0.3">
      <c r="A895" s="17" t="s">
        <v>1176</v>
      </c>
      <c r="B895" s="17" t="s">
        <v>5809</v>
      </c>
      <c r="C895" s="17" t="s">
        <v>2668</v>
      </c>
      <c r="D895" s="17" t="s">
        <v>2700</v>
      </c>
      <c r="E895" s="17" t="s">
        <v>923</v>
      </c>
      <c r="F895" s="17" t="s">
        <v>5810</v>
      </c>
      <c r="G895" s="18">
        <v>1</v>
      </c>
      <c r="H895" s="18">
        <v>2</v>
      </c>
      <c r="I895" s="19">
        <v>0</v>
      </c>
      <c r="J895" s="20">
        <v>0</v>
      </c>
      <c r="K895" s="21">
        <v>1</v>
      </c>
      <c r="L895" s="22">
        <v>0</v>
      </c>
      <c r="M895" s="29" t="s">
        <v>6732</v>
      </c>
      <c r="N895" s="29"/>
    </row>
    <row r="896" spans="1:14" x14ac:dyDescent="0.3">
      <c r="A896" s="17" t="s">
        <v>5811</v>
      </c>
      <c r="B896" s="17" t="s">
        <v>5812</v>
      </c>
      <c r="C896" s="17" t="s">
        <v>2668</v>
      </c>
      <c r="D896" s="17" t="s">
        <v>2700</v>
      </c>
      <c r="E896" s="17" t="s">
        <v>962</v>
      </c>
      <c r="F896" s="17" t="s">
        <v>5813</v>
      </c>
      <c r="G896" s="18">
        <v>1</v>
      </c>
      <c r="H896" s="18">
        <v>1</v>
      </c>
      <c r="I896" s="19">
        <v>1</v>
      </c>
      <c r="J896" s="20">
        <v>0</v>
      </c>
      <c r="K896" s="21">
        <v>0</v>
      </c>
      <c r="L896" s="22">
        <v>0</v>
      </c>
      <c r="M896" s="29" t="s">
        <v>6731</v>
      </c>
      <c r="N896" s="29"/>
    </row>
    <row r="897" spans="1:14" x14ac:dyDescent="0.3">
      <c r="A897" s="17" t="s">
        <v>5814</v>
      </c>
      <c r="B897" s="17" t="s">
        <v>5815</v>
      </c>
      <c r="C897" s="17" t="s">
        <v>2668</v>
      </c>
      <c r="D897" s="17" t="s">
        <v>3173</v>
      </c>
      <c r="E897" s="17" t="s">
        <v>1412</v>
      </c>
      <c r="F897" s="17" t="s">
        <v>5816</v>
      </c>
      <c r="G897" s="18">
        <v>1</v>
      </c>
      <c r="H897" s="18">
        <v>10</v>
      </c>
      <c r="I897" s="19">
        <v>0</v>
      </c>
      <c r="J897" s="20">
        <v>1</v>
      </c>
      <c r="K897" s="21">
        <v>0</v>
      </c>
      <c r="L897" s="22">
        <v>0</v>
      </c>
      <c r="M897" s="29" t="s">
        <v>6731</v>
      </c>
      <c r="N897" s="29"/>
    </row>
    <row r="898" spans="1:14" x14ac:dyDescent="0.3">
      <c r="A898" s="17" t="s">
        <v>5817</v>
      </c>
      <c r="B898" s="17" t="s">
        <v>5818</v>
      </c>
      <c r="C898" s="17" t="s">
        <v>4920</v>
      </c>
      <c r="D898" s="17" t="s">
        <v>2695</v>
      </c>
      <c r="E898" s="17" t="s">
        <v>4706</v>
      </c>
      <c r="F898" s="17" t="s">
        <v>5819</v>
      </c>
      <c r="G898" s="18">
        <v>1</v>
      </c>
      <c r="H898" s="18">
        <v>1</v>
      </c>
      <c r="I898" s="19">
        <v>1</v>
      </c>
      <c r="J898" s="20">
        <v>0</v>
      </c>
      <c r="K898" s="21">
        <v>0</v>
      </c>
      <c r="L898" s="22">
        <v>0</v>
      </c>
      <c r="M898" s="29" t="s">
        <v>6731</v>
      </c>
      <c r="N898" s="29"/>
    </row>
    <row r="899" spans="1:14" x14ac:dyDescent="0.3">
      <c r="A899" s="17" t="s">
        <v>5820</v>
      </c>
      <c r="B899" s="17" t="s">
        <v>5821</v>
      </c>
      <c r="C899" s="17" t="s">
        <v>5787</v>
      </c>
      <c r="D899" s="17" t="s">
        <v>3198</v>
      </c>
      <c r="E899" s="17" t="s">
        <v>2753</v>
      </c>
      <c r="F899" s="17" t="s">
        <v>5822</v>
      </c>
      <c r="G899" s="18">
        <v>1</v>
      </c>
      <c r="H899" s="18">
        <v>1</v>
      </c>
      <c r="I899" s="19">
        <v>0</v>
      </c>
      <c r="J899" s="20">
        <v>1</v>
      </c>
      <c r="K899" s="21">
        <v>0</v>
      </c>
      <c r="L899" s="22">
        <v>0</v>
      </c>
      <c r="M899" s="29" t="s">
        <v>6731</v>
      </c>
      <c r="N899" s="29"/>
    </row>
    <row r="900" spans="1:14" x14ac:dyDescent="0.3">
      <c r="A900" s="17" t="s">
        <v>951</v>
      </c>
      <c r="B900" s="17" t="s">
        <v>5823</v>
      </c>
      <c r="C900" s="17" t="s">
        <v>2668</v>
      </c>
      <c r="D900" s="17" t="s">
        <v>3617</v>
      </c>
      <c r="E900" s="17" t="s">
        <v>920</v>
      </c>
      <c r="F900" s="17" t="s">
        <v>5824</v>
      </c>
      <c r="G900" s="18">
        <v>1</v>
      </c>
      <c r="H900" s="18">
        <v>6</v>
      </c>
      <c r="I900" s="19">
        <v>0</v>
      </c>
      <c r="J900" s="20">
        <v>0</v>
      </c>
      <c r="K900" s="21">
        <v>1</v>
      </c>
      <c r="L900" s="22">
        <v>0</v>
      </c>
      <c r="M900" s="29" t="s">
        <v>6732</v>
      </c>
      <c r="N900" s="29"/>
    </row>
    <row r="901" spans="1:14" x14ac:dyDescent="0.3">
      <c r="A901" s="17" t="s">
        <v>1986</v>
      </c>
      <c r="B901" s="17" t="s">
        <v>5825</v>
      </c>
      <c r="C901" s="17" t="s">
        <v>2668</v>
      </c>
      <c r="D901" s="17" t="s">
        <v>3256</v>
      </c>
      <c r="E901" s="17" t="s">
        <v>1517</v>
      </c>
      <c r="F901" s="17" t="s">
        <v>5826</v>
      </c>
      <c r="G901" s="18">
        <v>1</v>
      </c>
      <c r="H901" s="18">
        <v>2</v>
      </c>
      <c r="I901" s="19">
        <v>0</v>
      </c>
      <c r="J901" s="20">
        <v>0</v>
      </c>
      <c r="K901" s="21">
        <v>0</v>
      </c>
      <c r="L901" s="22">
        <v>1</v>
      </c>
      <c r="M901" s="29" t="s">
        <v>6728</v>
      </c>
      <c r="N901" s="29"/>
    </row>
    <row r="902" spans="1:14" x14ac:dyDescent="0.3">
      <c r="A902" s="17" t="s">
        <v>1817</v>
      </c>
      <c r="B902" s="17" t="s">
        <v>5827</v>
      </c>
      <c r="C902" s="17" t="s">
        <v>2736</v>
      </c>
      <c r="D902" s="17" t="s">
        <v>2703</v>
      </c>
      <c r="E902" s="17" t="s">
        <v>1767</v>
      </c>
      <c r="F902" s="17" t="s">
        <v>5828</v>
      </c>
      <c r="G902" s="18">
        <v>1</v>
      </c>
      <c r="H902" s="18">
        <v>8</v>
      </c>
      <c r="I902" s="19">
        <v>0</v>
      </c>
      <c r="J902" s="20">
        <v>0</v>
      </c>
      <c r="K902" s="21">
        <v>0</v>
      </c>
      <c r="L902" s="22">
        <v>1</v>
      </c>
      <c r="M902" s="29" t="s">
        <v>6732</v>
      </c>
      <c r="N902" s="29"/>
    </row>
    <row r="903" spans="1:14" x14ac:dyDescent="0.3">
      <c r="A903" s="17" t="s">
        <v>1324</v>
      </c>
      <c r="B903" s="17" t="s">
        <v>5829</v>
      </c>
      <c r="C903" s="17" t="s">
        <v>5830</v>
      </c>
      <c r="D903" s="17" t="s">
        <v>5831</v>
      </c>
      <c r="E903" s="17" t="s">
        <v>1136</v>
      </c>
      <c r="F903" s="17" t="s">
        <v>5832</v>
      </c>
      <c r="G903" s="18">
        <v>1</v>
      </c>
      <c r="H903" s="18">
        <v>1</v>
      </c>
      <c r="I903" s="19">
        <v>0</v>
      </c>
      <c r="J903" s="20">
        <v>0</v>
      </c>
      <c r="K903" s="21">
        <v>1</v>
      </c>
      <c r="L903" s="22">
        <v>0</v>
      </c>
      <c r="M903" s="29" t="s">
        <v>6732</v>
      </c>
      <c r="N903" s="29"/>
    </row>
    <row r="904" spans="1:14" x14ac:dyDescent="0.3">
      <c r="A904" s="17" t="s">
        <v>2053</v>
      </c>
      <c r="B904" s="17" t="s">
        <v>5833</v>
      </c>
      <c r="C904" s="17" t="s">
        <v>5834</v>
      </c>
      <c r="D904" s="17" t="s">
        <v>2700</v>
      </c>
      <c r="E904" s="17" t="s">
        <v>1423</v>
      </c>
      <c r="F904" s="17" t="s">
        <v>5835</v>
      </c>
      <c r="G904" s="18">
        <v>1</v>
      </c>
      <c r="H904" s="18">
        <v>2</v>
      </c>
      <c r="I904" s="19">
        <v>0</v>
      </c>
      <c r="J904" s="20">
        <v>0</v>
      </c>
      <c r="K904" s="21">
        <v>0</v>
      </c>
      <c r="L904" s="22">
        <v>1</v>
      </c>
      <c r="M904" s="29" t="s">
        <v>6732</v>
      </c>
      <c r="N904" s="29"/>
    </row>
    <row r="905" spans="1:14" x14ac:dyDescent="0.3">
      <c r="A905" s="17" t="s">
        <v>2418</v>
      </c>
      <c r="B905" s="17" t="s">
        <v>5836</v>
      </c>
      <c r="C905" s="17" t="s">
        <v>5837</v>
      </c>
      <c r="D905" s="17" t="s">
        <v>2700</v>
      </c>
      <c r="E905" s="17" t="s">
        <v>2420</v>
      </c>
      <c r="F905" s="17" t="s">
        <v>5838</v>
      </c>
      <c r="G905" s="18">
        <v>1</v>
      </c>
      <c r="H905" s="18">
        <v>1</v>
      </c>
      <c r="I905" s="19">
        <v>0</v>
      </c>
      <c r="J905" s="20">
        <v>0</v>
      </c>
      <c r="K905" s="21">
        <v>0</v>
      </c>
      <c r="L905" s="22">
        <v>1</v>
      </c>
      <c r="M905" s="29" t="s">
        <v>6732</v>
      </c>
      <c r="N905" s="29"/>
    </row>
    <row r="906" spans="1:14" x14ac:dyDescent="0.3">
      <c r="A906" s="17" t="s">
        <v>1776</v>
      </c>
      <c r="B906" s="17" t="s">
        <v>5839</v>
      </c>
      <c r="C906" s="17" t="s">
        <v>2668</v>
      </c>
      <c r="D906" s="17" t="s">
        <v>2700</v>
      </c>
      <c r="E906" s="17" t="s">
        <v>1773</v>
      </c>
      <c r="F906" s="17" t="s">
        <v>5840</v>
      </c>
      <c r="G906" s="18">
        <v>1</v>
      </c>
      <c r="H906" s="18">
        <v>2</v>
      </c>
      <c r="I906" s="19">
        <v>0</v>
      </c>
      <c r="J906" s="20">
        <v>0</v>
      </c>
      <c r="K906" s="21">
        <v>0</v>
      </c>
      <c r="L906" s="22">
        <v>1</v>
      </c>
      <c r="M906" s="29" t="s">
        <v>6732</v>
      </c>
      <c r="N906" s="29"/>
    </row>
    <row r="907" spans="1:14" x14ac:dyDescent="0.3">
      <c r="A907" s="17" t="s">
        <v>1890</v>
      </c>
      <c r="B907" s="17" t="s">
        <v>1891</v>
      </c>
      <c r="C907" s="17" t="s">
        <v>3311</v>
      </c>
      <c r="D907" s="17" t="s">
        <v>2700</v>
      </c>
      <c r="E907" s="17" t="s">
        <v>1517</v>
      </c>
      <c r="F907" s="17" t="s">
        <v>5841</v>
      </c>
      <c r="G907" s="18">
        <v>1</v>
      </c>
      <c r="H907" s="18">
        <v>1</v>
      </c>
      <c r="I907" s="19">
        <v>0</v>
      </c>
      <c r="J907" s="20">
        <v>0</v>
      </c>
      <c r="K907" s="21">
        <v>0</v>
      </c>
      <c r="L907" s="22">
        <v>1</v>
      </c>
      <c r="M907" s="29" t="s">
        <v>6728</v>
      </c>
      <c r="N907" s="29"/>
    </row>
    <row r="908" spans="1:14" x14ac:dyDescent="0.3">
      <c r="A908" s="17" t="s">
        <v>1823</v>
      </c>
      <c r="B908" s="17" t="s">
        <v>5842</v>
      </c>
      <c r="C908" s="17" t="s">
        <v>5843</v>
      </c>
      <c r="D908" s="17" t="s">
        <v>3085</v>
      </c>
      <c r="E908" s="17" t="s">
        <v>1517</v>
      </c>
      <c r="F908" s="17" t="s">
        <v>5844</v>
      </c>
      <c r="G908" s="18">
        <v>1</v>
      </c>
      <c r="H908" s="18">
        <v>3</v>
      </c>
      <c r="I908" s="19">
        <v>0</v>
      </c>
      <c r="J908" s="20">
        <v>0</v>
      </c>
      <c r="K908" s="21">
        <v>0</v>
      </c>
      <c r="L908" s="22">
        <v>1</v>
      </c>
      <c r="M908" s="29" t="s">
        <v>6730</v>
      </c>
      <c r="N908" s="29"/>
    </row>
    <row r="909" spans="1:14" x14ac:dyDescent="0.3">
      <c r="A909" s="17" t="s">
        <v>5845</v>
      </c>
      <c r="B909" s="17" t="s">
        <v>5846</v>
      </c>
      <c r="C909" s="17" t="s">
        <v>5847</v>
      </c>
      <c r="D909" s="17" t="s">
        <v>5848</v>
      </c>
      <c r="E909" s="17" t="s">
        <v>2719</v>
      </c>
      <c r="F909" s="17" t="s">
        <v>5849</v>
      </c>
      <c r="G909" s="18">
        <v>1</v>
      </c>
      <c r="H909" s="18">
        <v>8</v>
      </c>
      <c r="I909" s="19">
        <v>0</v>
      </c>
      <c r="J909" s="20">
        <v>1</v>
      </c>
      <c r="K909" s="21">
        <v>0</v>
      </c>
      <c r="L909" s="22">
        <v>0</v>
      </c>
      <c r="M909" s="29" t="s">
        <v>6729</v>
      </c>
      <c r="N909" s="29"/>
    </row>
    <row r="910" spans="1:14" x14ac:dyDescent="0.3">
      <c r="A910" s="17" t="s">
        <v>1393</v>
      </c>
      <c r="B910" s="17" t="s">
        <v>5850</v>
      </c>
      <c r="C910" s="17" t="s">
        <v>5851</v>
      </c>
      <c r="D910" s="17" t="s">
        <v>2700</v>
      </c>
      <c r="E910" s="17" t="s">
        <v>866</v>
      </c>
      <c r="F910" s="17" t="s">
        <v>5852</v>
      </c>
      <c r="G910" s="18">
        <v>1</v>
      </c>
      <c r="H910" s="18">
        <v>1</v>
      </c>
      <c r="I910" s="19">
        <v>0</v>
      </c>
      <c r="J910" s="20">
        <v>0</v>
      </c>
      <c r="K910" s="21">
        <v>1</v>
      </c>
      <c r="L910" s="22">
        <v>0</v>
      </c>
      <c r="M910" s="29" t="s">
        <v>6732</v>
      </c>
      <c r="N910" s="29"/>
    </row>
    <row r="911" spans="1:14" x14ac:dyDescent="0.3">
      <c r="A911" s="17" t="s">
        <v>1370</v>
      </c>
      <c r="B911" s="17" t="s">
        <v>5853</v>
      </c>
      <c r="C911" s="17" t="s">
        <v>2668</v>
      </c>
      <c r="D911" s="17" t="s">
        <v>2908</v>
      </c>
      <c r="E911" s="17" t="s">
        <v>759</v>
      </c>
      <c r="F911" s="17" t="s">
        <v>5854</v>
      </c>
      <c r="G911" s="18">
        <v>1</v>
      </c>
      <c r="H911" s="18">
        <v>1</v>
      </c>
      <c r="I911" s="19">
        <v>0</v>
      </c>
      <c r="J911" s="20">
        <v>0</v>
      </c>
      <c r="K911" s="21">
        <v>1</v>
      </c>
      <c r="L911" s="22">
        <v>0</v>
      </c>
      <c r="M911" s="29" t="s">
        <v>6732</v>
      </c>
      <c r="N911" s="29"/>
    </row>
    <row r="912" spans="1:14" x14ac:dyDescent="0.3">
      <c r="A912" s="17" t="s">
        <v>5855</v>
      </c>
      <c r="B912" s="17" t="s">
        <v>5856</v>
      </c>
      <c r="C912" s="17" t="s">
        <v>5857</v>
      </c>
      <c r="D912" s="17" t="s">
        <v>4682</v>
      </c>
      <c r="E912" s="17" t="s">
        <v>5858</v>
      </c>
      <c r="F912" s="17" t="s">
        <v>5859</v>
      </c>
      <c r="G912" s="18">
        <v>1</v>
      </c>
      <c r="H912" s="18">
        <v>1</v>
      </c>
      <c r="I912" s="19">
        <v>1</v>
      </c>
      <c r="J912" s="20">
        <v>0</v>
      </c>
      <c r="K912" s="21">
        <v>0</v>
      </c>
      <c r="L912" s="22">
        <v>0</v>
      </c>
      <c r="M912" s="29" t="s">
        <v>6731</v>
      </c>
      <c r="N912" s="29"/>
    </row>
    <row r="913" spans="1:14" x14ac:dyDescent="0.3">
      <c r="A913" s="17" t="s">
        <v>5860</v>
      </c>
      <c r="B913" s="17" t="s">
        <v>5861</v>
      </c>
      <c r="C913" s="17" t="s">
        <v>5862</v>
      </c>
      <c r="D913" s="17" t="s">
        <v>3027</v>
      </c>
      <c r="E913" s="17" t="s">
        <v>2101</v>
      </c>
      <c r="F913" s="17" t="s">
        <v>5863</v>
      </c>
      <c r="G913" s="18">
        <v>1</v>
      </c>
      <c r="H913" s="18">
        <v>4</v>
      </c>
      <c r="I913" s="19">
        <v>1</v>
      </c>
      <c r="J913" s="20">
        <v>0</v>
      </c>
      <c r="K913" s="21">
        <v>0</v>
      </c>
      <c r="L913" s="22">
        <v>0</v>
      </c>
      <c r="M913" s="29" t="s">
        <v>6731</v>
      </c>
      <c r="N913" s="29"/>
    </row>
    <row r="914" spans="1:14" x14ac:dyDescent="0.3">
      <c r="A914" s="17" t="s">
        <v>5864</v>
      </c>
      <c r="B914" s="17" t="s">
        <v>5865</v>
      </c>
      <c r="C914" s="17" t="s">
        <v>2746</v>
      </c>
      <c r="D914" s="17" t="s">
        <v>2695</v>
      </c>
      <c r="E914" s="17" t="s">
        <v>2832</v>
      </c>
      <c r="F914" s="17" t="s">
        <v>5866</v>
      </c>
      <c r="G914" s="18">
        <v>1</v>
      </c>
      <c r="H914" s="18">
        <v>3</v>
      </c>
      <c r="I914" s="19">
        <v>0</v>
      </c>
      <c r="J914" s="20">
        <v>1</v>
      </c>
      <c r="K914" s="21">
        <v>0</v>
      </c>
      <c r="L914" s="22">
        <v>0</v>
      </c>
      <c r="M914" s="29" t="s">
        <v>6731</v>
      </c>
      <c r="N914" s="29"/>
    </row>
    <row r="915" spans="1:14" x14ac:dyDescent="0.3">
      <c r="A915" s="17" t="s">
        <v>1286</v>
      </c>
      <c r="B915" s="17" t="s">
        <v>1287</v>
      </c>
      <c r="C915" s="17" t="s">
        <v>2668</v>
      </c>
      <c r="D915" s="17" t="s">
        <v>2700</v>
      </c>
      <c r="E915" s="17" t="s">
        <v>1285</v>
      </c>
      <c r="F915" s="17" t="s">
        <v>5867</v>
      </c>
      <c r="G915" s="18">
        <v>1</v>
      </c>
      <c r="H915" s="18">
        <v>2</v>
      </c>
      <c r="I915" s="19">
        <v>0</v>
      </c>
      <c r="J915" s="20">
        <v>0</v>
      </c>
      <c r="K915" s="21">
        <v>1</v>
      </c>
      <c r="L915" s="22">
        <v>0</v>
      </c>
      <c r="M915" s="29" t="s">
        <v>6732</v>
      </c>
      <c r="N915" s="29"/>
    </row>
    <row r="916" spans="1:14" x14ac:dyDescent="0.3">
      <c r="A916" s="17" t="s">
        <v>2584</v>
      </c>
      <c r="B916" s="17" t="s">
        <v>5868</v>
      </c>
      <c r="C916" s="17" t="s">
        <v>2668</v>
      </c>
      <c r="D916" s="17" t="s">
        <v>2700</v>
      </c>
      <c r="E916" s="17" t="s">
        <v>882</v>
      </c>
      <c r="F916" s="17" t="s">
        <v>5869</v>
      </c>
      <c r="G916" s="18">
        <v>1</v>
      </c>
      <c r="H916" s="18">
        <v>2</v>
      </c>
      <c r="I916" s="19">
        <v>0</v>
      </c>
      <c r="J916" s="20">
        <v>0</v>
      </c>
      <c r="K916" s="21">
        <v>0</v>
      </c>
      <c r="L916" s="22">
        <v>1</v>
      </c>
      <c r="M916" s="29" t="s">
        <v>6732</v>
      </c>
      <c r="N916" s="29"/>
    </row>
    <row r="917" spans="1:14" x14ac:dyDescent="0.3">
      <c r="A917" s="17" t="s">
        <v>5870</v>
      </c>
      <c r="B917" s="17" t="s">
        <v>5871</v>
      </c>
      <c r="C917" s="17" t="s">
        <v>5872</v>
      </c>
      <c r="D917" s="17" t="s">
        <v>2700</v>
      </c>
      <c r="E917" s="17" t="s">
        <v>5873</v>
      </c>
      <c r="F917" s="17" t="s">
        <v>5874</v>
      </c>
      <c r="G917" s="18">
        <v>1</v>
      </c>
      <c r="H917" s="18">
        <v>5</v>
      </c>
      <c r="I917" s="19">
        <v>0</v>
      </c>
      <c r="J917" s="20">
        <v>1</v>
      </c>
      <c r="K917" s="21">
        <v>0</v>
      </c>
      <c r="L917" s="22">
        <v>0</v>
      </c>
      <c r="M917" s="29" t="s">
        <v>6731</v>
      </c>
      <c r="N917" s="29"/>
    </row>
    <row r="918" spans="1:14" x14ac:dyDescent="0.3">
      <c r="A918" s="17" t="s">
        <v>1931</v>
      </c>
      <c r="B918" s="17" t="s">
        <v>5875</v>
      </c>
      <c r="C918" s="17" t="s">
        <v>4331</v>
      </c>
      <c r="D918" s="17" t="s">
        <v>5876</v>
      </c>
      <c r="E918" s="17" t="s">
        <v>1124</v>
      </c>
      <c r="F918" s="17" t="s">
        <v>5877</v>
      </c>
      <c r="G918" s="18">
        <v>1</v>
      </c>
      <c r="H918" s="18">
        <v>1</v>
      </c>
      <c r="I918" s="19">
        <v>0</v>
      </c>
      <c r="J918" s="20">
        <v>0</v>
      </c>
      <c r="K918" s="21">
        <v>0</v>
      </c>
      <c r="L918" s="22">
        <v>1</v>
      </c>
      <c r="M918" s="29" t="s">
        <v>6732</v>
      </c>
      <c r="N918" s="29"/>
    </row>
    <row r="919" spans="1:14" x14ac:dyDescent="0.3">
      <c r="A919" s="17" t="s">
        <v>1613</v>
      </c>
      <c r="B919" s="17" t="s">
        <v>5878</v>
      </c>
      <c r="C919" s="17" t="s">
        <v>5879</v>
      </c>
      <c r="D919" s="17" t="s">
        <v>2700</v>
      </c>
      <c r="E919" s="17" t="s">
        <v>1615</v>
      </c>
      <c r="F919" s="17" t="s">
        <v>5880</v>
      </c>
      <c r="G919" s="18">
        <v>1</v>
      </c>
      <c r="H919" s="18">
        <v>1</v>
      </c>
      <c r="I919" s="19">
        <v>0</v>
      </c>
      <c r="J919" s="20">
        <v>0</v>
      </c>
      <c r="K919" s="21">
        <v>0</v>
      </c>
      <c r="L919" s="22">
        <v>1</v>
      </c>
      <c r="M919" s="29" t="s">
        <v>6732</v>
      </c>
      <c r="N919" s="29"/>
    </row>
    <row r="920" spans="1:14" x14ac:dyDescent="0.3">
      <c r="A920" s="17" t="s">
        <v>5881</v>
      </c>
      <c r="B920" s="17" t="s">
        <v>5882</v>
      </c>
      <c r="C920" s="17" t="s">
        <v>5883</v>
      </c>
      <c r="D920" s="17" t="s">
        <v>3085</v>
      </c>
      <c r="E920" s="17" t="s">
        <v>778</v>
      </c>
      <c r="F920" s="17" t="s">
        <v>5884</v>
      </c>
      <c r="G920" s="18">
        <v>1</v>
      </c>
      <c r="H920" s="18">
        <v>1</v>
      </c>
      <c r="I920" s="19">
        <v>0</v>
      </c>
      <c r="J920" s="20">
        <v>1</v>
      </c>
      <c r="K920" s="21">
        <v>0</v>
      </c>
      <c r="L920" s="22">
        <v>0</v>
      </c>
      <c r="M920" s="29" t="s">
        <v>6733</v>
      </c>
      <c r="N920" s="29"/>
    </row>
    <row r="921" spans="1:14" x14ac:dyDescent="0.3">
      <c r="A921" s="17" t="s">
        <v>1743</v>
      </c>
      <c r="B921" s="17" t="s">
        <v>5885</v>
      </c>
      <c r="C921" s="17" t="s">
        <v>2668</v>
      </c>
      <c r="D921" s="17" t="s">
        <v>5886</v>
      </c>
      <c r="E921" s="17" t="s">
        <v>1727</v>
      </c>
      <c r="F921" s="17" t="s">
        <v>5887</v>
      </c>
      <c r="G921" s="18">
        <v>1</v>
      </c>
      <c r="H921" s="18">
        <v>1</v>
      </c>
      <c r="I921" s="19">
        <v>0</v>
      </c>
      <c r="J921" s="20">
        <v>0</v>
      </c>
      <c r="K921" s="21">
        <v>0</v>
      </c>
      <c r="L921" s="22">
        <v>1</v>
      </c>
      <c r="M921" s="29" t="s">
        <v>6732</v>
      </c>
      <c r="N921" s="29"/>
    </row>
    <row r="922" spans="1:14" x14ac:dyDescent="0.3">
      <c r="A922" s="17" t="s">
        <v>5888</v>
      </c>
      <c r="B922" s="17" t="s">
        <v>5889</v>
      </c>
      <c r="C922" s="17" t="s">
        <v>2838</v>
      </c>
      <c r="D922" s="17" t="s">
        <v>2700</v>
      </c>
      <c r="E922" s="17" t="s">
        <v>5890</v>
      </c>
      <c r="F922" s="17" t="s">
        <v>5891</v>
      </c>
      <c r="G922" s="18">
        <v>1</v>
      </c>
      <c r="H922" s="18">
        <v>1</v>
      </c>
      <c r="I922" s="19">
        <v>0</v>
      </c>
      <c r="J922" s="20">
        <v>1</v>
      </c>
      <c r="K922" s="21">
        <v>0</v>
      </c>
      <c r="L922" s="22">
        <v>0</v>
      </c>
      <c r="M922" s="29" t="s">
        <v>6733</v>
      </c>
      <c r="N922" s="29"/>
    </row>
    <row r="923" spans="1:14" x14ac:dyDescent="0.3">
      <c r="A923" s="17" t="s">
        <v>5892</v>
      </c>
      <c r="B923" s="17" t="s">
        <v>5893</v>
      </c>
      <c r="C923" s="17" t="s">
        <v>5894</v>
      </c>
      <c r="D923" s="17" t="s">
        <v>2678</v>
      </c>
      <c r="E923" s="17" t="s">
        <v>783</v>
      </c>
      <c r="F923" s="17" t="s">
        <v>5895</v>
      </c>
      <c r="G923" s="18">
        <v>1</v>
      </c>
      <c r="H923" s="18">
        <v>1</v>
      </c>
      <c r="I923" s="19">
        <v>1</v>
      </c>
      <c r="J923" s="20">
        <v>0</v>
      </c>
      <c r="K923" s="21">
        <v>0</v>
      </c>
      <c r="L923" s="22">
        <v>0</v>
      </c>
      <c r="M923" s="29" t="s">
        <v>6731</v>
      </c>
      <c r="N923" s="29"/>
    </row>
    <row r="924" spans="1:14" x14ac:dyDescent="0.3">
      <c r="A924" s="17" t="s">
        <v>5896</v>
      </c>
      <c r="B924" s="17" t="s">
        <v>5897</v>
      </c>
      <c r="C924" s="17" t="s">
        <v>5898</v>
      </c>
      <c r="D924" s="17" t="s">
        <v>3617</v>
      </c>
      <c r="E924" s="17" t="s">
        <v>923</v>
      </c>
      <c r="F924" s="17" t="s">
        <v>5899</v>
      </c>
      <c r="G924" s="18">
        <v>1</v>
      </c>
      <c r="H924" s="18">
        <v>4</v>
      </c>
      <c r="I924" s="19">
        <v>0</v>
      </c>
      <c r="J924" s="20">
        <v>1</v>
      </c>
      <c r="K924" s="21">
        <v>0</v>
      </c>
      <c r="L924" s="22">
        <v>0</v>
      </c>
      <c r="M924" s="29" t="s">
        <v>6733</v>
      </c>
      <c r="N924" s="29"/>
    </row>
    <row r="925" spans="1:14" x14ac:dyDescent="0.3">
      <c r="A925" s="17" t="s">
        <v>5900</v>
      </c>
      <c r="B925" s="17" t="s">
        <v>5901</v>
      </c>
      <c r="C925" s="17" t="s">
        <v>2668</v>
      </c>
      <c r="D925" s="17" t="s">
        <v>2824</v>
      </c>
      <c r="E925" s="17" t="s">
        <v>1853</v>
      </c>
      <c r="F925" s="17" t="s">
        <v>5902</v>
      </c>
      <c r="G925" s="18">
        <v>1</v>
      </c>
      <c r="H925" s="18">
        <v>1</v>
      </c>
      <c r="I925" s="19">
        <v>0</v>
      </c>
      <c r="J925" s="20">
        <v>1</v>
      </c>
      <c r="K925" s="21">
        <v>0</v>
      </c>
      <c r="L925" s="22">
        <v>0</v>
      </c>
      <c r="M925" s="29" t="s">
        <v>6733</v>
      </c>
      <c r="N925" s="29"/>
    </row>
    <row r="926" spans="1:14" x14ac:dyDescent="0.3">
      <c r="A926" s="17" t="s">
        <v>5903</v>
      </c>
      <c r="B926" s="17" t="s">
        <v>5904</v>
      </c>
      <c r="C926" s="17" t="s">
        <v>5905</v>
      </c>
      <c r="D926" s="17" t="s">
        <v>5876</v>
      </c>
      <c r="E926" s="17" t="s">
        <v>1319</v>
      </c>
      <c r="F926" s="17" t="s">
        <v>5906</v>
      </c>
      <c r="G926" s="18">
        <v>1</v>
      </c>
      <c r="H926" s="18">
        <v>1</v>
      </c>
      <c r="I926" s="19">
        <v>0</v>
      </c>
      <c r="J926" s="20">
        <v>1</v>
      </c>
      <c r="K926" s="21">
        <v>0</v>
      </c>
      <c r="L926" s="22">
        <v>0</v>
      </c>
      <c r="M926" s="29" t="s">
        <v>6731</v>
      </c>
      <c r="N926" s="29"/>
    </row>
    <row r="927" spans="1:14" x14ac:dyDescent="0.3">
      <c r="A927" s="17" t="s">
        <v>871</v>
      </c>
      <c r="B927" s="17" t="s">
        <v>4212</v>
      </c>
      <c r="C927" s="17" t="s">
        <v>5907</v>
      </c>
      <c r="D927" s="17" t="s">
        <v>2700</v>
      </c>
      <c r="E927" s="17" t="s">
        <v>866</v>
      </c>
      <c r="F927" s="17" t="s">
        <v>5908</v>
      </c>
      <c r="G927" s="18">
        <v>1</v>
      </c>
      <c r="H927" s="18">
        <v>2</v>
      </c>
      <c r="I927" s="19">
        <v>0</v>
      </c>
      <c r="J927" s="20">
        <v>0</v>
      </c>
      <c r="K927" s="21">
        <v>1</v>
      </c>
      <c r="L927" s="22">
        <v>0</v>
      </c>
      <c r="M927" s="29" t="s">
        <v>6732</v>
      </c>
      <c r="N927" s="29"/>
    </row>
    <row r="928" spans="1:14" x14ac:dyDescent="0.3">
      <c r="A928" s="17" t="s">
        <v>5909</v>
      </c>
      <c r="B928" s="17" t="s">
        <v>5910</v>
      </c>
      <c r="C928" s="17" t="s">
        <v>5911</v>
      </c>
      <c r="D928" s="17" t="s">
        <v>2713</v>
      </c>
      <c r="E928" s="17" t="s">
        <v>4706</v>
      </c>
      <c r="F928" s="17" t="s">
        <v>5912</v>
      </c>
      <c r="G928" s="18">
        <v>1</v>
      </c>
      <c r="H928" s="18">
        <v>5</v>
      </c>
      <c r="I928" s="19">
        <v>0</v>
      </c>
      <c r="J928" s="20">
        <v>1</v>
      </c>
      <c r="K928" s="21">
        <v>0</v>
      </c>
      <c r="L928" s="22">
        <v>0</v>
      </c>
      <c r="M928" s="29" t="s">
        <v>6731</v>
      </c>
      <c r="N928" s="29"/>
    </row>
    <row r="929" spans="1:14" x14ac:dyDescent="0.3">
      <c r="A929" s="17" t="s">
        <v>5913</v>
      </c>
      <c r="B929" s="17" t="s">
        <v>5914</v>
      </c>
      <c r="C929" s="17" t="s">
        <v>5915</v>
      </c>
      <c r="D929" s="17" t="s">
        <v>3373</v>
      </c>
      <c r="E929" s="17" t="s">
        <v>4683</v>
      </c>
      <c r="F929" s="17" t="s">
        <v>5916</v>
      </c>
      <c r="G929" s="18">
        <v>1</v>
      </c>
      <c r="H929" s="18">
        <v>3</v>
      </c>
      <c r="I929" s="19">
        <v>0</v>
      </c>
      <c r="J929" s="20">
        <v>1</v>
      </c>
      <c r="K929" s="21">
        <v>0</v>
      </c>
      <c r="L929" s="22">
        <v>0</v>
      </c>
      <c r="M929" s="29" t="s">
        <v>6731</v>
      </c>
      <c r="N929" s="29"/>
    </row>
    <row r="930" spans="1:14" x14ac:dyDescent="0.3">
      <c r="A930" s="17" t="s">
        <v>5917</v>
      </c>
      <c r="B930" s="17" t="s">
        <v>5918</v>
      </c>
      <c r="C930" s="17" t="s">
        <v>5919</v>
      </c>
      <c r="D930" s="17" t="s">
        <v>2700</v>
      </c>
      <c r="E930" s="17" t="s">
        <v>4026</v>
      </c>
      <c r="F930" s="17" t="s">
        <v>5920</v>
      </c>
      <c r="G930" s="18">
        <v>1</v>
      </c>
      <c r="H930" s="18">
        <v>5</v>
      </c>
      <c r="I930" s="19">
        <v>0</v>
      </c>
      <c r="J930" s="20">
        <v>1</v>
      </c>
      <c r="K930" s="21">
        <v>0</v>
      </c>
      <c r="L930" s="22">
        <v>0</v>
      </c>
      <c r="M930" s="29" t="s">
        <v>6733</v>
      </c>
      <c r="N930" s="29"/>
    </row>
    <row r="931" spans="1:14" x14ac:dyDescent="0.3">
      <c r="A931" s="17" t="s">
        <v>5921</v>
      </c>
      <c r="B931" s="17" t="s">
        <v>5922</v>
      </c>
      <c r="C931" s="17" t="s">
        <v>5923</v>
      </c>
      <c r="D931" s="17" t="s">
        <v>2700</v>
      </c>
      <c r="E931" s="17" t="s">
        <v>778</v>
      </c>
      <c r="F931" s="17" t="s">
        <v>5924</v>
      </c>
      <c r="G931" s="18">
        <v>1</v>
      </c>
      <c r="H931" s="18">
        <v>2</v>
      </c>
      <c r="I931" s="19">
        <v>0</v>
      </c>
      <c r="J931" s="20">
        <v>1</v>
      </c>
      <c r="K931" s="21">
        <v>0</v>
      </c>
      <c r="L931" s="22">
        <v>0</v>
      </c>
      <c r="M931" s="29" t="s">
        <v>6733</v>
      </c>
      <c r="N931" s="29"/>
    </row>
    <row r="932" spans="1:14" x14ac:dyDescent="0.3">
      <c r="A932" s="17" t="s">
        <v>5925</v>
      </c>
      <c r="B932" s="17" t="s">
        <v>5926</v>
      </c>
      <c r="C932" s="17" t="s">
        <v>5787</v>
      </c>
      <c r="D932" s="17" t="s">
        <v>3198</v>
      </c>
      <c r="E932" s="17" t="s">
        <v>2753</v>
      </c>
      <c r="F932" s="17" t="s">
        <v>5927</v>
      </c>
      <c r="G932" s="18">
        <v>1</v>
      </c>
      <c r="H932" s="18">
        <v>1</v>
      </c>
      <c r="I932" s="19">
        <v>0</v>
      </c>
      <c r="J932" s="20">
        <v>1</v>
      </c>
      <c r="K932" s="21">
        <v>0</v>
      </c>
      <c r="L932" s="22">
        <v>0</v>
      </c>
      <c r="M932" s="29" t="s">
        <v>6731</v>
      </c>
      <c r="N932" s="29"/>
    </row>
    <row r="933" spans="1:14" x14ac:dyDescent="0.3">
      <c r="A933" s="17" t="s">
        <v>5928</v>
      </c>
      <c r="B933" s="17" t="s">
        <v>5929</v>
      </c>
      <c r="C933" s="17" t="s">
        <v>5930</v>
      </c>
      <c r="D933" s="17" t="s">
        <v>3085</v>
      </c>
      <c r="E933" s="17" t="s">
        <v>768</v>
      </c>
      <c r="F933" s="17" t="s">
        <v>5931</v>
      </c>
      <c r="G933" s="18">
        <v>1</v>
      </c>
      <c r="H933" s="18">
        <v>3</v>
      </c>
      <c r="I933" s="19">
        <v>1</v>
      </c>
      <c r="J933" s="20">
        <v>0</v>
      </c>
      <c r="K933" s="21">
        <v>0</v>
      </c>
      <c r="L933" s="22">
        <v>0</v>
      </c>
      <c r="M933" s="29" t="s">
        <v>6731</v>
      </c>
      <c r="N933" s="29"/>
    </row>
    <row r="934" spans="1:14" x14ac:dyDescent="0.3">
      <c r="A934" s="17" t="s">
        <v>1847</v>
      </c>
      <c r="B934" s="17" t="s">
        <v>5932</v>
      </c>
      <c r="C934" s="17" t="s">
        <v>4407</v>
      </c>
      <c r="D934" s="17" t="s">
        <v>3209</v>
      </c>
      <c r="E934" s="17" t="s">
        <v>1849</v>
      </c>
      <c r="F934" s="17" t="s">
        <v>5933</v>
      </c>
      <c r="G934" s="18">
        <v>1</v>
      </c>
      <c r="H934" s="18">
        <v>2</v>
      </c>
      <c r="I934" s="19">
        <v>0</v>
      </c>
      <c r="J934" s="20">
        <v>0</v>
      </c>
      <c r="K934" s="21">
        <v>0</v>
      </c>
      <c r="L934" s="22">
        <v>1</v>
      </c>
      <c r="M934" s="29" t="s">
        <v>6732</v>
      </c>
      <c r="N934" s="29"/>
    </row>
    <row r="935" spans="1:14" x14ac:dyDescent="0.3">
      <c r="A935" s="17" t="s">
        <v>872</v>
      </c>
      <c r="B935" s="17" t="s">
        <v>4212</v>
      </c>
      <c r="C935" s="17" t="s">
        <v>5934</v>
      </c>
      <c r="D935" s="17" t="s">
        <v>2700</v>
      </c>
      <c r="E935" s="17" t="s">
        <v>866</v>
      </c>
      <c r="F935" s="17" t="s">
        <v>5935</v>
      </c>
      <c r="G935" s="18">
        <v>1</v>
      </c>
      <c r="H935" s="18">
        <v>2</v>
      </c>
      <c r="I935" s="19">
        <v>0</v>
      </c>
      <c r="J935" s="20">
        <v>0</v>
      </c>
      <c r="K935" s="21">
        <v>1</v>
      </c>
      <c r="L935" s="22">
        <v>0</v>
      </c>
      <c r="M935" s="29" t="s">
        <v>6732</v>
      </c>
      <c r="N935" s="29"/>
    </row>
    <row r="936" spans="1:14" x14ac:dyDescent="0.3">
      <c r="A936" s="17" t="s">
        <v>2405</v>
      </c>
      <c r="B936" s="17" t="s">
        <v>5936</v>
      </c>
      <c r="C936" s="17" t="s">
        <v>5937</v>
      </c>
      <c r="D936" s="17" t="s">
        <v>2700</v>
      </c>
      <c r="E936" s="17" t="s">
        <v>1350</v>
      </c>
      <c r="F936" s="17" t="s">
        <v>5938</v>
      </c>
      <c r="G936" s="18">
        <v>1</v>
      </c>
      <c r="H936" s="18">
        <v>2</v>
      </c>
      <c r="I936" s="19">
        <v>0</v>
      </c>
      <c r="J936" s="20">
        <v>0</v>
      </c>
      <c r="K936" s="21">
        <v>0</v>
      </c>
      <c r="L936" s="22">
        <v>1</v>
      </c>
      <c r="M936" s="29" t="s">
        <v>6732</v>
      </c>
      <c r="N936" s="29"/>
    </row>
    <row r="937" spans="1:14" x14ac:dyDescent="0.3">
      <c r="A937" s="17" t="s">
        <v>5939</v>
      </c>
      <c r="B937" s="17" t="s">
        <v>5940</v>
      </c>
      <c r="C937" s="17" t="s">
        <v>3719</v>
      </c>
      <c r="D937" s="17" t="s">
        <v>3140</v>
      </c>
      <c r="E937" s="17" t="s">
        <v>2753</v>
      </c>
      <c r="F937" s="17" t="s">
        <v>5941</v>
      </c>
      <c r="G937" s="18">
        <v>1</v>
      </c>
      <c r="H937" s="18">
        <v>2</v>
      </c>
      <c r="I937" s="19">
        <v>1</v>
      </c>
      <c r="J937" s="20">
        <v>0</v>
      </c>
      <c r="K937" s="21">
        <v>0</v>
      </c>
      <c r="L937" s="22">
        <v>0</v>
      </c>
      <c r="M937" s="29" t="s">
        <v>6731</v>
      </c>
      <c r="N937" s="29"/>
    </row>
    <row r="938" spans="1:14" x14ac:dyDescent="0.3">
      <c r="A938" s="17" t="s">
        <v>1296</v>
      </c>
      <c r="B938" s="17" t="s">
        <v>5942</v>
      </c>
      <c r="C938" s="17" t="s">
        <v>5943</v>
      </c>
      <c r="D938" s="17" t="s">
        <v>2700</v>
      </c>
      <c r="E938" s="17" t="s">
        <v>1298</v>
      </c>
      <c r="F938" s="17" t="s">
        <v>5944</v>
      </c>
      <c r="G938" s="18">
        <v>1</v>
      </c>
      <c r="H938" s="18">
        <v>1</v>
      </c>
      <c r="I938" s="19">
        <v>0</v>
      </c>
      <c r="J938" s="20">
        <v>0</v>
      </c>
      <c r="K938" s="21">
        <v>1</v>
      </c>
      <c r="L938" s="22">
        <v>0</v>
      </c>
      <c r="M938" s="29" t="s">
        <v>6732</v>
      </c>
      <c r="N938" s="29"/>
    </row>
    <row r="939" spans="1:14" x14ac:dyDescent="0.3">
      <c r="A939" s="17" t="s">
        <v>977</v>
      </c>
      <c r="B939" s="17" t="s">
        <v>5945</v>
      </c>
      <c r="C939" s="17" t="s">
        <v>5946</v>
      </c>
      <c r="D939" s="17" t="s">
        <v>2700</v>
      </c>
      <c r="E939" s="17" t="s">
        <v>882</v>
      </c>
      <c r="F939" s="17" t="s">
        <v>5947</v>
      </c>
      <c r="G939" s="18">
        <v>1</v>
      </c>
      <c r="H939" s="18">
        <v>1</v>
      </c>
      <c r="I939" s="19">
        <v>0</v>
      </c>
      <c r="J939" s="20">
        <v>0</v>
      </c>
      <c r="K939" s="21">
        <v>1</v>
      </c>
      <c r="L939" s="22">
        <v>0</v>
      </c>
      <c r="M939" s="29" t="s">
        <v>6732</v>
      </c>
      <c r="N939" s="29"/>
    </row>
    <row r="940" spans="1:14" x14ac:dyDescent="0.3">
      <c r="A940" s="17" t="s">
        <v>1578</v>
      </c>
      <c r="B940" s="17" t="s">
        <v>5948</v>
      </c>
      <c r="C940" s="17" t="s">
        <v>5949</v>
      </c>
      <c r="D940" s="17" t="s">
        <v>2700</v>
      </c>
      <c r="E940" s="17" t="s">
        <v>1517</v>
      </c>
      <c r="F940" s="17" t="s">
        <v>5950</v>
      </c>
      <c r="G940" s="18">
        <v>1</v>
      </c>
      <c r="H940" s="18">
        <v>2</v>
      </c>
      <c r="I940" s="19">
        <v>0</v>
      </c>
      <c r="J940" s="20">
        <v>0</v>
      </c>
      <c r="K940" s="21">
        <v>0</v>
      </c>
      <c r="L940" s="22">
        <v>1</v>
      </c>
      <c r="M940" s="29" t="s">
        <v>6728</v>
      </c>
      <c r="N940" s="29"/>
    </row>
    <row r="941" spans="1:14" x14ac:dyDescent="0.3">
      <c r="A941" s="17" t="s">
        <v>1283</v>
      </c>
      <c r="B941" s="17" t="s">
        <v>5951</v>
      </c>
      <c r="C941" s="17" t="s">
        <v>2668</v>
      </c>
      <c r="D941" s="17" t="s">
        <v>2700</v>
      </c>
      <c r="E941" s="17" t="s">
        <v>1285</v>
      </c>
      <c r="F941" s="17" t="s">
        <v>5952</v>
      </c>
      <c r="G941" s="18">
        <v>1</v>
      </c>
      <c r="H941" s="18">
        <v>1</v>
      </c>
      <c r="I941" s="19">
        <v>0</v>
      </c>
      <c r="J941" s="20">
        <v>0</v>
      </c>
      <c r="K941" s="21">
        <v>1</v>
      </c>
      <c r="L941" s="22">
        <v>0</v>
      </c>
      <c r="M941" s="29" t="s">
        <v>6732</v>
      </c>
      <c r="N941" s="29"/>
    </row>
    <row r="942" spans="1:14" x14ac:dyDescent="0.3">
      <c r="A942" s="17" t="s">
        <v>2509</v>
      </c>
      <c r="B942" s="17" t="s">
        <v>5953</v>
      </c>
      <c r="C942" s="17" t="s">
        <v>5954</v>
      </c>
      <c r="D942" s="17" t="s">
        <v>3373</v>
      </c>
      <c r="E942" s="17" t="s">
        <v>1157</v>
      </c>
      <c r="F942" s="17" t="s">
        <v>5955</v>
      </c>
      <c r="G942" s="18">
        <v>1</v>
      </c>
      <c r="H942" s="18">
        <v>2</v>
      </c>
      <c r="I942" s="19">
        <v>0</v>
      </c>
      <c r="J942" s="20">
        <v>0</v>
      </c>
      <c r="K942" s="21">
        <v>0</v>
      </c>
      <c r="L942" s="22">
        <v>1</v>
      </c>
      <c r="M942" s="29" t="s">
        <v>6732</v>
      </c>
      <c r="N942" s="29"/>
    </row>
    <row r="943" spans="1:14" x14ac:dyDescent="0.3">
      <c r="A943" s="17" t="s">
        <v>5956</v>
      </c>
      <c r="B943" s="17" t="s">
        <v>4413</v>
      </c>
      <c r="C943" s="17" t="s">
        <v>5957</v>
      </c>
      <c r="D943" s="17" t="s">
        <v>4415</v>
      </c>
      <c r="E943" s="17" t="s">
        <v>1144</v>
      </c>
      <c r="F943" s="17" t="s">
        <v>5958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29" t="s">
        <v>6730</v>
      </c>
      <c r="N943" s="29"/>
    </row>
    <row r="944" spans="1:14" x14ac:dyDescent="0.3">
      <c r="A944" s="17" t="s">
        <v>2576</v>
      </c>
      <c r="B944" s="17" t="s">
        <v>5959</v>
      </c>
      <c r="C944" s="17" t="s">
        <v>5960</v>
      </c>
      <c r="D944" s="17" t="s">
        <v>5961</v>
      </c>
      <c r="E944" s="17" t="s">
        <v>1517</v>
      </c>
      <c r="F944" s="17" t="s">
        <v>5962</v>
      </c>
      <c r="G944" s="18">
        <v>1</v>
      </c>
      <c r="H944" s="18">
        <v>1</v>
      </c>
      <c r="I944" s="19">
        <v>0</v>
      </c>
      <c r="J944" s="20">
        <v>0</v>
      </c>
      <c r="K944" s="21">
        <v>0</v>
      </c>
      <c r="L944" s="22">
        <v>1</v>
      </c>
      <c r="M944" s="29" t="s">
        <v>6728</v>
      </c>
      <c r="N944" s="29"/>
    </row>
    <row r="945" spans="1:14" x14ac:dyDescent="0.3">
      <c r="A945" s="17" t="s">
        <v>5963</v>
      </c>
      <c r="B945" s="17" t="s">
        <v>5964</v>
      </c>
      <c r="C945" s="17" t="s">
        <v>5206</v>
      </c>
      <c r="D945" s="17" t="s">
        <v>2703</v>
      </c>
      <c r="E945" s="17" t="s">
        <v>768</v>
      </c>
      <c r="F945" s="17" t="s">
        <v>5965</v>
      </c>
      <c r="G945" s="18">
        <v>1</v>
      </c>
      <c r="H945" s="18">
        <v>1</v>
      </c>
      <c r="I945" s="19">
        <v>0</v>
      </c>
      <c r="J945" s="20">
        <v>1</v>
      </c>
      <c r="K945" s="21">
        <v>0</v>
      </c>
      <c r="L945" s="22">
        <v>0</v>
      </c>
      <c r="M945" s="29" t="s">
        <v>6733</v>
      </c>
      <c r="N945" s="29"/>
    </row>
    <row r="946" spans="1:14" x14ac:dyDescent="0.3">
      <c r="A946" s="17" t="s">
        <v>5966</v>
      </c>
      <c r="B946" s="17" t="s">
        <v>5967</v>
      </c>
      <c r="C946" s="17" t="s">
        <v>2668</v>
      </c>
      <c r="D946" s="17" t="s">
        <v>2700</v>
      </c>
      <c r="E946" s="17" t="s">
        <v>2152</v>
      </c>
      <c r="F946" s="17" t="s">
        <v>5968</v>
      </c>
      <c r="G946" s="18">
        <v>1</v>
      </c>
      <c r="H946" s="18">
        <v>5</v>
      </c>
      <c r="I946" s="19">
        <v>0</v>
      </c>
      <c r="J946" s="20">
        <v>1</v>
      </c>
      <c r="K946" s="21">
        <v>0</v>
      </c>
      <c r="L946" s="22">
        <v>0</v>
      </c>
      <c r="M946" s="29" t="s">
        <v>6733</v>
      </c>
      <c r="N946" s="29"/>
    </row>
    <row r="947" spans="1:14" x14ac:dyDescent="0.3">
      <c r="A947" s="17" t="s">
        <v>2578</v>
      </c>
      <c r="B947" s="17" t="s">
        <v>5969</v>
      </c>
      <c r="C947" s="17" t="s">
        <v>5970</v>
      </c>
      <c r="D947" s="17" t="s">
        <v>2700</v>
      </c>
      <c r="E947" s="17" t="s">
        <v>1423</v>
      </c>
      <c r="F947" s="17" t="s">
        <v>5971</v>
      </c>
      <c r="G947" s="18">
        <v>1</v>
      </c>
      <c r="H947" s="18">
        <v>2</v>
      </c>
      <c r="I947" s="19">
        <v>0</v>
      </c>
      <c r="J947" s="20">
        <v>0</v>
      </c>
      <c r="K947" s="21">
        <v>0</v>
      </c>
      <c r="L947" s="22">
        <v>1</v>
      </c>
      <c r="M947" s="29" t="s">
        <v>6732</v>
      </c>
      <c r="N947" s="29"/>
    </row>
    <row r="948" spans="1:14" x14ac:dyDescent="0.3">
      <c r="A948" s="17" t="s">
        <v>742</v>
      </c>
      <c r="B948" s="17" t="s">
        <v>5972</v>
      </c>
      <c r="C948" s="17" t="s">
        <v>5973</v>
      </c>
      <c r="D948" s="17" t="s">
        <v>2700</v>
      </c>
      <c r="E948" s="17" t="s">
        <v>745</v>
      </c>
      <c r="F948" s="17" t="s">
        <v>5974</v>
      </c>
      <c r="G948" s="18">
        <v>1</v>
      </c>
      <c r="H948" s="18">
        <v>4</v>
      </c>
      <c r="I948" s="19">
        <v>0</v>
      </c>
      <c r="J948" s="20">
        <v>0</v>
      </c>
      <c r="K948" s="21">
        <v>1</v>
      </c>
      <c r="L948" s="22">
        <v>0</v>
      </c>
      <c r="M948" s="29" t="s">
        <v>6732</v>
      </c>
      <c r="N948" s="29"/>
    </row>
    <row r="949" spans="1:14" x14ac:dyDescent="0.3">
      <c r="A949" s="17" t="s">
        <v>1732</v>
      </c>
      <c r="B949" s="17" t="s">
        <v>5975</v>
      </c>
      <c r="C949" s="17" t="s">
        <v>2668</v>
      </c>
      <c r="D949" s="17" t="s">
        <v>5976</v>
      </c>
      <c r="E949" s="17" t="s">
        <v>1517</v>
      </c>
      <c r="F949" s="17" t="s">
        <v>5977</v>
      </c>
      <c r="G949" s="18">
        <v>1</v>
      </c>
      <c r="H949" s="18">
        <v>3</v>
      </c>
      <c r="I949" s="19">
        <v>0</v>
      </c>
      <c r="J949" s="20">
        <v>0</v>
      </c>
      <c r="K949" s="21">
        <v>0</v>
      </c>
      <c r="L949" s="22">
        <v>1</v>
      </c>
      <c r="M949" s="29" t="s">
        <v>6728</v>
      </c>
      <c r="N949" s="29"/>
    </row>
    <row r="950" spans="1:14" x14ac:dyDescent="0.3">
      <c r="A950" s="17" t="s">
        <v>5978</v>
      </c>
      <c r="B950" s="17" t="s">
        <v>5979</v>
      </c>
      <c r="C950" s="17" t="s">
        <v>2707</v>
      </c>
      <c r="D950" s="17" t="s">
        <v>2689</v>
      </c>
      <c r="E950" s="17" t="s">
        <v>2690</v>
      </c>
      <c r="F950" s="17" t="s">
        <v>5980</v>
      </c>
      <c r="G950" s="18">
        <v>1</v>
      </c>
      <c r="H950" s="18">
        <v>1</v>
      </c>
      <c r="I950" s="19">
        <v>1</v>
      </c>
      <c r="J950" s="20">
        <v>0</v>
      </c>
      <c r="K950" s="21">
        <v>0</v>
      </c>
      <c r="L950" s="22">
        <v>0</v>
      </c>
      <c r="M950" s="29" t="s">
        <v>6731</v>
      </c>
      <c r="N950" s="29"/>
    </row>
    <row r="951" spans="1:14" x14ac:dyDescent="0.3">
      <c r="A951" s="17" t="s">
        <v>1333</v>
      </c>
      <c r="B951" s="17" t="s">
        <v>5981</v>
      </c>
      <c r="C951" s="17" t="s">
        <v>2668</v>
      </c>
      <c r="D951" s="17" t="s">
        <v>3198</v>
      </c>
      <c r="E951" s="17" t="s">
        <v>795</v>
      </c>
      <c r="F951" s="17" t="s">
        <v>5982</v>
      </c>
      <c r="G951" s="18">
        <v>1</v>
      </c>
      <c r="H951" s="18">
        <v>1</v>
      </c>
      <c r="I951" s="19">
        <v>0</v>
      </c>
      <c r="J951" s="20">
        <v>0</v>
      </c>
      <c r="K951" s="21">
        <v>1</v>
      </c>
      <c r="L951" s="22">
        <v>0</v>
      </c>
      <c r="M951" s="29" t="s">
        <v>6732</v>
      </c>
      <c r="N951" s="29"/>
    </row>
    <row r="952" spans="1:14" x14ac:dyDescent="0.3">
      <c r="A952" s="17" t="s">
        <v>1397</v>
      </c>
      <c r="B952" s="17" t="s">
        <v>5983</v>
      </c>
      <c r="C952" s="17" t="s">
        <v>5984</v>
      </c>
      <c r="D952" s="17" t="s">
        <v>3373</v>
      </c>
      <c r="E952" s="17" t="s">
        <v>866</v>
      </c>
      <c r="F952" s="17" t="s">
        <v>5985</v>
      </c>
      <c r="G952" s="18">
        <v>1</v>
      </c>
      <c r="H952" s="18">
        <v>2</v>
      </c>
      <c r="I952" s="19">
        <v>0</v>
      </c>
      <c r="J952" s="20">
        <v>0</v>
      </c>
      <c r="K952" s="21">
        <v>1</v>
      </c>
      <c r="L952" s="22">
        <v>0</v>
      </c>
      <c r="M952" s="29" t="s">
        <v>6733</v>
      </c>
      <c r="N952" s="29"/>
    </row>
    <row r="953" spans="1:14" x14ac:dyDescent="0.3">
      <c r="A953" s="17" t="s">
        <v>5986</v>
      </c>
      <c r="B953" s="17" t="s">
        <v>5987</v>
      </c>
      <c r="C953" s="17" t="s">
        <v>5988</v>
      </c>
      <c r="D953" s="17" t="s">
        <v>2713</v>
      </c>
      <c r="E953" s="17" t="s">
        <v>829</v>
      </c>
      <c r="F953" s="17" t="s">
        <v>5989</v>
      </c>
      <c r="G953" s="18">
        <v>1</v>
      </c>
      <c r="H953" s="18">
        <v>2</v>
      </c>
      <c r="I953" s="19">
        <v>0</v>
      </c>
      <c r="J953" s="20">
        <v>1</v>
      </c>
      <c r="K953" s="21">
        <v>0</v>
      </c>
      <c r="L953" s="22">
        <v>0</v>
      </c>
      <c r="M953" s="29" t="s">
        <v>6733</v>
      </c>
      <c r="N953" s="29"/>
    </row>
    <row r="954" spans="1:14" x14ac:dyDescent="0.3">
      <c r="A954" s="17" t="s">
        <v>2139</v>
      </c>
      <c r="B954" s="17" t="s">
        <v>5990</v>
      </c>
      <c r="C954" s="17" t="s">
        <v>5991</v>
      </c>
      <c r="D954" s="17" t="s">
        <v>2970</v>
      </c>
      <c r="E954" s="17" t="s">
        <v>1124</v>
      </c>
      <c r="F954" s="17" t="s">
        <v>5992</v>
      </c>
      <c r="G954" s="18">
        <v>1</v>
      </c>
      <c r="H954" s="18">
        <v>1</v>
      </c>
      <c r="I954" s="19">
        <v>0</v>
      </c>
      <c r="J954" s="20">
        <v>0</v>
      </c>
      <c r="K954" s="21">
        <v>0</v>
      </c>
      <c r="L954" s="22">
        <v>1</v>
      </c>
      <c r="M954" s="29" t="s">
        <v>6732</v>
      </c>
      <c r="N954" s="29"/>
    </row>
    <row r="955" spans="1:14" x14ac:dyDescent="0.3">
      <c r="A955" s="17" t="s">
        <v>5993</v>
      </c>
      <c r="B955" s="17" t="s">
        <v>5994</v>
      </c>
      <c r="C955" s="17" t="s">
        <v>5995</v>
      </c>
      <c r="D955" s="17" t="s">
        <v>2703</v>
      </c>
      <c r="E955" s="17" t="s">
        <v>768</v>
      </c>
      <c r="F955" s="17" t="s">
        <v>5996</v>
      </c>
      <c r="G955" s="18">
        <v>1</v>
      </c>
      <c r="H955" s="18">
        <v>1</v>
      </c>
      <c r="I955" s="19">
        <v>0</v>
      </c>
      <c r="J955" s="20">
        <v>1</v>
      </c>
      <c r="K955" s="21">
        <v>0</v>
      </c>
      <c r="L955" s="22">
        <v>0</v>
      </c>
      <c r="M955" s="29" t="s">
        <v>6733</v>
      </c>
      <c r="N955" s="29"/>
    </row>
    <row r="956" spans="1:14" x14ac:dyDescent="0.3">
      <c r="A956" s="17" t="s">
        <v>1133</v>
      </c>
      <c r="B956" s="17" t="s">
        <v>5997</v>
      </c>
      <c r="C956" s="17" t="s">
        <v>5582</v>
      </c>
      <c r="D956" s="17" t="s">
        <v>3904</v>
      </c>
      <c r="E956" s="17" t="s">
        <v>1136</v>
      </c>
      <c r="F956" s="17" t="s">
        <v>5998</v>
      </c>
      <c r="G956" s="18">
        <v>1</v>
      </c>
      <c r="H956" s="18">
        <v>1</v>
      </c>
      <c r="I956" s="19">
        <v>0</v>
      </c>
      <c r="J956" s="20">
        <v>0</v>
      </c>
      <c r="K956" s="21">
        <v>1</v>
      </c>
      <c r="L956" s="22">
        <v>0</v>
      </c>
      <c r="M956" s="29" t="s">
        <v>6732</v>
      </c>
      <c r="N956" s="29"/>
    </row>
    <row r="957" spans="1:14" x14ac:dyDescent="0.3">
      <c r="A957" s="17" t="s">
        <v>5999</v>
      </c>
      <c r="B957" s="17" t="s">
        <v>6000</v>
      </c>
      <c r="C957" s="17" t="s">
        <v>6001</v>
      </c>
      <c r="D957" s="17" t="s">
        <v>3617</v>
      </c>
      <c r="E957" s="17" t="s">
        <v>866</v>
      </c>
      <c r="F957" s="17" t="s">
        <v>6002</v>
      </c>
      <c r="G957" s="18">
        <v>1</v>
      </c>
      <c r="H957" s="18">
        <v>1</v>
      </c>
      <c r="I957" s="19">
        <v>0</v>
      </c>
      <c r="J957" s="20">
        <v>1</v>
      </c>
      <c r="K957" s="21">
        <v>0</v>
      </c>
      <c r="L957" s="22">
        <v>0</v>
      </c>
      <c r="M957" s="29" t="s">
        <v>6733</v>
      </c>
      <c r="N957" s="29"/>
    </row>
    <row r="958" spans="1:14" x14ac:dyDescent="0.3">
      <c r="A958" s="17" t="s">
        <v>6003</v>
      </c>
      <c r="B958" s="17" t="s">
        <v>6004</v>
      </c>
      <c r="C958" s="17" t="s">
        <v>2881</v>
      </c>
      <c r="D958" s="17" t="s">
        <v>3588</v>
      </c>
      <c r="E958" s="17" t="s">
        <v>2719</v>
      </c>
      <c r="F958" s="17" t="s">
        <v>6005</v>
      </c>
      <c r="G958" s="18">
        <v>1</v>
      </c>
      <c r="H958" s="18">
        <v>2</v>
      </c>
      <c r="I958" s="19">
        <v>1</v>
      </c>
      <c r="J958" s="20">
        <v>0</v>
      </c>
      <c r="K958" s="21">
        <v>0</v>
      </c>
      <c r="L958" s="22">
        <v>0</v>
      </c>
      <c r="M958" s="29" t="s">
        <v>6729</v>
      </c>
      <c r="N958" s="29"/>
    </row>
    <row r="959" spans="1:14" x14ac:dyDescent="0.3">
      <c r="A959" s="17" t="s">
        <v>6006</v>
      </c>
      <c r="B959" s="17" t="s">
        <v>6007</v>
      </c>
      <c r="C959" s="17" t="s">
        <v>3595</v>
      </c>
      <c r="D959" s="17" t="s">
        <v>6008</v>
      </c>
      <c r="E959" s="17" t="s">
        <v>2813</v>
      </c>
      <c r="F959" s="17" t="s">
        <v>6009</v>
      </c>
      <c r="G959" s="18">
        <v>1</v>
      </c>
      <c r="H959" s="18">
        <v>6</v>
      </c>
      <c r="I959" s="19">
        <v>1</v>
      </c>
      <c r="J959" s="20">
        <v>0</v>
      </c>
      <c r="K959" s="21">
        <v>0</v>
      </c>
      <c r="L959" s="22">
        <v>0</v>
      </c>
      <c r="M959" s="29" t="s">
        <v>6731</v>
      </c>
      <c r="N959" s="29"/>
    </row>
    <row r="960" spans="1:14" x14ac:dyDescent="0.3">
      <c r="A960" s="17" t="s">
        <v>6010</v>
      </c>
      <c r="B960" s="17" t="s">
        <v>6011</v>
      </c>
      <c r="C960" s="17" t="s">
        <v>6012</v>
      </c>
      <c r="D960" s="17" t="s">
        <v>2857</v>
      </c>
      <c r="E960" s="17" t="s">
        <v>1403</v>
      </c>
      <c r="F960" s="17" t="s">
        <v>6013</v>
      </c>
      <c r="G960" s="18">
        <v>1</v>
      </c>
      <c r="H960" s="18">
        <v>20</v>
      </c>
      <c r="I960" s="19">
        <v>0</v>
      </c>
      <c r="J960" s="20">
        <v>1</v>
      </c>
      <c r="K960" s="21">
        <v>0</v>
      </c>
      <c r="L960" s="22">
        <v>0</v>
      </c>
      <c r="M960" s="29" t="s">
        <v>6731</v>
      </c>
      <c r="N960" s="29"/>
    </row>
    <row r="961" spans="1:14" x14ac:dyDescent="0.3">
      <c r="A961" s="17" t="s">
        <v>1672</v>
      </c>
      <c r="B961" s="17" t="s">
        <v>6014</v>
      </c>
      <c r="C961" s="17" t="s">
        <v>3389</v>
      </c>
      <c r="D961" s="17" t="s">
        <v>3284</v>
      </c>
      <c r="E961" s="17" t="s">
        <v>1663</v>
      </c>
      <c r="F961" s="17" t="s">
        <v>6015</v>
      </c>
      <c r="G961" s="18">
        <v>1</v>
      </c>
      <c r="H961" s="18">
        <v>1</v>
      </c>
      <c r="I961" s="19">
        <v>0</v>
      </c>
      <c r="J961" s="20">
        <v>0</v>
      </c>
      <c r="K961" s="21">
        <v>0</v>
      </c>
      <c r="L961" s="22">
        <v>1</v>
      </c>
      <c r="M961" s="29" t="s">
        <v>6732</v>
      </c>
      <c r="N961" s="29"/>
    </row>
    <row r="962" spans="1:14" x14ac:dyDescent="0.3">
      <c r="A962" s="17" t="s">
        <v>6016</v>
      </c>
      <c r="B962" s="17" t="s">
        <v>6017</v>
      </c>
      <c r="C962" s="17" t="s">
        <v>6018</v>
      </c>
      <c r="D962" s="17" t="s">
        <v>2700</v>
      </c>
      <c r="E962" s="17" t="s">
        <v>6019</v>
      </c>
      <c r="F962" s="17" t="s">
        <v>6020</v>
      </c>
      <c r="G962" s="18">
        <v>1</v>
      </c>
      <c r="H962" s="18">
        <v>1</v>
      </c>
      <c r="I962" s="19">
        <v>0</v>
      </c>
      <c r="J962" s="20">
        <v>1</v>
      </c>
      <c r="K962" s="21">
        <v>0</v>
      </c>
      <c r="L962" s="22">
        <v>0</v>
      </c>
      <c r="M962" s="29" t="s">
        <v>6733</v>
      </c>
      <c r="N962" s="29"/>
    </row>
    <row r="963" spans="1:14" x14ac:dyDescent="0.3">
      <c r="A963" s="17" t="s">
        <v>6021</v>
      </c>
      <c r="B963" s="17" t="s">
        <v>3849</v>
      </c>
      <c r="C963" s="17" t="s">
        <v>6022</v>
      </c>
      <c r="D963" s="17" t="s">
        <v>3085</v>
      </c>
      <c r="E963" s="17" t="s">
        <v>768</v>
      </c>
      <c r="F963" s="17" t="s">
        <v>6023</v>
      </c>
      <c r="G963" s="18">
        <v>1</v>
      </c>
      <c r="H963" s="18">
        <v>2</v>
      </c>
      <c r="I963" s="19">
        <v>1</v>
      </c>
      <c r="J963" s="20">
        <v>0</v>
      </c>
      <c r="K963" s="21">
        <v>0</v>
      </c>
      <c r="L963" s="22">
        <v>0</v>
      </c>
      <c r="M963" s="29" t="s">
        <v>6733</v>
      </c>
      <c r="N963" s="29"/>
    </row>
    <row r="964" spans="1:14" x14ac:dyDescent="0.3">
      <c r="A964" s="17" t="s">
        <v>6024</v>
      </c>
      <c r="B964" s="17" t="s">
        <v>3650</v>
      </c>
      <c r="C964" s="17" t="s">
        <v>6025</v>
      </c>
      <c r="D964" s="17" t="s">
        <v>2700</v>
      </c>
      <c r="E964" s="17" t="s">
        <v>3652</v>
      </c>
      <c r="F964" s="17" t="s">
        <v>6026</v>
      </c>
      <c r="G964" s="18">
        <v>1</v>
      </c>
      <c r="H964" s="18">
        <v>2</v>
      </c>
      <c r="I964" s="19">
        <v>1</v>
      </c>
      <c r="J964" s="20">
        <v>0</v>
      </c>
      <c r="K964" s="21">
        <v>0</v>
      </c>
      <c r="L964" s="22">
        <v>0</v>
      </c>
      <c r="M964" s="29" t="s">
        <v>6733</v>
      </c>
      <c r="N964" s="29"/>
    </row>
    <row r="965" spans="1:14" x14ac:dyDescent="0.3">
      <c r="A965" s="17" t="s">
        <v>6027</v>
      </c>
      <c r="B965" s="17" t="s">
        <v>6028</v>
      </c>
      <c r="C965" s="17" t="s">
        <v>2668</v>
      </c>
      <c r="D965" s="17" t="s">
        <v>2700</v>
      </c>
      <c r="E965" s="17" t="s">
        <v>1298</v>
      </c>
      <c r="F965" s="17" t="s">
        <v>6029</v>
      </c>
      <c r="G965" s="18">
        <v>1</v>
      </c>
      <c r="H965" s="18">
        <v>3</v>
      </c>
      <c r="I965" s="19">
        <v>0</v>
      </c>
      <c r="J965" s="20">
        <v>1</v>
      </c>
      <c r="K965" s="21">
        <v>0</v>
      </c>
      <c r="L965" s="22">
        <v>0</v>
      </c>
      <c r="M965" s="29" t="s">
        <v>6733</v>
      </c>
      <c r="N965" s="29"/>
    </row>
    <row r="966" spans="1:14" x14ac:dyDescent="0.3">
      <c r="A966" s="17" t="s">
        <v>1957</v>
      </c>
      <c r="B966" s="17" t="s">
        <v>6030</v>
      </c>
      <c r="C966" s="17" t="s">
        <v>6031</v>
      </c>
      <c r="D966" s="17" t="s">
        <v>2695</v>
      </c>
      <c r="E966" s="17" t="s">
        <v>882</v>
      </c>
      <c r="F966" s="17" t="s">
        <v>6032</v>
      </c>
      <c r="G966" s="18">
        <v>1</v>
      </c>
      <c r="H966" s="18">
        <v>1</v>
      </c>
      <c r="I966" s="19">
        <v>0</v>
      </c>
      <c r="J966" s="20">
        <v>0</v>
      </c>
      <c r="K966" s="21">
        <v>0</v>
      </c>
      <c r="L966" s="22">
        <v>1</v>
      </c>
      <c r="M966" s="29" t="s">
        <v>6732</v>
      </c>
      <c r="N966" s="29"/>
    </row>
    <row r="967" spans="1:14" x14ac:dyDescent="0.3">
      <c r="A967" s="17" t="s">
        <v>6033</v>
      </c>
      <c r="B967" s="17" t="s">
        <v>6034</v>
      </c>
      <c r="C967" s="17" t="s">
        <v>2668</v>
      </c>
      <c r="D967" s="17" t="s">
        <v>3931</v>
      </c>
      <c r="E967" s="17" t="s">
        <v>829</v>
      </c>
      <c r="F967" s="17" t="s">
        <v>6035</v>
      </c>
      <c r="G967" s="18">
        <v>1</v>
      </c>
      <c r="H967" s="18">
        <v>3</v>
      </c>
      <c r="I967" s="19">
        <v>0</v>
      </c>
      <c r="J967" s="20">
        <v>1</v>
      </c>
      <c r="K967" s="21">
        <v>0</v>
      </c>
      <c r="L967" s="22">
        <v>0</v>
      </c>
      <c r="M967" s="29" t="s">
        <v>6731</v>
      </c>
      <c r="N967" s="29"/>
    </row>
    <row r="968" spans="1:14" x14ac:dyDescent="0.3">
      <c r="A968" s="17" t="s">
        <v>1507</v>
      </c>
      <c r="B968" s="17" t="s">
        <v>6036</v>
      </c>
      <c r="C968" s="17" t="s">
        <v>3126</v>
      </c>
      <c r="D968" s="17" t="s">
        <v>2700</v>
      </c>
      <c r="E968" s="17" t="s">
        <v>923</v>
      </c>
      <c r="F968" s="17" t="s">
        <v>6037</v>
      </c>
      <c r="G968" s="18">
        <v>1</v>
      </c>
      <c r="H968" s="18">
        <v>2</v>
      </c>
      <c r="I968" s="19">
        <v>0</v>
      </c>
      <c r="J968" s="20">
        <v>0</v>
      </c>
      <c r="K968" s="21">
        <v>1</v>
      </c>
      <c r="L968" s="22">
        <v>0</v>
      </c>
      <c r="M968" s="29" t="s">
        <v>6733</v>
      </c>
      <c r="N968" s="29"/>
    </row>
    <row r="969" spans="1:14" x14ac:dyDescent="0.3">
      <c r="A969" s="17" t="s">
        <v>6038</v>
      </c>
      <c r="B969" s="17" t="s">
        <v>6039</v>
      </c>
      <c r="C969" s="17" t="s">
        <v>6040</v>
      </c>
      <c r="D969" s="17" t="s">
        <v>2695</v>
      </c>
      <c r="E969" s="17" t="s">
        <v>2708</v>
      </c>
      <c r="F969" s="17" t="s">
        <v>6041</v>
      </c>
      <c r="G969" s="18">
        <v>1</v>
      </c>
      <c r="H969" s="18">
        <v>1</v>
      </c>
      <c r="I969" s="19">
        <v>1</v>
      </c>
      <c r="J969" s="20">
        <v>0</v>
      </c>
      <c r="K969" s="21">
        <v>0</v>
      </c>
      <c r="L969" s="22">
        <v>0</v>
      </c>
      <c r="M969" s="29" t="s">
        <v>6731</v>
      </c>
      <c r="N969" s="29"/>
    </row>
    <row r="970" spans="1:14" x14ac:dyDescent="0.3">
      <c r="A970" s="17" t="s">
        <v>6042</v>
      </c>
      <c r="B970" s="17" t="s">
        <v>6043</v>
      </c>
      <c r="C970" s="17" t="s">
        <v>6044</v>
      </c>
      <c r="D970" s="17" t="s">
        <v>6045</v>
      </c>
      <c r="E970" s="17" t="s">
        <v>3583</v>
      </c>
      <c r="F970" s="17" t="s">
        <v>6046</v>
      </c>
      <c r="G970" s="18">
        <v>1</v>
      </c>
      <c r="H970" s="18">
        <v>10</v>
      </c>
      <c r="I970" s="19">
        <v>0</v>
      </c>
      <c r="J970" s="20">
        <v>1</v>
      </c>
      <c r="K970" s="21">
        <v>0</v>
      </c>
      <c r="L970" s="22">
        <v>0</v>
      </c>
      <c r="M970" s="29" t="s">
        <v>6731</v>
      </c>
      <c r="N970" s="29"/>
    </row>
    <row r="971" spans="1:14" x14ac:dyDescent="0.3">
      <c r="A971" s="17" t="s">
        <v>6047</v>
      </c>
      <c r="B971" s="17" t="s">
        <v>6048</v>
      </c>
      <c r="C971" s="17" t="s">
        <v>6049</v>
      </c>
      <c r="D971" s="17" t="s">
        <v>6050</v>
      </c>
      <c r="E971" s="17" t="s">
        <v>1403</v>
      </c>
      <c r="F971" s="17" t="s">
        <v>6051</v>
      </c>
      <c r="G971" s="18">
        <v>1</v>
      </c>
      <c r="H971" s="18">
        <v>1</v>
      </c>
      <c r="I971" s="19">
        <v>1</v>
      </c>
      <c r="J971" s="20">
        <v>0</v>
      </c>
      <c r="K971" s="21">
        <v>0</v>
      </c>
      <c r="L971" s="22">
        <v>0</v>
      </c>
      <c r="M971" s="29" t="s">
        <v>6731</v>
      </c>
      <c r="N971" s="29"/>
    </row>
    <row r="972" spans="1:14" x14ac:dyDescent="0.3">
      <c r="A972" s="17" t="s">
        <v>6052</v>
      </c>
      <c r="B972" s="17" t="s">
        <v>6053</v>
      </c>
      <c r="C972" s="17" t="s">
        <v>6054</v>
      </c>
      <c r="D972" s="17" t="s">
        <v>5591</v>
      </c>
      <c r="E972" s="17" t="s">
        <v>3583</v>
      </c>
      <c r="F972" s="17" t="s">
        <v>6055</v>
      </c>
      <c r="G972" s="18">
        <v>1</v>
      </c>
      <c r="H972" s="18">
        <v>1</v>
      </c>
      <c r="I972" s="19">
        <v>0</v>
      </c>
      <c r="J972" s="20">
        <v>1</v>
      </c>
      <c r="K972" s="21">
        <v>0</v>
      </c>
      <c r="L972" s="22">
        <v>0</v>
      </c>
      <c r="M972" s="29" t="s">
        <v>6732</v>
      </c>
      <c r="N972" s="29"/>
    </row>
    <row r="973" spans="1:14" x14ac:dyDescent="0.3">
      <c r="A973" s="17" t="s">
        <v>1762</v>
      </c>
      <c r="B973" s="17" t="s">
        <v>6056</v>
      </c>
      <c r="C973" s="17" t="s">
        <v>2668</v>
      </c>
      <c r="D973" s="17" t="s">
        <v>3256</v>
      </c>
      <c r="E973" s="17" t="s">
        <v>1517</v>
      </c>
      <c r="F973" s="17" t="s">
        <v>6057</v>
      </c>
      <c r="G973" s="18">
        <v>1</v>
      </c>
      <c r="H973" s="18">
        <v>1</v>
      </c>
      <c r="I973" s="19">
        <v>0</v>
      </c>
      <c r="J973" s="20">
        <v>0</v>
      </c>
      <c r="K973" s="21">
        <v>0</v>
      </c>
      <c r="L973" s="22">
        <v>1</v>
      </c>
      <c r="M973" s="29" t="s">
        <v>6728</v>
      </c>
      <c r="N973" s="29"/>
    </row>
    <row r="974" spans="1:14" x14ac:dyDescent="0.3">
      <c r="A974" s="17" t="s">
        <v>1161</v>
      </c>
      <c r="B974" s="17" t="s">
        <v>6058</v>
      </c>
      <c r="C974" s="17" t="s">
        <v>6059</v>
      </c>
      <c r="D974" s="17" t="s">
        <v>2700</v>
      </c>
      <c r="E974" s="17" t="s">
        <v>1163</v>
      </c>
      <c r="F974" s="17" t="s">
        <v>6060</v>
      </c>
      <c r="G974" s="18">
        <v>1</v>
      </c>
      <c r="H974" s="18">
        <v>1</v>
      </c>
      <c r="I974" s="19">
        <v>0</v>
      </c>
      <c r="J974" s="20">
        <v>0</v>
      </c>
      <c r="K974" s="21">
        <v>1</v>
      </c>
      <c r="L974" s="22">
        <v>0</v>
      </c>
      <c r="M974" s="29" t="s">
        <v>6732</v>
      </c>
      <c r="N974" s="29"/>
    </row>
    <row r="975" spans="1:14" x14ac:dyDescent="0.3">
      <c r="A975" s="17" t="s">
        <v>1917</v>
      </c>
      <c r="B975" s="17" t="s">
        <v>6061</v>
      </c>
      <c r="C975" s="17" t="s">
        <v>6062</v>
      </c>
      <c r="D975" s="17" t="s">
        <v>2700</v>
      </c>
      <c r="E975" s="17" t="s">
        <v>1517</v>
      </c>
      <c r="F975" s="17" t="s">
        <v>6063</v>
      </c>
      <c r="G975" s="18">
        <v>1</v>
      </c>
      <c r="H975" s="18">
        <v>1</v>
      </c>
      <c r="I975" s="19">
        <v>0</v>
      </c>
      <c r="J975" s="20">
        <v>0</v>
      </c>
      <c r="K975" s="21">
        <v>0</v>
      </c>
      <c r="L975" s="22">
        <v>1</v>
      </c>
      <c r="M975" s="29" t="s">
        <v>6728</v>
      </c>
      <c r="N975" s="29"/>
    </row>
    <row r="976" spans="1:14" x14ac:dyDescent="0.3">
      <c r="A976" s="17" t="s">
        <v>6064</v>
      </c>
      <c r="B976" s="17" t="s">
        <v>6065</v>
      </c>
      <c r="C976" s="17" t="s">
        <v>2668</v>
      </c>
      <c r="D976" s="17" t="s">
        <v>3373</v>
      </c>
      <c r="E976" s="17" t="s">
        <v>4097</v>
      </c>
      <c r="F976" s="17" t="s">
        <v>6066</v>
      </c>
      <c r="G976" s="18">
        <v>1</v>
      </c>
      <c r="H976" s="18">
        <v>1</v>
      </c>
      <c r="I976" s="19">
        <v>0</v>
      </c>
      <c r="J976" s="20">
        <v>1</v>
      </c>
      <c r="K976" s="21">
        <v>0</v>
      </c>
      <c r="L976" s="22">
        <v>0</v>
      </c>
      <c r="M976" s="29" t="s">
        <v>6731</v>
      </c>
      <c r="N976" s="29"/>
    </row>
    <row r="977" spans="1:14" x14ac:dyDescent="0.3">
      <c r="A977" s="17" t="s">
        <v>6067</v>
      </c>
      <c r="B977" s="17" t="s">
        <v>6068</v>
      </c>
      <c r="C977" s="17" t="s">
        <v>6069</v>
      </c>
      <c r="D977" s="17" t="s">
        <v>2700</v>
      </c>
      <c r="E977" s="17" t="s">
        <v>6070</v>
      </c>
      <c r="F977" s="17" t="s">
        <v>6071</v>
      </c>
      <c r="G977" s="18">
        <v>1</v>
      </c>
      <c r="H977" s="18">
        <v>2</v>
      </c>
      <c r="I977" s="19">
        <v>1</v>
      </c>
      <c r="J977" s="20">
        <v>0</v>
      </c>
      <c r="K977" s="21">
        <v>0</v>
      </c>
      <c r="L977" s="22">
        <v>0</v>
      </c>
      <c r="M977" s="29" t="s">
        <v>6731</v>
      </c>
      <c r="N977" s="29"/>
    </row>
    <row r="978" spans="1:14" x14ac:dyDescent="0.3">
      <c r="A978" s="17" t="s">
        <v>1167</v>
      </c>
      <c r="B978" s="17" t="s">
        <v>6072</v>
      </c>
      <c r="C978" s="17" t="s">
        <v>5275</v>
      </c>
      <c r="D978" s="17" t="s">
        <v>3543</v>
      </c>
      <c r="E978" s="17" t="s">
        <v>1170</v>
      </c>
      <c r="F978" s="17" t="s">
        <v>6073</v>
      </c>
      <c r="G978" s="18">
        <v>1</v>
      </c>
      <c r="H978" s="18">
        <v>1</v>
      </c>
      <c r="I978" s="19">
        <v>0</v>
      </c>
      <c r="J978" s="20">
        <v>0</v>
      </c>
      <c r="K978" s="21">
        <v>1</v>
      </c>
      <c r="L978" s="22">
        <v>0</v>
      </c>
      <c r="M978" s="29" t="s">
        <v>6732</v>
      </c>
      <c r="N978" s="29"/>
    </row>
    <row r="979" spans="1:14" x14ac:dyDescent="0.3">
      <c r="A979" s="17" t="s">
        <v>6074</v>
      </c>
      <c r="B979" s="17" t="s">
        <v>4932</v>
      </c>
      <c r="C979" s="17" t="s">
        <v>4320</v>
      </c>
      <c r="D979" s="17" t="s">
        <v>2700</v>
      </c>
      <c r="E979" s="17" t="s">
        <v>3409</v>
      </c>
      <c r="F979" s="17" t="s">
        <v>6075</v>
      </c>
      <c r="G979" s="18">
        <v>1</v>
      </c>
      <c r="H979" s="18">
        <v>2</v>
      </c>
      <c r="I979" s="19">
        <v>0</v>
      </c>
      <c r="J979" s="20">
        <v>1</v>
      </c>
      <c r="K979" s="21">
        <v>0</v>
      </c>
      <c r="L979" s="22">
        <v>0</v>
      </c>
      <c r="M979" s="29" t="s">
        <v>6731</v>
      </c>
      <c r="N979" s="29"/>
    </row>
    <row r="980" spans="1:14" x14ac:dyDescent="0.3">
      <c r="A980" s="17" t="s">
        <v>844</v>
      </c>
      <c r="B980" s="17" t="s">
        <v>6076</v>
      </c>
      <c r="C980" s="17" t="s">
        <v>6077</v>
      </c>
      <c r="D980" s="17" t="s">
        <v>6078</v>
      </c>
      <c r="E980" s="17" t="s">
        <v>847</v>
      </c>
      <c r="F980" s="17" t="s">
        <v>6079</v>
      </c>
      <c r="G980" s="18">
        <v>1</v>
      </c>
      <c r="H980" s="18">
        <v>1</v>
      </c>
      <c r="I980" s="19">
        <v>0</v>
      </c>
      <c r="J980" s="20">
        <v>0</v>
      </c>
      <c r="K980" s="21">
        <v>1</v>
      </c>
      <c r="L980" s="22">
        <v>0</v>
      </c>
      <c r="M980" s="29" t="s">
        <v>6732</v>
      </c>
      <c r="N980" s="29"/>
    </row>
    <row r="981" spans="1:14" x14ac:dyDescent="0.3">
      <c r="A981" s="17" t="s">
        <v>1929</v>
      </c>
      <c r="B981" s="17" t="s">
        <v>6080</v>
      </c>
      <c r="C981" s="17" t="s">
        <v>2668</v>
      </c>
      <c r="D981" s="17" t="s">
        <v>3435</v>
      </c>
      <c r="E981" s="17" t="s">
        <v>1517</v>
      </c>
      <c r="F981" s="17" t="s">
        <v>6081</v>
      </c>
      <c r="G981" s="18">
        <v>1</v>
      </c>
      <c r="H981" s="18">
        <v>4</v>
      </c>
      <c r="I981" s="19">
        <v>0</v>
      </c>
      <c r="J981" s="20">
        <v>0</v>
      </c>
      <c r="K981" s="21">
        <v>0</v>
      </c>
      <c r="L981" s="22">
        <v>1</v>
      </c>
      <c r="M981" s="29" t="s">
        <v>6728</v>
      </c>
      <c r="N981" s="29"/>
    </row>
    <row r="982" spans="1:14" x14ac:dyDescent="0.3">
      <c r="A982" s="17" t="s">
        <v>1313</v>
      </c>
      <c r="B982" s="17" t="s">
        <v>6082</v>
      </c>
      <c r="C982" s="17" t="s">
        <v>6083</v>
      </c>
      <c r="D982" s="17" t="s">
        <v>2700</v>
      </c>
      <c r="E982" s="17" t="s">
        <v>773</v>
      </c>
      <c r="F982" s="17" t="s">
        <v>6084</v>
      </c>
      <c r="G982" s="18">
        <v>1</v>
      </c>
      <c r="H982" s="18">
        <v>3</v>
      </c>
      <c r="I982" s="19">
        <v>0</v>
      </c>
      <c r="J982" s="20">
        <v>0</v>
      </c>
      <c r="K982" s="21">
        <v>1</v>
      </c>
      <c r="L982" s="22">
        <v>0</v>
      </c>
      <c r="M982" s="29" t="s">
        <v>6732</v>
      </c>
      <c r="N982" s="29"/>
    </row>
    <row r="983" spans="1:14" x14ac:dyDescent="0.3">
      <c r="A983" s="17" t="s">
        <v>1262</v>
      </c>
      <c r="B983" s="17" t="s">
        <v>6085</v>
      </c>
      <c r="C983" s="17" t="s">
        <v>2668</v>
      </c>
      <c r="D983" s="17" t="s">
        <v>3519</v>
      </c>
      <c r="E983" s="17" t="s">
        <v>866</v>
      </c>
      <c r="F983" s="17" t="s">
        <v>6086</v>
      </c>
      <c r="G983" s="18">
        <v>1</v>
      </c>
      <c r="H983" s="18">
        <v>1</v>
      </c>
      <c r="I983" s="19">
        <v>0</v>
      </c>
      <c r="J983" s="20">
        <v>0</v>
      </c>
      <c r="K983" s="21">
        <v>1</v>
      </c>
      <c r="L983" s="22">
        <v>0</v>
      </c>
      <c r="M983" s="29" t="s">
        <v>6732</v>
      </c>
      <c r="N983" s="29"/>
    </row>
    <row r="984" spans="1:14" x14ac:dyDescent="0.3">
      <c r="A984" s="17" t="s">
        <v>6087</v>
      </c>
      <c r="B984" s="17" t="s">
        <v>6088</v>
      </c>
      <c r="C984" s="17" t="s">
        <v>2871</v>
      </c>
      <c r="D984" s="17" t="s">
        <v>3284</v>
      </c>
      <c r="E984" s="17" t="s">
        <v>923</v>
      </c>
      <c r="F984" s="17" t="s">
        <v>6089</v>
      </c>
      <c r="G984" s="18">
        <v>1</v>
      </c>
      <c r="H984" s="18">
        <v>4</v>
      </c>
      <c r="I984" s="19">
        <v>0</v>
      </c>
      <c r="J984" s="20">
        <v>1</v>
      </c>
      <c r="K984" s="21">
        <v>0</v>
      </c>
      <c r="L984" s="22">
        <v>0</v>
      </c>
      <c r="M984" s="29" t="s">
        <v>6731</v>
      </c>
      <c r="N984" s="29"/>
    </row>
    <row r="985" spans="1:14" x14ac:dyDescent="0.3">
      <c r="A985" s="17" t="s">
        <v>6090</v>
      </c>
      <c r="B985" s="17" t="s">
        <v>6091</v>
      </c>
      <c r="C985" s="17" t="s">
        <v>6092</v>
      </c>
      <c r="D985" s="17" t="s">
        <v>3213</v>
      </c>
      <c r="E985" s="17" t="s">
        <v>899</v>
      </c>
      <c r="F985" s="17" t="s">
        <v>6093</v>
      </c>
      <c r="G985" s="18">
        <v>1</v>
      </c>
      <c r="H985" s="18">
        <v>3</v>
      </c>
      <c r="I985" s="19">
        <v>0</v>
      </c>
      <c r="J985" s="20">
        <v>1</v>
      </c>
      <c r="K985" s="21">
        <v>0</v>
      </c>
      <c r="L985" s="22">
        <v>0</v>
      </c>
      <c r="M985" s="29" t="s">
        <v>6731</v>
      </c>
      <c r="N985" s="29"/>
    </row>
    <row r="986" spans="1:14" x14ac:dyDescent="0.3">
      <c r="A986" s="17" t="s">
        <v>6094</v>
      </c>
      <c r="B986" s="17" t="s">
        <v>6095</v>
      </c>
      <c r="C986" s="17" t="s">
        <v>2756</v>
      </c>
      <c r="D986" s="17" t="s">
        <v>3213</v>
      </c>
      <c r="E986" s="17" t="s">
        <v>899</v>
      </c>
      <c r="F986" s="17" t="s">
        <v>6096</v>
      </c>
      <c r="G986" s="18">
        <v>1</v>
      </c>
      <c r="H986" s="18">
        <v>1</v>
      </c>
      <c r="I986" s="19">
        <v>0</v>
      </c>
      <c r="J986" s="20">
        <v>1</v>
      </c>
      <c r="K986" s="21">
        <v>0</v>
      </c>
      <c r="L986" s="22">
        <v>0</v>
      </c>
      <c r="M986" s="29" t="s">
        <v>6731</v>
      </c>
      <c r="N986" s="29"/>
    </row>
    <row r="987" spans="1:14" x14ac:dyDescent="0.3">
      <c r="A987" s="17" t="s">
        <v>6097</v>
      </c>
      <c r="B987" s="17" t="s">
        <v>6098</v>
      </c>
      <c r="C987" s="17" t="s">
        <v>6099</v>
      </c>
      <c r="D987" s="17" t="s">
        <v>2700</v>
      </c>
      <c r="E987" s="17" t="s">
        <v>6100</v>
      </c>
      <c r="F987" s="17" t="s">
        <v>6101</v>
      </c>
      <c r="G987" s="18">
        <v>1</v>
      </c>
      <c r="H987" s="18">
        <v>2</v>
      </c>
      <c r="I987" s="19">
        <v>0</v>
      </c>
      <c r="J987" s="20">
        <v>1</v>
      </c>
      <c r="K987" s="21">
        <v>0</v>
      </c>
      <c r="L987" s="22">
        <v>0</v>
      </c>
      <c r="M987" s="29" t="s">
        <v>6731</v>
      </c>
      <c r="N987" s="29"/>
    </row>
    <row r="988" spans="1:14" x14ac:dyDescent="0.3">
      <c r="A988" s="17" t="s">
        <v>6102</v>
      </c>
      <c r="B988" s="17" t="s">
        <v>6103</v>
      </c>
      <c r="C988" s="17" t="s">
        <v>2668</v>
      </c>
      <c r="D988" s="17" t="s">
        <v>4594</v>
      </c>
      <c r="E988" s="17" t="s">
        <v>4595</v>
      </c>
      <c r="F988" s="17" t="s">
        <v>6104</v>
      </c>
      <c r="G988" s="18">
        <v>1</v>
      </c>
      <c r="H988" s="18">
        <v>1</v>
      </c>
      <c r="I988" s="19">
        <v>0</v>
      </c>
      <c r="J988" s="20">
        <v>1</v>
      </c>
      <c r="K988" s="21">
        <v>0</v>
      </c>
      <c r="L988" s="22">
        <v>0</v>
      </c>
      <c r="M988" s="29" t="s">
        <v>6731</v>
      </c>
      <c r="N988" s="29"/>
    </row>
    <row r="989" spans="1:14" x14ac:dyDescent="0.3">
      <c r="A989" s="17" t="s">
        <v>6105</v>
      </c>
      <c r="B989" s="17" t="s">
        <v>5856</v>
      </c>
      <c r="C989" s="17" t="s">
        <v>6106</v>
      </c>
      <c r="D989" s="17" t="s">
        <v>4682</v>
      </c>
      <c r="E989" s="17" t="s">
        <v>5858</v>
      </c>
      <c r="F989" s="17" t="s">
        <v>6107</v>
      </c>
      <c r="G989" s="18">
        <v>1</v>
      </c>
      <c r="H989" s="18">
        <v>1</v>
      </c>
      <c r="I989" s="19">
        <v>1</v>
      </c>
      <c r="J989" s="20">
        <v>0</v>
      </c>
      <c r="K989" s="21">
        <v>0</v>
      </c>
      <c r="L989" s="22">
        <v>0</v>
      </c>
      <c r="M989" s="29" t="s">
        <v>6731</v>
      </c>
      <c r="N989" s="29"/>
    </row>
    <row r="990" spans="1:14" x14ac:dyDescent="0.3">
      <c r="A990" s="17" t="s">
        <v>1962</v>
      </c>
      <c r="B990" s="17" t="s">
        <v>6108</v>
      </c>
      <c r="C990" s="17" t="s">
        <v>2668</v>
      </c>
      <c r="D990" s="17" t="s">
        <v>2713</v>
      </c>
      <c r="E990" s="17" t="s">
        <v>1964</v>
      </c>
      <c r="F990" s="17" t="s">
        <v>6109</v>
      </c>
      <c r="G990" s="18">
        <v>1</v>
      </c>
      <c r="H990" s="18">
        <v>1</v>
      </c>
      <c r="I990" s="19">
        <v>0</v>
      </c>
      <c r="J990" s="20">
        <v>0</v>
      </c>
      <c r="K990" s="21">
        <v>0</v>
      </c>
      <c r="L990" s="22">
        <v>1</v>
      </c>
      <c r="M990" s="29" t="s">
        <v>6732</v>
      </c>
      <c r="N990" s="29"/>
    </row>
    <row r="991" spans="1:14" x14ac:dyDescent="0.3">
      <c r="A991" s="17" t="s">
        <v>1279</v>
      </c>
      <c r="B991" s="17" t="s">
        <v>6110</v>
      </c>
      <c r="C991" s="17" t="s">
        <v>2668</v>
      </c>
      <c r="D991" s="17" t="s">
        <v>2726</v>
      </c>
      <c r="E991" s="17" t="s">
        <v>1281</v>
      </c>
      <c r="F991" s="17" t="s">
        <v>6111</v>
      </c>
      <c r="G991" s="18">
        <v>1</v>
      </c>
      <c r="H991" s="18">
        <v>1</v>
      </c>
      <c r="I991" s="19">
        <v>0</v>
      </c>
      <c r="J991" s="20">
        <v>0</v>
      </c>
      <c r="K991" s="21">
        <v>1</v>
      </c>
      <c r="L991" s="22">
        <v>0</v>
      </c>
      <c r="M991" s="29" t="s">
        <v>6732</v>
      </c>
      <c r="N991" s="29"/>
    </row>
    <row r="992" spans="1:14" x14ac:dyDescent="0.3">
      <c r="A992" s="17" t="s">
        <v>1445</v>
      </c>
      <c r="B992" s="17" t="s">
        <v>6112</v>
      </c>
      <c r="C992" s="17" t="s">
        <v>6113</v>
      </c>
      <c r="D992" s="17" t="s">
        <v>3947</v>
      </c>
      <c r="E992" s="17" t="s">
        <v>1219</v>
      </c>
      <c r="F992" s="17" t="s">
        <v>6114</v>
      </c>
      <c r="G992" s="18">
        <v>1</v>
      </c>
      <c r="H992" s="18">
        <v>1</v>
      </c>
      <c r="I992" s="19">
        <v>0</v>
      </c>
      <c r="J992" s="20">
        <v>0</v>
      </c>
      <c r="K992" s="21">
        <v>1</v>
      </c>
      <c r="L992" s="22">
        <v>0</v>
      </c>
      <c r="M992" s="29" t="s">
        <v>6732</v>
      </c>
      <c r="N992" s="29"/>
    </row>
    <row r="993" spans="1:14" x14ac:dyDescent="0.3">
      <c r="A993" s="17" t="s">
        <v>6115</v>
      </c>
      <c r="B993" s="17" t="s">
        <v>6116</v>
      </c>
      <c r="C993" s="17" t="s">
        <v>6117</v>
      </c>
      <c r="D993" s="17" t="s">
        <v>5693</v>
      </c>
      <c r="E993" s="17" t="s">
        <v>773</v>
      </c>
      <c r="F993" s="17" t="s">
        <v>6118</v>
      </c>
      <c r="G993" s="18">
        <v>1</v>
      </c>
      <c r="H993" s="18">
        <v>2</v>
      </c>
      <c r="I993" s="19">
        <v>0</v>
      </c>
      <c r="J993" s="20">
        <v>1</v>
      </c>
      <c r="K993" s="21">
        <v>0</v>
      </c>
      <c r="L993" s="22">
        <v>0</v>
      </c>
      <c r="M993" s="29" t="s">
        <v>6733</v>
      </c>
      <c r="N993" s="29"/>
    </row>
    <row r="994" spans="1:14" x14ac:dyDescent="0.3">
      <c r="A994" s="17" t="s">
        <v>1771</v>
      </c>
      <c r="B994" s="17" t="s">
        <v>6119</v>
      </c>
      <c r="C994" s="17" t="s">
        <v>2668</v>
      </c>
      <c r="D994" s="17" t="s">
        <v>2700</v>
      </c>
      <c r="E994" s="17" t="s">
        <v>1773</v>
      </c>
      <c r="F994" s="17" t="s">
        <v>6120</v>
      </c>
      <c r="G994" s="18">
        <v>1</v>
      </c>
      <c r="H994" s="18">
        <v>2</v>
      </c>
      <c r="I994" s="19">
        <v>0</v>
      </c>
      <c r="J994" s="20">
        <v>0</v>
      </c>
      <c r="K994" s="21">
        <v>0</v>
      </c>
      <c r="L994" s="22">
        <v>1</v>
      </c>
      <c r="M994" s="29" t="s">
        <v>6732</v>
      </c>
      <c r="N994" s="29"/>
    </row>
    <row r="995" spans="1:14" x14ac:dyDescent="0.3">
      <c r="A995" s="17" t="s">
        <v>6121</v>
      </c>
      <c r="B995" s="17" t="s">
        <v>6122</v>
      </c>
      <c r="C995" s="17" t="s">
        <v>2668</v>
      </c>
      <c r="D995" s="17" t="s">
        <v>2824</v>
      </c>
      <c r="E995" s="17" t="s">
        <v>6123</v>
      </c>
      <c r="F995" s="17" t="s">
        <v>6124</v>
      </c>
      <c r="G995" s="18">
        <v>1</v>
      </c>
      <c r="H995" s="18">
        <v>1</v>
      </c>
      <c r="I995" s="19">
        <v>0</v>
      </c>
      <c r="J995" s="20">
        <v>1</v>
      </c>
      <c r="K995" s="21">
        <v>0</v>
      </c>
      <c r="L995" s="22">
        <v>0</v>
      </c>
      <c r="M995" s="29" t="s">
        <v>6731</v>
      </c>
      <c r="N995" s="29"/>
    </row>
    <row r="996" spans="1:14" x14ac:dyDescent="0.3">
      <c r="A996" s="17" t="s">
        <v>6125</v>
      </c>
      <c r="B996" s="17" t="s">
        <v>6126</v>
      </c>
      <c r="C996" s="17" t="s">
        <v>6127</v>
      </c>
      <c r="D996" s="17" t="s">
        <v>6128</v>
      </c>
      <c r="E996" s="17" t="s">
        <v>6129</v>
      </c>
      <c r="F996" s="17" t="s">
        <v>6130</v>
      </c>
      <c r="G996" s="18">
        <v>1</v>
      </c>
      <c r="H996" s="18">
        <v>2</v>
      </c>
      <c r="I996" s="19">
        <v>0</v>
      </c>
      <c r="J996" s="20">
        <v>1</v>
      </c>
      <c r="K996" s="21">
        <v>0</v>
      </c>
      <c r="L996" s="22">
        <v>0</v>
      </c>
      <c r="M996" s="29" t="s">
        <v>6731</v>
      </c>
      <c r="N996" s="29"/>
    </row>
    <row r="997" spans="1:14" x14ac:dyDescent="0.3">
      <c r="A997" s="17" t="s">
        <v>6131</v>
      </c>
      <c r="B997" s="17" t="s">
        <v>6132</v>
      </c>
      <c r="C997" s="17" t="s">
        <v>3610</v>
      </c>
      <c r="D997" s="17" t="s">
        <v>2700</v>
      </c>
      <c r="E997" s="17" t="s">
        <v>783</v>
      </c>
      <c r="F997" s="17" t="s">
        <v>6133</v>
      </c>
      <c r="G997" s="18">
        <v>1</v>
      </c>
      <c r="H997" s="18">
        <v>1</v>
      </c>
      <c r="I997" s="19">
        <v>0</v>
      </c>
      <c r="J997" s="20">
        <v>1</v>
      </c>
      <c r="K997" s="21">
        <v>0</v>
      </c>
      <c r="L997" s="22">
        <v>0</v>
      </c>
      <c r="M997" s="29" t="s">
        <v>6731</v>
      </c>
      <c r="N997" s="29"/>
    </row>
    <row r="998" spans="1:14" x14ac:dyDescent="0.3">
      <c r="A998" s="17" t="s">
        <v>6134</v>
      </c>
      <c r="B998" s="17" t="s">
        <v>6135</v>
      </c>
      <c r="C998" s="17" t="s">
        <v>6136</v>
      </c>
      <c r="D998" s="17" t="s">
        <v>3140</v>
      </c>
      <c r="E998" s="17" t="s">
        <v>3090</v>
      </c>
      <c r="F998" s="17" t="s">
        <v>6137</v>
      </c>
      <c r="G998" s="18">
        <v>1</v>
      </c>
      <c r="H998" s="18">
        <v>1</v>
      </c>
      <c r="I998" s="19">
        <v>0</v>
      </c>
      <c r="J998" s="20">
        <v>1</v>
      </c>
      <c r="K998" s="21">
        <v>0</v>
      </c>
      <c r="L998" s="22">
        <v>0</v>
      </c>
      <c r="M998" s="29" t="s">
        <v>6731</v>
      </c>
      <c r="N998" s="29"/>
    </row>
    <row r="999" spans="1:14" x14ac:dyDescent="0.3">
      <c r="A999" s="17" t="s">
        <v>6138</v>
      </c>
      <c r="B999" s="17" t="s">
        <v>6139</v>
      </c>
      <c r="C999" s="17" t="s">
        <v>2942</v>
      </c>
      <c r="D999" s="17" t="s">
        <v>6140</v>
      </c>
      <c r="E999" s="17" t="s">
        <v>738</v>
      </c>
      <c r="F999" s="17" t="s">
        <v>6141</v>
      </c>
      <c r="G999" s="18">
        <v>1</v>
      </c>
      <c r="H999" s="18">
        <v>1</v>
      </c>
      <c r="I999" s="19">
        <v>1</v>
      </c>
      <c r="J999" s="20">
        <v>0</v>
      </c>
      <c r="K999" s="21">
        <v>0</v>
      </c>
      <c r="L999" s="22">
        <v>0</v>
      </c>
      <c r="M999" s="29" t="s">
        <v>6733</v>
      </c>
      <c r="N999" s="29"/>
    </row>
    <row r="1000" spans="1:14" x14ac:dyDescent="0.3">
      <c r="A1000" s="17" t="s">
        <v>6142</v>
      </c>
      <c r="B1000" s="17" t="s">
        <v>6143</v>
      </c>
      <c r="C1000" s="17" t="s">
        <v>6144</v>
      </c>
      <c r="D1000" s="17" t="s">
        <v>2700</v>
      </c>
      <c r="E1000" s="17" t="s">
        <v>1304</v>
      </c>
      <c r="F1000" s="17" t="s">
        <v>6145</v>
      </c>
      <c r="G1000" s="18">
        <v>1</v>
      </c>
      <c r="H1000" s="18">
        <v>1</v>
      </c>
      <c r="I1000" s="19">
        <v>1</v>
      </c>
      <c r="J1000" s="20">
        <v>0</v>
      </c>
      <c r="K1000" s="21">
        <v>0</v>
      </c>
      <c r="L1000" s="22">
        <v>0</v>
      </c>
      <c r="M1000" s="29" t="s">
        <v>6731</v>
      </c>
      <c r="N1000" s="29"/>
    </row>
    <row r="1001" spans="1:14" x14ac:dyDescent="0.3">
      <c r="A1001" s="17" t="s">
        <v>6146</v>
      </c>
      <c r="B1001" s="17" t="s">
        <v>6147</v>
      </c>
      <c r="C1001" s="17" t="s">
        <v>6148</v>
      </c>
      <c r="D1001" s="17" t="s">
        <v>3352</v>
      </c>
      <c r="E1001" s="17" t="s">
        <v>768</v>
      </c>
      <c r="F1001" s="17" t="s">
        <v>6149</v>
      </c>
      <c r="G1001" s="18">
        <v>1</v>
      </c>
      <c r="H1001" s="18">
        <v>1</v>
      </c>
      <c r="I1001" s="19">
        <v>0</v>
      </c>
      <c r="J1001" s="20">
        <v>1</v>
      </c>
      <c r="K1001" s="21">
        <v>0</v>
      </c>
      <c r="L1001" s="22">
        <v>0</v>
      </c>
      <c r="M1001" s="29" t="s">
        <v>6731</v>
      </c>
      <c r="N1001" s="29"/>
    </row>
    <row r="1002" spans="1:14" x14ac:dyDescent="0.3">
      <c r="A1002" s="17" t="s">
        <v>2617</v>
      </c>
      <c r="B1002" s="17" t="s">
        <v>6150</v>
      </c>
      <c r="C1002" s="17" t="s">
        <v>6151</v>
      </c>
      <c r="D1002" s="17" t="s">
        <v>2703</v>
      </c>
      <c r="E1002" s="17" t="s">
        <v>2619</v>
      </c>
      <c r="F1002" s="17" t="s">
        <v>6152</v>
      </c>
      <c r="G1002" s="18">
        <v>1</v>
      </c>
      <c r="H1002" s="18">
        <v>1</v>
      </c>
      <c r="I1002" s="19">
        <v>0</v>
      </c>
      <c r="J1002" s="20">
        <v>0</v>
      </c>
      <c r="K1002" s="21">
        <v>0</v>
      </c>
      <c r="L1002" s="22">
        <v>1</v>
      </c>
      <c r="M1002" s="29" t="s">
        <v>6732</v>
      </c>
      <c r="N1002" s="29"/>
    </row>
    <row r="1003" spans="1:14" x14ac:dyDescent="0.3">
      <c r="A1003" s="17" t="s">
        <v>6153</v>
      </c>
      <c r="B1003" s="17" t="s">
        <v>6154</v>
      </c>
      <c r="C1003" s="17" t="s">
        <v>2668</v>
      </c>
      <c r="D1003" s="17" t="s">
        <v>3507</v>
      </c>
      <c r="E1003" s="17" t="s">
        <v>3409</v>
      </c>
      <c r="F1003" s="17" t="s">
        <v>6155</v>
      </c>
      <c r="G1003" s="18">
        <v>1</v>
      </c>
      <c r="H1003" s="18">
        <v>7</v>
      </c>
      <c r="I1003" s="19">
        <v>0</v>
      </c>
      <c r="J1003" s="20">
        <v>1</v>
      </c>
      <c r="K1003" s="21">
        <v>0</v>
      </c>
      <c r="L1003" s="22">
        <v>0</v>
      </c>
      <c r="M1003" s="29" t="s">
        <v>6731</v>
      </c>
      <c r="N1003" s="29"/>
    </row>
    <row r="1004" spans="1:14" x14ac:dyDescent="0.3">
      <c r="A1004" s="17" t="s">
        <v>2293</v>
      </c>
      <c r="B1004" s="17" t="s">
        <v>6156</v>
      </c>
      <c r="C1004" s="17" t="s">
        <v>6157</v>
      </c>
      <c r="D1004" s="17" t="s">
        <v>3213</v>
      </c>
      <c r="E1004" s="17" t="s">
        <v>1517</v>
      </c>
      <c r="F1004" s="17" t="s">
        <v>6158</v>
      </c>
      <c r="G1004" s="18">
        <v>1</v>
      </c>
      <c r="H1004" s="18">
        <v>3</v>
      </c>
      <c r="I1004" s="19">
        <v>0</v>
      </c>
      <c r="J1004" s="20">
        <v>0</v>
      </c>
      <c r="K1004" s="21">
        <v>0</v>
      </c>
      <c r="L1004" s="22">
        <v>1</v>
      </c>
      <c r="M1004" s="29" t="s">
        <v>6728</v>
      </c>
      <c r="N1004" s="29"/>
    </row>
    <row r="1005" spans="1:14" x14ac:dyDescent="0.3">
      <c r="A1005" s="17" t="s">
        <v>6159</v>
      </c>
      <c r="B1005" s="17" t="s">
        <v>6160</v>
      </c>
      <c r="C1005" s="17" t="s">
        <v>2668</v>
      </c>
      <c r="D1005" s="17" t="s">
        <v>4670</v>
      </c>
      <c r="E1005" s="17" t="s">
        <v>6161</v>
      </c>
      <c r="F1005" s="17" t="s">
        <v>6162</v>
      </c>
      <c r="G1005" s="18">
        <v>1</v>
      </c>
      <c r="H1005" s="18">
        <v>1</v>
      </c>
      <c r="I1005" s="19">
        <v>1</v>
      </c>
      <c r="J1005" s="20">
        <v>0</v>
      </c>
      <c r="K1005" s="21">
        <v>0</v>
      </c>
      <c r="L1005" s="22">
        <v>0</v>
      </c>
      <c r="M1005" s="29" t="s">
        <v>6733</v>
      </c>
      <c r="N1005" s="29"/>
    </row>
    <row r="1006" spans="1:14" x14ac:dyDescent="0.3">
      <c r="A1006" s="17" t="s">
        <v>6163</v>
      </c>
      <c r="B1006" s="17" t="s">
        <v>6164</v>
      </c>
      <c r="C1006" s="17" t="s">
        <v>6165</v>
      </c>
      <c r="D1006" s="17" t="s">
        <v>3373</v>
      </c>
      <c r="E1006" s="17" t="s">
        <v>5360</v>
      </c>
      <c r="F1006" s="17" t="s">
        <v>6166</v>
      </c>
      <c r="G1006" s="18">
        <v>1</v>
      </c>
      <c r="H1006" s="18">
        <v>1</v>
      </c>
      <c r="I1006" s="19">
        <v>0</v>
      </c>
      <c r="J1006" s="20">
        <v>1</v>
      </c>
      <c r="K1006" s="21">
        <v>0</v>
      </c>
      <c r="L1006" s="22">
        <v>0</v>
      </c>
      <c r="M1006" s="29" t="s">
        <v>6731</v>
      </c>
      <c r="N1006" s="29"/>
    </row>
    <row r="1007" spans="1:14" x14ac:dyDescent="0.3">
      <c r="A1007" s="17" t="s">
        <v>6167</v>
      </c>
      <c r="B1007" s="17" t="s">
        <v>6168</v>
      </c>
      <c r="C1007" s="17" t="s">
        <v>6099</v>
      </c>
      <c r="D1007" s="17" t="s">
        <v>2700</v>
      </c>
      <c r="E1007" s="17" t="s">
        <v>3248</v>
      </c>
      <c r="F1007" s="17" t="s">
        <v>6169</v>
      </c>
      <c r="G1007" s="18">
        <v>1</v>
      </c>
      <c r="H1007" s="18">
        <v>1</v>
      </c>
      <c r="I1007" s="19">
        <v>1</v>
      </c>
      <c r="J1007" s="20">
        <v>0</v>
      </c>
      <c r="K1007" s="21">
        <v>0</v>
      </c>
      <c r="L1007" s="22">
        <v>0</v>
      </c>
      <c r="M1007" s="29" t="s">
        <v>6731</v>
      </c>
      <c r="N1007" s="29"/>
    </row>
    <row r="1008" spans="1:14" x14ac:dyDescent="0.3">
      <c r="A1008" s="17" t="s">
        <v>1122</v>
      </c>
      <c r="B1008" s="17" t="s">
        <v>6170</v>
      </c>
      <c r="C1008" s="17" t="s">
        <v>6171</v>
      </c>
      <c r="D1008" s="17" t="s">
        <v>3054</v>
      </c>
      <c r="E1008" s="17" t="s">
        <v>1124</v>
      </c>
      <c r="F1008" s="17" t="s">
        <v>6172</v>
      </c>
      <c r="G1008" s="18">
        <v>1</v>
      </c>
      <c r="H1008" s="18">
        <v>1</v>
      </c>
      <c r="I1008" s="19">
        <v>0</v>
      </c>
      <c r="J1008" s="20">
        <v>0</v>
      </c>
      <c r="K1008" s="21">
        <v>1</v>
      </c>
      <c r="L1008" s="22">
        <v>0</v>
      </c>
      <c r="M1008" s="29" t="s">
        <v>6732</v>
      </c>
      <c r="N1008" s="29"/>
    </row>
    <row r="1009" spans="1:14" x14ac:dyDescent="0.3">
      <c r="A1009" s="17" t="s">
        <v>735</v>
      </c>
      <c r="B1009" s="17" t="s">
        <v>6173</v>
      </c>
      <c r="C1009" s="17" t="s">
        <v>2668</v>
      </c>
      <c r="D1009" s="17" t="s">
        <v>3075</v>
      </c>
      <c r="E1009" s="17" t="s">
        <v>738</v>
      </c>
      <c r="F1009" s="17" t="s">
        <v>6174</v>
      </c>
      <c r="G1009" s="18">
        <v>1</v>
      </c>
      <c r="H1009" s="18">
        <v>2</v>
      </c>
      <c r="I1009" s="19">
        <v>0</v>
      </c>
      <c r="J1009" s="20">
        <v>0</v>
      </c>
      <c r="K1009" s="21">
        <v>1</v>
      </c>
      <c r="L1009" s="22">
        <v>0</v>
      </c>
      <c r="M1009" s="29" t="s">
        <v>6732</v>
      </c>
      <c r="N1009" s="29"/>
    </row>
    <row r="1010" spans="1:14" x14ac:dyDescent="0.3">
      <c r="A1010" s="17" t="s">
        <v>6175</v>
      </c>
      <c r="B1010" s="17" t="s">
        <v>6176</v>
      </c>
      <c r="C1010" s="17" t="s">
        <v>6177</v>
      </c>
      <c r="D1010" s="17" t="s">
        <v>3954</v>
      </c>
      <c r="E1010" s="17" t="s">
        <v>3955</v>
      </c>
      <c r="F1010" s="17" t="s">
        <v>6178</v>
      </c>
      <c r="G1010" s="18">
        <v>1</v>
      </c>
      <c r="H1010" s="18">
        <v>1</v>
      </c>
      <c r="I1010" s="19">
        <v>1</v>
      </c>
      <c r="J1010" s="20">
        <v>0</v>
      </c>
      <c r="K1010" s="21">
        <v>0</v>
      </c>
      <c r="L1010" s="22">
        <v>0</v>
      </c>
      <c r="M1010" s="29" t="s">
        <v>6731</v>
      </c>
      <c r="N1010" s="29"/>
    </row>
    <row r="1011" spans="1:14" x14ac:dyDescent="0.3">
      <c r="A1011" s="17" t="s">
        <v>749</v>
      </c>
      <c r="B1011" s="17" t="s">
        <v>6179</v>
      </c>
      <c r="C1011" s="17" t="s">
        <v>6180</v>
      </c>
      <c r="D1011" s="17" t="s">
        <v>2700</v>
      </c>
      <c r="E1011" s="17" t="s">
        <v>752</v>
      </c>
      <c r="F1011" s="17" t="s">
        <v>6181</v>
      </c>
      <c r="G1011" s="18">
        <v>1</v>
      </c>
      <c r="H1011" s="18">
        <v>1</v>
      </c>
      <c r="I1011" s="19">
        <v>0</v>
      </c>
      <c r="J1011" s="20">
        <v>0</v>
      </c>
      <c r="K1011" s="21">
        <v>1</v>
      </c>
      <c r="L1011" s="22">
        <v>0</v>
      </c>
      <c r="M1011" s="29" t="s">
        <v>6732</v>
      </c>
      <c r="N1011" s="29"/>
    </row>
    <row r="1012" spans="1:14" x14ac:dyDescent="0.3">
      <c r="A1012" s="17" t="s">
        <v>1491</v>
      </c>
      <c r="B1012" s="17" t="s">
        <v>6182</v>
      </c>
      <c r="C1012" s="17" t="s">
        <v>6183</v>
      </c>
      <c r="D1012" s="17" t="s">
        <v>6184</v>
      </c>
      <c r="E1012" s="17" t="s">
        <v>778</v>
      </c>
      <c r="F1012" s="17" t="s">
        <v>6185</v>
      </c>
      <c r="G1012" s="18">
        <v>1</v>
      </c>
      <c r="H1012" s="18">
        <v>1</v>
      </c>
      <c r="I1012" s="19">
        <v>0</v>
      </c>
      <c r="J1012" s="20">
        <v>0</v>
      </c>
      <c r="K1012" s="21">
        <v>1</v>
      </c>
      <c r="L1012" s="22">
        <v>0</v>
      </c>
      <c r="M1012" s="29" t="s">
        <v>6732</v>
      </c>
      <c r="N1012" s="29"/>
    </row>
    <row r="1013" spans="1:14" x14ac:dyDescent="0.3">
      <c r="A1013" s="17" t="s">
        <v>2527</v>
      </c>
      <c r="B1013" s="17" t="s">
        <v>6186</v>
      </c>
      <c r="C1013" s="17" t="s">
        <v>2668</v>
      </c>
      <c r="D1013" s="17" t="s">
        <v>2700</v>
      </c>
      <c r="E1013" s="17" t="s">
        <v>2529</v>
      </c>
      <c r="F1013" s="17" t="s">
        <v>6187</v>
      </c>
      <c r="G1013" s="18">
        <v>1</v>
      </c>
      <c r="H1013" s="18">
        <v>2</v>
      </c>
      <c r="I1013" s="19">
        <v>0</v>
      </c>
      <c r="J1013" s="20">
        <v>0</v>
      </c>
      <c r="K1013" s="21">
        <v>0</v>
      </c>
      <c r="L1013" s="22">
        <v>1</v>
      </c>
      <c r="M1013" s="29" t="s">
        <v>6732</v>
      </c>
      <c r="N1013" s="29"/>
    </row>
    <row r="1014" spans="1:14" x14ac:dyDescent="0.3">
      <c r="A1014" s="17" t="s">
        <v>6188</v>
      </c>
      <c r="B1014" s="17" t="s">
        <v>6189</v>
      </c>
      <c r="C1014" s="17" t="s">
        <v>2668</v>
      </c>
      <c r="D1014" s="17" t="s">
        <v>4560</v>
      </c>
      <c r="E1014" s="17" t="s">
        <v>768</v>
      </c>
      <c r="F1014" s="17" t="s">
        <v>6190</v>
      </c>
      <c r="G1014" s="18">
        <v>1</v>
      </c>
      <c r="H1014" s="18">
        <v>1</v>
      </c>
      <c r="I1014" s="19">
        <v>0</v>
      </c>
      <c r="J1014" s="20">
        <v>1</v>
      </c>
      <c r="K1014" s="21">
        <v>0</v>
      </c>
      <c r="L1014" s="22">
        <v>0</v>
      </c>
      <c r="M1014" s="29" t="s">
        <v>6731</v>
      </c>
      <c r="N1014" s="29"/>
    </row>
    <row r="1015" spans="1:14" x14ac:dyDescent="0.3">
      <c r="A1015" s="17" t="s">
        <v>6191</v>
      </c>
      <c r="B1015" s="17" t="s">
        <v>6192</v>
      </c>
      <c r="C1015" s="17" t="s">
        <v>6193</v>
      </c>
      <c r="D1015" s="17" t="s">
        <v>4560</v>
      </c>
      <c r="E1015" s="17" t="s">
        <v>712</v>
      </c>
      <c r="F1015" s="17" t="s">
        <v>6194</v>
      </c>
      <c r="G1015" s="18">
        <v>1</v>
      </c>
      <c r="H1015" s="18">
        <v>1</v>
      </c>
      <c r="I1015" s="19">
        <v>0</v>
      </c>
      <c r="J1015" s="20">
        <v>1</v>
      </c>
      <c r="K1015" s="21">
        <v>0</v>
      </c>
      <c r="L1015" s="22">
        <v>0</v>
      </c>
      <c r="M1015" s="29" t="s">
        <v>6731</v>
      </c>
      <c r="N1015" s="29"/>
    </row>
    <row r="1016" spans="1:14" x14ac:dyDescent="0.3">
      <c r="A1016" s="17" t="s">
        <v>6195</v>
      </c>
      <c r="B1016" s="17" t="s">
        <v>6196</v>
      </c>
      <c r="C1016" s="17" t="s">
        <v>6197</v>
      </c>
      <c r="D1016" s="17" t="s">
        <v>3663</v>
      </c>
      <c r="E1016" s="17" t="s">
        <v>790</v>
      </c>
      <c r="F1016" s="17" t="s">
        <v>6198</v>
      </c>
      <c r="G1016" s="18">
        <v>1</v>
      </c>
      <c r="H1016" s="18">
        <v>1</v>
      </c>
      <c r="I1016" s="19">
        <v>0</v>
      </c>
      <c r="J1016" s="20">
        <v>1</v>
      </c>
      <c r="K1016" s="21">
        <v>0</v>
      </c>
      <c r="L1016" s="22">
        <v>0</v>
      </c>
      <c r="M1016" s="29" t="s">
        <v>6733</v>
      </c>
      <c r="N1016" s="29"/>
    </row>
    <row r="1017" spans="1:14" x14ac:dyDescent="0.3">
      <c r="A1017" s="17" t="s">
        <v>6199</v>
      </c>
      <c r="B1017" s="17" t="s">
        <v>6200</v>
      </c>
      <c r="C1017" s="17" t="s">
        <v>6201</v>
      </c>
      <c r="D1017" s="17" t="s">
        <v>2700</v>
      </c>
      <c r="E1017" s="17" t="s">
        <v>3409</v>
      </c>
      <c r="F1017" s="17" t="s">
        <v>6202</v>
      </c>
      <c r="G1017" s="18">
        <v>1</v>
      </c>
      <c r="H1017" s="18">
        <v>2</v>
      </c>
      <c r="I1017" s="19">
        <v>0</v>
      </c>
      <c r="J1017" s="20">
        <v>1</v>
      </c>
      <c r="K1017" s="21">
        <v>0</v>
      </c>
      <c r="L1017" s="22">
        <v>0</v>
      </c>
      <c r="M1017" s="29" t="s">
        <v>6733</v>
      </c>
      <c r="N1017" s="29"/>
    </row>
    <row r="1018" spans="1:14" x14ac:dyDescent="0.3">
      <c r="A1018" s="17" t="s">
        <v>6203</v>
      </c>
      <c r="B1018" s="17" t="s">
        <v>6204</v>
      </c>
      <c r="C1018" s="17" t="s">
        <v>2967</v>
      </c>
      <c r="D1018" s="17" t="s">
        <v>3213</v>
      </c>
      <c r="E1018" s="17" t="s">
        <v>2813</v>
      </c>
      <c r="F1018" s="17" t="s">
        <v>6205</v>
      </c>
      <c r="G1018" s="18">
        <v>1</v>
      </c>
      <c r="H1018" s="18">
        <v>2</v>
      </c>
      <c r="I1018" s="19">
        <v>1</v>
      </c>
      <c r="J1018" s="20">
        <v>0</v>
      </c>
      <c r="K1018" s="21">
        <v>0</v>
      </c>
      <c r="L1018" s="22">
        <v>0</v>
      </c>
      <c r="M1018" s="29" t="s">
        <v>6731</v>
      </c>
      <c r="N1018" s="29"/>
    </row>
    <row r="1019" spans="1:14" x14ac:dyDescent="0.3">
      <c r="A1019" s="17" t="s">
        <v>2326</v>
      </c>
      <c r="B1019" s="17" t="s">
        <v>6206</v>
      </c>
      <c r="C1019" s="17" t="s">
        <v>2668</v>
      </c>
      <c r="D1019" s="17" t="s">
        <v>3435</v>
      </c>
      <c r="E1019" s="17" t="s">
        <v>1517</v>
      </c>
      <c r="F1019" s="17" t="s">
        <v>6207</v>
      </c>
      <c r="G1019" s="18">
        <v>1</v>
      </c>
      <c r="H1019" s="18">
        <v>2</v>
      </c>
      <c r="I1019" s="19">
        <v>0</v>
      </c>
      <c r="J1019" s="20">
        <v>0</v>
      </c>
      <c r="K1019" s="21">
        <v>0</v>
      </c>
      <c r="L1019" s="22">
        <v>1</v>
      </c>
      <c r="M1019" s="29" t="s">
        <v>6728</v>
      </c>
      <c r="N1019" s="29"/>
    </row>
    <row r="1020" spans="1:14" x14ac:dyDescent="0.3">
      <c r="A1020" s="17" t="s">
        <v>2272</v>
      </c>
      <c r="B1020" s="17" t="s">
        <v>6208</v>
      </c>
      <c r="C1020" s="17" t="s">
        <v>6209</v>
      </c>
      <c r="D1020" s="17" t="s">
        <v>2700</v>
      </c>
      <c r="E1020" s="17" t="s">
        <v>1554</v>
      </c>
      <c r="F1020" s="17" t="s">
        <v>6210</v>
      </c>
      <c r="G1020" s="18">
        <v>1</v>
      </c>
      <c r="H1020" s="18">
        <v>1</v>
      </c>
      <c r="I1020" s="19">
        <v>0</v>
      </c>
      <c r="J1020" s="20">
        <v>0</v>
      </c>
      <c r="K1020" s="21">
        <v>0</v>
      </c>
      <c r="L1020" s="22">
        <v>1</v>
      </c>
      <c r="M1020" s="29" t="s">
        <v>6732</v>
      </c>
      <c r="N1020" s="29"/>
    </row>
    <row r="1021" spans="1:14" x14ac:dyDescent="0.3">
      <c r="A1021" s="17" t="s">
        <v>2501</v>
      </c>
      <c r="B1021" s="17" t="s">
        <v>6211</v>
      </c>
      <c r="C1021" s="17" t="s">
        <v>6212</v>
      </c>
      <c r="D1021" s="17" t="s">
        <v>2700</v>
      </c>
      <c r="E1021" s="17" t="s">
        <v>1350</v>
      </c>
      <c r="F1021" s="17" t="s">
        <v>6213</v>
      </c>
      <c r="G1021" s="18">
        <v>1</v>
      </c>
      <c r="H1021" s="18">
        <v>1</v>
      </c>
      <c r="I1021" s="19">
        <v>0</v>
      </c>
      <c r="J1021" s="20">
        <v>0</v>
      </c>
      <c r="K1021" s="21">
        <v>0</v>
      </c>
      <c r="L1021" s="22">
        <v>1</v>
      </c>
      <c r="M1021" s="29" t="s">
        <v>6732</v>
      </c>
      <c r="N1021" s="29"/>
    </row>
    <row r="1022" spans="1:14" x14ac:dyDescent="0.3">
      <c r="A1022" s="17" t="s">
        <v>6214</v>
      </c>
      <c r="B1022" s="17" t="s">
        <v>6215</v>
      </c>
      <c r="C1022" s="17" t="s">
        <v>6216</v>
      </c>
      <c r="D1022" s="17" t="s">
        <v>2851</v>
      </c>
      <c r="E1022" s="17" t="s">
        <v>4247</v>
      </c>
      <c r="F1022" s="17" t="s">
        <v>6217</v>
      </c>
      <c r="G1022" s="18">
        <v>1</v>
      </c>
      <c r="H1022" s="18">
        <v>3</v>
      </c>
      <c r="I1022" s="19">
        <v>0</v>
      </c>
      <c r="J1022" s="20">
        <v>1</v>
      </c>
      <c r="K1022" s="21">
        <v>0</v>
      </c>
      <c r="L1022" s="22">
        <v>0</v>
      </c>
      <c r="M1022" s="29" t="s">
        <v>6731</v>
      </c>
      <c r="N1022" s="29"/>
    </row>
    <row r="1023" spans="1:14" x14ac:dyDescent="0.3">
      <c r="A1023" s="17" t="s">
        <v>6218</v>
      </c>
      <c r="B1023" s="17" t="s">
        <v>6219</v>
      </c>
      <c r="C1023" s="17" t="s">
        <v>6220</v>
      </c>
      <c r="D1023" s="17" t="s">
        <v>2700</v>
      </c>
      <c r="E1023" s="17" t="s">
        <v>1229</v>
      </c>
      <c r="F1023" s="17" t="s">
        <v>6221</v>
      </c>
      <c r="G1023" s="18">
        <v>1</v>
      </c>
      <c r="H1023" s="18">
        <v>3</v>
      </c>
      <c r="I1023" s="19">
        <v>0</v>
      </c>
      <c r="J1023" s="20">
        <v>1</v>
      </c>
      <c r="K1023" s="21">
        <v>0</v>
      </c>
      <c r="L1023" s="22">
        <v>0</v>
      </c>
      <c r="M1023" s="29" t="s">
        <v>6733</v>
      </c>
      <c r="N1023" s="29"/>
    </row>
    <row r="1024" spans="1:14" x14ac:dyDescent="0.3">
      <c r="A1024" s="17" t="s">
        <v>6222</v>
      </c>
      <c r="B1024" s="17" t="s">
        <v>6223</v>
      </c>
      <c r="C1024" s="17" t="s">
        <v>6224</v>
      </c>
      <c r="D1024" s="17" t="s">
        <v>3085</v>
      </c>
      <c r="E1024" s="17" t="s">
        <v>1215</v>
      </c>
      <c r="F1024" s="17" t="s">
        <v>6225</v>
      </c>
      <c r="G1024" s="18">
        <v>1</v>
      </c>
      <c r="H1024" s="18">
        <v>8</v>
      </c>
      <c r="I1024" s="19">
        <v>0</v>
      </c>
      <c r="J1024" s="20">
        <v>1</v>
      </c>
      <c r="K1024" s="21">
        <v>0</v>
      </c>
      <c r="L1024" s="22">
        <v>0</v>
      </c>
      <c r="M1024" s="29" t="s">
        <v>6731</v>
      </c>
      <c r="N1024" s="29"/>
    </row>
    <row r="1025" spans="1:14" x14ac:dyDescent="0.3">
      <c r="A1025" s="17" t="s">
        <v>1573</v>
      </c>
      <c r="B1025" s="17" t="s">
        <v>6226</v>
      </c>
      <c r="C1025" s="17" t="s">
        <v>6227</v>
      </c>
      <c r="D1025" s="17" t="s">
        <v>4260</v>
      </c>
      <c r="E1025" s="17" t="s">
        <v>1517</v>
      </c>
      <c r="F1025" s="17" t="s">
        <v>6228</v>
      </c>
      <c r="G1025" s="18">
        <v>1</v>
      </c>
      <c r="H1025" s="18">
        <v>3</v>
      </c>
      <c r="I1025" s="19">
        <v>0</v>
      </c>
      <c r="J1025" s="20">
        <v>0</v>
      </c>
      <c r="K1025" s="21">
        <v>0</v>
      </c>
      <c r="L1025" s="22">
        <v>1</v>
      </c>
      <c r="M1025" s="29" t="s">
        <v>6728</v>
      </c>
      <c r="N1025" s="29"/>
    </row>
    <row r="1026" spans="1:14" x14ac:dyDescent="0.3">
      <c r="A1026" s="17" t="s">
        <v>1104</v>
      </c>
      <c r="B1026" s="17" t="s">
        <v>6229</v>
      </c>
      <c r="C1026" s="17" t="s">
        <v>6230</v>
      </c>
      <c r="D1026" s="17" t="s">
        <v>6231</v>
      </c>
      <c r="E1026" s="17" t="s">
        <v>1102</v>
      </c>
      <c r="F1026" s="17" t="s">
        <v>6232</v>
      </c>
      <c r="G1026" s="18">
        <v>1</v>
      </c>
      <c r="H1026" s="18">
        <v>2</v>
      </c>
      <c r="I1026" s="19">
        <v>0</v>
      </c>
      <c r="J1026" s="20">
        <v>0</v>
      </c>
      <c r="K1026" s="21">
        <v>1</v>
      </c>
      <c r="L1026" s="22">
        <v>0</v>
      </c>
      <c r="M1026" s="29" t="s">
        <v>6732</v>
      </c>
      <c r="N1026" s="29"/>
    </row>
    <row r="1027" spans="1:14" x14ac:dyDescent="0.3">
      <c r="A1027" s="17" t="s">
        <v>1449</v>
      </c>
      <c r="B1027" s="17" t="s">
        <v>6233</v>
      </c>
      <c r="C1027" s="17" t="s">
        <v>6234</v>
      </c>
      <c r="D1027" s="17" t="s">
        <v>3947</v>
      </c>
      <c r="E1027" s="17" t="s">
        <v>1219</v>
      </c>
      <c r="F1027" s="17" t="s">
        <v>6235</v>
      </c>
      <c r="G1027" s="18">
        <v>1</v>
      </c>
      <c r="H1027" s="18">
        <v>1</v>
      </c>
      <c r="I1027" s="19">
        <v>0</v>
      </c>
      <c r="J1027" s="20">
        <v>0</v>
      </c>
      <c r="K1027" s="21">
        <v>1</v>
      </c>
      <c r="L1027" s="22">
        <v>0</v>
      </c>
      <c r="M1027" s="29" t="s">
        <v>6732</v>
      </c>
      <c r="N1027" s="29"/>
    </row>
    <row r="1028" spans="1:14" x14ac:dyDescent="0.3">
      <c r="A1028" s="17" t="s">
        <v>2385</v>
      </c>
      <c r="B1028" s="17" t="s">
        <v>6236</v>
      </c>
      <c r="C1028" s="17" t="s">
        <v>2668</v>
      </c>
      <c r="D1028" s="17" t="s">
        <v>3435</v>
      </c>
      <c r="E1028" s="17" t="s">
        <v>1517</v>
      </c>
      <c r="F1028" s="17" t="s">
        <v>6237</v>
      </c>
      <c r="G1028" s="18">
        <v>1</v>
      </c>
      <c r="H1028" s="18">
        <v>1</v>
      </c>
      <c r="I1028" s="19">
        <v>0</v>
      </c>
      <c r="J1028" s="20">
        <v>0</v>
      </c>
      <c r="K1028" s="21">
        <v>0</v>
      </c>
      <c r="L1028" s="22">
        <v>1</v>
      </c>
      <c r="M1028" s="29" t="s">
        <v>6728</v>
      </c>
      <c r="N1028" s="29"/>
    </row>
    <row r="1029" spans="1:14" x14ac:dyDescent="0.3">
      <c r="A1029" s="17" t="s">
        <v>1474</v>
      </c>
      <c r="B1029" s="17" t="s">
        <v>6238</v>
      </c>
      <c r="C1029" s="17" t="s">
        <v>6239</v>
      </c>
      <c r="D1029" s="17" t="s">
        <v>2700</v>
      </c>
      <c r="E1029" s="17" t="s">
        <v>1375</v>
      </c>
      <c r="F1029" s="17" t="s">
        <v>6240</v>
      </c>
      <c r="G1029" s="18">
        <v>1</v>
      </c>
      <c r="H1029" s="18">
        <v>1</v>
      </c>
      <c r="I1029" s="19">
        <v>0</v>
      </c>
      <c r="J1029" s="20">
        <v>0</v>
      </c>
      <c r="K1029" s="21">
        <v>1</v>
      </c>
      <c r="L1029" s="22">
        <v>0</v>
      </c>
      <c r="M1029" s="29" t="s">
        <v>6732</v>
      </c>
      <c r="N1029" s="29"/>
    </row>
    <row r="1030" spans="1:14" x14ac:dyDescent="0.3">
      <c r="A1030" s="17" t="s">
        <v>6241</v>
      </c>
      <c r="B1030" s="17" t="s">
        <v>6242</v>
      </c>
      <c r="C1030" s="17" t="s">
        <v>2942</v>
      </c>
      <c r="D1030" s="17" t="s">
        <v>6243</v>
      </c>
      <c r="E1030" s="17" t="s">
        <v>2152</v>
      </c>
      <c r="F1030" s="17" t="s">
        <v>6244</v>
      </c>
      <c r="G1030" s="18">
        <v>1</v>
      </c>
      <c r="H1030" s="18">
        <v>1</v>
      </c>
      <c r="I1030" s="19">
        <v>0</v>
      </c>
      <c r="J1030" s="20">
        <v>1</v>
      </c>
      <c r="K1030" s="21">
        <v>0</v>
      </c>
      <c r="L1030" s="22">
        <v>0</v>
      </c>
      <c r="M1030" s="29" t="s">
        <v>6731</v>
      </c>
      <c r="N1030" s="29"/>
    </row>
    <row r="1031" spans="1:14" x14ac:dyDescent="0.3">
      <c r="A1031" s="17" t="s">
        <v>6245</v>
      </c>
      <c r="B1031" s="17" t="s">
        <v>6246</v>
      </c>
      <c r="C1031" s="17" t="s">
        <v>6247</v>
      </c>
      <c r="D1031" s="17" t="s">
        <v>2713</v>
      </c>
      <c r="E1031" s="17" t="s">
        <v>2696</v>
      </c>
      <c r="F1031" s="17" t="s">
        <v>6248</v>
      </c>
      <c r="G1031" s="18">
        <v>1</v>
      </c>
      <c r="H1031" s="18">
        <v>1</v>
      </c>
      <c r="I1031" s="19">
        <v>1</v>
      </c>
      <c r="J1031" s="20">
        <v>0</v>
      </c>
      <c r="K1031" s="21">
        <v>0</v>
      </c>
      <c r="L1031" s="22">
        <v>0</v>
      </c>
      <c r="M1031" s="29" t="s">
        <v>6729</v>
      </c>
      <c r="N1031" s="29"/>
    </row>
    <row r="1032" spans="1:14" x14ac:dyDescent="0.3">
      <c r="A1032" s="17" t="s">
        <v>6249</v>
      </c>
      <c r="B1032" s="17" t="s">
        <v>6250</v>
      </c>
      <c r="C1032" s="17" t="s">
        <v>6251</v>
      </c>
      <c r="D1032" s="17" t="s">
        <v>3871</v>
      </c>
      <c r="E1032" s="17" t="s">
        <v>2719</v>
      </c>
      <c r="F1032" s="17" t="s">
        <v>6252</v>
      </c>
      <c r="G1032" s="18">
        <v>1</v>
      </c>
      <c r="H1032" s="18">
        <v>4</v>
      </c>
      <c r="I1032" s="19">
        <v>1</v>
      </c>
      <c r="J1032" s="20">
        <v>0</v>
      </c>
      <c r="K1032" s="21">
        <v>0</v>
      </c>
      <c r="L1032" s="22">
        <v>0</v>
      </c>
      <c r="M1032" s="29" t="s">
        <v>6729</v>
      </c>
      <c r="N1032" s="29"/>
    </row>
    <row r="1033" spans="1:14" x14ac:dyDescent="0.3">
      <c r="A1033" s="17" t="s">
        <v>6253</v>
      </c>
      <c r="B1033" s="17" t="s">
        <v>6254</v>
      </c>
      <c r="C1033" s="17" t="s">
        <v>6255</v>
      </c>
      <c r="D1033" s="17" t="s">
        <v>3085</v>
      </c>
      <c r="E1033" s="17" t="s">
        <v>1727</v>
      </c>
      <c r="F1033" s="17" t="s">
        <v>6256</v>
      </c>
      <c r="G1033" s="18">
        <v>1</v>
      </c>
      <c r="H1033" s="18">
        <v>1</v>
      </c>
      <c r="I1033" s="19">
        <v>0</v>
      </c>
      <c r="J1033" s="20">
        <v>1</v>
      </c>
      <c r="K1033" s="21">
        <v>0</v>
      </c>
      <c r="L1033" s="22">
        <v>0</v>
      </c>
      <c r="M1033" s="29" t="s">
        <v>6733</v>
      </c>
      <c r="N1033" s="29"/>
    </row>
    <row r="1034" spans="1:14" x14ac:dyDescent="0.3">
      <c r="A1034" s="17" t="s">
        <v>6257</v>
      </c>
      <c r="B1034" s="17" t="s">
        <v>6258</v>
      </c>
      <c r="C1034" s="17" t="s">
        <v>6259</v>
      </c>
      <c r="D1034" s="17" t="s">
        <v>3085</v>
      </c>
      <c r="E1034" s="17" t="s">
        <v>6260</v>
      </c>
      <c r="F1034" s="17" t="s">
        <v>6261</v>
      </c>
      <c r="G1034" s="18">
        <v>1</v>
      </c>
      <c r="H1034" s="18">
        <v>1</v>
      </c>
      <c r="I1034" s="19">
        <v>0</v>
      </c>
      <c r="J1034" s="20">
        <v>1</v>
      </c>
      <c r="K1034" s="21">
        <v>0</v>
      </c>
      <c r="L1034" s="22">
        <v>0</v>
      </c>
      <c r="M1034" s="29" t="s">
        <v>6733</v>
      </c>
      <c r="N1034" s="29"/>
    </row>
    <row r="1035" spans="1:14" x14ac:dyDescent="0.3">
      <c r="A1035" s="17" t="s">
        <v>6262</v>
      </c>
      <c r="B1035" s="17" t="s">
        <v>6263</v>
      </c>
      <c r="C1035" s="17" t="s">
        <v>4320</v>
      </c>
      <c r="D1035" s="17" t="s">
        <v>2700</v>
      </c>
      <c r="E1035" s="17" t="s">
        <v>3308</v>
      </c>
      <c r="F1035" s="17" t="s">
        <v>6264</v>
      </c>
      <c r="G1035" s="18">
        <v>1</v>
      </c>
      <c r="H1035" s="18">
        <v>15</v>
      </c>
      <c r="I1035" s="19">
        <v>1</v>
      </c>
      <c r="J1035" s="20">
        <v>0</v>
      </c>
      <c r="K1035" s="21">
        <v>0</v>
      </c>
      <c r="L1035" s="22">
        <v>0</v>
      </c>
      <c r="M1035" s="29" t="s">
        <v>6731</v>
      </c>
      <c r="N1035" s="29"/>
    </row>
    <row r="1036" spans="1:14" x14ac:dyDescent="0.3">
      <c r="A1036" s="17" t="s">
        <v>6265</v>
      </c>
      <c r="B1036" s="17" t="s">
        <v>6266</v>
      </c>
      <c r="C1036" s="17" t="s">
        <v>2668</v>
      </c>
      <c r="D1036" s="17" t="s">
        <v>3027</v>
      </c>
      <c r="E1036" s="17" t="s">
        <v>5301</v>
      </c>
      <c r="F1036" s="17" t="s">
        <v>6267</v>
      </c>
      <c r="G1036" s="18">
        <v>1</v>
      </c>
      <c r="H1036" s="18">
        <v>1</v>
      </c>
      <c r="I1036" s="19">
        <v>0</v>
      </c>
      <c r="J1036" s="20">
        <v>1</v>
      </c>
      <c r="K1036" s="21">
        <v>0</v>
      </c>
      <c r="L1036" s="22">
        <v>0</v>
      </c>
      <c r="M1036" s="29" t="s">
        <v>6733</v>
      </c>
      <c r="N1036" s="29"/>
    </row>
    <row r="1037" spans="1:14" x14ac:dyDescent="0.3">
      <c r="A1037" s="17" t="s">
        <v>6268</v>
      </c>
      <c r="B1037" s="17" t="s">
        <v>5815</v>
      </c>
      <c r="C1037" s="17" t="s">
        <v>2668</v>
      </c>
      <c r="D1037" s="17" t="s">
        <v>2700</v>
      </c>
      <c r="E1037" s="17" t="s">
        <v>1412</v>
      </c>
      <c r="F1037" s="17" t="s">
        <v>6269</v>
      </c>
      <c r="G1037" s="18">
        <v>1</v>
      </c>
      <c r="H1037" s="18">
        <v>21</v>
      </c>
      <c r="I1037" s="19">
        <v>1</v>
      </c>
      <c r="J1037" s="20">
        <v>0</v>
      </c>
      <c r="K1037" s="21">
        <v>0</v>
      </c>
      <c r="L1037" s="22">
        <v>0</v>
      </c>
      <c r="M1037" s="29" t="s">
        <v>6731</v>
      </c>
      <c r="N1037" s="29"/>
    </row>
    <row r="1038" spans="1:14" x14ac:dyDescent="0.3">
      <c r="A1038" s="17" t="s">
        <v>1955</v>
      </c>
      <c r="B1038" s="17" t="s">
        <v>6270</v>
      </c>
      <c r="C1038" s="17" t="s">
        <v>6271</v>
      </c>
      <c r="D1038" s="17" t="s">
        <v>2700</v>
      </c>
      <c r="E1038" s="17" t="s">
        <v>1642</v>
      </c>
      <c r="F1038" s="17" t="s">
        <v>6272</v>
      </c>
      <c r="G1038" s="18">
        <v>1</v>
      </c>
      <c r="H1038" s="18">
        <v>2</v>
      </c>
      <c r="I1038" s="19">
        <v>0</v>
      </c>
      <c r="J1038" s="20">
        <v>0</v>
      </c>
      <c r="K1038" s="21">
        <v>0</v>
      </c>
      <c r="L1038" s="22">
        <v>1</v>
      </c>
      <c r="M1038" s="29" t="s">
        <v>6732</v>
      </c>
      <c r="N1038" s="29"/>
    </row>
    <row r="1039" spans="1:14" x14ac:dyDescent="0.3">
      <c r="A1039" s="17" t="s">
        <v>6273</v>
      </c>
      <c r="B1039" s="17" t="s">
        <v>6274</v>
      </c>
      <c r="C1039" s="17" t="s">
        <v>2746</v>
      </c>
      <c r="D1039" s="17" t="s">
        <v>3213</v>
      </c>
      <c r="E1039" s="17" t="s">
        <v>899</v>
      </c>
      <c r="F1039" s="17" t="s">
        <v>6275</v>
      </c>
      <c r="G1039" s="18">
        <v>1</v>
      </c>
      <c r="H1039" s="18">
        <v>3</v>
      </c>
      <c r="I1039" s="19">
        <v>1</v>
      </c>
      <c r="J1039" s="20">
        <v>0</v>
      </c>
      <c r="K1039" s="21">
        <v>0</v>
      </c>
      <c r="L1039" s="22">
        <v>0</v>
      </c>
      <c r="M1039" s="29" t="s">
        <v>6731</v>
      </c>
      <c r="N1039" s="29"/>
    </row>
    <row r="1040" spans="1:14" x14ac:dyDescent="0.3">
      <c r="A1040" s="17" t="s">
        <v>6276</v>
      </c>
      <c r="B1040" s="17" t="s">
        <v>6277</v>
      </c>
      <c r="C1040" s="17" t="s">
        <v>2668</v>
      </c>
      <c r="D1040" s="17" t="s">
        <v>3173</v>
      </c>
      <c r="E1040" s="17" t="s">
        <v>1215</v>
      </c>
      <c r="F1040" s="17" t="s">
        <v>6278</v>
      </c>
      <c r="G1040" s="18">
        <v>1</v>
      </c>
      <c r="H1040" s="18">
        <v>20</v>
      </c>
      <c r="I1040" s="19">
        <v>0</v>
      </c>
      <c r="J1040" s="20">
        <v>1</v>
      </c>
      <c r="K1040" s="21">
        <v>0</v>
      </c>
      <c r="L1040" s="22">
        <v>0</v>
      </c>
      <c r="M1040" s="29" t="s">
        <v>6731</v>
      </c>
      <c r="N1040" s="29"/>
    </row>
    <row r="1041" spans="1:14" x14ac:dyDescent="0.3">
      <c r="A1041" s="17" t="s">
        <v>6279</v>
      </c>
      <c r="B1041" s="17" t="s">
        <v>6280</v>
      </c>
      <c r="C1041" s="17" t="s">
        <v>2668</v>
      </c>
      <c r="D1041" s="17" t="s">
        <v>6281</v>
      </c>
      <c r="E1041" s="17" t="s">
        <v>3709</v>
      </c>
      <c r="F1041" s="17" t="s">
        <v>6282</v>
      </c>
      <c r="G1041" s="18">
        <v>1</v>
      </c>
      <c r="H1041" s="18">
        <v>12</v>
      </c>
      <c r="I1041" s="19">
        <v>0</v>
      </c>
      <c r="J1041" s="20">
        <v>1</v>
      </c>
      <c r="K1041" s="21">
        <v>0</v>
      </c>
      <c r="L1041" s="22">
        <v>0</v>
      </c>
      <c r="M1041" s="29" t="s">
        <v>6733</v>
      </c>
      <c r="N1041" s="29"/>
    </row>
    <row r="1042" spans="1:14" x14ac:dyDescent="0.3">
      <c r="A1042" s="17" t="s">
        <v>6283</v>
      </c>
      <c r="B1042" s="17" t="s">
        <v>6284</v>
      </c>
      <c r="C1042" s="17" t="s">
        <v>6285</v>
      </c>
      <c r="D1042" s="17" t="s">
        <v>5693</v>
      </c>
      <c r="E1042" s="17" t="s">
        <v>887</v>
      </c>
      <c r="F1042" s="17" t="s">
        <v>6286</v>
      </c>
      <c r="G1042" s="18">
        <v>1</v>
      </c>
      <c r="H1042" s="18">
        <v>20</v>
      </c>
      <c r="I1042" s="19">
        <v>0</v>
      </c>
      <c r="J1042" s="20">
        <v>1</v>
      </c>
      <c r="K1042" s="21">
        <v>0</v>
      </c>
      <c r="L1042" s="22">
        <v>0</v>
      </c>
      <c r="M1042" s="29" t="s">
        <v>6731</v>
      </c>
      <c r="N1042" s="29"/>
    </row>
    <row r="1043" spans="1:14" x14ac:dyDescent="0.3">
      <c r="A1043" s="17" t="s">
        <v>6287</v>
      </c>
      <c r="B1043" s="17" t="s">
        <v>6288</v>
      </c>
      <c r="C1043" s="17" t="s">
        <v>2668</v>
      </c>
      <c r="D1043" s="17" t="s">
        <v>2700</v>
      </c>
      <c r="E1043" s="17" t="s">
        <v>6289</v>
      </c>
      <c r="F1043" s="17" t="s">
        <v>6290</v>
      </c>
      <c r="G1043" s="18">
        <v>1</v>
      </c>
      <c r="H1043" s="18">
        <v>1</v>
      </c>
      <c r="I1043" s="19">
        <v>0</v>
      </c>
      <c r="J1043" s="20">
        <v>1</v>
      </c>
      <c r="K1043" s="21">
        <v>0</v>
      </c>
      <c r="L1043" s="22">
        <v>0</v>
      </c>
      <c r="M1043" s="29" t="s">
        <v>6731</v>
      </c>
      <c r="N1043" s="29"/>
    </row>
    <row r="1044" spans="1:14" x14ac:dyDescent="0.3">
      <c r="A1044" s="17" t="s">
        <v>6291</v>
      </c>
      <c r="B1044" s="17" t="s">
        <v>6292</v>
      </c>
      <c r="C1044" s="17" t="s">
        <v>6293</v>
      </c>
      <c r="D1044" s="17" t="s">
        <v>2700</v>
      </c>
      <c r="E1044" s="17" t="s">
        <v>1229</v>
      </c>
      <c r="F1044" s="17" t="s">
        <v>6294</v>
      </c>
      <c r="G1044" s="18">
        <v>1</v>
      </c>
      <c r="H1044" s="18">
        <v>2</v>
      </c>
      <c r="I1044" s="19">
        <v>0</v>
      </c>
      <c r="J1044" s="20">
        <v>1</v>
      </c>
      <c r="K1044" s="21">
        <v>0</v>
      </c>
      <c r="L1044" s="22">
        <v>0</v>
      </c>
      <c r="M1044" s="29" t="s">
        <v>6733</v>
      </c>
      <c r="N1044" s="29"/>
    </row>
    <row r="1045" spans="1:14" x14ac:dyDescent="0.3">
      <c r="A1045" s="17" t="s">
        <v>6295</v>
      </c>
      <c r="B1045" s="17" t="s">
        <v>6296</v>
      </c>
      <c r="C1045" s="17" t="s">
        <v>3311</v>
      </c>
      <c r="D1045" s="17" t="s">
        <v>2700</v>
      </c>
      <c r="E1045" s="17" t="s">
        <v>1590</v>
      </c>
      <c r="F1045" s="17" t="s">
        <v>6297</v>
      </c>
      <c r="G1045" s="18">
        <v>1</v>
      </c>
      <c r="H1045" s="18">
        <v>1</v>
      </c>
      <c r="I1045" s="19">
        <v>0</v>
      </c>
      <c r="J1045" s="20">
        <v>1</v>
      </c>
      <c r="K1045" s="21">
        <v>0</v>
      </c>
      <c r="L1045" s="22">
        <v>0</v>
      </c>
      <c r="M1045" s="29" t="s">
        <v>6730</v>
      </c>
      <c r="N1045" s="29"/>
    </row>
    <row r="1046" spans="1:14" x14ac:dyDescent="0.3">
      <c r="A1046" s="17" t="s">
        <v>6298</v>
      </c>
      <c r="B1046" s="17" t="s">
        <v>6299</v>
      </c>
      <c r="C1046" s="17" t="s">
        <v>6300</v>
      </c>
      <c r="D1046" s="17" t="s">
        <v>2851</v>
      </c>
      <c r="E1046" s="17" t="s">
        <v>795</v>
      </c>
      <c r="F1046" s="17" t="s">
        <v>6301</v>
      </c>
      <c r="G1046" s="18">
        <v>1</v>
      </c>
      <c r="H1046" s="18">
        <v>1</v>
      </c>
      <c r="I1046" s="19">
        <v>0</v>
      </c>
      <c r="J1046" s="20">
        <v>1</v>
      </c>
      <c r="K1046" s="21">
        <v>0</v>
      </c>
      <c r="L1046" s="22">
        <v>0</v>
      </c>
      <c r="M1046" s="29" t="s">
        <v>6731</v>
      </c>
      <c r="N1046" s="29"/>
    </row>
    <row r="1047" spans="1:14" x14ac:dyDescent="0.3">
      <c r="A1047" s="17" t="s">
        <v>6302</v>
      </c>
      <c r="B1047" s="17" t="s">
        <v>6303</v>
      </c>
      <c r="C1047" s="17" t="s">
        <v>6304</v>
      </c>
      <c r="D1047" s="17" t="s">
        <v>2695</v>
      </c>
      <c r="E1047" s="17" t="s">
        <v>2696</v>
      </c>
      <c r="F1047" s="17" t="s">
        <v>6305</v>
      </c>
      <c r="G1047" s="18">
        <v>1</v>
      </c>
      <c r="H1047" s="18">
        <v>2</v>
      </c>
      <c r="I1047" s="19">
        <v>1</v>
      </c>
      <c r="J1047" s="20">
        <v>0</v>
      </c>
      <c r="K1047" s="21">
        <v>0</v>
      </c>
      <c r="L1047" s="22">
        <v>0</v>
      </c>
      <c r="M1047" s="29" t="s">
        <v>6729</v>
      </c>
      <c r="N1047" s="29"/>
    </row>
    <row r="1048" spans="1:14" x14ac:dyDescent="0.3">
      <c r="A1048" s="17" t="s">
        <v>6306</v>
      </c>
      <c r="B1048" s="17" t="s">
        <v>6307</v>
      </c>
      <c r="C1048" s="17" t="s">
        <v>2668</v>
      </c>
      <c r="D1048" s="17" t="s">
        <v>3140</v>
      </c>
      <c r="E1048" s="17" t="s">
        <v>2152</v>
      </c>
      <c r="F1048" s="17" t="s">
        <v>6308</v>
      </c>
      <c r="G1048" s="18">
        <v>1</v>
      </c>
      <c r="H1048" s="18">
        <v>1</v>
      </c>
      <c r="I1048" s="19">
        <v>0</v>
      </c>
      <c r="J1048" s="20">
        <v>1</v>
      </c>
      <c r="K1048" s="21">
        <v>0</v>
      </c>
      <c r="L1048" s="22">
        <v>0</v>
      </c>
      <c r="M1048" s="29" t="s">
        <v>6733</v>
      </c>
      <c r="N1048" s="29"/>
    </row>
    <row r="1049" spans="1:14" x14ac:dyDescent="0.3">
      <c r="A1049" s="17" t="s">
        <v>2122</v>
      </c>
      <c r="B1049" s="17" t="s">
        <v>6309</v>
      </c>
      <c r="C1049" s="17" t="s">
        <v>6310</v>
      </c>
      <c r="D1049" s="17" t="s">
        <v>2700</v>
      </c>
      <c r="E1049" s="17" t="s">
        <v>887</v>
      </c>
      <c r="F1049" s="17" t="s">
        <v>6311</v>
      </c>
      <c r="G1049" s="18">
        <v>1</v>
      </c>
      <c r="H1049" s="18">
        <v>2</v>
      </c>
      <c r="I1049" s="19">
        <v>0</v>
      </c>
      <c r="J1049" s="20">
        <v>0</v>
      </c>
      <c r="K1049" s="21">
        <v>0</v>
      </c>
      <c r="L1049" s="22">
        <v>1</v>
      </c>
      <c r="M1049" s="29" t="s">
        <v>6732</v>
      </c>
      <c r="N1049" s="29"/>
    </row>
    <row r="1050" spans="1:14" x14ac:dyDescent="0.3">
      <c r="A1050" s="17" t="s">
        <v>6312</v>
      </c>
      <c r="B1050" s="17" t="s">
        <v>6313</v>
      </c>
      <c r="C1050" s="17" t="s">
        <v>2668</v>
      </c>
      <c r="D1050" s="17" t="s">
        <v>3085</v>
      </c>
      <c r="E1050" s="17" t="s">
        <v>1215</v>
      </c>
      <c r="F1050" s="17" t="s">
        <v>6314</v>
      </c>
      <c r="G1050" s="18">
        <v>1</v>
      </c>
      <c r="H1050" s="18">
        <v>1</v>
      </c>
      <c r="I1050" s="19">
        <v>0</v>
      </c>
      <c r="J1050" s="20">
        <v>1</v>
      </c>
      <c r="K1050" s="21">
        <v>0</v>
      </c>
      <c r="L1050" s="22">
        <v>0</v>
      </c>
      <c r="M1050" s="29" t="s">
        <v>6733</v>
      </c>
      <c r="N1050" s="29"/>
    </row>
    <row r="1051" spans="1:14" x14ac:dyDescent="0.3">
      <c r="A1051" s="17" t="s">
        <v>6315</v>
      </c>
      <c r="B1051" s="17" t="s">
        <v>6316</v>
      </c>
      <c r="C1051" s="17" t="s">
        <v>4512</v>
      </c>
      <c r="D1051" s="17" t="s">
        <v>2713</v>
      </c>
      <c r="E1051" s="17" t="s">
        <v>778</v>
      </c>
      <c r="F1051" s="17" t="s">
        <v>6317</v>
      </c>
      <c r="G1051" s="18">
        <v>1</v>
      </c>
      <c r="H1051" s="18">
        <v>2</v>
      </c>
      <c r="I1051" s="19">
        <v>0</v>
      </c>
      <c r="J1051" s="20">
        <v>1</v>
      </c>
      <c r="K1051" s="21">
        <v>0</v>
      </c>
      <c r="L1051" s="22">
        <v>0</v>
      </c>
      <c r="M1051" s="29" t="s">
        <v>6733</v>
      </c>
      <c r="N1051" s="29"/>
    </row>
    <row r="1052" spans="1:14" x14ac:dyDescent="0.3">
      <c r="A1052" s="17" t="s">
        <v>6318</v>
      </c>
      <c r="B1052" s="17" t="s">
        <v>6116</v>
      </c>
      <c r="C1052" s="17" t="s">
        <v>3126</v>
      </c>
      <c r="D1052" s="17" t="s">
        <v>2700</v>
      </c>
      <c r="E1052" s="17" t="s">
        <v>773</v>
      </c>
      <c r="F1052" s="17" t="s">
        <v>6319</v>
      </c>
      <c r="G1052" s="18">
        <v>1</v>
      </c>
      <c r="H1052" s="18">
        <v>1</v>
      </c>
      <c r="I1052" s="19">
        <v>0</v>
      </c>
      <c r="J1052" s="20">
        <v>1</v>
      </c>
      <c r="K1052" s="21">
        <v>0</v>
      </c>
      <c r="L1052" s="22">
        <v>0</v>
      </c>
      <c r="M1052" s="29" t="s">
        <v>6733</v>
      </c>
      <c r="N1052" s="29"/>
    </row>
    <row r="1053" spans="1:14" x14ac:dyDescent="0.3">
      <c r="A1053" s="17" t="s">
        <v>6320</v>
      </c>
      <c r="B1053" s="17" t="s">
        <v>6321</v>
      </c>
      <c r="C1053" s="17" t="s">
        <v>2756</v>
      </c>
      <c r="D1053" s="17" t="s">
        <v>3209</v>
      </c>
      <c r="E1053" s="17" t="s">
        <v>738</v>
      </c>
      <c r="F1053" s="17" t="s">
        <v>6322</v>
      </c>
      <c r="G1053" s="18">
        <v>1</v>
      </c>
      <c r="H1053" s="18">
        <v>1</v>
      </c>
      <c r="I1053" s="19">
        <v>0</v>
      </c>
      <c r="J1053" s="20">
        <v>1</v>
      </c>
      <c r="K1053" s="21">
        <v>0</v>
      </c>
      <c r="L1053" s="22">
        <v>0</v>
      </c>
      <c r="M1053" s="29" t="s">
        <v>6731</v>
      </c>
      <c r="N1053" s="29"/>
    </row>
    <row r="1054" spans="1:14" x14ac:dyDescent="0.3">
      <c r="A1054" s="17" t="s">
        <v>6323</v>
      </c>
      <c r="B1054" s="17" t="s">
        <v>6324</v>
      </c>
      <c r="C1054" s="17" t="s">
        <v>6325</v>
      </c>
      <c r="D1054" s="17" t="s">
        <v>6326</v>
      </c>
      <c r="E1054" s="17" t="s">
        <v>2708</v>
      </c>
      <c r="F1054" s="17" t="s">
        <v>6327</v>
      </c>
      <c r="G1054" s="18">
        <v>1</v>
      </c>
      <c r="H1054" s="18">
        <v>6</v>
      </c>
      <c r="I1054" s="19">
        <v>0</v>
      </c>
      <c r="J1054" s="20">
        <v>1</v>
      </c>
      <c r="K1054" s="21">
        <v>0</v>
      </c>
      <c r="L1054" s="22">
        <v>0</v>
      </c>
      <c r="M1054" s="29" t="s">
        <v>6733</v>
      </c>
      <c r="N1054" s="29"/>
    </row>
    <row r="1055" spans="1:14" x14ac:dyDescent="0.3">
      <c r="A1055" s="17" t="s">
        <v>6328</v>
      </c>
      <c r="B1055" s="17" t="s">
        <v>6329</v>
      </c>
      <c r="C1055" s="17" t="s">
        <v>6330</v>
      </c>
      <c r="D1055" s="17" t="s">
        <v>3507</v>
      </c>
      <c r="E1055" s="17" t="s">
        <v>1319</v>
      </c>
      <c r="F1055" s="17" t="s">
        <v>6331</v>
      </c>
      <c r="G1055" s="18">
        <v>1</v>
      </c>
      <c r="H1055" s="18">
        <v>8</v>
      </c>
      <c r="I1055" s="19">
        <v>0</v>
      </c>
      <c r="J1055" s="20">
        <v>1</v>
      </c>
      <c r="K1055" s="21">
        <v>0</v>
      </c>
      <c r="L1055" s="22">
        <v>0</v>
      </c>
      <c r="M1055" s="29" t="s">
        <v>6731</v>
      </c>
      <c r="N1055" s="29"/>
    </row>
    <row r="1056" spans="1:14" x14ac:dyDescent="0.3">
      <c r="A1056" s="17" t="s">
        <v>2562</v>
      </c>
      <c r="B1056" s="17" t="s">
        <v>6332</v>
      </c>
      <c r="C1056" s="17" t="s">
        <v>2668</v>
      </c>
      <c r="D1056" s="17" t="s">
        <v>3435</v>
      </c>
      <c r="E1056" s="17" t="s">
        <v>1517</v>
      </c>
      <c r="F1056" s="17" t="s">
        <v>6333</v>
      </c>
      <c r="G1056" s="18">
        <v>1</v>
      </c>
      <c r="H1056" s="18">
        <v>3</v>
      </c>
      <c r="I1056" s="19">
        <v>0</v>
      </c>
      <c r="J1056" s="20">
        <v>0</v>
      </c>
      <c r="K1056" s="21">
        <v>0</v>
      </c>
      <c r="L1056" s="22">
        <v>1</v>
      </c>
      <c r="M1056" s="29" t="s">
        <v>6728</v>
      </c>
      <c r="N1056" s="29"/>
    </row>
    <row r="1057" spans="1:14" x14ac:dyDescent="0.3">
      <c r="A1057" s="17" t="s">
        <v>2239</v>
      </c>
      <c r="B1057" s="17" t="s">
        <v>2240</v>
      </c>
      <c r="C1057" s="17" t="s">
        <v>6334</v>
      </c>
      <c r="D1057" s="17" t="s">
        <v>6335</v>
      </c>
      <c r="E1057" s="17" t="s">
        <v>2241</v>
      </c>
      <c r="F1057" s="17" t="s">
        <v>6336</v>
      </c>
      <c r="G1057" s="18">
        <v>1</v>
      </c>
      <c r="H1057" s="18">
        <v>1</v>
      </c>
      <c r="I1057" s="19">
        <v>0</v>
      </c>
      <c r="J1057" s="20">
        <v>0</v>
      </c>
      <c r="K1057" s="21">
        <v>0</v>
      </c>
      <c r="L1057" s="22">
        <v>1</v>
      </c>
      <c r="M1057" s="29" t="s">
        <v>6732</v>
      </c>
      <c r="N1057" s="29"/>
    </row>
    <row r="1058" spans="1:14" x14ac:dyDescent="0.3">
      <c r="A1058" s="17" t="s">
        <v>2519</v>
      </c>
      <c r="B1058" s="17" t="s">
        <v>6337</v>
      </c>
      <c r="C1058" s="17" t="s">
        <v>6338</v>
      </c>
      <c r="D1058" s="17" t="s">
        <v>2789</v>
      </c>
      <c r="E1058" s="17" t="s">
        <v>1727</v>
      </c>
      <c r="F1058" s="17" t="s">
        <v>6339</v>
      </c>
      <c r="G1058" s="18">
        <v>1</v>
      </c>
      <c r="H1058" s="18">
        <v>1</v>
      </c>
      <c r="I1058" s="19">
        <v>0</v>
      </c>
      <c r="J1058" s="20">
        <v>0</v>
      </c>
      <c r="K1058" s="21">
        <v>0</v>
      </c>
      <c r="L1058" s="22">
        <v>1</v>
      </c>
      <c r="M1058" s="29" t="s">
        <v>6732</v>
      </c>
      <c r="N1058" s="29"/>
    </row>
    <row r="1059" spans="1:14" x14ac:dyDescent="0.3">
      <c r="A1059" s="17" t="s">
        <v>6340</v>
      </c>
      <c r="B1059" s="17" t="s">
        <v>6341</v>
      </c>
      <c r="C1059" s="17" t="s">
        <v>6342</v>
      </c>
      <c r="D1059" s="17" t="s">
        <v>2673</v>
      </c>
      <c r="E1059" s="17" t="s">
        <v>2708</v>
      </c>
      <c r="F1059" s="17" t="s">
        <v>6343</v>
      </c>
      <c r="G1059" s="18">
        <v>1</v>
      </c>
      <c r="H1059" s="18">
        <v>1</v>
      </c>
      <c r="I1059" s="19">
        <v>0</v>
      </c>
      <c r="J1059" s="20">
        <v>1</v>
      </c>
      <c r="K1059" s="21">
        <v>0</v>
      </c>
      <c r="L1059" s="22">
        <v>0</v>
      </c>
      <c r="M1059" s="29" t="s">
        <v>6731</v>
      </c>
      <c r="N1059" s="29"/>
    </row>
    <row r="1060" spans="1:14" x14ac:dyDescent="0.3">
      <c r="A1060" s="17" t="s">
        <v>728</v>
      </c>
      <c r="B1060" s="17" t="s">
        <v>6344</v>
      </c>
      <c r="C1060" s="17" t="s">
        <v>6345</v>
      </c>
      <c r="D1060" s="17" t="s">
        <v>6346</v>
      </c>
      <c r="E1060" s="17" t="s">
        <v>731</v>
      </c>
      <c r="F1060" s="17" t="s">
        <v>6347</v>
      </c>
      <c r="G1060" s="18">
        <v>1</v>
      </c>
      <c r="H1060" s="18">
        <v>1</v>
      </c>
      <c r="I1060" s="19">
        <v>0</v>
      </c>
      <c r="J1060" s="20">
        <v>0</v>
      </c>
      <c r="K1060" s="21">
        <v>1</v>
      </c>
      <c r="L1060" s="22">
        <v>0</v>
      </c>
      <c r="M1060" s="29" t="s">
        <v>6732</v>
      </c>
      <c r="N1060" s="29"/>
    </row>
    <row r="1061" spans="1:14" x14ac:dyDescent="0.3">
      <c r="A1061" s="17" t="s">
        <v>6348</v>
      </c>
      <c r="B1061" s="17" t="s">
        <v>6349</v>
      </c>
      <c r="C1061" s="17" t="s">
        <v>6350</v>
      </c>
      <c r="D1061" s="17" t="s">
        <v>5876</v>
      </c>
      <c r="E1061" s="17" t="s">
        <v>1136</v>
      </c>
      <c r="F1061" s="17" t="s">
        <v>6351</v>
      </c>
      <c r="G1061" s="18">
        <v>1</v>
      </c>
      <c r="H1061" s="18">
        <v>1</v>
      </c>
      <c r="I1061" s="19">
        <v>0</v>
      </c>
      <c r="J1061" s="20">
        <v>1</v>
      </c>
      <c r="K1061" s="21">
        <v>0</v>
      </c>
      <c r="L1061" s="22">
        <v>0</v>
      </c>
      <c r="M1061" s="29" t="s">
        <v>6731</v>
      </c>
      <c r="N1061" s="29"/>
    </row>
    <row r="1062" spans="1:14" x14ac:dyDescent="0.3">
      <c r="A1062" s="17" t="s">
        <v>2169</v>
      </c>
      <c r="B1062" s="17" t="s">
        <v>6352</v>
      </c>
      <c r="C1062" s="17" t="s">
        <v>2668</v>
      </c>
      <c r="D1062" s="17" t="s">
        <v>2700</v>
      </c>
      <c r="E1062" s="17" t="s">
        <v>2171</v>
      </c>
      <c r="F1062" s="17" t="s">
        <v>6353</v>
      </c>
      <c r="G1062" s="18">
        <v>1</v>
      </c>
      <c r="H1062" s="18">
        <v>1</v>
      </c>
      <c r="I1062" s="19">
        <v>0</v>
      </c>
      <c r="J1062" s="20">
        <v>0</v>
      </c>
      <c r="K1062" s="21">
        <v>0</v>
      </c>
      <c r="L1062" s="22">
        <v>1</v>
      </c>
      <c r="M1062" s="29" t="s">
        <v>6732</v>
      </c>
      <c r="N1062" s="29"/>
    </row>
    <row r="1063" spans="1:14" x14ac:dyDescent="0.3">
      <c r="A1063" s="17" t="s">
        <v>6354</v>
      </c>
      <c r="B1063" s="17" t="s">
        <v>6355</v>
      </c>
      <c r="C1063" s="17" t="s">
        <v>4320</v>
      </c>
      <c r="D1063" s="17" t="s">
        <v>2700</v>
      </c>
      <c r="E1063" s="17" t="s">
        <v>920</v>
      </c>
      <c r="F1063" s="17" t="s">
        <v>6356</v>
      </c>
      <c r="G1063" s="18">
        <v>1</v>
      </c>
      <c r="H1063" s="18">
        <v>3</v>
      </c>
      <c r="I1063" s="19">
        <v>0</v>
      </c>
      <c r="J1063" s="20">
        <v>1</v>
      </c>
      <c r="K1063" s="21">
        <v>0</v>
      </c>
      <c r="L1063" s="22">
        <v>0</v>
      </c>
      <c r="M1063" s="29" t="s">
        <v>6731</v>
      </c>
      <c r="N1063" s="29"/>
    </row>
    <row r="1064" spans="1:14" x14ac:dyDescent="0.3">
      <c r="A1064" s="17" t="s">
        <v>2228</v>
      </c>
      <c r="B1064" s="17" t="s">
        <v>6357</v>
      </c>
      <c r="C1064" s="17" t="s">
        <v>2668</v>
      </c>
      <c r="D1064" s="17" t="s">
        <v>2673</v>
      </c>
      <c r="E1064" s="17" t="s">
        <v>1517</v>
      </c>
      <c r="F1064" s="17" t="s">
        <v>6358</v>
      </c>
      <c r="G1064" s="18">
        <v>1</v>
      </c>
      <c r="H1064" s="18">
        <v>1</v>
      </c>
      <c r="I1064" s="19">
        <v>0</v>
      </c>
      <c r="J1064" s="20">
        <v>0</v>
      </c>
      <c r="K1064" s="21">
        <v>0</v>
      </c>
      <c r="L1064" s="22">
        <v>1</v>
      </c>
      <c r="M1064" s="29" t="s">
        <v>6728</v>
      </c>
      <c r="N1064" s="29"/>
    </row>
    <row r="1065" spans="1:14" x14ac:dyDescent="0.3">
      <c r="A1065" s="17" t="s">
        <v>1750</v>
      </c>
      <c r="B1065" s="17" t="s">
        <v>6359</v>
      </c>
      <c r="C1065" s="17" t="s">
        <v>6360</v>
      </c>
      <c r="D1065" s="17" t="s">
        <v>2958</v>
      </c>
      <c r="E1065" s="17" t="s">
        <v>1517</v>
      </c>
      <c r="F1065" s="17" t="s">
        <v>6361</v>
      </c>
      <c r="G1065" s="18">
        <v>1</v>
      </c>
      <c r="H1065" s="18">
        <v>1</v>
      </c>
      <c r="I1065" s="19">
        <v>0</v>
      </c>
      <c r="J1065" s="20">
        <v>0</v>
      </c>
      <c r="K1065" s="21">
        <v>0</v>
      </c>
      <c r="L1065" s="22">
        <v>1</v>
      </c>
      <c r="M1065" s="29" t="s">
        <v>6728</v>
      </c>
      <c r="N1065" s="29"/>
    </row>
    <row r="1066" spans="1:14" x14ac:dyDescent="0.3">
      <c r="A1066" s="17" t="s">
        <v>2341</v>
      </c>
      <c r="B1066" s="17" t="s">
        <v>6362</v>
      </c>
      <c r="C1066" s="17" t="s">
        <v>2668</v>
      </c>
      <c r="D1066" s="17" t="s">
        <v>2700</v>
      </c>
      <c r="E1066" s="17" t="s">
        <v>1517</v>
      </c>
      <c r="F1066" s="17" t="s">
        <v>6363</v>
      </c>
      <c r="G1066" s="18">
        <v>1</v>
      </c>
      <c r="H1066" s="18">
        <v>1</v>
      </c>
      <c r="I1066" s="19">
        <v>0</v>
      </c>
      <c r="J1066" s="20">
        <v>0</v>
      </c>
      <c r="K1066" s="21">
        <v>0</v>
      </c>
      <c r="L1066" s="22">
        <v>1</v>
      </c>
      <c r="M1066" s="29" t="s">
        <v>6728</v>
      </c>
      <c r="N1066" s="29"/>
    </row>
    <row r="1067" spans="1:14" x14ac:dyDescent="0.3">
      <c r="A1067" s="17" t="s">
        <v>1657</v>
      </c>
      <c r="B1067" s="17" t="s">
        <v>6364</v>
      </c>
      <c r="C1067" s="17" t="s">
        <v>6365</v>
      </c>
      <c r="D1067" s="17" t="s">
        <v>2700</v>
      </c>
      <c r="E1067" s="17" t="s">
        <v>1659</v>
      </c>
      <c r="F1067" s="17" t="s">
        <v>6366</v>
      </c>
      <c r="G1067" s="18">
        <v>1</v>
      </c>
      <c r="H1067" s="18">
        <v>6</v>
      </c>
      <c r="I1067" s="19">
        <v>0</v>
      </c>
      <c r="J1067" s="20">
        <v>0</v>
      </c>
      <c r="K1067" s="21">
        <v>0</v>
      </c>
      <c r="L1067" s="22">
        <v>1</v>
      </c>
      <c r="M1067" s="29" t="s">
        <v>6732</v>
      </c>
      <c r="N1067" s="29"/>
    </row>
    <row r="1068" spans="1:14" x14ac:dyDescent="0.3">
      <c r="A1068" s="17" t="s">
        <v>1785</v>
      </c>
      <c r="B1068" s="17" t="s">
        <v>4894</v>
      </c>
      <c r="C1068" s="17" t="s">
        <v>6367</v>
      </c>
      <c r="D1068" s="17" t="s">
        <v>2700</v>
      </c>
      <c r="E1068" s="17" t="s">
        <v>1782</v>
      </c>
      <c r="F1068" s="17" t="s">
        <v>6368</v>
      </c>
      <c r="G1068" s="18">
        <v>1</v>
      </c>
      <c r="H1068" s="18">
        <v>8</v>
      </c>
      <c r="I1068" s="19">
        <v>0</v>
      </c>
      <c r="J1068" s="20">
        <v>0</v>
      </c>
      <c r="K1068" s="21">
        <v>0</v>
      </c>
      <c r="L1068" s="22">
        <v>1</v>
      </c>
      <c r="M1068" s="29" t="s">
        <v>6732</v>
      </c>
      <c r="N1068" s="29"/>
    </row>
    <row r="1069" spans="1:14" x14ac:dyDescent="0.3">
      <c r="A1069" s="17" t="s">
        <v>2650</v>
      </c>
      <c r="B1069" s="17" t="s">
        <v>6369</v>
      </c>
      <c r="C1069" s="17" t="s">
        <v>6370</v>
      </c>
      <c r="D1069" s="17" t="s">
        <v>2700</v>
      </c>
      <c r="E1069" s="17" t="s">
        <v>923</v>
      </c>
      <c r="F1069" s="17" t="s">
        <v>6371</v>
      </c>
      <c r="G1069" s="18">
        <v>1</v>
      </c>
      <c r="H1069" s="18">
        <v>1</v>
      </c>
      <c r="I1069" s="19">
        <v>0</v>
      </c>
      <c r="J1069" s="20">
        <v>0</v>
      </c>
      <c r="K1069" s="21">
        <v>0</v>
      </c>
      <c r="L1069" s="22">
        <v>1</v>
      </c>
      <c r="M1069" s="29" t="s">
        <v>6732</v>
      </c>
      <c r="N1069" s="29"/>
    </row>
    <row r="1070" spans="1:14" x14ac:dyDescent="0.3">
      <c r="A1070" s="17" t="s">
        <v>6372</v>
      </c>
      <c r="B1070" s="17" t="s">
        <v>6373</v>
      </c>
      <c r="C1070" s="17" t="s">
        <v>6374</v>
      </c>
      <c r="D1070" s="17" t="s">
        <v>2700</v>
      </c>
      <c r="E1070" s="17" t="s">
        <v>6375</v>
      </c>
      <c r="F1070" s="17" t="s">
        <v>6372</v>
      </c>
      <c r="G1070" s="18">
        <v>1</v>
      </c>
      <c r="H1070" s="18">
        <v>5</v>
      </c>
      <c r="I1070" s="19">
        <v>1</v>
      </c>
      <c r="J1070" s="20">
        <v>0</v>
      </c>
      <c r="K1070" s="21">
        <v>0</v>
      </c>
      <c r="L1070" s="22">
        <v>0</v>
      </c>
      <c r="M1070" s="29" t="s">
        <v>6731</v>
      </c>
      <c r="N1070" s="29"/>
    </row>
    <row r="1071" spans="1:14" x14ac:dyDescent="0.3">
      <c r="A1071" s="17" t="s">
        <v>6376</v>
      </c>
      <c r="B1071" s="17" t="s">
        <v>4941</v>
      </c>
      <c r="C1071" s="17" t="s">
        <v>2668</v>
      </c>
      <c r="D1071" s="17" t="s">
        <v>2700</v>
      </c>
      <c r="E1071" s="17" t="s">
        <v>6377</v>
      </c>
      <c r="F1071" s="17" t="s">
        <v>6378</v>
      </c>
      <c r="G1071" s="18">
        <v>1</v>
      </c>
      <c r="H1071" s="18">
        <v>1</v>
      </c>
      <c r="I1071" s="19">
        <v>0</v>
      </c>
      <c r="J1071" s="20">
        <v>1</v>
      </c>
      <c r="K1071" s="21">
        <v>0</v>
      </c>
      <c r="L1071" s="22">
        <v>0</v>
      </c>
      <c r="M1071" s="29" t="s">
        <v>6733</v>
      </c>
      <c r="N1071" s="29"/>
    </row>
    <row r="1072" spans="1:14" x14ac:dyDescent="0.3">
      <c r="A1072" s="17" t="s">
        <v>1748</v>
      </c>
      <c r="B1072" s="17" t="s">
        <v>6379</v>
      </c>
      <c r="C1072" s="17" t="s">
        <v>3165</v>
      </c>
      <c r="D1072" s="17" t="s">
        <v>2700</v>
      </c>
      <c r="E1072" s="17" t="s">
        <v>1027</v>
      </c>
      <c r="F1072" s="17" t="s">
        <v>6380</v>
      </c>
      <c r="G1072" s="18">
        <v>1</v>
      </c>
      <c r="H1072" s="18">
        <v>2</v>
      </c>
      <c r="I1072" s="19">
        <v>0</v>
      </c>
      <c r="J1072" s="20">
        <v>0</v>
      </c>
      <c r="K1072" s="21">
        <v>0</v>
      </c>
      <c r="L1072" s="22">
        <v>1</v>
      </c>
      <c r="M1072" s="29" t="s">
        <v>6732</v>
      </c>
      <c r="N1072" s="29"/>
    </row>
    <row r="1073" spans="1:14" x14ac:dyDescent="0.3">
      <c r="A1073" s="17" t="s">
        <v>2278</v>
      </c>
      <c r="B1073" s="17" t="s">
        <v>6381</v>
      </c>
      <c r="C1073" s="17" t="s">
        <v>3311</v>
      </c>
      <c r="D1073" s="17" t="s">
        <v>2700</v>
      </c>
      <c r="E1073" s="17" t="s">
        <v>1517</v>
      </c>
      <c r="F1073" s="17" t="s">
        <v>6382</v>
      </c>
      <c r="G1073" s="18">
        <v>1</v>
      </c>
      <c r="H1073" s="18">
        <v>2</v>
      </c>
      <c r="I1073" s="19">
        <v>0</v>
      </c>
      <c r="J1073" s="20">
        <v>0</v>
      </c>
      <c r="K1073" s="21">
        <v>0</v>
      </c>
      <c r="L1073" s="22">
        <v>1</v>
      </c>
      <c r="M1073" s="29" t="s">
        <v>6728</v>
      </c>
      <c r="N1073" s="29"/>
    </row>
    <row r="1074" spans="1:14" x14ac:dyDescent="0.3">
      <c r="A1074" s="17" t="s">
        <v>1689</v>
      </c>
      <c r="B1074" s="17" t="s">
        <v>6383</v>
      </c>
      <c r="C1074" s="17" t="s">
        <v>6384</v>
      </c>
      <c r="D1074" s="17" t="s">
        <v>2700</v>
      </c>
      <c r="E1074" s="17" t="s">
        <v>1686</v>
      </c>
      <c r="F1074" s="17" t="s">
        <v>6385</v>
      </c>
      <c r="G1074" s="18">
        <v>1</v>
      </c>
      <c r="H1074" s="18">
        <v>1</v>
      </c>
      <c r="I1074" s="19">
        <v>0</v>
      </c>
      <c r="J1074" s="20">
        <v>0</v>
      </c>
      <c r="K1074" s="21">
        <v>0</v>
      </c>
      <c r="L1074" s="22">
        <v>1</v>
      </c>
      <c r="M1074" s="29" t="s">
        <v>6732</v>
      </c>
      <c r="N1074" s="29"/>
    </row>
    <row r="1075" spans="1:14" x14ac:dyDescent="0.3">
      <c r="A1075" s="17" t="s">
        <v>6386</v>
      </c>
      <c r="B1075" s="17" t="s">
        <v>6387</v>
      </c>
      <c r="C1075" s="17" t="s">
        <v>2668</v>
      </c>
      <c r="D1075" s="17" t="s">
        <v>2700</v>
      </c>
      <c r="E1075" s="17" t="s">
        <v>829</v>
      </c>
      <c r="F1075" s="17" t="s">
        <v>6388</v>
      </c>
      <c r="G1075" s="18">
        <v>1</v>
      </c>
      <c r="H1075" s="18">
        <v>1</v>
      </c>
      <c r="I1075" s="19">
        <v>0</v>
      </c>
      <c r="J1075" s="20">
        <v>1</v>
      </c>
      <c r="K1075" s="21">
        <v>0</v>
      </c>
      <c r="L1075" s="22">
        <v>0</v>
      </c>
      <c r="M1075" s="29" t="s">
        <v>6733</v>
      </c>
      <c r="N1075" s="29"/>
    </row>
    <row r="1076" spans="1:14" x14ac:dyDescent="0.3">
      <c r="A1076" s="17" t="s">
        <v>1179</v>
      </c>
      <c r="B1076" s="17" t="s">
        <v>6389</v>
      </c>
      <c r="C1076" s="17" t="s">
        <v>6390</v>
      </c>
      <c r="D1076" s="17" t="s">
        <v>2789</v>
      </c>
      <c r="E1076" s="17" t="s">
        <v>738</v>
      </c>
      <c r="F1076" s="17" t="s">
        <v>6391</v>
      </c>
      <c r="G1076" s="18">
        <v>1</v>
      </c>
      <c r="H1076" s="18">
        <v>2</v>
      </c>
      <c r="I1076" s="19">
        <v>0</v>
      </c>
      <c r="J1076" s="20">
        <v>0</v>
      </c>
      <c r="K1076" s="21">
        <v>1</v>
      </c>
      <c r="L1076" s="22">
        <v>0</v>
      </c>
      <c r="M1076" s="29" t="s">
        <v>6732</v>
      </c>
      <c r="N1076" s="29"/>
    </row>
    <row r="1077" spans="1:14" x14ac:dyDescent="0.3">
      <c r="A1077" s="17" t="s">
        <v>6392</v>
      </c>
      <c r="B1077" s="17" t="s">
        <v>4038</v>
      </c>
      <c r="C1077" s="17" t="s">
        <v>6393</v>
      </c>
      <c r="D1077" s="17" t="s">
        <v>2700</v>
      </c>
      <c r="E1077" s="17" t="s">
        <v>887</v>
      </c>
      <c r="F1077" s="17" t="s">
        <v>6394</v>
      </c>
      <c r="G1077" s="18">
        <v>1</v>
      </c>
      <c r="H1077" s="18">
        <v>1</v>
      </c>
      <c r="I1077" s="19">
        <v>0</v>
      </c>
      <c r="J1077" s="20">
        <v>1</v>
      </c>
      <c r="K1077" s="21">
        <v>0</v>
      </c>
      <c r="L1077" s="22">
        <v>0</v>
      </c>
      <c r="M1077" s="29" t="s">
        <v>6733</v>
      </c>
      <c r="N1077" s="29"/>
    </row>
    <row r="1078" spans="1:14" x14ac:dyDescent="0.3">
      <c r="A1078" s="17" t="s">
        <v>1264</v>
      </c>
      <c r="B1078" s="17" t="s">
        <v>6395</v>
      </c>
      <c r="C1078" s="17" t="s">
        <v>6396</v>
      </c>
      <c r="D1078" s="17" t="s">
        <v>3373</v>
      </c>
      <c r="E1078" s="17" t="s">
        <v>866</v>
      </c>
      <c r="F1078" s="17" t="s">
        <v>6397</v>
      </c>
      <c r="G1078" s="18">
        <v>1</v>
      </c>
      <c r="H1078" s="18">
        <v>1</v>
      </c>
      <c r="I1078" s="19">
        <v>0</v>
      </c>
      <c r="J1078" s="20">
        <v>0</v>
      </c>
      <c r="K1078" s="21">
        <v>1</v>
      </c>
      <c r="L1078" s="22">
        <v>0</v>
      </c>
      <c r="M1078" s="29" t="s">
        <v>6732</v>
      </c>
      <c r="N1078" s="29"/>
    </row>
    <row r="1079" spans="1:14" x14ac:dyDescent="0.3">
      <c r="A1079" s="17" t="s">
        <v>1670</v>
      </c>
      <c r="B1079" s="17" t="s">
        <v>6398</v>
      </c>
      <c r="C1079" s="17" t="s">
        <v>3389</v>
      </c>
      <c r="D1079" s="17" t="s">
        <v>3284</v>
      </c>
      <c r="E1079" s="17" t="s">
        <v>1663</v>
      </c>
      <c r="F1079" s="17" t="s">
        <v>6399</v>
      </c>
      <c r="G1079" s="18">
        <v>1</v>
      </c>
      <c r="H1079" s="18">
        <v>1</v>
      </c>
      <c r="I1079" s="19">
        <v>0</v>
      </c>
      <c r="J1079" s="20">
        <v>0</v>
      </c>
      <c r="K1079" s="21">
        <v>0</v>
      </c>
      <c r="L1079" s="22">
        <v>1</v>
      </c>
      <c r="M1079" s="29" t="s">
        <v>6732</v>
      </c>
      <c r="N1079" s="29"/>
    </row>
    <row r="1080" spans="1:14" x14ac:dyDescent="0.3">
      <c r="A1080" s="17" t="s">
        <v>2655</v>
      </c>
      <c r="B1080" s="17" t="s">
        <v>6400</v>
      </c>
      <c r="C1080" s="17" t="s">
        <v>4320</v>
      </c>
      <c r="D1080" s="17" t="s">
        <v>2700</v>
      </c>
      <c r="E1080" s="17" t="s">
        <v>1124</v>
      </c>
      <c r="F1080" s="17" t="s">
        <v>6401</v>
      </c>
      <c r="G1080" s="18">
        <v>1</v>
      </c>
      <c r="H1080" s="18">
        <v>6</v>
      </c>
      <c r="I1080" s="19">
        <v>0</v>
      </c>
      <c r="J1080" s="20">
        <v>0</v>
      </c>
      <c r="K1080" s="21">
        <v>0</v>
      </c>
      <c r="L1080" s="22">
        <v>1</v>
      </c>
      <c r="M1080" s="29" t="s">
        <v>6732</v>
      </c>
      <c r="N1080" s="29"/>
    </row>
    <row r="1081" spans="1:14" x14ac:dyDescent="0.3">
      <c r="A1081" s="17" t="s">
        <v>723</v>
      </c>
      <c r="B1081" s="17" t="s">
        <v>6402</v>
      </c>
      <c r="C1081" s="17" t="s">
        <v>6403</v>
      </c>
      <c r="D1081" s="17" t="s">
        <v>2700</v>
      </c>
      <c r="E1081" s="17" t="s">
        <v>726</v>
      </c>
      <c r="F1081" s="17" t="s">
        <v>6404</v>
      </c>
      <c r="G1081" s="18">
        <v>1</v>
      </c>
      <c r="H1081" s="18">
        <v>4</v>
      </c>
      <c r="I1081" s="19">
        <v>0</v>
      </c>
      <c r="J1081" s="20">
        <v>0</v>
      </c>
      <c r="K1081" s="21">
        <v>1</v>
      </c>
      <c r="L1081" s="22">
        <v>0</v>
      </c>
      <c r="M1081" s="29" t="s">
        <v>6732</v>
      </c>
      <c r="N1081" s="29"/>
    </row>
    <row r="1082" spans="1:14" x14ac:dyDescent="0.3">
      <c r="A1082" s="17" t="s">
        <v>6405</v>
      </c>
      <c r="B1082" s="17" t="s">
        <v>6406</v>
      </c>
      <c r="C1082" s="17" t="s">
        <v>2668</v>
      </c>
      <c r="D1082" s="17" t="s">
        <v>2700</v>
      </c>
      <c r="E1082" s="17" t="s">
        <v>752</v>
      </c>
      <c r="F1082" s="17" t="s">
        <v>6407</v>
      </c>
      <c r="G1082" s="18">
        <v>1</v>
      </c>
      <c r="H1082" s="18">
        <v>1</v>
      </c>
      <c r="I1082" s="19">
        <v>0</v>
      </c>
      <c r="J1082" s="20">
        <v>1</v>
      </c>
      <c r="K1082" s="21">
        <v>0</v>
      </c>
      <c r="L1082" s="22">
        <v>0</v>
      </c>
      <c r="M1082" s="29" t="s">
        <v>6733</v>
      </c>
      <c r="N1082" s="29"/>
    </row>
    <row r="1083" spans="1:14" x14ac:dyDescent="0.3">
      <c r="A1083" s="17" t="s">
        <v>1624</v>
      </c>
      <c r="B1083" s="17" t="s">
        <v>6408</v>
      </c>
      <c r="C1083" s="17" t="s">
        <v>2668</v>
      </c>
      <c r="D1083" s="17" t="s">
        <v>3398</v>
      </c>
      <c r="E1083" s="17" t="s">
        <v>1626</v>
      </c>
      <c r="F1083" s="17" t="s">
        <v>6409</v>
      </c>
      <c r="G1083" s="18">
        <v>1</v>
      </c>
      <c r="H1083" s="18">
        <v>1</v>
      </c>
      <c r="I1083" s="19">
        <v>0</v>
      </c>
      <c r="J1083" s="20">
        <v>0</v>
      </c>
      <c r="K1083" s="21">
        <v>0</v>
      </c>
      <c r="L1083" s="22">
        <v>1</v>
      </c>
      <c r="M1083" s="29" t="s">
        <v>6732</v>
      </c>
      <c r="N1083" s="29"/>
    </row>
    <row r="1084" spans="1:14" x14ac:dyDescent="0.3">
      <c r="A1084" s="17" t="s">
        <v>1443</v>
      </c>
      <c r="B1084" s="17" t="s">
        <v>6410</v>
      </c>
      <c r="C1084" s="17" t="s">
        <v>6411</v>
      </c>
      <c r="D1084" s="17" t="s">
        <v>2700</v>
      </c>
      <c r="E1084" s="17" t="s">
        <v>1219</v>
      </c>
      <c r="F1084" s="17" t="s">
        <v>6412</v>
      </c>
      <c r="G1084" s="18">
        <v>1</v>
      </c>
      <c r="H1084" s="18">
        <v>1</v>
      </c>
      <c r="I1084" s="19">
        <v>0</v>
      </c>
      <c r="J1084" s="20">
        <v>0</v>
      </c>
      <c r="K1084" s="21">
        <v>1</v>
      </c>
      <c r="L1084" s="22">
        <v>0</v>
      </c>
      <c r="M1084" s="29" t="s">
        <v>6732</v>
      </c>
      <c r="N1084" s="29"/>
    </row>
    <row r="1085" spans="1:14" x14ac:dyDescent="0.3">
      <c r="A1085" s="17" t="s">
        <v>6413</v>
      </c>
      <c r="B1085" s="17" t="s">
        <v>6414</v>
      </c>
      <c r="C1085" s="17" t="s">
        <v>2668</v>
      </c>
      <c r="D1085" s="17" t="s">
        <v>3373</v>
      </c>
      <c r="E1085" s="17" t="s">
        <v>6415</v>
      </c>
      <c r="F1085" s="17" t="s">
        <v>6416</v>
      </c>
      <c r="G1085" s="18">
        <v>1</v>
      </c>
      <c r="H1085" s="18">
        <v>1</v>
      </c>
      <c r="I1085" s="19">
        <v>0</v>
      </c>
      <c r="J1085" s="20">
        <v>1</v>
      </c>
      <c r="K1085" s="21">
        <v>0</v>
      </c>
      <c r="L1085" s="22">
        <v>0</v>
      </c>
      <c r="M1085" s="29" t="s">
        <v>6731</v>
      </c>
      <c r="N1085" s="29"/>
    </row>
    <row r="1086" spans="1:14" x14ac:dyDescent="0.3">
      <c r="A1086" s="17" t="s">
        <v>1428</v>
      </c>
      <c r="B1086" s="17" t="s">
        <v>6417</v>
      </c>
      <c r="C1086" s="17" t="s">
        <v>4200</v>
      </c>
      <c r="D1086" s="17" t="s">
        <v>3072</v>
      </c>
      <c r="E1086" s="17" t="s">
        <v>806</v>
      </c>
      <c r="F1086" s="17" t="s">
        <v>6418</v>
      </c>
      <c r="G1086" s="18">
        <v>1</v>
      </c>
      <c r="H1086" s="18">
        <v>1</v>
      </c>
      <c r="I1086" s="19">
        <v>0</v>
      </c>
      <c r="J1086" s="20">
        <v>0</v>
      </c>
      <c r="K1086" s="21">
        <v>1</v>
      </c>
      <c r="L1086" s="22">
        <v>0</v>
      </c>
      <c r="M1086" s="29" t="s">
        <v>6733</v>
      </c>
      <c r="N1086" s="29"/>
    </row>
    <row r="1087" spans="1:14" x14ac:dyDescent="0.3">
      <c r="A1087" s="17" t="s">
        <v>6419</v>
      </c>
      <c r="B1087" s="17" t="s">
        <v>6420</v>
      </c>
      <c r="C1087" s="17" t="s">
        <v>3610</v>
      </c>
      <c r="D1087" s="17" t="s">
        <v>2700</v>
      </c>
      <c r="E1087" s="17" t="s">
        <v>783</v>
      </c>
      <c r="F1087" s="17" t="s">
        <v>6421</v>
      </c>
      <c r="G1087" s="18">
        <v>1</v>
      </c>
      <c r="H1087" s="18">
        <v>1</v>
      </c>
      <c r="I1087" s="19">
        <v>0</v>
      </c>
      <c r="J1087" s="20">
        <v>1</v>
      </c>
      <c r="K1087" s="21">
        <v>0</v>
      </c>
      <c r="L1087" s="22">
        <v>0</v>
      </c>
      <c r="M1087" s="29" t="s">
        <v>6731</v>
      </c>
      <c r="N1087" s="29"/>
    </row>
    <row r="1088" spans="1:14" x14ac:dyDescent="0.3">
      <c r="A1088" s="17" t="s">
        <v>6422</v>
      </c>
      <c r="B1088" s="17" t="s">
        <v>3052</v>
      </c>
      <c r="C1088" s="17" t="s">
        <v>6423</v>
      </c>
      <c r="D1088" s="17" t="s">
        <v>3054</v>
      </c>
      <c r="E1088" s="17" t="s">
        <v>783</v>
      </c>
      <c r="F1088" s="17" t="s">
        <v>6424</v>
      </c>
      <c r="G1088" s="18">
        <v>1</v>
      </c>
      <c r="H1088" s="18">
        <v>1</v>
      </c>
      <c r="I1088" s="19">
        <v>1</v>
      </c>
      <c r="J1088" s="20">
        <v>0</v>
      </c>
      <c r="K1088" s="21">
        <v>0</v>
      </c>
      <c r="L1088" s="22">
        <v>0</v>
      </c>
      <c r="M1088" s="29" t="s">
        <v>6731</v>
      </c>
      <c r="N1088" s="29"/>
    </row>
    <row r="1089" spans="1:14" x14ac:dyDescent="0.3">
      <c r="A1089" s="17" t="s">
        <v>6425</v>
      </c>
      <c r="B1089" s="17" t="s">
        <v>6426</v>
      </c>
      <c r="C1089" s="17" t="s">
        <v>2668</v>
      </c>
      <c r="D1089" s="17" t="s">
        <v>3085</v>
      </c>
      <c r="E1089" s="17" t="s">
        <v>6427</v>
      </c>
      <c r="F1089" s="17" t="s">
        <v>6428</v>
      </c>
      <c r="G1089" s="18">
        <v>1</v>
      </c>
      <c r="H1089" s="18">
        <v>3</v>
      </c>
      <c r="I1089" s="19">
        <v>0</v>
      </c>
      <c r="J1089" s="20">
        <v>1</v>
      </c>
      <c r="K1089" s="21">
        <v>0</v>
      </c>
      <c r="L1089" s="22">
        <v>0</v>
      </c>
      <c r="M1089" s="29" t="s">
        <v>6731</v>
      </c>
      <c r="N1089" s="29"/>
    </row>
    <row r="1090" spans="1:14" x14ac:dyDescent="0.3">
      <c r="A1090" s="17" t="s">
        <v>1655</v>
      </c>
      <c r="B1090" s="17" t="s">
        <v>6429</v>
      </c>
      <c r="C1090" s="17" t="s">
        <v>2668</v>
      </c>
      <c r="D1090" s="17" t="s">
        <v>2703</v>
      </c>
      <c r="E1090" s="17" t="s">
        <v>1517</v>
      </c>
      <c r="F1090" s="17" t="s">
        <v>6430</v>
      </c>
      <c r="G1090" s="18">
        <v>1</v>
      </c>
      <c r="H1090" s="18">
        <v>1</v>
      </c>
      <c r="I1090" s="19">
        <v>0</v>
      </c>
      <c r="J1090" s="20">
        <v>0</v>
      </c>
      <c r="K1090" s="21">
        <v>0</v>
      </c>
      <c r="L1090" s="22">
        <v>1</v>
      </c>
      <c r="M1090" s="29" t="s">
        <v>6728</v>
      </c>
      <c r="N1090" s="29"/>
    </row>
    <row r="1091" spans="1:14" x14ac:dyDescent="0.3">
      <c r="A1091" s="17" t="s">
        <v>6431</v>
      </c>
      <c r="B1091" s="17" t="s">
        <v>6432</v>
      </c>
      <c r="C1091" s="17" t="s">
        <v>6433</v>
      </c>
      <c r="D1091" s="17" t="s">
        <v>2970</v>
      </c>
      <c r="E1091" s="17" t="s">
        <v>768</v>
      </c>
      <c r="F1091" s="17" t="s">
        <v>6434</v>
      </c>
      <c r="G1091" s="18">
        <v>1</v>
      </c>
      <c r="H1091" s="18">
        <v>1</v>
      </c>
      <c r="I1091" s="19">
        <v>0</v>
      </c>
      <c r="J1091" s="20">
        <v>1</v>
      </c>
      <c r="K1091" s="21">
        <v>0</v>
      </c>
      <c r="L1091" s="22">
        <v>0</v>
      </c>
      <c r="M1091" s="29" t="s">
        <v>6733</v>
      </c>
      <c r="N1091" s="29"/>
    </row>
    <row r="1092" spans="1:14" x14ac:dyDescent="0.3">
      <c r="A1092" s="17" t="s">
        <v>6435</v>
      </c>
      <c r="B1092" s="17" t="s">
        <v>6436</v>
      </c>
      <c r="C1092" s="17" t="s">
        <v>2746</v>
      </c>
      <c r="D1092" s="17" t="s">
        <v>2821</v>
      </c>
      <c r="E1092" s="17" t="s">
        <v>2719</v>
      </c>
      <c r="F1092" s="17" t="s">
        <v>2779</v>
      </c>
      <c r="G1092" s="18">
        <v>1</v>
      </c>
      <c r="H1092" s="18">
        <v>22</v>
      </c>
      <c r="I1092" s="19">
        <v>1</v>
      </c>
      <c r="J1092" s="20">
        <v>0</v>
      </c>
      <c r="K1092" s="21">
        <v>0</v>
      </c>
      <c r="L1092" s="22">
        <v>0</v>
      </c>
      <c r="M1092" s="29" t="s">
        <v>6729</v>
      </c>
      <c r="N1092" s="29"/>
    </row>
    <row r="1093" spans="1:14" x14ac:dyDescent="0.3">
      <c r="A1093" s="17" t="s">
        <v>6437</v>
      </c>
      <c r="B1093" s="17" t="s">
        <v>6438</v>
      </c>
      <c r="C1093" s="17" t="s">
        <v>4062</v>
      </c>
      <c r="D1093" s="17" t="s">
        <v>2700</v>
      </c>
      <c r="E1093" s="17" t="s">
        <v>1124</v>
      </c>
      <c r="F1093" s="17" t="s">
        <v>6439</v>
      </c>
      <c r="G1093" s="18">
        <v>1</v>
      </c>
      <c r="H1093" s="18">
        <v>12</v>
      </c>
      <c r="I1093" s="19">
        <v>0</v>
      </c>
      <c r="J1093" s="20">
        <v>1</v>
      </c>
      <c r="K1093" s="21">
        <v>0</v>
      </c>
      <c r="L1093" s="22">
        <v>0</v>
      </c>
      <c r="M1093" s="29" t="s">
        <v>6733</v>
      </c>
      <c r="N1093" s="29"/>
    </row>
    <row r="1094" spans="1:14" x14ac:dyDescent="0.3">
      <c r="A1094" s="17" t="s">
        <v>2119</v>
      </c>
      <c r="B1094" s="17" t="s">
        <v>6440</v>
      </c>
      <c r="C1094" s="17" t="s">
        <v>6441</v>
      </c>
      <c r="D1094" s="17" t="s">
        <v>6442</v>
      </c>
      <c r="E1094" s="17" t="s">
        <v>1423</v>
      </c>
      <c r="F1094" s="17" t="s">
        <v>6443</v>
      </c>
      <c r="G1094" s="18">
        <v>1</v>
      </c>
      <c r="H1094" s="18">
        <v>2</v>
      </c>
      <c r="I1094" s="19">
        <v>0</v>
      </c>
      <c r="J1094" s="20">
        <v>0</v>
      </c>
      <c r="K1094" s="21">
        <v>0</v>
      </c>
      <c r="L1094" s="22">
        <v>1</v>
      </c>
      <c r="M1094" s="29" t="s">
        <v>6732</v>
      </c>
      <c r="N1094" s="29"/>
    </row>
    <row r="1095" spans="1:14" x14ac:dyDescent="0.3">
      <c r="A1095" s="17" t="s">
        <v>6444</v>
      </c>
      <c r="B1095" s="17" t="s">
        <v>2916</v>
      </c>
      <c r="C1095" s="17" t="s">
        <v>6445</v>
      </c>
      <c r="D1095" s="17" t="s">
        <v>2713</v>
      </c>
      <c r="E1095" s="17" t="s">
        <v>2918</v>
      </c>
      <c r="F1095" s="17" t="s">
        <v>6446</v>
      </c>
      <c r="G1095" s="18">
        <v>1</v>
      </c>
      <c r="H1095" s="18">
        <v>2</v>
      </c>
      <c r="I1095" s="19">
        <v>0</v>
      </c>
      <c r="J1095" s="20">
        <v>1</v>
      </c>
      <c r="K1095" s="21">
        <v>0</v>
      </c>
      <c r="L1095" s="22">
        <v>0</v>
      </c>
      <c r="M1095" s="29" t="s">
        <v>6733</v>
      </c>
      <c r="N1095" s="29"/>
    </row>
    <row r="1096" spans="1:14" x14ac:dyDescent="0.3">
      <c r="A1096" s="17" t="s">
        <v>797</v>
      </c>
      <c r="B1096" s="17" t="s">
        <v>6447</v>
      </c>
      <c r="C1096" s="17" t="s">
        <v>2668</v>
      </c>
      <c r="D1096" s="17" t="s">
        <v>3019</v>
      </c>
      <c r="E1096" s="17" t="s">
        <v>712</v>
      </c>
      <c r="F1096" s="17" t="s">
        <v>6448</v>
      </c>
      <c r="G1096" s="18">
        <v>1</v>
      </c>
      <c r="H1096" s="18">
        <v>1</v>
      </c>
      <c r="I1096" s="19">
        <v>0</v>
      </c>
      <c r="J1096" s="20">
        <v>0</v>
      </c>
      <c r="K1096" s="21">
        <v>1</v>
      </c>
      <c r="L1096" s="22">
        <v>0</v>
      </c>
      <c r="M1096" s="29" t="s">
        <v>6732</v>
      </c>
      <c r="N1096" s="29"/>
    </row>
    <row r="1097" spans="1:14" x14ac:dyDescent="0.3">
      <c r="A1097" s="17" t="s">
        <v>6449</v>
      </c>
      <c r="B1097" s="17" t="s">
        <v>6450</v>
      </c>
      <c r="C1097" s="17" t="s">
        <v>6451</v>
      </c>
      <c r="D1097" s="17" t="s">
        <v>2695</v>
      </c>
      <c r="E1097" s="17" t="s">
        <v>2696</v>
      </c>
      <c r="F1097" s="17" t="s">
        <v>6452</v>
      </c>
      <c r="G1097" s="18">
        <v>1</v>
      </c>
      <c r="H1097" s="18">
        <v>2</v>
      </c>
      <c r="I1097" s="19">
        <v>1</v>
      </c>
      <c r="J1097" s="20">
        <v>0</v>
      </c>
      <c r="K1097" s="21">
        <v>0</v>
      </c>
      <c r="L1097" s="22">
        <v>0</v>
      </c>
      <c r="M1097" s="29" t="s">
        <v>6729</v>
      </c>
      <c r="N1097" s="29"/>
    </row>
    <row r="1098" spans="1:14" x14ac:dyDescent="0.3">
      <c r="A1098" s="17" t="s">
        <v>6453</v>
      </c>
      <c r="B1098" s="17" t="s">
        <v>6454</v>
      </c>
      <c r="C1098" s="17" t="s">
        <v>6455</v>
      </c>
      <c r="D1098" s="17" t="s">
        <v>2695</v>
      </c>
      <c r="E1098" s="17" t="s">
        <v>2832</v>
      </c>
      <c r="F1098" s="17" t="s">
        <v>6456</v>
      </c>
      <c r="G1098" s="18">
        <v>1</v>
      </c>
      <c r="H1098" s="18">
        <v>1</v>
      </c>
      <c r="I1098" s="19">
        <v>1</v>
      </c>
      <c r="J1098" s="20">
        <v>0</v>
      </c>
      <c r="K1098" s="21">
        <v>0</v>
      </c>
      <c r="L1098" s="22">
        <v>0</v>
      </c>
      <c r="M1098" s="29" t="s">
        <v>6730</v>
      </c>
      <c r="N1098" s="29"/>
    </row>
    <row r="1099" spans="1:14" x14ac:dyDescent="0.3">
      <c r="A1099" s="17" t="s">
        <v>1783</v>
      </c>
      <c r="B1099" s="17" t="s">
        <v>6457</v>
      </c>
      <c r="C1099" s="17" t="s">
        <v>3126</v>
      </c>
      <c r="D1099" s="17" t="s">
        <v>2700</v>
      </c>
      <c r="E1099" s="17" t="s">
        <v>1782</v>
      </c>
      <c r="F1099" s="17" t="s">
        <v>6458</v>
      </c>
      <c r="G1099" s="18">
        <v>1</v>
      </c>
      <c r="H1099" s="18">
        <v>4</v>
      </c>
      <c r="I1099" s="19">
        <v>0</v>
      </c>
      <c r="J1099" s="20">
        <v>0</v>
      </c>
      <c r="K1099" s="21">
        <v>0</v>
      </c>
      <c r="L1099" s="22">
        <v>1</v>
      </c>
      <c r="M1099" s="29" t="s">
        <v>6732</v>
      </c>
      <c r="N1099" s="29"/>
    </row>
    <row r="1100" spans="1:14" x14ac:dyDescent="0.3">
      <c r="A1100" s="17" t="s">
        <v>6459</v>
      </c>
      <c r="B1100" s="17" t="s">
        <v>6460</v>
      </c>
      <c r="C1100" s="17" t="s">
        <v>3165</v>
      </c>
      <c r="D1100" s="17" t="s">
        <v>2700</v>
      </c>
      <c r="E1100" s="17" t="s">
        <v>920</v>
      </c>
      <c r="F1100" s="17" t="s">
        <v>6461</v>
      </c>
      <c r="G1100" s="18">
        <v>1</v>
      </c>
      <c r="H1100" s="18">
        <v>1</v>
      </c>
      <c r="I1100" s="19">
        <v>0</v>
      </c>
      <c r="J1100" s="20">
        <v>1</v>
      </c>
      <c r="K1100" s="21">
        <v>0</v>
      </c>
      <c r="L1100" s="22">
        <v>0</v>
      </c>
      <c r="M1100" s="29" t="s">
        <v>6733</v>
      </c>
      <c r="N1100" s="29"/>
    </row>
    <row r="1101" spans="1:14" x14ac:dyDescent="0.3">
      <c r="A1101" s="17" t="s">
        <v>6462</v>
      </c>
      <c r="B1101" s="17" t="s">
        <v>6463</v>
      </c>
      <c r="C1101" s="17" t="s">
        <v>6464</v>
      </c>
      <c r="D1101" s="17" t="s">
        <v>6465</v>
      </c>
      <c r="E1101" s="17" t="s">
        <v>4097</v>
      </c>
      <c r="F1101" s="17" t="s">
        <v>6466</v>
      </c>
      <c r="G1101" s="18">
        <v>1</v>
      </c>
      <c r="H1101" s="18">
        <v>12</v>
      </c>
      <c r="I1101" s="19">
        <v>1</v>
      </c>
      <c r="J1101" s="20">
        <v>0</v>
      </c>
      <c r="K1101" s="21">
        <v>0</v>
      </c>
      <c r="L1101" s="22">
        <v>0</v>
      </c>
      <c r="M1101" s="29" t="s">
        <v>6731</v>
      </c>
      <c r="N1101" s="29"/>
    </row>
    <row r="1102" spans="1:14" x14ac:dyDescent="0.3">
      <c r="A1102" s="17" t="s">
        <v>775</v>
      </c>
      <c r="B1102" s="17" t="s">
        <v>6467</v>
      </c>
      <c r="C1102" s="17" t="s">
        <v>6468</v>
      </c>
      <c r="D1102" s="17" t="s">
        <v>2713</v>
      </c>
      <c r="E1102" s="17" t="s">
        <v>778</v>
      </c>
      <c r="F1102" s="17" t="s">
        <v>6469</v>
      </c>
      <c r="G1102" s="18">
        <v>1</v>
      </c>
      <c r="H1102" s="18">
        <v>3</v>
      </c>
      <c r="I1102" s="19">
        <v>0</v>
      </c>
      <c r="J1102" s="20">
        <v>0</v>
      </c>
      <c r="K1102" s="21">
        <v>1</v>
      </c>
      <c r="L1102" s="22">
        <v>0</v>
      </c>
      <c r="M1102" s="29" t="s">
        <v>6732</v>
      </c>
      <c r="N1102" s="29"/>
    </row>
    <row r="1103" spans="1:14" x14ac:dyDescent="0.3">
      <c r="A1103" s="17" t="s">
        <v>6470</v>
      </c>
      <c r="B1103" s="17" t="s">
        <v>6471</v>
      </c>
      <c r="C1103" s="17" t="s">
        <v>6472</v>
      </c>
      <c r="D1103" s="17" t="s">
        <v>4739</v>
      </c>
      <c r="E1103" s="17" t="s">
        <v>6473</v>
      </c>
      <c r="F1103" s="17" t="s">
        <v>6474</v>
      </c>
      <c r="G1103" s="18">
        <v>1</v>
      </c>
      <c r="H1103" s="18">
        <v>1</v>
      </c>
      <c r="I1103" s="19">
        <v>0</v>
      </c>
      <c r="J1103" s="20">
        <v>1</v>
      </c>
      <c r="K1103" s="21">
        <v>0</v>
      </c>
      <c r="L1103" s="22">
        <v>0</v>
      </c>
      <c r="M1103" s="29" t="s">
        <v>6733</v>
      </c>
      <c r="N1103" s="29"/>
    </row>
    <row r="1104" spans="1:14" x14ac:dyDescent="0.3">
      <c r="A1104" s="17" t="s">
        <v>6475</v>
      </c>
      <c r="B1104" s="17" t="s">
        <v>6476</v>
      </c>
      <c r="C1104" s="17" t="s">
        <v>2668</v>
      </c>
      <c r="D1104" s="17" t="s">
        <v>2673</v>
      </c>
      <c r="E1104" s="17" t="s">
        <v>1773</v>
      </c>
      <c r="F1104" s="17" t="s">
        <v>6477</v>
      </c>
      <c r="G1104" s="18">
        <v>1</v>
      </c>
      <c r="H1104" s="18">
        <v>3</v>
      </c>
      <c r="I1104" s="19">
        <v>1</v>
      </c>
      <c r="J1104" s="20">
        <v>0</v>
      </c>
      <c r="K1104" s="21">
        <v>0</v>
      </c>
      <c r="L1104" s="22">
        <v>0</v>
      </c>
      <c r="M1104" s="29" t="s">
        <v>6731</v>
      </c>
      <c r="N1104" s="29"/>
    </row>
    <row r="1105" spans="1:14" x14ac:dyDescent="0.3">
      <c r="A1105" s="17" t="s">
        <v>2253</v>
      </c>
      <c r="B1105" s="17" t="s">
        <v>6478</v>
      </c>
      <c r="C1105" s="17" t="s">
        <v>6479</v>
      </c>
      <c r="D1105" s="17" t="s">
        <v>2700</v>
      </c>
      <c r="E1105" s="17" t="s">
        <v>1595</v>
      </c>
      <c r="F1105" s="17" t="s">
        <v>6480</v>
      </c>
      <c r="G1105" s="18">
        <v>1</v>
      </c>
      <c r="H1105" s="18">
        <v>1</v>
      </c>
      <c r="I1105" s="19">
        <v>0</v>
      </c>
      <c r="J1105" s="20">
        <v>0</v>
      </c>
      <c r="K1105" s="21">
        <v>0</v>
      </c>
      <c r="L1105" s="22">
        <v>1</v>
      </c>
      <c r="M1105" s="29" t="s">
        <v>6732</v>
      </c>
      <c r="N1105" s="29"/>
    </row>
    <row r="1106" spans="1:14" x14ac:dyDescent="0.3">
      <c r="A1106" s="17" t="s">
        <v>6481</v>
      </c>
      <c r="B1106" s="17" t="s">
        <v>6482</v>
      </c>
      <c r="C1106" s="17" t="s">
        <v>3311</v>
      </c>
      <c r="D1106" s="17" t="s">
        <v>2700</v>
      </c>
      <c r="E1106" s="17" t="s">
        <v>4026</v>
      </c>
      <c r="F1106" s="17" t="s">
        <v>6483</v>
      </c>
      <c r="G1106" s="18">
        <v>1</v>
      </c>
      <c r="H1106" s="18">
        <v>1</v>
      </c>
      <c r="I1106" s="19">
        <v>0</v>
      </c>
      <c r="J1106" s="20">
        <v>1</v>
      </c>
      <c r="K1106" s="21">
        <v>0</v>
      </c>
      <c r="L1106" s="22">
        <v>0</v>
      </c>
      <c r="M1106" s="29" t="s">
        <v>6731</v>
      </c>
      <c r="N1106" s="29"/>
    </row>
    <row r="1107" spans="1:14" x14ac:dyDescent="0.3">
      <c r="A1107" s="17" t="s">
        <v>998</v>
      </c>
      <c r="B1107" s="17" t="s">
        <v>6484</v>
      </c>
      <c r="C1107" s="17" t="s">
        <v>6485</v>
      </c>
      <c r="D1107" s="17" t="s">
        <v>2700</v>
      </c>
      <c r="E1107" s="17" t="s">
        <v>1000</v>
      </c>
      <c r="F1107" s="17" t="s">
        <v>6486</v>
      </c>
      <c r="G1107" s="18">
        <v>1</v>
      </c>
      <c r="H1107" s="18">
        <v>1</v>
      </c>
      <c r="I1107" s="19">
        <v>0</v>
      </c>
      <c r="J1107" s="20">
        <v>0</v>
      </c>
      <c r="K1107" s="21">
        <v>1</v>
      </c>
      <c r="L1107" s="22">
        <v>0</v>
      </c>
      <c r="M1107" s="29" t="s">
        <v>6732</v>
      </c>
      <c r="N1107" s="29"/>
    </row>
    <row r="1108" spans="1:14" x14ac:dyDescent="0.3">
      <c r="A1108" s="17" t="s">
        <v>6487</v>
      </c>
      <c r="B1108" s="17" t="s">
        <v>6488</v>
      </c>
      <c r="C1108" s="17" t="s">
        <v>2668</v>
      </c>
      <c r="D1108" s="17" t="s">
        <v>3213</v>
      </c>
      <c r="E1108" s="17" t="s">
        <v>6260</v>
      </c>
      <c r="F1108" s="17" t="s">
        <v>6489</v>
      </c>
      <c r="G1108" s="18">
        <v>1</v>
      </c>
      <c r="H1108" s="18">
        <v>2</v>
      </c>
      <c r="I1108" s="19">
        <v>0</v>
      </c>
      <c r="J1108" s="20">
        <v>1</v>
      </c>
      <c r="K1108" s="21">
        <v>0</v>
      </c>
      <c r="L1108" s="22">
        <v>0</v>
      </c>
      <c r="M1108" s="29" t="s">
        <v>6731</v>
      </c>
      <c r="N1108" s="29"/>
    </row>
    <row r="1109" spans="1:14" x14ac:dyDescent="0.3">
      <c r="A1109" s="17" t="s">
        <v>1923</v>
      </c>
      <c r="B1109" s="17" t="s">
        <v>6490</v>
      </c>
      <c r="C1109" s="17" t="s">
        <v>6491</v>
      </c>
      <c r="D1109" s="17" t="s">
        <v>2700</v>
      </c>
      <c r="E1109" s="17" t="s">
        <v>1517</v>
      </c>
      <c r="F1109" s="17" t="s">
        <v>6492</v>
      </c>
      <c r="G1109" s="18">
        <v>1</v>
      </c>
      <c r="H1109" s="18">
        <v>1</v>
      </c>
      <c r="I1109" s="19">
        <v>0</v>
      </c>
      <c r="J1109" s="20">
        <v>0</v>
      </c>
      <c r="K1109" s="21">
        <v>0</v>
      </c>
      <c r="L1109" s="22">
        <v>1</v>
      </c>
      <c r="M1109" s="29" t="s">
        <v>6728</v>
      </c>
      <c r="N1109" s="29"/>
    </row>
    <row r="1110" spans="1:14" x14ac:dyDescent="0.3">
      <c r="A1110" s="17" t="s">
        <v>6493</v>
      </c>
      <c r="B1110" s="17" t="s">
        <v>4031</v>
      </c>
      <c r="C1110" s="17" t="s">
        <v>6494</v>
      </c>
      <c r="D1110" s="17" t="s">
        <v>3373</v>
      </c>
      <c r="E1110" s="17" t="s">
        <v>1215</v>
      </c>
      <c r="F1110" s="17" t="s">
        <v>6495</v>
      </c>
      <c r="G1110" s="18">
        <v>1</v>
      </c>
      <c r="H1110" s="18">
        <v>1</v>
      </c>
      <c r="I1110" s="19">
        <v>1</v>
      </c>
      <c r="J1110" s="20">
        <v>0</v>
      </c>
      <c r="K1110" s="21">
        <v>0</v>
      </c>
      <c r="L1110" s="22">
        <v>0</v>
      </c>
      <c r="M1110" s="29" t="s">
        <v>6731</v>
      </c>
      <c r="N1110" s="29"/>
    </row>
    <row r="1111" spans="1:14" x14ac:dyDescent="0.3">
      <c r="A1111" s="17" t="s">
        <v>6496</v>
      </c>
      <c r="B1111" s="17" t="s">
        <v>6497</v>
      </c>
      <c r="C1111" s="17" t="s">
        <v>6498</v>
      </c>
      <c r="D1111" s="17" t="s">
        <v>3373</v>
      </c>
      <c r="E1111" s="17" t="s">
        <v>712</v>
      </c>
      <c r="F1111" s="17" t="s">
        <v>6499</v>
      </c>
      <c r="G1111" s="18">
        <v>1</v>
      </c>
      <c r="H1111" s="18">
        <v>2</v>
      </c>
      <c r="I1111" s="19">
        <v>1</v>
      </c>
      <c r="J1111" s="20">
        <v>0</v>
      </c>
      <c r="K1111" s="21">
        <v>0</v>
      </c>
      <c r="L1111" s="22">
        <v>0</v>
      </c>
      <c r="M1111" s="29" t="s">
        <v>6731</v>
      </c>
      <c r="N1111" s="29"/>
    </row>
    <row r="1112" spans="1:14" x14ac:dyDescent="0.3">
      <c r="A1112" s="17" t="s">
        <v>1815</v>
      </c>
      <c r="B1112" s="17" t="s">
        <v>6500</v>
      </c>
      <c r="C1112" s="17" t="s">
        <v>2736</v>
      </c>
      <c r="D1112" s="17" t="s">
        <v>2703</v>
      </c>
      <c r="E1112" s="17" t="s">
        <v>1767</v>
      </c>
      <c r="F1112" s="17" t="s">
        <v>6501</v>
      </c>
      <c r="G1112" s="18">
        <v>1</v>
      </c>
      <c r="H1112" s="18">
        <v>8</v>
      </c>
      <c r="I1112" s="19">
        <v>0</v>
      </c>
      <c r="J1112" s="20">
        <v>0</v>
      </c>
      <c r="K1112" s="21">
        <v>0</v>
      </c>
      <c r="L1112" s="22">
        <v>1</v>
      </c>
      <c r="M1112" s="29" t="s">
        <v>6732</v>
      </c>
      <c r="N1112" s="29"/>
    </row>
    <row r="1113" spans="1:14" x14ac:dyDescent="0.3">
      <c r="A1113" s="17" t="s">
        <v>1455</v>
      </c>
      <c r="B1113" s="17" t="s">
        <v>6502</v>
      </c>
      <c r="C1113" s="17" t="s">
        <v>6503</v>
      </c>
      <c r="D1113" s="17" t="s">
        <v>2700</v>
      </c>
      <c r="E1113" s="17" t="s">
        <v>1235</v>
      </c>
      <c r="F1113" s="17" t="s">
        <v>6504</v>
      </c>
      <c r="G1113" s="18">
        <v>1</v>
      </c>
      <c r="H1113" s="18">
        <v>1</v>
      </c>
      <c r="I1113" s="19">
        <v>0</v>
      </c>
      <c r="J1113" s="20">
        <v>0</v>
      </c>
      <c r="K1113" s="21">
        <v>1</v>
      </c>
      <c r="L1113" s="22">
        <v>0</v>
      </c>
      <c r="M1113" s="29" t="s">
        <v>6732</v>
      </c>
      <c r="N1113" s="29"/>
    </row>
    <row r="1114" spans="1:14" x14ac:dyDescent="0.3">
      <c r="A1114" s="17" t="s">
        <v>2442</v>
      </c>
      <c r="B1114" s="17" t="s">
        <v>6505</v>
      </c>
      <c r="C1114" s="17" t="s">
        <v>2668</v>
      </c>
      <c r="D1114" s="17" t="s">
        <v>6506</v>
      </c>
      <c r="E1114" s="17" t="s">
        <v>1485</v>
      </c>
      <c r="F1114" s="17" t="s">
        <v>6507</v>
      </c>
      <c r="G1114" s="18">
        <v>1</v>
      </c>
      <c r="H1114" s="18">
        <v>1</v>
      </c>
      <c r="I1114" s="19">
        <v>0</v>
      </c>
      <c r="J1114" s="20">
        <v>0</v>
      </c>
      <c r="K1114" s="21">
        <v>0</v>
      </c>
      <c r="L1114" s="22">
        <v>1</v>
      </c>
      <c r="M1114" s="29" t="s">
        <v>6732</v>
      </c>
      <c r="N1114" s="29"/>
    </row>
    <row r="1115" spans="1:14" x14ac:dyDescent="0.3">
      <c r="A1115" s="17" t="s">
        <v>6508</v>
      </c>
      <c r="B1115" s="17" t="s">
        <v>6509</v>
      </c>
      <c r="C1115" s="17" t="s">
        <v>2668</v>
      </c>
      <c r="D1115" s="17" t="s">
        <v>3617</v>
      </c>
      <c r="E1115" s="17" t="s">
        <v>6510</v>
      </c>
      <c r="F1115" s="17" t="s">
        <v>6511</v>
      </c>
      <c r="G1115" s="18">
        <v>1</v>
      </c>
      <c r="H1115" s="18">
        <v>1</v>
      </c>
      <c r="I1115" s="19">
        <v>0</v>
      </c>
      <c r="J1115" s="20">
        <v>1</v>
      </c>
      <c r="K1115" s="21">
        <v>0</v>
      </c>
      <c r="L1115" s="22">
        <v>0</v>
      </c>
      <c r="M1115" s="29" t="s">
        <v>6731</v>
      </c>
      <c r="N1115" s="29"/>
    </row>
    <row r="1116" spans="1:14" x14ac:dyDescent="0.3">
      <c r="A1116" s="17" t="s">
        <v>1915</v>
      </c>
      <c r="B1116" s="17" t="s">
        <v>6512</v>
      </c>
      <c r="C1116" s="17" t="s">
        <v>4400</v>
      </c>
      <c r="D1116" s="17" t="s">
        <v>3926</v>
      </c>
      <c r="E1116" s="17" t="s">
        <v>1517</v>
      </c>
      <c r="F1116" s="17" t="s">
        <v>6513</v>
      </c>
      <c r="G1116" s="18">
        <v>1</v>
      </c>
      <c r="H1116" s="18">
        <v>6</v>
      </c>
      <c r="I1116" s="19">
        <v>0</v>
      </c>
      <c r="J1116" s="20">
        <v>0</v>
      </c>
      <c r="K1116" s="21">
        <v>0</v>
      </c>
      <c r="L1116" s="22">
        <v>1</v>
      </c>
      <c r="M1116" s="29" t="s">
        <v>6728</v>
      </c>
      <c r="N1116" s="29"/>
    </row>
    <row r="1117" spans="1:14" x14ac:dyDescent="0.3">
      <c r="A1117" s="17" t="s">
        <v>6514</v>
      </c>
      <c r="B1117" s="17" t="s">
        <v>6515</v>
      </c>
      <c r="C1117" s="17" t="s">
        <v>4814</v>
      </c>
      <c r="D1117" s="17" t="s">
        <v>3009</v>
      </c>
      <c r="E1117" s="17" t="s">
        <v>1153</v>
      </c>
      <c r="F1117" s="17" t="s">
        <v>6516</v>
      </c>
      <c r="G1117" s="18">
        <v>1</v>
      </c>
      <c r="H1117" s="18">
        <v>2</v>
      </c>
      <c r="I1117" s="19">
        <v>0</v>
      </c>
      <c r="J1117" s="20">
        <v>1</v>
      </c>
      <c r="K1117" s="21">
        <v>0</v>
      </c>
      <c r="L1117" s="22">
        <v>0</v>
      </c>
      <c r="M1117" s="29" t="s">
        <v>6732</v>
      </c>
      <c r="N1117" s="29"/>
    </row>
    <row r="1118" spans="1:14" x14ac:dyDescent="0.3">
      <c r="A1118" s="17" t="s">
        <v>6517</v>
      </c>
      <c r="B1118" s="17" t="s">
        <v>6518</v>
      </c>
      <c r="C1118" s="17" t="s">
        <v>6519</v>
      </c>
      <c r="D1118" s="17" t="s">
        <v>2851</v>
      </c>
      <c r="E1118" s="17" t="s">
        <v>6520</v>
      </c>
      <c r="F1118" s="17" t="s">
        <v>6521</v>
      </c>
      <c r="G1118" s="18">
        <v>1</v>
      </c>
      <c r="H1118" s="18">
        <v>6</v>
      </c>
      <c r="I1118" s="19">
        <v>0</v>
      </c>
      <c r="J1118" s="20">
        <v>1</v>
      </c>
      <c r="K1118" s="21">
        <v>0</v>
      </c>
      <c r="L1118" s="22">
        <v>0</v>
      </c>
      <c r="M1118" s="29" t="s">
        <v>6731</v>
      </c>
      <c r="N1118" s="29"/>
    </row>
    <row r="1119" spans="1:14" x14ac:dyDescent="0.3">
      <c r="A1119" s="17" t="s">
        <v>6522</v>
      </c>
      <c r="B1119" s="17" t="s">
        <v>6523</v>
      </c>
      <c r="C1119" s="17" t="s">
        <v>4069</v>
      </c>
      <c r="D1119" s="17" t="s">
        <v>3209</v>
      </c>
      <c r="E1119" s="17" t="s">
        <v>1403</v>
      </c>
      <c r="F1119" s="17" t="s">
        <v>6524</v>
      </c>
      <c r="G1119" s="18">
        <v>1</v>
      </c>
      <c r="H1119" s="18">
        <v>17</v>
      </c>
      <c r="I1119" s="19">
        <v>1</v>
      </c>
      <c r="J1119" s="20">
        <v>0</v>
      </c>
      <c r="K1119" s="21">
        <v>0</v>
      </c>
      <c r="L1119" s="22">
        <v>0</v>
      </c>
      <c r="M1119" s="29" t="s">
        <v>6731</v>
      </c>
      <c r="N1119" s="29"/>
    </row>
    <row r="1120" spans="1:14" x14ac:dyDescent="0.3">
      <c r="A1120" s="17" t="s">
        <v>6525</v>
      </c>
      <c r="B1120" s="17" t="s">
        <v>6526</v>
      </c>
      <c r="C1120" s="17" t="s">
        <v>6527</v>
      </c>
      <c r="D1120" s="17" t="s">
        <v>2700</v>
      </c>
      <c r="E1120" s="17" t="s">
        <v>923</v>
      </c>
      <c r="F1120" s="17" t="s">
        <v>6528</v>
      </c>
      <c r="G1120" s="18">
        <v>1</v>
      </c>
      <c r="H1120" s="18">
        <v>4</v>
      </c>
      <c r="I1120" s="19">
        <v>1</v>
      </c>
      <c r="J1120" s="20">
        <v>0</v>
      </c>
      <c r="K1120" s="21">
        <v>0</v>
      </c>
      <c r="L1120" s="22">
        <v>0</v>
      </c>
      <c r="M1120" s="29" t="s">
        <v>6731</v>
      </c>
      <c r="N1120" s="29"/>
    </row>
    <row r="1121" spans="1:14" x14ac:dyDescent="0.3">
      <c r="A1121" s="17" t="s">
        <v>6529</v>
      </c>
      <c r="B1121" s="17" t="s">
        <v>6530</v>
      </c>
      <c r="C1121" s="17" t="s">
        <v>6531</v>
      </c>
      <c r="D1121" s="17" t="s">
        <v>2703</v>
      </c>
      <c r="E1121" s="17" t="s">
        <v>783</v>
      </c>
      <c r="F1121" s="17" t="s">
        <v>6532</v>
      </c>
      <c r="G1121" s="18">
        <v>1</v>
      </c>
      <c r="H1121" s="18">
        <v>1</v>
      </c>
      <c r="I1121" s="19">
        <v>0</v>
      </c>
      <c r="J1121" s="20">
        <v>1</v>
      </c>
      <c r="K1121" s="21">
        <v>0</v>
      </c>
      <c r="L1121" s="22">
        <v>0</v>
      </c>
      <c r="M1121" s="29" t="s">
        <v>6731</v>
      </c>
      <c r="N1121" s="29"/>
    </row>
    <row r="1122" spans="1:14" x14ac:dyDescent="0.3">
      <c r="A1122" s="17" t="s">
        <v>6533</v>
      </c>
      <c r="B1122" s="17" t="s">
        <v>6534</v>
      </c>
      <c r="C1122" s="17" t="s">
        <v>6535</v>
      </c>
      <c r="D1122" s="17" t="s">
        <v>3862</v>
      </c>
      <c r="E1122" s="17" t="s">
        <v>768</v>
      </c>
      <c r="F1122" s="17" t="s">
        <v>6536</v>
      </c>
      <c r="G1122" s="18">
        <v>1</v>
      </c>
      <c r="H1122" s="18">
        <v>1</v>
      </c>
      <c r="I1122" s="19">
        <v>0</v>
      </c>
      <c r="J1122" s="20">
        <v>1</v>
      </c>
      <c r="K1122" s="21">
        <v>0</v>
      </c>
      <c r="L1122" s="22">
        <v>0</v>
      </c>
      <c r="M1122" s="29" t="s">
        <v>6731</v>
      </c>
      <c r="N1122" s="29"/>
    </row>
    <row r="1123" spans="1:14" x14ac:dyDescent="0.3">
      <c r="A1123" s="17" t="s">
        <v>6537</v>
      </c>
      <c r="B1123" s="17" t="s">
        <v>6538</v>
      </c>
      <c r="C1123" s="17" t="s">
        <v>6177</v>
      </c>
      <c r="D1123" s="17" t="s">
        <v>3954</v>
      </c>
      <c r="E1123" s="17" t="s">
        <v>3955</v>
      </c>
      <c r="F1123" s="17" t="s">
        <v>6539</v>
      </c>
      <c r="G1123" s="18">
        <v>1</v>
      </c>
      <c r="H1123" s="18">
        <v>1</v>
      </c>
      <c r="I1123" s="19">
        <v>0</v>
      </c>
      <c r="J1123" s="20">
        <v>1</v>
      </c>
      <c r="K1123" s="21">
        <v>0</v>
      </c>
      <c r="L1123" s="22">
        <v>0</v>
      </c>
      <c r="M1123" s="29" t="s">
        <v>6731</v>
      </c>
      <c r="N1123" s="29"/>
    </row>
    <row r="1124" spans="1:14" x14ac:dyDescent="0.3">
      <c r="A1124" s="17" t="s">
        <v>6540</v>
      </c>
      <c r="B1124" s="17" t="s">
        <v>6541</v>
      </c>
      <c r="C1124" s="17" t="s">
        <v>6542</v>
      </c>
      <c r="D1124" s="17" t="s">
        <v>2851</v>
      </c>
      <c r="E1124" s="17" t="s">
        <v>3308</v>
      </c>
      <c r="F1124" s="17" t="s">
        <v>6543</v>
      </c>
      <c r="G1124" s="18">
        <v>1</v>
      </c>
      <c r="H1124" s="18">
        <v>1</v>
      </c>
      <c r="I1124" s="19">
        <v>1</v>
      </c>
      <c r="J1124" s="20">
        <v>0</v>
      </c>
      <c r="K1124" s="21">
        <v>0</v>
      </c>
      <c r="L1124" s="22">
        <v>0</v>
      </c>
      <c r="M1124" s="29" t="s">
        <v>6731</v>
      </c>
      <c r="N1124" s="29"/>
    </row>
    <row r="1125" spans="1:14" x14ac:dyDescent="0.3">
      <c r="A1125" s="17" t="s">
        <v>1883</v>
      </c>
      <c r="B1125" s="17" t="s">
        <v>1884</v>
      </c>
      <c r="C1125" s="17" t="s">
        <v>6544</v>
      </c>
      <c r="D1125" s="17" t="s">
        <v>2700</v>
      </c>
      <c r="E1125" s="17" t="s">
        <v>1885</v>
      </c>
      <c r="F1125" s="17" t="s">
        <v>6545</v>
      </c>
      <c r="G1125" s="18">
        <v>1</v>
      </c>
      <c r="H1125" s="18">
        <v>1</v>
      </c>
      <c r="I1125" s="19">
        <v>0</v>
      </c>
      <c r="J1125" s="20">
        <v>0</v>
      </c>
      <c r="K1125" s="21">
        <v>0</v>
      </c>
      <c r="L1125" s="22">
        <v>1</v>
      </c>
      <c r="M1125" s="29" t="s">
        <v>6732</v>
      </c>
      <c r="N1125" s="29"/>
    </row>
    <row r="1126" spans="1:14" x14ac:dyDescent="0.3">
      <c r="A1126" s="17" t="s">
        <v>884</v>
      </c>
      <c r="B1126" s="17" t="s">
        <v>5871</v>
      </c>
      <c r="C1126" s="17" t="s">
        <v>6546</v>
      </c>
      <c r="D1126" s="17" t="s">
        <v>2700</v>
      </c>
      <c r="E1126" s="17" t="s">
        <v>887</v>
      </c>
      <c r="F1126" s="17" t="s">
        <v>6547</v>
      </c>
      <c r="G1126" s="18">
        <v>1</v>
      </c>
      <c r="H1126" s="18">
        <v>5</v>
      </c>
      <c r="I1126" s="19">
        <v>0</v>
      </c>
      <c r="J1126" s="20">
        <v>0</v>
      </c>
      <c r="K1126" s="21">
        <v>1</v>
      </c>
      <c r="L1126" s="22">
        <v>0</v>
      </c>
      <c r="M1126" s="29" t="s">
        <v>6732</v>
      </c>
      <c r="N1126" s="29"/>
    </row>
    <row r="1127" spans="1:14" x14ac:dyDescent="0.3">
      <c r="A1127" s="17" t="s">
        <v>1488</v>
      </c>
      <c r="B1127" s="17" t="s">
        <v>6548</v>
      </c>
      <c r="C1127" s="17" t="s">
        <v>6549</v>
      </c>
      <c r="D1127" s="17" t="s">
        <v>2700</v>
      </c>
      <c r="E1127" s="17" t="s">
        <v>1281</v>
      </c>
      <c r="F1127" s="17" t="s">
        <v>6550</v>
      </c>
      <c r="G1127" s="18">
        <v>1</v>
      </c>
      <c r="H1127" s="18">
        <v>10</v>
      </c>
      <c r="I1127" s="19">
        <v>0</v>
      </c>
      <c r="J1127" s="20">
        <v>0</v>
      </c>
      <c r="K1127" s="21">
        <v>1</v>
      </c>
      <c r="L1127" s="22">
        <v>0</v>
      </c>
      <c r="M1127" s="29" t="s">
        <v>6732</v>
      </c>
      <c r="N1127" s="29"/>
    </row>
    <row r="1128" spans="1:14" x14ac:dyDescent="0.3">
      <c r="A1128" s="17" t="s">
        <v>960</v>
      </c>
      <c r="B1128" s="17" t="s">
        <v>6551</v>
      </c>
      <c r="C1128" s="17" t="s">
        <v>6552</v>
      </c>
      <c r="D1128" s="17" t="s">
        <v>2700</v>
      </c>
      <c r="E1128" s="17" t="s">
        <v>962</v>
      </c>
      <c r="F1128" s="17" t="s">
        <v>6553</v>
      </c>
      <c r="G1128" s="18">
        <v>1</v>
      </c>
      <c r="H1128" s="18">
        <v>1</v>
      </c>
      <c r="I1128" s="19">
        <v>0</v>
      </c>
      <c r="J1128" s="20">
        <v>0</v>
      </c>
      <c r="K1128" s="21">
        <v>1</v>
      </c>
      <c r="L1128" s="22">
        <v>0</v>
      </c>
      <c r="M1128" s="29" t="s">
        <v>6732</v>
      </c>
      <c r="N1128" s="29"/>
    </row>
    <row r="1129" spans="1:14" x14ac:dyDescent="0.3">
      <c r="A1129" s="17" t="s">
        <v>1498</v>
      </c>
      <c r="B1129" s="17" t="s">
        <v>6554</v>
      </c>
      <c r="C1129" s="17" t="s">
        <v>2668</v>
      </c>
      <c r="D1129" s="17" t="s">
        <v>2789</v>
      </c>
      <c r="E1129" s="17" t="s">
        <v>1500</v>
      </c>
      <c r="F1129" s="17" t="s">
        <v>6555</v>
      </c>
      <c r="G1129" s="18">
        <v>1</v>
      </c>
      <c r="H1129" s="18">
        <v>1</v>
      </c>
      <c r="I1129" s="19">
        <v>0</v>
      </c>
      <c r="J1129" s="20">
        <v>0</v>
      </c>
      <c r="K1129" s="21">
        <v>1</v>
      </c>
      <c r="L1129" s="22">
        <v>0</v>
      </c>
      <c r="M1129" s="29" t="s">
        <v>6732</v>
      </c>
      <c r="N1129" s="29"/>
    </row>
    <row r="1130" spans="1:14" x14ac:dyDescent="0.3">
      <c r="A1130" s="17" t="s">
        <v>1008</v>
      </c>
      <c r="B1130" s="17" t="s">
        <v>6556</v>
      </c>
      <c r="C1130" s="17" t="s">
        <v>2912</v>
      </c>
      <c r="D1130" s="17" t="s">
        <v>2700</v>
      </c>
      <c r="E1130" s="17" t="s">
        <v>1005</v>
      </c>
      <c r="F1130" s="17" t="s">
        <v>6557</v>
      </c>
      <c r="G1130" s="18">
        <v>1</v>
      </c>
      <c r="H1130" s="18">
        <v>1</v>
      </c>
      <c r="I1130" s="19">
        <v>0</v>
      </c>
      <c r="J1130" s="20">
        <v>0</v>
      </c>
      <c r="K1130" s="21">
        <v>1</v>
      </c>
      <c r="L1130" s="22">
        <v>0</v>
      </c>
      <c r="M1130" s="29" t="s">
        <v>6732</v>
      </c>
      <c r="N1130" s="29"/>
    </row>
    <row r="1131" spans="1:14" x14ac:dyDescent="0.3">
      <c r="A1131" s="17" t="s">
        <v>1302</v>
      </c>
      <c r="B1131" s="17" t="s">
        <v>1303</v>
      </c>
      <c r="C1131" s="17" t="s">
        <v>6558</v>
      </c>
      <c r="D1131" s="17" t="s">
        <v>2700</v>
      </c>
      <c r="E1131" s="17" t="s">
        <v>1304</v>
      </c>
      <c r="F1131" s="17" t="s">
        <v>6559</v>
      </c>
      <c r="G1131" s="18">
        <v>1</v>
      </c>
      <c r="H1131" s="18">
        <v>1</v>
      </c>
      <c r="I1131" s="19">
        <v>0</v>
      </c>
      <c r="J1131" s="20">
        <v>0</v>
      </c>
      <c r="K1131" s="21">
        <v>1</v>
      </c>
      <c r="L1131" s="22">
        <v>0</v>
      </c>
      <c r="M1131" s="29" t="s">
        <v>6732</v>
      </c>
      <c r="N1131" s="29"/>
    </row>
    <row r="1132" spans="1:14" x14ac:dyDescent="0.3">
      <c r="A1132" s="17" t="s">
        <v>6560</v>
      </c>
      <c r="B1132" s="17" t="s">
        <v>6561</v>
      </c>
      <c r="C1132" s="17" t="s">
        <v>6562</v>
      </c>
      <c r="D1132" s="17" t="s">
        <v>2700</v>
      </c>
      <c r="E1132" s="17" t="s">
        <v>759</v>
      </c>
      <c r="F1132" s="17" t="s">
        <v>6563</v>
      </c>
      <c r="G1132" s="18">
        <v>1</v>
      </c>
      <c r="H1132" s="18">
        <v>1</v>
      </c>
      <c r="I1132" s="19">
        <v>1</v>
      </c>
      <c r="J1132" s="20">
        <v>0</v>
      </c>
      <c r="K1132" s="21">
        <v>0</v>
      </c>
      <c r="L1132" s="22">
        <v>0</v>
      </c>
      <c r="M1132" s="29" t="s">
        <v>6729</v>
      </c>
      <c r="N1132" s="29"/>
    </row>
    <row r="1133" spans="1:14" x14ac:dyDescent="0.3">
      <c r="A1133" s="17" t="s">
        <v>1978</v>
      </c>
      <c r="B1133" s="17" t="s">
        <v>6564</v>
      </c>
      <c r="C1133" s="17" t="s">
        <v>2668</v>
      </c>
      <c r="D1133" s="17" t="s">
        <v>3373</v>
      </c>
      <c r="E1133" s="17" t="s">
        <v>1517</v>
      </c>
      <c r="F1133" s="17" t="s">
        <v>6565</v>
      </c>
      <c r="G1133" s="18">
        <v>1</v>
      </c>
      <c r="H1133" s="18">
        <v>1</v>
      </c>
      <c r="I1133" s="19">
        <v>0</v>
      </c>
      <c r="J1133" s="20">
        <v>0</v>
      </c>
      <c r="K1133" s="21">
        <v>0</v>
      </c>
      <c r="L1133" s="22">
        <v>1</v>
      </c>
      <c r="M1133" s="29" t="s">
        <v>6728</v>
      </c>
      <c r="N1133" s="29"/>
    </row>
    <row r="1134" spans="1:14" x14ac:dyDescent="0.3">
      <c r="A1134" s="17" t="s">
        <v>6566</v>
      </c>
      <c r="B1134" s="17" t="s">
        <v>6567</v>
      </c>
      <c r="C1134" s="17" t="s">
        <v>3546</v>
      </c>
      <c r="D1134" s="17" t="s">
        <v>3085</v>
      </c>
      <c r="E1134" s="17" t="s">
        <v>712</v>
      </c>
      <c r="F1134" s="17" t="s">
        <v>6568</v>
      </c>
      <c r="G1134" s="18">
        <v>1</v>
      </c>
      <c r="H1134" s="18">
        <v>2</v>
      </c>
      <c r="I1134" s="19">
        <v>0</v>
      </c>
      <c r="J1134" s="20">
        <v>1</v>
      </c>
      <c r="K1134" s="21">
        <v>0</v>
      </c>
      <c r="L1134" s="22">
        <v>0</v>
      </c>
      <c r="M1134" s="29" t="s">
        <v>6731</v>
      </c>
      <c r="N1134" s="29"/>
    </row>
    <row r="1135" spans="1:14" x14ac:dyDescent="0.3">
      <c r="A1135" s="17" t="s">
        <v>6569</v>
      </c>
      <c r="B1135" s="17" t="s">
        <v>6570</v>
      </c>
      <c r="C1135" s="17" t="s">
        <v>6571</v>
      </c>
      <c r="D1135" s="17" t="s">
        <v>3140</v>
      </c>
      <c r="E1135" s="17" t="s">
        <v>3090</v>
      </c>
      <c r="F1135" s="17" t="s">
        <v>6572</v>
      </c>
      <c r="G1135" s="18">
        <v>1</v>
      </c>
      <c r="H1135" s="18">
        <v>1</v>
      </c>
      <c r="I1135" s="19">
        <v>1</v>
      </c>
      <c r="J1135" s="20">
        <v>0</v>
      </c>
      <c r="K1135" s="21">
        <v>0</v>
      </c>
      <c r="L1135" s="22">
        <v>0</v>
      </c>
      <c r="M1135" s="29" t="s">
        <v>6731</v>
      </c>
      <c r="N1135" s="29"/>
    </row>
    <row r="1136" spans="1:14" x14ac:dyDescent="0.3">
      <c r="A1136" s="17" t="s">
        <v>6573</v>
      </c>
      <c r="B1136" s="17" t="s">
        <v>6574</v>
      </c>
      <c r="C1136" s="17" t="s">
        <v>2668</v>
      </c>
      <c r="D1136" s="17" t="s">
        <v>2700</v>
      </c>
      <c r="E1136" s="17" t="s">
        <v>3304</v>
      </c>
      <c r="F1136" s="17" t="s">
        <v>6575</v>
      </c>
      <c r="G1136" s="18">
        <v>1</v>
      </c>
      <c r="H1136" s="18">
        <v>2</v>
      </c>
      <c r="I1136" s="19">
        <v>0</v>
      </c>
      <c r="J1136" s="20">
        <v>1</v>
      </c>
      <c r="K1136" s="21">
        <v>0</v>
      </c>
      <c r="L1136" s="22">
        <v>0</v>
      </c>
      <c r="M1136" s="29" t="s">
        <v>6733</v>
      </c>
      <c r="N1136" s="29"/>
    </row>
    <row r="1137" spans="1:14" x14ac:dyDescent="0.3">
      <c r="A1137" s="17" t="s">
        <v>6576</v>
      </c>
      <c r="B1137" s="17" t="s">
        <v>6577</v>
      </c>
      <c r="C1137" s="17" t="s">
        <v>6578</v>
      </c>
      <c r="D1137" s="17" t="s">
        <v>3617</v>
      </c>
      <c r="E1137" s="17" t="s">
        <v>829</v>
      </c>
      <c r="F1137" s="17" t="s">
        <v>6579</v>
      </c>
      <c r="G1137" s="18">
        <v>1</v>
      </c>
      <c r="H1137" s="18">
        <v>4</v>
      </c>
      <c r="I1137" s="19">
        <v>0</v>
      </c>
      <c r="J1137" s="20">
        <v>1</v>
      </c>
      <c r="K1137" s="21">
        <v>0</v>
      </c>
      <c r="L1137" s="22">
        <v>0</v>
      </c>
      <c r="M1137" s="29" t="s">
        <v>6731</v>
      </c>
      <c r="N1137" s="29"/>
    </row>
    <row r="1138" spans="1:14" x14ac:dyDescent="0.3">
      <c r="A1138" s="17" t="s">
        <v>6580</v>
      </c>
      <c r="B1138" s="17" t="s">
        <v>6581</v>
      </c>
      <c r="C1138" s="17" t="s">
        <v>6582</v>
      </c>
      <c r="D1138" s="17" t="s">
        <v>2700</v>
      </c>
      <c r="E1138" s="17" t="s">
        <v>3409</v>
      </c>
      <c r="F1138" s="17" t="s">
        <v>6583</v>
      </c>
      <c r="G1138" s="18">
        <v>1</v>
      </c>
      <c r="H1138" s="18">
        <v>2</v>
      </c>
      <c r="I1138" s="19">
        <v>0</v>
      </c>
      <c r="J1138" s="20">
        <v>1</v>
      </c>
      <c r="K1138" s="21">
        <v>0</v>
      </c>
      <c r="L1138" s="22">
        <v>0</v>
      </c>
      <c r="M1138" s="29" t="s">
        <v>6731</v>
      </c>
      <c r="N1138" s="29"/>
    </row>
    <row r="1139" spans="1:14" x14ac:dyDescent="0.3">
      <c r="A1139" s="17" t="s">
        <v>6584</v>
      </c>
      <c r="B1139" s="17" t="s">
        <v>6585</v>
      </c>
      <c r="C1139" s="17" t="s">
        <v>2668</v>
      </c>
      <c r="D1139" s="17" t="s">
        <v>4739</v>
      </c>
      <c r="E1139" s="17" t="s">
        <v>6586</v>
      </c>
      <c r="F1139" s="17" t="s">
        <v>6587</v>
      </c>
      <c r="G1139" s="18">
        <v>1</v>
      </c>
      <c r="H1139" s="18">
        <v>2</v>
      </c>
      <c r="I1139" s="19">
        <v>1</v>
      </c>
      <c r="J1139" s="20">
        <v>0</v>
      </c>
      <c r="K1139" s="21">
        <v>0</v>
      </c>
      <c r="L1139" s="22">
        <v>0</v>
      </c>
      <c r="M1139" s="29" t="s">
        <v>6731</v>
      </c>
      <c r="N1139" s="29"/>
    </row>
    <row r="1140" spans="1:14" x14ac:dyDescent="0.3">
      <c r="A1140" s="17" t="s">
        <v>6588</v>
      </c>
      <c r="B1140" s="17" t="s">
        <v>6589</v>
      </c>
      <c r="C1140" s="17" t="s">
        <v>6590</v>
      </c>
      <c r="D1140" s="17" t="s">
        <v>2700</v>
      </c>
      <c r="E1140" s="17" t="s">
        <v>6591</v>
      </c>
      <c r="F1140" s="17" t="s">
        <v>6592</v>
      </c>
      <c r="G1140" s="18">
        <v>1</v>
      </c>
      <c r="H1140" s="18">
        <v>3</v>
      </c>
      <c r="I1140" s="19">
        <v>0</v>
      </c>
      <c r="J1140" s="20">
        <v>1</v>
      </c>
      <c r="K1140" s="21">
        <v>0</v>
      </c>
      <c r="L1140" s="22">
        <v>0</v>
      </c>
      <c r="M1140" s="29" t="s">
        <v>6733</v>
      </c>
      <c r="N1140" s="29"/>
    </row>
    <row r="1141" spans="1:14" x14ac:dyDescent="0.3">
      <c r="A1141" s="17" t="s">
        <v>6593</v>
      </c>
      <c r="B1141" s="17" t="s">
        <v>6594</v>
      </c>
      <c r="C1141" s="17" t="s">
        <v>6595</v>
      </c>
      <c r="D1141" s="17" t="s">
        <v>2700</v>
      </c>
      <c r="E1141" s="17" t="s">
        <v>6377</v>
      </c>
      <c r="F1141" s="17" t="s">
        <v>6596</v>
      </c>
      <c r="G1141" s="18">
        <v>1</v>
      </c>
      <c r="H1141" s="18">
        <v>6</v>
      </c>
      <c r="I1141" s="19">
        <v>0</v>
      </c>
      <c r="J1141" s="20">
        <v>1</v>
      </c>
      <c r="K1141" s="21">
        <v>0</v>
      </c>
      <c r="L1141" s="22">
        <v>0</v>
      </c>
      <c r="M1141" s="29" t="s">
        <v>6731</v>
      </c>
      <c r="N1141" s="29"/>
    </row>
    <row r="1142" spans="1:14" x14ac:dyDescent="0.3">
      <c r="A1142" s="17" t="s">
        <v>2008</v>
      </c>
      <c r="B1142" s="17" t="s">
        <v>6597</v>
      </c>
      <c r="C1142" s="17" t="s">
        <v>6598</v>
      </c>
      <c r="D1142" s="17" t="s">
        <v>2700</v>
      </c>
      <c r="E1142" s="17" t="s">
        <v>1027</v>
      </c>
      <c r="F1142" s="17" t="s">
        <v>6599</v>
      </c>
      <c r="G1142" s="18">
        <v>1</v>
      </c>
      <c r="H1142" s="18">
        <v>3</v>
      </c>
      <c r="I1142" s="19">
        <v>0</v>
      </c>
      <c r="J1142" s="20">
        <v>0</v>
      </c>
      <c r="K1142" s="21">
        <v>0</v>
      </c>
      <c r="L1142" s="22">
        <v>1</v>
      </c>
      <c r="M1142" s="29" t="s">
        <v>6732</v>
      </c>
      <c r="N1142" s="29"/>
    </row>
    <row r="1143" spans="1:14" x14ac:dyDescent="0.3">
      <c r="A1143" s="17" t="s">
        <v>6600</v>
      </c>
      <c r="B1143" s="17" t="s">
        <v>6601</v>
      </c>
      <c r="C1143" s="17" t="s">
        <v>6602</v>
      </c>
      <c r="D1143" s="17" t="s">
        <v>5650</v>
      </c>
      <c r="E1143" s="17" t="s">
        <v>712</v>
      </c>
      <c r="F1143" s="17" t="s">
        <v>6603</v>
      </c>
      <c r="G1143" s="18">
        <v>1</v>
      </c>
      <c r="H1143" s="18">
        <v>1</v>
      </c>
      <c r="I1143" s="19">
        <v>0</v>
      </c>
      <c r="J1143" s="20">
        <v>1</v>
      </c>
      <c r="K1143" s="21">
        <v>0</v>
      </c>
      <c r="L1143" s="22">
        <v>0</v>
      </c>
      <c r="M1143" s="29" t="s">
        <v>6733</v>
      </c>
      <c r="N1143" s="29"/>
    </row>
    <row r="1144" spans="1:14" x14ac:dyDescent="0.3">
      <c r="A1144" s="17" t="s">
        <v>2449</v>
      </c>
      <c r="B1144" s="17" t="s">
        <v>2450</v>
      </c>
      <c r="C1144" s="17" t="s">
        <v>6604</v>
      </c>
      <c r="D1144" s="17" t="s">
        <v>2857</v>
      </c>
      <c r="E1144" s="17" t="s">
        <v>1517</v>
      </c>
      <c r="F1144" s="17" t="s">
        <v>6605</v>
      </c>
      <c r="G1144" s="18">
        <v>1</v>
      </c>
      <c r="H1144" s="18">
        <v>2</v>
      </c>
      <c r="I1144" s="19">
        <v>0</v>
      </c>
      <c r="J1144" s="20">
        <v>0</v>
      </c>
      <c r="K1144" s="21">
        <v>0</v>
      </c>
      <c r="L1144" s="22">
        <v>1</v>
      </c>
      <c r="M1144" s="29" t="s">
        <v>6728</v>
      </c>
      <c r="N1144" s="29"/>
    </row>
    <row r="1145" spans="1:14" x14ac:dyDescent="0.3">
      <c r="A1145" s="17" t="s">
        <v>6606</v>
      </c>
      <c r="B1145" s="17" t="s">
        <v>6607</v>
      </c>
      <c r="C1145" s="17" t="s">
        <v>3311</v>
      </c>
      <c r="D1145" s="17" t="s">
        <v>2700</v>
      </c>
      <c r="E1145" s="17" t="s">
        <v>3145</v>
      </c>
      <c r="F1145" s="17" t="s">
        <v>6608</v>
      </c>
      <c r="G1145" s="18">
        <v>1</v>
      </c>
      <c r="H1145" s="18">
        <v>3</v>
      </c>
      <c r="I1145" s="19">
        <v>1</v>
      </c>
      <c r="J1145" s="20">
        <v>0</v>
      </c>
      <c r="K1145" s="21">
        <v>0</v>
      </c>
      <c r="L1145" s="22">
        <v>0</v>
      </c>
      <c r="M1145" s="29" t="s">
        <v>6733</v>
      </c>
      <c r="N1145" s="29"/>
    </row>
    <row r="1146" spans="1:14" x14ac:dyDescent="0.3">
      <c r="A1146" s="17" t="s">
        <v>2302</v>
      </c>
      <c r="B1146" s="17" t="s">
        <v>6609</v>
      </c>
      <c r="C1146" s="17" t="s">
        <v>6610</v>
      </c>
      <c r="D1146" s="17" t="s">
        <v>3986</v>
      </c>
      <c r="E1146" s="17" t="s">
        <v>2304</v>
      </c>
      <c r="F1146" s="17" t="s">
        <v>6611</v>
      </c>
      <c r="G1146" s="18">
        <v>1</v>
      </c>
      <c r="H1146" s="18">
        <v>1</v>
      </c>
      <c r="I1146" s="19">
        <v>0</v>
      </c>
      <c r="J1146" s="20">
        <v>0</v>
      </c>
      <c r="K1146" s="21">
        <v>0</v>
      </c>
      <c r="L1146" s="22">
        <v>1</v>
      </c>
      <c r="M1146" s="29" t="s">
        <v>6732</v>
      </c>
      <c r="N1146" s="29"/>
    </row>
    <row r="1147" spans="1:14" x14ac:dyDescent="0.3">
      <c r="A1147" s="17" t="s">
        <v>6612</v>
      </c>
      <c r="B1147" s="17" t="s">
        <v>6613</v>
      </c>
      <c r="C1147" s="17" t="s">
        <v>6614</v>
      </c>
      <c r="D1147" s="17" t="s">
        <v>6615</v>
      </c>
      <c r="E1147" s="17" t="s">
        <v>6616</v>
      </c>
      <c r="F1147" s="17" t="s">
        <v>6617</v>
      </c>
      <c r="G1147" s="18">
        <v>1</v>
      </c>
      <c r="H1147" s="18">
        <v>1</v>
      </c>
      <c r="I1147" s="19">
        <v>0</v>
      </c>
      <c r="J1147" s="20">
        <v>1</v>
      </c>
      <c r="K1147" s="21">
        <v>0</v>
      </c>
      <c r="L1147" s="22">
        <v>0</v>
      </c>
      <c r="M1147" s="29" t="s">
        <v>6733</v>
      </c>
      <c r="N1147" s="29"/>
    </row>
    <row r="1148" spans="1:14" x14ac:dyDescent="0.3">
      <c r="A1148" s="17" t="s">
        <v>6618</v>
      </c>
      <c r="B1148" s="17" t="s">
        <v>6619</v>
      </c>
      <c r="C1148" s="17" t="s">
        <v>3610</v>
      </c>
      <c r="D1148" s="17" t="s">
        <v>2700</v>
      </c>
      <c r="E1148" s="17" t="s">
        <v>783</v>
      </c>
      <c r="F1148" s="17" t="s">
        <v>6620</v>
      </c>
      <c r="G1148" s="18">
        <v>1</v>
      </c>
      <c r="H1148" s="18">
        <v>1</v>
      </c>
      <c r="I1148" s="19">
        <v>0</v>
      </c>
      <c r="J1148" s="20">
        <v>1</v>
      </c>
      <c r="K1148" s="21">
        <v>0</v>
      </c>
      <c r="L1148" s="22">
        <v>0</v>
      </c>
      <c r="M1148" s="29" t="s">
        <v>6730</v>
      </c>
      <c r="N1148" s="29"/>
    </row>
    <row r="1149" spans="1:14" x14ac:dyDescent="0.3">
      <c r="A1149" s="17" t="s">
        <v>6621</v>
      </c>
      <c r="B1149" s="17" t="s">
        <v>6622</v>
      </c>
      <c r="C1149" s="17" t="s">
        <v>6623</v>
      </c>
      <c r="D1149" s="17" t="s">
        <v>2713</v>
      </c>
      <c r="E1149" s="17" t="s">
        <v>2696</v>
      </c>
      <c r="F1149" s="17" t="s">
        <v>6624</v>
      </c>
      <c r="G1149" s="18">
        <v>1</v>
      </c>
      <c r="H1149" s="18">
        <v>1</v>
      </c>
      <c r="I1149" s="19">
        <v>0</v>
      </c>
      <c r="J1149" s="20">
        <v>1</v>
      </c>
      <c r="K1149" s="21">
        <v>0</v>
      </c>
      <c r="L1149" s="22">
        <v>0</v>
      </c>
      <c r="M1149" s="29" t="s">
        <v>6729</v>
      </c>
      <c r="N1149" s="29"/>
    </row>
    <row r="1150" spans="1:14" x14ac:dyDescent="0.3">
      <c r="A1150" s="17" t="s">
        <v>6625</v>
      </c>
      <c r="B1150" s="17" t="s">
        <v>6626</v>
      </c>
      <c r="C1150" s="17" t="s">
        <v>2668</v>
      </c>
      <c r="D1150" s="17" t="s">
        <v>2700</v>
      </c>
      <c r="E1150" s="17" t="s">
        <v>3304</v>
      </c>
      <c r="F1150" s="17" t="s">
        <v>6627</v>
      </c>
      <c r="G1150" s="18">
        <v>1</v>
      </c>
      <c r="H1150" s="18">
        <v>1</v>
      </c>
      <c r="I1150" s="19">
        <v>1</v>
      </c>
      <c r="J1150" s="20">
        <v>0</v>
      </c>
      <c r="K1150" s="21">
        <v>0</v>
      </c>
      <c r="L1150" s="22">
        <v>0</v>
      </c>
      <c r="M1150" s="29" t="s">
        <v>6731</v>
      </c>
      <c r="N1150" s="29"/>
    </row>
    <row r="1151" spans="1:14" x14ac:dyDescent="0.3">
      <c r="A1151" s="17" t="s">
        <v>1373</v>
      </c>
      <c r="B1151" s="17" t="s">
        <v>6628</v>
      </c>
      <c r="C1151" s="17" t="s">
        <v>6629</v>
      </c>
      <c r="D1151" s="17" t="s">
        <v>2700</v>
      </c>
      <c r="E1151" s="17" t="s">
        <v>1375</v>
      </c>
      <c r="F1151" s="17" t="s">
        <v>6630</v>
      </c>
      <c r="G1151" s="18">
        <v>1</v>
      </c>
      <c r="H1151" s="18">
        <v>5</v>
      </c>
      <c r="I1151" s="19">
        <v>0</v>
      </c>
      <c r="J1151" s="20">
        <v>0</v>
      </c>
      <c r="K1151" s="21">
        <v>1</v>
      </c>
      <c r="L1151" s="22">
        <v>0</v>
      </c>
      <c r="M1151" s="29" t="s">
        <v>6732</v>
      </c>
      <c r="N1151" s="29"/>
    </row>
    <row r="1152" spans="1:14" x14ac:dyDescent="0.3">
      <c r="A1152" s="17" t="s">
        <v>6631</v>
      </c>
      <c r="B1152" s="17" t="s">
        <v>6632</v>
      </c>
      <c r="C1152" s="17" t="s">
        <v>2668</v>
      </c>
      <c r="D1152" s="17" t="s">
        <v>4973</v>
      </c>
      <c r="E1152" s="17" t="s">
        <v>916</v>
      </c>
      <c r="F1152" s="17" t="s">
        <v>6633</v>
      </c>
      <c r="G1152" s="18">
        <v>1</v>
      </c>
      <c r="H1152" s="18">
        <v>2</v>
      </c>
      <c r="I1152" s="19">
        <v>1</v>
      </c>
      <c r="J1152" s="20">
        <v>0</v>
      </c>
      <c r="K1152" s="21">
        <v>0</v>
      </c>
      <c r="L1152" s="22">
        <v>0</v>
      </c>
      <c r="M1152" s="29" t="s">
        <v>6731</v>
      </c>
      <c r="N1152" s="29"/>
    </row>
    <row r="1153" spans="1:14" x14ac:dyDescent="0.3">
      <c r="A1153" s="17" t="s">
        <v>6634</v>
      </c>
      <c r="B1153" s="17" t="s">
        <v>4111</v>
      </c>
      <c r="C1153" s="17" t="s">
        <v>6635</v>
      </c>
      <c r="D1153" s="17" t="s">
        <v>2700</v>
      </c>
      <c r="E1153" s="17" t="s">
        <v>887</v>
      </c>
      <c r="F1153" s="17" t="s">
        <v>6636</v>
      </c>
      <c r="G1153" s="18">
        <v>1</v>
      </c>
      <c r="H1153" s="18">
        <v>1</v>
      </c>
      <c r="I1153" s="19">
        <v>1</v>
      </c>
      <c r="J1153" s="20">
        <v>0</v>
      </c>
      <c r="K1153" s="21">
        <v>0</v>
      </c>
      <c r="L1153" s="22">
        <v>0</v>
      </c>
      <c r="M1153" s="29" t="s">
        <v>6731</v>
      </c>
      <c r="N1153" s="29"/>
    </row>
    <row r="1154" spans="1:14" x14ac:dyDescent="0.3">
      <c r="A1154" s="17" t="s">
        <v>6637</v>
      </c>
      <c r="B1154" s="17" t="s">
        <v>6638</v>
      </c>
      <c r="C1154" s="17" t="s">
        <v>6639</v>
      </c>
      <c r="D1154" s="17" t="s">
        <v>2689</v>
      </c>
      <c r="E1154" s="17" t="s">
        <v>6640</v>
      </c>
      <c r="F1154" s="17" t="s">
        <v>6641</v>
      </c>
      <c r="G1154" s="18">
        <v>1</v>
      </c>
      <c r="H1154" s="18">
        <v>1</v>
      </c>
      <c r="I1154" s="19">
        <v>1</v>
      </c>
      <c r="J1154" s="20">
        <v>0</v>
      </c>
      <c r="K1154" s="21">
        <v>0</v>
      </c>
      <c r="L1154" s="22">
        <v>0</v>
      </c>
      <c r="M1154" s="29" t="s">
        <v>6731</v>
      </c>
      <c r="N1154" s="29"/>
    </row>
    <row r="1155" spans="1:14" x14ac:dyDescent="0.3">
      <c r="A1155" s="17" t="s">
        <v>2604</v>
      </c>
      <c r="B1155" s="17" t="s">
        <v>6642</v>
      </c>
      <c r="C1155" s="17" t="s">
        <v>3311</v>
      </c>
      <c r="D1155" s="17" t="s">
        <v>2700</v>
      </c>
      <c r="E1155" s="17" t="s">
        <v>1517</v>
      </c>
      <c r="F1155" s="17" t="s">
        <v>6643</v>
      </c>
      <c r="G1155" s="18">
        <v>1</v>
      </c>
      <c r="H1155" s="18">
        <v>1</v>
      </c>
      <c r="I1155" s="19">
        <v>0</v>
      </c>
      <c r="J1155" s="20">
        <v>0</v>
      </c>
      <c r="K1155" s="21">
        <v>0</v>
      </c>
      <c r="L1155" s="22">
        <v>1</v>
      </c>
      <c r="M1155" s="29" t="s">
        <v>6728</v>
      </c>
      <c r="N1155" s="29"/>
    </row>
    <row r="1156" spans="1:14" x14ac:dyDescent="0.3">
      <c r="A1156" s="17" t="s">
        <v>6644</v>
      </c>
      <c r="B1156" s="17" t="s">
        <v>6645</v>
      </c>
      <c r="C1156" s="17" t="s">
        <v>6646</v>
      </c>
      <c r="D1156" s="17" t="s">
        <v>2703</v>
      </c>
      <c r="E1156" s="17" t="s">
        <v>847</v>
      </c>
      <c r="F1156" s="17" t="s">
        <v>6647</v>
      </c>
      <c r="G1156" s="18">
        <v>1</v>
      </c>
      <c r="H1156" s="18">
        <v>3</v>
      </c>
      <c r="I1156" s="19">
        <v>1</v>
      </c>
      <c r="J1156" s="20">
        <v>0</v>
      </c>
      <c r="K1156" s="21">
        <v>0</v>
      </c>
      <c r="L1156" s="22">
        <v>0</v>
      </c>
      <c r="M1156" s="29" t="s">
        <v>6733</v>
      </c>
      <c r="N1156" s="29"/>
    </row>
    <row r="1157" spans="1:14" x14ac:dyDescent="0.3">
      <c r="A1157" s="17" t="s">
        <v>6648</v>
      </c>
      <c r="B1157" s="17" t="s">
        <v>6649</v>
      </c>
      <c r="C1157" s="17" t="s">
        <v>2871</v>
      </c>
      <c r="D1157" s="17" t="s">
        <v>2703</v>
      </c>
      <c r="E1157" s="17" t="s">
        <v>773</v>
      </c>
      <c r="F1157" s="17" t="s">
        <v>6650</v>
      </c>
      <c r="G1157" s="18">
        <v>1</v>
      </c>
      <c r="H1157" s="18">
        <v>1</v>
      </c>
      <c r="I1157" s="19">
        <v>0</v>
      </c>
      <c r="J1157" s="20">
        <v>1</v>
      </c>
      <c r="K1157" s="21">
        <v>0</v>
      </c>
      <c r="L1157" s="22">
        <v>0</v>
      </c>
      <c r="M1157" s="29" t="s">
        <v>6733</v>
      </c>
      <c r="N1157" s="29"/>
    </row>
    <row r="1158" spans="1:14" x14ac:dyDescent="0.3">
      <c r="A1158" s="17" t="s">
        <v>6651</v>
      </c>
      <c r="B1158" s="17" t="s">
        <v>6652</v>
      </c>
      <c r="C1158" s="17" t="s">
        <v>6653</v>
      </c>
      <c r="D1158" s="17" t="s">
        <v>6654</v>
      </c>
      <c r="E1158" s="17" t="s">
        <v>768</v>
      </c>
      <c r="F1158" s="17" t="s">
        <v>6655</v>
      </c>
      <c r="G1158" s="18">
        <v>1</v>
      </c>
      <c r="H1158" s="18">
        <v>1</v>
      </c>
      <c r="I1158" s="19">
        <v>0</v>
      </c>
      <c r="J1158" s="20">
        <v>1</v>
      </c>
      <c r="K1158" s="21">
        <v>0</v>
      </c>
      <c r="L1158" s="22">
        <v>0</v>
      </c>
      <c r="M1158" s="29" t="s">
        <v>6733</v>
      </c>
      <c r="N1158" s="29"/>
    </row>
    <row r="1159" spans="1:14" x14ac:dyDescent="0.3">
      <c r="A1159" s="17" t="s">
        <v>823</v>
      </c>
      <c r="B1159" s="17" t="s">
        <v>6656</v>
      </c>
      <c r="C1159" s="17" t="s">
        <v>5703</v>
      </c>
      <c r="D1159" s="17" t="s">
        <v>2789</v>
      </c>
      <c r="E1159" s="17" t="s">
        <v>825</v>
      </c>
      <c r="F1159" s="17" t="s">
        <v>6657</v>
      </c>
      <c r="G1159" s="18">
        <v>1</v>
      </c>
      <c r="H1159" s="18">
        <v>2</v>
      </c>
      <c r="I1159" s="19">
        <v>0</v>
      </c>
      <c r="J1159" s="20">
        <v>0</v>
      </c>
      <c r="K1159" s="21">
        <v>1</v>
      </c>
      <c r="L1159" s="22">
        <v>0</v>
      </c>
      <c r="M1159" s="29" t="s">
        <v>6732</v>
      </c>
      <c r="N1159" s="29"/>
    </row>
    <row r="1160" spans="1:14" x14ac:dyDescent="0.3">
      <c r="A1160" s="17" t="s">
        <v>1351</v>
      </c>
      <c r="B1160" s="17" t="s">
        <v>6658</v>
      </c>
      <c r="C1160" s="17" t="s">
        <v>2668</v>
      </c>
      <c r="D1160" s="17" t="s">
        <v>6659</v>
      </c>
      <c r="E1160" s="17" t="s">
        <v>1353</v>
      </c>
      <c r="F1160" s="17" t="s">
        <v>6660</v>
      </c>
      <c r="G1160" s="18">
        <v>1</v>
      </c>
      <c r="H1160" s="18">
        <v>1</v>
      </c>
      <c r="I1160" s="19">
        <v>0</v>
      </c>
      <c r="J1160" s="20">
        <v>0</v>
      </c>
      <c r="K1160" s="21">
        <v>1</v>
      </c>
      <c r="L1160" s="22">
        <v>0</v>
      </c>
      <c r="M1160" s="29" t="s">
        <v>6732</v>
      </c>
      <c r="N1160" s="29"/>
    </row>
    <row r="1161" spans="1:14" x14ac:dyDescent="0.3">
      <c r="A1161" s="17" t="s">
        <v>918</v>
      </c>
      <c r="B1161" s="17" t="s">
        <v>919</v>
      </c>
      <c r="C1161" s="17" t="s">
        <v>2668</v>
      </c>
      <c r="D1161" s="17" t="s">
        <v>2700</v>
      </c>
      <c r="E1161" s="17" t="s">
        <v>920</v>
      </c>
      <c r="F1161" s="17" t="s">
        <v>6661</v>
      </c>
      <c r="G1161" s="18">
        <v>1</v>
      </c>
      <c r="H1161" s="18">
        <v>12</v>
      </c>
      <c r="I1161" s="19">
        <v>0</v>
      </c>
      <c r="J1161" s="20">
        <v>0</v>
      </c>
      <c r="K1161" s="21">
        <v>1</v>
      </c>
      <c r="L1161" s="22">
        <v>0</v>
      </c>
      <c r="M1161" s="29" t="s">
        <v>6732</v>
      </c>
      <c r="N1161" s="29"/>
    </row>
    <row r="1162" spans="1:14" x14ac:dyDescent="0.3">
      <c r="A1162" s="17" t="s">
        <v>6662</v>
      </c>
      <c r="B1162" s="17" t="s">
        <v>6663</v>
      </c>
      <c r="C1162" s="17" t="s">
        <v>2668</v>
      </c>
      <c r="D1162" s="17" t="s">
        <v>2695</v>
      </c>
      <c r="E1162" s="17" t="s">
        <v>768</v>
      </c>
      <c r="F1162" s="17" t="s">
        <v>6664</v>
      </c>
      <c r="G1162" s="18">
        <v>1</v>
      </c>
      <c r="H1162" s="18">
        <v>1</v>
      </c>
      <c r="I1162" s="19">
        <v>0</v>
      </c>
      <c r="J1162" s="20">
        <v>1</v>
      </c>
      <c r="K1162" s="21">
        <v>0</v>
      </c>
      <c r="L1162" s="22">
        <v>0</v>
      </c>
      <c r="M1162" s="29" t="s">
        <v>6733</v>
      </c>
      <c r="N1162" s="29"/>
    </row>
    <row r="1163" spans="1:14" x14ac:dyDescent="0.3">
      <c r="A1163" s="17" t="s">
        <v>1793</v>
      </c>
      <c r="B1163" s="17" t="s">
        <v>6665</v>
      </c>
      <c r="C1163" s="17" t="s">
        <v>2668</v>
      </c>
      <c r="D1163" s="17" t="s">
        <v>2700</v>
      </c>
      <c r="E1163" s="17" t="s">
        <v>1782</v>
      </c>
      <c r="F1163" s="17" t="s">
        <v>6666</v>
      </c>
      <c r="G1163" s="18">
        <v>1</v>
      </c>
      <c r="H1163" s="18">
        <v>10</v>
      </c>
      <c r="I1163" s="19">
        <v>0</v>
      </c>
      <c r="J1163" s="20">
        <v>0</v>
      </c>
      <c r="K1163" s="21">
        <v>0</v>
      </c>
      <c r="L1163" s="22">
        <v>1</v>
      </c>
      <c r="M1163" s="29" t="s">
        <v>6732</v>
      </c>
      <c r="N1163" s="29"/>
    </row>
    <row r="1164" spans="1:14" x14ac:dyDescent="0.3">
      <c r="A1164" s="17" t="s">
        <v>839</v>
      </c>
      <c r="B1164" s="17" t="s">
        <v>6667</v>
      </c>
      <c r="C1164" s="17" t="s">
        <v>6668</v>
      </c>
      <c r="D1164" s="17" t="s">
        <v>2700</v>
      </c>
      <c r="E1164" s="17" t="s">
        <v>842</v>
      </c>
      <c r="F1164" s="17" t="s">
        <v>6669</v>
      </c>
      <c r="G1164" s="18">
        <v>1</v>
      </c>
      <c r="H1164" s="18">
        <v>1</v>
      </c>
      <c r="I1164" s="19">
        <v>0</v>
      </c>
      <c r="J1164" s="20">
        <v>0</v>
      </c>
      <c r="K1164" s="21">
        <v>1</v>
      </c>
      <c r="L1164" s="22">
        <v>0</v>
      </c>
      <c r="M1164" s="29" t="s">
        <v>6732</v>
      </c>
      <c r="N1164" s="29"/>
    </row>
    <row r="1165" spans="1:14" x14ac:dyDescent="0.3">
      <c r="A1165" s="17" t="s">
        <v>1668</v>
      </c>
      <c r="B1165" s="17" t="s">
        <v>6670</v>
      </c>
      <c r="C1165" s="17" t="s">
        <v>3389</v>
      </c>
      <c r="D1165" s="17" t="s">
        <v>3284</v>
      </c>
      <c r="E1165" s="17" t="s">
        <v>1663</v>
      </c>
      <c r="F1165" s="17" t="s">
        <v>6671</v>
      </c>
      <c r="G1165" s="18">
        <v>1</v>
      </c>
      <c r="H1165" s="18">
        <v>1</v>
      </c>
      <c r="I1165" s="19">
        <v>0</v>
      </c>
      <c r="J1165" s="20">
        <v>0</v>
      </c>
      <c r="K1165" s="21">
        <v>0</v>
      </c>
      <c r="L1165" s="22">
        <v>1</v>
      </c>
      <c r="M1165" s="29" t="s">
        <v>6732</v>
      </c>
      <c r="N1165" s="29"/>
    </row>
    <row r="1166" spans="1:14" x14ac:dyDescent="0.3">
      <c r="A1166" s="17" t="s">
        <v>6672</v>
      </c>
      <c r="B1166" s="17" t="s">
        <v>3361</v>
      </c>
      <c r="C1166" s="17" t="s">
        <v>3815</v>
      </c>
      <c r="D1166" s="17" t="s">
        <v>2700</v>
      </c>
      <c r="E1166" s="17" t="s">
        <v>3304</v>
      </c>
      <c r="F1166" s="17" t="s">
        <v>6673</v>
      </c>
      <c r="G1166" s="18">
        <v>1</v>
      </c>
      <c r="H1166" s="18">
        <v>2</v>
      </c>
      <c r="I1166" s="19">
        <v>0</v>
      </c>
      <c r="J1166" s="20">
        <v>1</v>
      </c>
      <c r="K1166" s="21">
        <v>0</v>
      </c>
      <c r="L1166" s="22">
        <v>0</v>
      </c>
      <c r="M1166" s="29" t="s">
        <v>6733</v>
      </c>
      <c r="N1166" s="29"/>
    </row>
    <row r="1167" spans="1:14" x14ac:dyDescent="0.3">
      <c r="A1167" s="17" t="s">
        <v>6674</v>
      </c>
      <c r="B1167" s="17" t="s">
        <v>6675</v>
      </c>
      <c r="C1167" s="17" t="s">
        <v>6676</v>
      </c>
      <c r="D1167" s="17" t="s">
        <v>3507</v>
      </c>
      <c r="E1167" s="17" t="s">
        <v>1598</v>
      </c>
      <c r="F1167" s="17" t="s">
        <v>6677</v>
      </c>
      <c r="G1167" s="18">
        <v>1</v>
      </c>
      <c r="H1167" s="18">
        <v>1</v>
      </c>
      <c r="I1167" s="19">
        <v>0</v>
      </c>
      <c r="J1167" s="20">
        <v>1</v>
      </c>
      <c r="K1167" s="21">
        <v>0</v>
      </c>
      <c r="L1167" s="22">
        <v>0</v>
      </c>
      <c r="M1167" s="29" t="s">
        <v>6733</v>
      </c>
      <c r="N1167" s="29"/>
    </row>
    <row r="1168" spans="1:14" x14ac:dyDescent="0.3">
      <c r="A1168" s="17" t="s">
        <v>6678</v>
      </c>
      <c r="B1168" s="17" t="s">
        <v>6679</v>
      </c>
      <c r="C1168" s="17" t="s">
        <v>5587</v>
      </c>
      <c r="D1168" s="17" t="s">
        <v>2700</v>
      </c>
      <c r="E1168" s="17" t="s">
        <v>712</v>
      </c>
      <c r="F1168" s="17" t="s">
        <v>6680</v>
      </c>
      <c r="G1168" s="18">
        <v>1</v>
      </c>
      <c r="H1168" s="18">
        <v>10</v>
      </c>
      <c r="I1168" s="19">
        <v>1</v>
      </c>
      <c r="J1168" s="20">
        <v>0</v>
      </c>
      <c r="K1168" s="21">
        <v>0</v>
      </c>
      <c r="L1168" s="22">
        <v>0</v>
      </c>
      <c r="M1168" s="29" t="s">
        <v>6730</v>
      </c>
      <c r="N1168" s="29"/>
    </row>
    <row r="1169" spans="1:14" x14ac:dyDescent="0.3">
      <c r="A1169" s="17" t="s">
        <v>6681</v>
      </c>
      <c r="B1169" s="17" t="s">
        <v>6682</v>
      </c>
      <c r="C1169" s="17" t="s">
        <v>6683</v>
      </c>
      <c r="D1169" s="17" t="s">
        <v>3373</v>
      </c>
      <c r="E1169" s="17" t="s">
        <v>712</v>
      </c>
      <c r="F1169" s="17" t="s">
        <v>6684</v>
      </c>
      <c r="G1169" s="18">
        <v>1</v>
      </c>
      <c r="H1169" s="18">
        <v>1</v>
      </c>
      <c r="I1169" s="19">
        <v>1</v>
      </c>
      <c r="J1169" s="20">
        <v>0</v>
      </c>
      <c r="K1169" s="21">
        <v>0</v>
      </c>
      <c r="L1169" s="22">
        <v>0</v>
      </c>
      <c r="M1169" s="29" t="s">
        <v>6731</v>
      </c>
      <c r="N1169" s="29"/>
    </row>
    <row r="1170" spans="1:14" x14ac:dyDescent="0.3">
      <c r="A1170" s="17" t="s">
        <v>6685</v>
      </c>
      <c r="B1170" s="17" t="s">
        <v>6686</v>
      </c>
      <c r="C1170" s="17" t="s">
        <v>5587</v>
      </c>
      <c r="D1170" s="17" t="s">
        <v>2700</v>
      </c>
      <c r="E1170" s="17" t="s">
        <v>783</v>
      </c>
      <c r="F1170" s="17" t="s">
        <v>6687</v>
      </c>
      <c r="G1170" s="18">
        <v>1</v>
      </c>
      <c r="H1170" s="18">
        <v>10</v>
      </c>
      <c r="I1170" s="19">
        <v>0</v>
      </c>
      <c r="J1170" s="20">
        <v>1</v>
      </c>
      <c r="K1170" s="21">
        <v>0</v>
      </c>
      <c r="L1170" s="22">
        <v>0</v>
      </c>
      <c r="M1170" s="29" t="s">
        <v>6731</v>
      </c>
      <c r="N1170" s="29"/>
    </row>
    <row r="1171" spans="1:14" x14ac:dyDescent="0.3">
      <c r="A1171" s="17" t="s">
        <v>6688</v>
      </c>
      <c r="B1171" s="17" t="s">
        <v>6689</v>
      </c>
      <c r="C1171" s="17" t="s">
        <v>2668</v>
      </c>
      <c r="D1171" s="17" t="s">
        <v>2700</v>
      </c>
      <c r="E1171" s="17" t="s">
        <v>6690</v>
      </c>
      <c r="F1171" s="17" t="s">
        <v>6691</v>
      </c>
      <c r="G1171" s="18">
        <v>1</v>
      </c>
      <c r="H1171" s="18">
        <v>1</v>
      </c>
      <c r="I1171" s="19">
        <v>0</v>
      </c>
      <c r="J1171" s="20">
        <v>1</v>
      </c>
      <c r="K1171" s="21">
        <v>0</v>
      </c>
      <c r="L1171" s="22">
        <v>0</v>
      </c>
      <c r="M1171" s="29" t="s">
        <v>6733</v>
      </c>
      <c r="N1171" s="29"/>
    </row>
    <row r="1172" spans="1:14" x14ac:dyDescent="0.3">
      <c r="A1172" s="17" t="s">
        <v>770</v>
      </c>
      <c r="B1172" s="17" t="s">
        <v>6692</v>
      </c>
      <c r="C1172" s="17" t="s">
        <v>6693</v>
      </c>
      <c r="D1172" s="17" t="s">
        <v>3617</v>
      </c>
      <c r="E1172" s="17" t="s">
        <v>773</v>
      </c>
      <c r="F1172" s="17" t="s">
        <v>6694</v>
      </c>
      <c r="G1172" s="18">
        <v>1</v>
      </c>
      <c r="H1172" s="18">
        <v>10</v>
      </c>
      <c r="I1172" s="19">
        <v>0</v>
      </c>
      <c r="J1172" s="20">
        <v>0</v>
      </c>
      <c r="K1172" s="21">
        <v>1</v>
      </c>
      <c r="L1172" s="22">
        <v>0</v>
      </c>
      <c r="M1172" s="29" t="s">
        <v>6732</v>
      </c>
      <c r="N1172" s="29"/>
    </row>
    <row r="1173" spans="1:14" x14ac:dyDescent="0.3">
      <c r="A1173" s="17" t="s">
        <v>1682</v>
      </c>
      <c r="B1173" s="17" t="s">
        <v>6695</v>
      </c>
      <c r="C1173" s="17" t="s">
        <v>2668</v>
      </c>
      <c r="D1173" s="17" t="s">
        <v>3435</v>
      </c>
      <c r="E1173" s="17" t="s">
        <v>1517</v>
      </c>
      <c r="F1173" s="17" t="s">
        <v>6696</v>
      </c>
      <c r="G1173" s="18">
        <v>1</v>
      </c>
      <c r="H1173" s="18">
        <v>2</v>
      </c>
      <c r="I1173" s="19">
        <v>0</v>
      </c>
      <c r="J1173" s="20">
        <v>0</v>
      </c>
      <c r="K1173" s="21">
        <v>0</v>
      </c>
      <c r="L1173" s="22">
        <v>1</v>
      </c>
      <c r="M1173" s="29" t="s">
        <v>6728</v>
      </c>
      <c r="N1173" s="29"/>
    </row>
    <row r="1174" spans="1:14" x14ac:dyDescent="0.3">
      <c r="A1174" s="17" t="s">
        <v>2414</v>
      </c>
      <c r="B1174" s="17" t="s">
        <v>6697</v>
      </c>
      <c r="C1174" s="17" t="s">
        <v>6698</v>
      </c>
      <c r="D1174" s="17" t="s">
        <v>2953</v>
      </c>
      <c r="E1174" s="17" t="s">
        <v>882</v>
      </c>
      <c r="F1174" s="17" t="s">
        <v>6699</v>
      </c>
      <c r="G1174" s="18">
        <v>1</v>
      </c>
      <c r="H1174" s="18">
        <v>1</v>
      </c>
      <c r="I1174" s="19">
        <v>0</v>
      </c>
      <c r="J1174" s="20">
        <v>0</v>
      </c>
      <c r="K1174" s="21">
        <v>0</v>
      </c>
      <c r="L1174" s="22">
        <v>1</v>
      </c>
      <c r="M1174" s="29" t="s">
        <v>6732</v>
      </c>
      <c r="N1174" s="29"/>
    </row>
    <row r="1175" spans="1:14" x14ac:dyDescent="0.3">
      <c r="A1175" s="17" t="s">
        <v>6700</v>
      </c>
      <c r="B1175" s="17" t="s">
        <v>6701</v>
      </c>
      <c r="C1175" s="17" t="s">
        <v>6702</v>
      </c>
      <c r="D1175" s="17" t="s">
        <v>5591</v>
      </c>
      <c r="E1175" s="17" t="s">
        <v>768</v>
      </c>
      <c r="F1175" s="17" t="s">
        <v>6703</v>
      </c>
      <c r="G1175" s="18">
        <v>1</v>
      </c>
      <c r="H1175" s="18">
        <v>1</v>
      </c>
      <c r="I1175" s="19">
        <v>0</v>
      </c>
      <c r="J1175" s="20">
        <v>1</v>
      </c>
      <c r="K1175" s="21">
        <v>0</v>
      </c>
      <c r="L1175" s="22">
        <v>0</v>
      </c>
      <c r="M1175" s="29" t="s">
        <v>6733</v>
      </c>
      <c r="N1175" s="29"/>
    </row>
    <row r="1176" spans="1:14" x14ac:dyDescent="0.3">
      <c r="A1176" s="17" t="s">
        <v>6704</v>
      </c>
      <c r="B1176" s="17" t="s">
        <v>6705</v>
      </c>
      <c r="C1176" s="17" t="s">
        <v>6706</v>
      </c>
      <c r="D1176" s="17" t="s">
        <v>4518</v>
      </c>
      <c r="E1176" s="17" t="s">
        <v>3533</v>
      </c>
      <c r="F1176" s="17" t="s">
        <v>6707</v>
      </c>
      <c r="G1176" s="18">
        <v>1</v>
      </c>
      <c r="H1176" s="18">
        <v>1</v>
      </c>
      <c r="I1176" s="19">
        <v>0</v>
      </c>
      <c r="J1176" s="20">
        <v>1</v>
      </c>
      <c r="K1176" s="21">
        <v>0</v>
      </c>
      <c r="L1176" s="22">
        <v>0</v>
      </c>
      <c r="M1176" s="29" t="s">
        <v>6731</v>
      </c>
      <c r="N1176" s="29"/>
    </row>
    <row r="1177" spans="1:14" x14ac:dyDescent="0.3">
      <c r="A1177" s="17" t="s">
        <v>6708</v>
      </c>
      <c r="B1177" s="17" t="s">
        <v>4212</v>
      </c>
      <c r="C1177" s="17" t="s">
        <v>6709</v>
      </c>
      <c r="D1177" s="17" t="s">
        <v>2700</v>
      </c>
      <c r="E1177" s="17" t="s">
        <v>866</v>
      </c>
      <c r="F1177" s="17" t="s">
        <v>6710</v>
      </c>
      <c r="G1177" s="18">
        <v>1</v>
      </c>
      <c r="H1177" s="18">
        <v>2</v>
      </c>
      <c r="I1177" s="19">
        <v>0</v>
      </c>
      <c r="J1177" s="20">
        <v>1</v>
      </c>
      <c r="K1177" s="21">
        <v>0</v>
      </c>
      <c r="L1177" s="22">
        <v>0</v>
      </c>
      <c r="M1177" s="29" t="s">
        <v>6731</v>
      </c>
      <c r="N1177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DBB3-84C4-4100-B130-400C10EDF053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6.21875" style="27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89" t="s">
        <v>6754</v>
      </c>
      <c r="B1" s="89"/>
      <c r="C1" s="89"/>
      <c r="D1" s="89"/>
    </row>
    <row r="2" spans="1:14" ht="15" thickBot="1" x14ac:dyDescent="0.35">
      <c r="A2" s="42" t="s">
        <v>6750</v>
      </c>
      <c r="B2" s="43" t="s">
        <v>6741</v>
      </c>
      <c r="C2" s="43" t="s">
        <v>6740</v>
      </c>
      <c r="D2" s="44" t="s">
        <v>6739</v>
      </c>
    </row>
    <row r="3" spans="1:14" x14ac:dyDescent="0.3">
      <c r="A3" s="57" t="s">
        <v>6751</v>
      </c>
      <c r="B3" s="77" t="s">
        <v>6732</v>
      </c>
      <c r="C3" s="78">
        <v>439</v>
      </c>
      <c r="D3" s="79">
        <v>337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439</v>
      </c>
      <c r="N3" t="str">
        <f>IF($L3=2,$C3,"")</f>
        <v/>
      </c>
    </row>
    <row r="4" spans="1:14" x14ac:dyDescent="0.3">
      <c r="A4" s="58"/>
      <c r="B4" s="39" t="s">
        <v>6728</v>
      </c>
      <c r="C4" s="40">
        <v>338</v>
      </c>
      <c r="D4" s="41">
        <v>117</v>
      </c>
      <c r="K4" s="28" t="str">
        <f t="shared" ref="K4:K15" si="0">IF(OR($B4="Corporate non-stock - demand too low to convert",$B4="Non-stock in the primary DC - demand too low to convert",$B4="Low impact - only 1 or 2 line impact"),1,"")</f>
        <v/>
      </c>
      <c r="L4" s="28" t="str">
        <f t="shared" ref="L4:L15" si="1">IF($B4="Grand Total",2,"")</f>
        <v/>
      </c>
      <c r="M4" s="28" t="str">
        <f t="shared" ref="M4:M15" si="2">IF($K4=1,$C4,"")</f>
        <v/>
      </c>
      <c r="N4" s="28" t="str">
        <f t="shared" ref="N4:N15" si="3">IF($L4=2,$C4,"")</f>
        <v/>
      </c>
    </row>
    <row r="5" spans="1:14" x14ac:dyDescent="0.3">
      <c r="A5" s="58"/>
      <c r="B5" s="39" t="s">
        <v>6730</v>
      </c>
      <c r="C5" s="40">
        <v>60</v>
      </c>
      <c r="D5" s="41">
        <v>29</v>
      </c>
      <c r="K5" s="28" t="str">
        <f t="shared" si="0"/>
        <v/>
      </c>
      <c r="L5" s="28" t="str">
        <f t="shared" si="1"/>
        <v/>
      </c>
      <c r="M5" s="28" t="str">
        <f t="shared" si="2"/>
        <v/>
      </c>
      <c r="N5" s="28" t="str">
        <f t="shared" si="3"/>
        <v/>
      </c>
    </row>
    <row r="6" spans="1:14" ht="15" thickBot="1" x14ac:dyDescent="0.35">
      <c r="A6" s="59"/>
      <c r="B6" s="83" t="s">
        <v>6737</v>
      </c>
      <c r="C6" s="84">
        <v>40</v>
      </c>
      <c r="D6" s="85">
        <v>5</v>
      </c>
      <c r="K6" s="28" t="str">
        <f t="shared" si="0"/>
        <v/>
      </c>
      <c r="L6" s="28" t="str">
        <f t="shared" si="1"/>
        <v/>
      </c>
      <c r="M6" s="28" t="str">
        <f t="shared" si="2"/>
        <v/>
      </c>
      <c r="N6" s="28" t="str">
        <f t="shared" si="3"/>
        <v/>
      </c>
    </row>
    <row r="7" spans="1:14" x14ac:dyDescent="0.3">
      <c r="A7" s="60" t="s">
        <v>6752</v>
      </c>
      <c r="B7" s="74" t="s">
        <v>6733</v>
      </c>
      <c r="C7" s="75">
        <v>341</v>
      </c>
      <c r="D7" s="76">
        <v>252</v>
      </c>
      <c r="K7" s="28">
        <f t="shared" si="0"/>
        <v>1</v>
      </c>
      <c r="L7" s="28" t="str">
        <f t="shared" si="1"/>
        <v/>
      </c>
      <c r="M7" s="28">
        <f t="shared" si="2"/>
        <v>341</v>
      </c>
      <c r="N7" s="28" t="str">
        <f t="shared" si="3"/>
        <v/>
      </c>
    </row>
    <row r="8" spans="1:14" ht="15" thickBot="1" x14ac:dyDescent="0.35">
      <c r="A8" s="61"/>
      <c r="B8" s="86" t="s">
        <v>6734</v>
      </c>
      <c r="C8" s="87">
        <v>51</v>
      </c>
      <c r="D8" s="88">
        <v>13</v>
      </c>
      <c r="K8" s="28" t="str">
        <f t="shared" si="0"/>
        <v/>
      </c>
      <c r="L8" s="28" t="str">
        <f t="shared" si="1"/>
        <v/>
      </c>
      <c r="M8" s="28" t="str">
        <f t="shared" si="2"/>
        <v/>
      </c>
      <c r="N8" s="28" t="str">
        <f t="shared" si="3"/>
        <v/>
      </c>
    </row>
    <row r="9" spans="1:14" x14ac:dyDescent="0.3">
      <c r="A9" s="57" t="s">
        <v>6753</v>
      </c>
      <c r="B9" s="48" t="s">
        <v>6729</v>
      </c>
      <c r="C9" s="49">
        <v>444</v>
      </c>
      <c r="D9" s="50">
        <v>102</v>
      </c>
      <c r="K9" s="28" t="str">
        <f t="shared" si="0"/>
        <v/>
      </c>
      <c r="L9" s="28" t="str">
        <f t="shared" si="1"/>
        <v/>
      </c>
      <c r="M9" s="28" t="str">
        <f t="shared" si="2"/>
        <v/>
      </c>
      <c r="N9" s="28" t="str">
        <f t="shared" si="3"/>
        <v/>
      </c>
    </row>
    <row r="10" spans="1:14" x14ac:dyDescent="0.3">
      <c r="A10" s="58"/>
      <c r="B10" s="80" t="s">
        <v>6731</v>
      </c>
      <c r="C10" s="81">
        <v>370</v>
      </c>
      <c r="D10" s="82">
        <v>318</v>
      </c>
      <c r="K10" s="28">
        <f t="shared" si="0"/>
        <v>1</v>
      </c>
      <c r="L10" s="28" t="str">
        <f t="shared" si="1"/>
        <v/>
      </c>
      <c r="M10" s="28">
        <f t="shared" si="2"/>
        <v>370</v>
      </c>
      <c r="N10" s="28" t="str">
        <f t="shared" si="3"/>
        <v/>
      </c>
    </row>
    <row r="11" spans="1:14" ht="15" thickBot="1" x14ac:dyDescent="0.35">
      <c r="A11" s="59"/>
      <c r="B11" s="83" t="s">
        <v>6738</v>
      </c>
      <c r="C11" s="84">
        <v>8</v>
      </c>
      <c r="D11" s="85">
        <v>2</v>
      </c>
      <c r="K11" s="28" t="str">
        <f t="shared" si="0"/>
        <v/>
      </c>
      <c r="L11" s="28" t="str">
        <f t="shared" si="1"/>
        <v/>
      </c>
      <c r="M11" s="28" t="str">
        <f t="shared" si="2"/>
        <v/>
      </c>
      <c r="N11" s="28" t="str">
        <f t="shared" si="3"/>
        <v/>
      </c>
    </row>
    <row r="12" spans="1:14" ht="15" thickBot="1" x14ac:dyDescent="0.35">
      <c r="A12" s="28"/>
      <c r="B12" s="45" t="s">
        <v>11</v>
      </c>
      <c r="C12" s="46">
        <v>2091</v>
      </c>
      <c r="D12" s="47">
        <v>1175</v>
      </c>
      <c r="K12" s="28" t="str">
        <f t="shared" si="0"/>
        <v/>
      </c>
      <c r="L12" s="28">
        <f t="shared" si="1"/>
        <v>2</v>
      </c>
      <c r="M12" s="28" t="str">
        <f t="shared" si="2"/>
        <v/>
      </c>
      <c r="N12" s="28">
        <f t="shared" si="3"/>
        <v>2091</v>
      </c>
    </row>
    <row r="13" spans="1:14" x14ac:dyDescent="0.3">
      <c r="K13" s="28" t="str">
        <f t="shared" si="0"/>
        <v/>
      </c>
      <c r="L13" s="28" t="str">
        <f t="shared" si="1"/>
        <v/>
      </c>
      <c r="M13" s="28" t="str">
        <f t="shared" si="2"/>
        <v/>
      </c>
      <c r="N13" s="28" t="str">
        <f t="shared" si="3"/>
        <v/>
      </c>
    </row>
    <row r="14" spans="1:14" x14ac:dyDescent="0.3">
      <c r="K14" s="28" t="str">
        <f t="shared" si="0"/>
        <v/>
      </c>
      <c r="L14" s="28" t="str">
        <f t="shared" si="1"/>
        <v/>
      </c>
      <c r="M14" s="28" t="str">
        <f t="shared" si="2"/>
        <v/>
      </c>
      <c r="N14" s="28" t="str">
        <f t="shared" si="3"/>
        <v/>
      </c>
    </row>
    <row r="15" spans="1:14" x14ac:dyDescent="0.3">
      <c r="K15" s="28" t="str">
        <f t="shared" si="0"/>
        <v/>
      </c>
      <c r="L15" s="28" t="str">
        <f t="shared" si="1"/>
        <v/>
      </c>
      <c r="M15" s="28" t="str">
        <f t="shared" si="2"/>
        <v/>
      </c>
      <c r="N15" s="28" t="str">
        <f t="shared" si="3"/>
        <v/>
      </c>
    </row>
    <row r="20" spans="13:15" x14ac:dyDescent="0.3">
      <c r="M20">
        <f>SUM(M1:M19)</f>
        <v>1150</v>
      </c>
      <c r="N20">
        <f>SUM(N1:N19)</f>
        <v>2091</v>
      </c>
      <c r="O20">
        <f>M20/N20</f>
        <v>0.54997608799617403</v>
      </c>
    </row>
    <row r="21" spans="13:15" x14ac:dyDescent="0.3">
      <c r="O21" t="str">
        <f>TEXT(O20,"0.0%")</f>
        <v>55.0%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71AD-273E-4C21-AEF9-F57DC68FAD45}">
  <dimension ref="A1:V13"/>
  <sheetViews>
    <sheetView showGridLines="0" workbookViewId="0">
      <selection activeCell="C13" sqref="C13:L13"/>
    </sheetView>
  </sheetViews>
  <sheetFormatPr defaultColWidth="12.33203125" defaultRowHeight="14.4" x14ac:dyDescent="0.3"/>
  <cols>
    <col min="1" max="13" width="12.33203125" style="31"/>
    <col min="14" max="22" width="0" style="31" hidden="1" customWidth="1"/>
    <col min="23" max="16384" width="12.33203125" style="31"/>
  </cols>
  <sheetData>
    <row r="1" spans="1:22" x14ac:dyDescent="0.3">
      <c r="A1" s="67" t="s">
        <v>6749</v>
      </c>
      <c r="B1" s="67"/>
      <c r="C1" s="67"/>
      <c r="D1" s="67"/>
      <c r="E1" s="67"/>
      <c r="F1" s="67"/>
      <c r="G1" s="67"/>
      <c r="H1" s="67"/>
      <c r="I1" s="67"/>
      <c r="J1" s="68"/>
      <c r="K1" s="69" t="s">
        <v>6712</v>
      </c>
      <c r="L1" s="70"/>
      <c r="N1" s="31" t="s">
        <v>6755</v>
      </c>
      <c r="O1" s="90"/>
      <c r="P1" s="90"/>
      <c r="Q1" s="90"/>
      <c r="R1" s="90" t="s">
        <v>6755</v>
      </c>
      <c r="S1" s="90"/>
      <c r="T1" s="69"/>
      <c r="U1" s="70"/>
      <c r="V1" s="90" t="s">
        <v>6749</v>
      </c>
    </row>
    <row r="2" spans="1:22" ht="28.2" x14ac:dyDescent="0.3">
      <c r="A2" s="37" t="s">
        <v>6713</v>
      </c>
      <c r="B2" s="37" t="s">
        <v>6748</v>
      </c>
      <c r="C2" s="37" t="s">
        <v>3</v>
      </c>
      <c r="D2" s="37" t="s">
        <v>4</v>
      </c>
      <c r="E2" s="37" t="s">
        <v>6747</v>
      </c>
      <c r="F2" s="37" t="s">
        <v>6</v>
      </c>
      <c r="G2" s="37" t="s">
        <v>6746</v>
      </c>
      <c r="H2" s="37" t="s">
        <v>8</v>
      </c>
      <c r="I2" s="37" t="s">
        <v>9</v>
      </c>
      <c r="J2" s="37" t="s">
        <v>10</v>
      </c>
      <c r="K2" s="37" t="s">
        <v>6747</v>
      </c>
      <c r="L2" s="37" t="s">
        <v>6746</v>
      </c>
      <c r="N2" s="37" t="s">
        <v>6713</v>
      </c>
      <c r="O2" s="37" t="s">
        <v>6748</v>
      </c>
      <c r="P2" s="37" t="s">
        <v>6747</v>
      </c>
      <c r="Q2" s="37" t="s">
        <v>6746</v>
      </c>
      <c r="R2" s="37" t="s">
        <v>6713</v>
      </c>
      <c r="S2" s="37" t="s">
        <v>6748</v>
      </c>
      <c r="T2" s="37" t="s">
        <v>6747</v>
      </c>
      <c r="U2" s="37" t="s">
        <v>6746</v>
      </c>
    </row>
    <row r="3" spans="1:22" x14ac:dyDescent="0.3">
      <c r="A3" s="64">
        <v>2016</v>
      </c>
      <c r="B3" s="36" t="s">
        <v>6743</v>
      </c>
      <c r="C3" s="35">
        <v>14702</v>
      </c>
      <c r="D3" s="35">
        <v>12396</v>
      </c>
      <c r="E3" s="34">
        <v>0.84319999999999995</v>
      </c>
      <c r="F3" s="35">
        <v>860</v>
      </c>
      <c r="G3" s="34">
        <v>0.90159999999999996</v>
      </c>
      <c r="H3" s="35">
        <v>355</v>
      </c>
      <c r="I3" s="35">
        <v>327</v>
      </c>
      <c r="J3" s="35">
        <v>764</v>
      </c>
      <c r="K3" s="32">
        <v>0.91735818256019586</v>
      </c>
      <c r="L3" s="32">
        <v>0.9758536253570943</v>
      </c>
      <c r="N3" s="64">
        <v>2016</v>
      </c>
      <c r="O3" s="36" t="s">
        <v>6743</v>
      </c>
      <c r="P3" s="34">
        <v>0.84319999999999995</v>
      </c>
      <c r="Q3" s="34">
        <v>0.90159999999999996</v>
      </c>
      <c r="R3" s="64">
        <v>2016</v>
      </c>
      <c r="S3" s="36" t="s">
        <v>6743</v>
      </c>
      <c r="T3" s="32">
        <v>0.91735818256019586</v>
      </c>
      <c r="U3" s="32">
        <v>0.9758536253570943</v>
      </c>
    </row>
    <row r="4" spans="1:22" x14ac:dyDescent="0.3">
      <c r="A4" s="65"/>
      <c r="B4" s="36" t="s">
        <v>6742</v>
      </c>
      <c r="C4" s="35">
        <v>13404</v>
      </c>
      <c r="D4" s="35">
        <v>11709</v>
      </c>
      <c r="E4" s="34">
        <v>0.87350000000000005</v>
      </c>
      <c r="F4" s="35">
        <v>601</v>
      </c>
      <c r="G4" s="34">
        <v>0.91839999999999999</v>
      </c>
      <c r="H4" s="35">
        <v>197</v>
      </c>
      <c r="I4" s="35">
        <v>302</v>
      </c>
      <c r="J4" s="35">
        <v>595</v>
      </c>
      <c r="K4" s="32">
        <v>0.94046553267681288</v>
      </c>
      <c r="L4" s="32">
        <v>0.985302894658311</v>
      </c>
      <c r="N4" s="65"/>
      <c r="O4" s="36" t="s">
        <v>6742</v>
      </c>
      <c r="P4" s="34">
        <v>0.87350000000000005</v>
      </c>
      <c r="Q4" s="34">
        <v>0.91839999999999999</v>
      </c>
      <c r="R4" s="65"/>
      <c r="S4" s="36" t="s">
        <v>6742</v>
      </c>
      <c r="T4" s="32">
        <v>0.94046553267681288</v>
      </c>
      <c r="U4" s="32">
        <v>0.985302894658311</v>
      </c>
    </row>
    <row r="5" spans="1:22" x14ac:dyDescent="0.3">
      <c r="A5" s="66">
        <v>2017</v>
      </c>
      <c r="B5" s="36" t="s">
        <v>6745</v>
      </c>
      <c r="C5" s="35">
        <v>14280</v>
      </c>
      <c r="D5" s="35">
        <v>12457</v>
      </c>
      <c r="E5" s="34">
        <v>0.8723389355742297</v>
      </c>
      <c r="F5" s="35">
        <v>651</v>
      </c>
      <c r="G5" s="34">
        <v>0.9179271708683473</v>
      </c>
      <c r="H5" s="35">
        <v>230</v>
      </c>
      <c r="I5" s="35">
        <v>290</v>
      </c>
      <c r="J5" s="35">
        <v>652</v>
      </c>
      <c r="K5" s="32">
        <f>(D5+I5+J5)/C5</f>
        <v>0.93830532212885154</v>
      </c>
      <c r="L5" s="32">
        <f>(D5+F5+I5+J5)/C5</f>
        <v>0.98389355742296913</v>
      </c>
      <c r="N5" s="66">
        <v>2017</v>
      </c>
      <c r="O5" s="36" t="s">
        <v>6745</v>
      </c>
      <c r="P5" s="34">
        <v>0.8723389355742297</v>
      </c>
      <c r="Q5" s="34">
        <v>0.9179271708683473</v>
      </c>
      <c r="R5" s="66">
        <v>2017</v>
      </c>
      <c r="S5" s="36" t="s">
        <v>6745</v>
      </c>
      <c r="T5" s="32">
        <v>0.93830532212885154</v>
      </c>
      <c r="U5" s="32">
        <v>0.98389355742296913</v>
      </c>
    </row>
    <row r="6" spans="1:22" x14ac:dyDescent="0.3">
      <c r="A6" s="66"/>
      <c r="B6" s="36" t="s">
        <v>6744</v>
      </c>
      <c r="C6" s="35">
        <v>14183</v>
      </c>
      <c r="D6" s="35">
        <v>12165</v>
      </c>
      <c r="E6" s="34">
        <v>0.85771698512303463</v>
      </c>
      <c r="F6" s="35">
        <v>703</v>
      </c>
      <c r="G6" s="34">
        <v>0.90728336741169002</v>
      </c>
      <c r="H6" s="35">
        <v>345</v>
      </c>
      <c r="I6" s="35">
        <v>289</v>
      </c>
      <c r="J6" s="35">
        <v>681</v>
      </c>
      <c r="K6" s="32">
        <v>0.92610872170908831</v>
      </c>
      <c r="L6" s="32">
        <v>0.97567510399774382</v>
      </c>
      <c r="N6" s="66"/>
      <c r="O6" s="36" t="s">
        <v>6744</v>
      </c>
      <c r="P6" s="34">
        <v>0.85771698512303463</v>
      </c>
      <c r="Q6" s="34">
        <v>0.90728336741169002</v>
      </c>
      <c r="R6" s="66"/>
      <c r="S6" s="36" t="s">
        <v>6744</v>
      </c>
      <c r="T6" s="32">
        <v>0.92610872170908831</v>
      </c>
      <c r="U6" s="32">
        <v>0.97567510399774382</v>
      </c>
    </row>
    <row r="7" spans="1:22" x14ac:dyDescent="0.3">
      <c r="A7" s="66"/>
      <c r="B7" s="36" t="s">
        <v>6743</v>
      </c>
      <c r="C7" s="35">
        <v>15199</v>
      </c>
      <c r="D7" s="35">
        <v>12531</v>
      </c>
      <c r="E7" s="34">
        <v>0.82446213566682014</v>
      </c>
      <c r="F7" s="35">
        <v>988</v>
      </c>
      <c r="G7" s="34">
        <v>0.88946641226396461</v>
      </c>
      <c r="H7" s="35">
        <v>566</v>
      </c>
      <c r="I7" s="35">
        <v>309</v>
      </c>
      <c r="J7" s="35">
        <v>805</v>
      </c>
      <c r="K7" s="32">
        <v>0.89775643134416738</v>
      </c>
      <c r="L7" s="32">
        <v>0.96276070794131197</v>
      </c>
      <c r="N7" s="66"/>
      <c r="O7" s="36" t="s">
        <v>6743</v>
      </c>
      <c r="P7" s="34">
        <v>0.82446213566682014</v>
      </c>
      <c r="Q7" s="34">
        <v>0.88946641226396461</v>
      </c>
      <c r="R7" s="66"/>
      <c r="S7" s="36" t="s">
        <v>6743</v>
      </c>
      <c r="T7" s="32">
        <v>0.89775643134416738</v>
      </c>
      <c r="U7" s="32">
        <v>0.96276070794131197</v>
      </c>
    </row>
    <row r="8" spans="1:22" x14ac:dyDescent="0.3">
      <c r="A8" s="66"/>
      <c r="B8" s="33" t="s">
        <v>6742</v>
      </c>
      <c r="C8" s="35">
        <v>15306</v>
      </c>
      <c r="D8" s="35">
        <v>13096</v>
      </c>
      <c r="E8" s="34">
        <v>0.85561217823075919</v>
      </c>
      <c r="F8" s="35">
        <v>768</v>
      </c>
      <c r="G8" s="34">
        <v>0.90578857964197046</v>
      </c>
      <c r="H8" s="35">
        <v>605</v>
      </c>
      <c r="I8" s="35">
        <v>229</v>
      </c>
      <c r="J8" s="35">
        <v>608</v>
      </c>
      <c r="K8" s="32">
        <v>0.91029661570625897</v>
      </c>
      <c r="L8" s="32">
        <v>0.96047301711747024</v>
      </c>
      <c r="N8" s="66"/>
      <c r="O8" s="33" t="s">
        <v>6742</v>
      </c>
      <c r="P8" s="34">
        <v>0.85561217823075919</v>
      </c>
      <c r="Q8" s="34">
        <v>0.90578857964197046</v>
      </c>
      <c r="R8" s="66"/>
      <c r="S8" s="33" t="s">
        <v>6742</v>
      </c>
      <c r="T8" s="32">
        <v>0.91029661570625897</v>
      </c>
      <c r="U8" s="32">
        <v>0.96047301711747024</v>
      </c>
    </row>
    <row r="9" spans="1:22" x14ac:dyDescent="0.3">
      <c r="A9" s="62">
        <v>2018</v>
      </c>
      <c r="B9" s="33" t="s">
        <v>6745</v>
      </c>
      <c r="C9" s="35">
        <v>16589</v>
      </c>
      <c r="D9" s="35">
        <v>14316</v>
      </c>
      <c r="E9" s="34">
        <v>0.86298149376092592</v>
      </c>
      <c r="F9" s="35">
        <v>748</v>
      </c>
      <c r="G9" s="34">
        <v>0.90807161371993483</v>
      </c>
      <c r="H9" s="35">
        <v>691</v>
      </c>
      <c r="I9" s="35">
        <v>231</v>
      </c>
      <c r="J9" s="35">
        <v>603</v>
      </c>
      <c r="K9" s="32">
        <v>0.91325577189704021</v>
      </c>
      <c r="L9" s="32">
        <v>0.95834589185604924</v>
      </c>
      <c r="N9" s="62">
        <v>2018</v>
      </c>
      <c r="O9" s="33" t="s">
        <v>6745</v>
      </c>
      <c r="P9" s="34">
        <v>0.86298149376092592</v>
      </c>
      <c r="Q9" s="34">
        <v>0.90807161371993483</v>
      </c>
      <c r="R9" s="62">
        <v>2018</v>
      </c>
      <c r="S9" s="33" t="s">
        <v>6745</v>
      </c>
      <c r="T9" s="32">
        <v>0.91325577189704021</v>
      </c>
      <c r="U9" s="32">
        <v>0.95834589185604924</v>
      </c>
    </row>
    <row r="10" spans="1:22" x14ac:dyDescent="0.3">
      <c r="A10" s="63"/>
      <c r="B10" s="36" t="s">
        <v>6744</v>
      </c>
      <c r="C10" s="35">
        <v>16523</v>
      </c>
      <c r="D10" s="35">
        <v>14539</v>
      </c>
      <c r="E10" s="34">
        <v>0.87992495309568464</v>
      </c>
      <c r="F10" s="35">
        <v>692</v>
      </c>
      <c r="G10" s="34">
        <v>0.92180596743932697</v>
      </c>
      <c r="H10" s="35">
        <v>513</v>
      </c>
      <c r="I10" s="35">
        <v>214</v>
      </c>
      <c r="J10" s="35">
        <v>565</v>
      </c>
      <c r="K10" s="32">
        <v>0.92707135508079641</v>
      </c>
      <c r="L10" s="32">
        <v>0.96895236942443863</v>
      </c>
      <c r="N10" s="63"/>
      <c r="O10" s="36" t="s">
        <v>6744</v>
      </c>
      <c r="P10" s="34">
        <v>0.87992495309568464</v>
      </c>
      <c r="Q10" s="34">
        <v>0.92180596743932697</v>
      </c>
      <c r="R10" s="63"/>
      <c r="S10" s="36" t="s">
        <v>6744</v>
      </c>
      <c r="T10" s="32">
        <v>0.92707135508079641</v>
      </c>
      <c r="U10" s="32">
        <v>0.96895236942443863</v>
      </c>
    </row>
    <row r="11" spans="1:22" x14ac:dyDescent="0.3">
      <c r="A11" s="63"/>
      <c r="B11" s="36" t="s">
        <v>6743</v>
      </c>
      <c r="C11" s="35">
        <v>16535</v>
      </c>
      <c r="D11" s="35">
        <v>14654</v>
      </c>
      <c r="E11" s="34">
        <v>0.88624130631992737</v>
      </c>
      <c r="F11" s="35">
        <v>714</v>
      </c>
      <c r="G11" s="34">
        <v>0.92942243725430918</v>
      </c>
      <c r="H11" s="35">
        <v>411</v>
      </c>
      <c r="I11" s="35">
        <v>223</v>
      </c>
      <c r="J11" s="35">
        <v>533</v>
      </c>
      <c r="K11" s="32">
        <v>0.9319625037798609</v>
      </c>
      <c r="L11" s="32">
        <v>0.97514363471424248</v>
      </c>
      <c r="N11" s="63"/>
      <c r="O11" s="36" t="s">
        <v>6743</v>
      </c>
      <c r="P11" s="34">
        <v>0.88624130631992737</v>
      </c>
      <c r="Q11" s="34">
        <v>0.92942243725430918</v>
      </c>
      <c r="R11" s="63"/>
      <c r="S11" s="36" t="s">
        <v>6743</v>
      </c>
      <c r="T11" s="32">
        <v>0.9319625037798609</v>
      </c>
      <c r="U11" s="32">
        <v>0.97514363471424248</v>
      </c>
    </row>
    <row r="12" spans="1:22" x14ac:dyDescent="0.3">
      <c r="A12" s="63"/>
      <c r="B12" s="33" t="s">
        <v>6742</v>
      </c>
      <c r="C12" s="35">
        <v>16563</v>
      </c>
      <c r="D12" s="35">
        <v>14538</v>
      </c>
      <c r="E12" s="34">
        <v>0.87773953993841691</v>
      </c>
      <c r="F12" s="35">
        <v>812</v>
      </c>
      <c r="G12" s="34">
        <v>0.92676447503471593</v>
      </c>
      <c r="H12" s="35">
        <v>455</v>
      </c>
      <c r="I12" s="35">
        <v>193</v>
      </c>
      <c r="J12" s="35">
        <v>565</v>
      </c>
      <c r="K12" s="32">
        <v>0.92350419609974044</v>
      </c>
      <c r="L12" s="32">
        <v>0.97252913119603934</v>
      </c>
      <c r="N12" s="63"/>
      <c r="O12" s="33" t="s">
        <v>6742</v>
      </c>
      <c r="P12" s="34">
        <v>0.87773953993841691</v>
      </c>
      <c r="Q12" s="34">
        <v>0.92676447503471593</v>
      </c>
      <c r="R12" s="63"/>
      <c r="S12" s="33" t="s">
        <v>6742</v>
      </c>
      <c r="T12" s="32">
        <v>0.92350419609974044</v>
      </c>
      <c r="U12" s="32">
        <v>0.97252913119603934</v>
      </c>
    </row>
    <row r="13" spans="1:22" x14ac:dyDescent="0.3">
      <c r="A13" s="38">
        <v>2019</v>
      </c>
      <c r="B13" s="33" t="s">
        <v>6745</v>
      </c>
      <c r="C13" s="35">
        <v>18888</v>
      </c>
      <c r="D13" s="35">
        <v>16797</v>
      </c>
      <c r="E13" s="34">
        <v>0.88929479034307501</v>
      </c>
      <c r="F13" s="35">
        <v>698</v>
      </c>
      <c r="G13" s="34">
        <v>0.92624947056332063</v>
      </c>
      <c r="H13" s="35">
        <v>546</v>
      </c>
      <c r="I13" s="35">
        <v>235</v>
      </c>
      <c r="J13" s="35">
        <v>612</v>
      </c>
      <c r="K13" s="32">
        <v>0.93413807708598051</v>
      </c>
      <c r="L13" s="32">
        <v>0.97109275730622613</v>
      </c>
      <c r="N13" s="38">
        <v>2019</v>
      </c>
      <c r="O13" s="33" t="s">
        <v>6745</v>
      </c>
      <c r="P13" s="34">
        <v>0.88929479034307501</v>
      </c>
      <c r="Q13" s="34">
        <v>0.92624947056332063</v>
      </c>
      <c r="R13" s="38">
        <v>2019</v>
      </c>
      <c r="S13" s="33" t="s">
        <v>6745</v>
      </c>
      <c r="T13" s="32">
        <v>0.93413807708598051</v>
      </c>
      <c r="U13" s="32">
        <v>0.97109275730622613</v>
      </c>
    </row>
  </sheetData>
  <mergeCells count="12">
    <mergeCell ref="T1:U1"/>
    <mergeCell ref="N3:N4"/>
    <mergeCell ref="N5:N8"/>
    <mergeCell ref="N9:N12"/>
    <mergeCell ref="R3:R4"/>
    <mergeCell ref="R5:R8"/>
    <mergeCell ref="R9:R12"/>
    <mergeCell ref="A9:A12"/>
    <mergeCell ref="A3:A4"/>
    <mergeCell ref="A5:A8"/>
    <mergeCell ref="A1:J1"/>
    <mergeCell ref="K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71" t="s">
        <v>6711</v>
      </c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37.5" customHeight="1" x14ac:dyDescent="0.3">
      <c r="K2" s="72" t="s">
        <v>6712</v>
      </c>
      <c r="L2" s="72"/>
    </row>
    <row r="3" spans="1:12" ht="27.45" customHeight="1" x14ac:dyDescent="0.3">
      <c r="A3" s="23" t="s">
        <v>6713</v>
      </c>
      <c r="B3" s="23" t="s">
        <v>6714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6715</v>
      </c>
    </row>
    <row r="4" spans="1:12" ht="14.4" x14ac:dyDescent="0.3">
      <c r="A4" s="73">
        <v>2018</v>
      </c>
      <c r="B4" s="25" t="s">
        <v>6716</v>
      </c>
      <c r="C4" s="26">
        <v>5295</v>
      </c>
      <c r="D4" s="26">
        <v>4644</v>
      </c>
      <c r="E4" s="24">
        <v>0.87705382436260626</v>
      </c>
      <c r="F4" s="26">
        <v>230</v>
      </c>
      <c r="G4" s="24">
        <v>0.92049102927289894</v>
      </c>
      <c r="H4" s="26">
        <v>180</v>
      </c>
      <c r="I4" s="26">
        <v>62</v>
      </c>
      <c r="J4" s="26">
        <v>179</v>
      </c>
      <c r="K4" s="24">
        <v>0.91887613771270282</v>
      </c>
      <c r="L4" s="24">
        <v>0.96268656716417911</v>
      </c>
    </row>
    <row r="5" spans="1:12" ht="14.4" x14ac:dyDescent="0.3">
      <c r="A5" s="73">
        <v>2018</v>
      </c>
      <c r="B5" s="25" t="s">
        <v>6717</v>
      </c>
      <c r="C5" s="26">
        <v>5979</v>
      </c>
      <c r="D5" s="26">
        <v>5244</v>
      </c>
      <c r="E5" s="24">
        <v>0.87706974410436511</v>
      </c>
      <c r="F5" s="26">
        <v>264</v>
      </c>
      <c r="G5" s="24">
        <v>0.92122428499749121</v>
      </c>
      <c r="H5" s="26">
        <v>184</v>
      </c>
      <c r="I5" s="26">
        <v>72</v>
      </c>
      <c r="J5" s="26">
        <v>215</v>
      </c>
      <c r="K5" s="24">
        <v>0.92129304286718205</v>
      </c>
      <c r="L5" s="24">
        <v>0.96610169491525422</v>
      </c>
    </row>
    <row r="6" spans="1:12" ht="14.4" x14ac:dyDescent="0.3">
      <c r="A6" s="73">
        <v>2018</v>
      </c>
      <c r="B6" s="25" t="s">
        <v>6718</v>
      </c>
      <c r="C6" s="26">
        <v>5249</v>
      </c>
      <c r="D6" s="26">
        <v>4651</v>
      </c>
      <c r="E6" s="24">
        <v>0.88607353781672704</v>
      </c>
      <c r="F6" s="26">
        <v>198</v>
      </c>
      <c r="G6" s="24">
        <v>0.92379500857306152</v>
      </c>
      <c r="H6" s="26">
        <v>149</v>
      </c>
      <c r="I6" s="26">
        <v>80</v>
      </c>
      <c r="J6" s="26">
        <v>171</v>
      </c>
      <c r="K6" s="24">
        <v>0.93057222889155666</v>
      </c>
      <c r="L6" s="24">
        <v>0.96895833333333348</v>
      </c>
    </row>
    <row r="7" spans="1:12" ht="14.4" x14ac:dyDescent="0.3">
      <c r="A7" s="73">
        <v>2018</v>
      </c>
      <c r="B7" s="25" t="s">
        <v>6719</v>
      </c>
      <c r="C7" s="26">
        <v>6071</v>
      </c>
      <c r="D7" s="26">
        <v>5340</v>
      </c>
      <c r="E7" s="24">
        <v>0.87959150057651125</v>
      </c>
      <c r="F7" s="26">
        <v>300</v>
      </c>
      <c r="G7" s="24">
        <v>0.9290067534178883</v>
      </c>
      <c r="H7" s="26">
        <v>158</v>
      </c>
      <c r="I7" s="26">
        <v>79</v>
      </c>
      <c r="J7" s="26">
        <v>194</v>
      </c>
      <c r="K7" s="24">
        <v>0.92100724387719912</v>
      </c>
      <c r="L7" s="24">
        <v>0.9712622771917061</v>
      </c>
    </row>
    <row r="8" spans="1:12" ht="14.4" x14ac:dyDescent="0.3">
      <c r="A8" s="73">
        <v>2018</v>
      </c>
      <c r="B8" s="25" t="s">
        <v>6720</v>
      </c>
      <c r="C8" s="26">
        <v>5081</v>
      </c>
      <c r="D8" s="26">
        <v>4563</v>
      </c>
      <c r="E8" s="24">
        <v>0.89805156465262737</v>
      </c>
      <c r="F8" s="26">
        <v>189</v>
      </c>
      <c r="G8" s="24">
        <v>0.93524896673883096</v>
      </c>
      <c r="H8" s="26">
        <v>108</v>
      </c>
      <c r="I8" s="26">
        <v>64</v>
      </c>
      <c r="J8" s="26">
        <v>157</v>
      </c>
      <c r="K8" s="24">
        <v>0.93888888888888888</v>
      </c>
      <c r="L8" s="24">
        <v>0.97687861271676302</v>
      </c>
    </row>
    <row r="9" spans="1:12" ht="14.4" x14ac:dyDescent="0.3">
      <c r="A9" s="73">
        <v>2018</v>
      </c>
      <c r="B9" s="25" t="s">
        <v>6721</v>
      </c>
      <c r="C9" s="26">
        <v>5376</v>
      </c>
      <c r="D9" s="26">
        <v>4744</v>
      </c>
      <c r="E9" s="24">
        <v>0.88244047619047616</v>
      </c>
      <c r="F9" s="26">
        <v>225</v>
      </c>
      <c r="G9" s="24">
        <v>0.92429315476190477</v>
      </c>
      <c r="H9" s="26">
        <v>145</v>
      </c>
      <c r="I9" s="26">
        <v>80</v>
      </c>
      <c r="J9" s="26">
        <v>182</v>
      </c>
      <c r="K9" s="24">
        <v>0.92764958936253417</v>
      </c>
      <c r="L9" s="24">
        <v>0.97034158314583763</v>
      </c>
    </row>
    <row r="10" spans="1:12" ht="14.4" x14ac:dyDescent="0.3">
      <c r="A10" s="73">
        <v>2018</v>
      </c>
      <c r="B10" s="25" t="s">
        <v>6722</v>
      </c>
      <c r="C10" s="26">
        <v>7110</v>
      </c>
      <c r="D10" s="26">
        <v>6194</v>
      </c>
      <c r="E10" s="24">
        <v>0.87116736990154708</v>
      </c>
      <c r="F10" s="26">
        <v>357</v>
      </c>
      <c r="G10" s="24">
        <v>0.92137834036568211</v>
      </c>
      <c r="H10" s="26">
        <v>216</v>
      </c>
      <c r="I10" s="26">
        <v>80</v>
      </c>
      <c r="J10" s="26">
        <v>263</v>
      </c>
      <c r="K10" s="24">
        <v>0.91532436825772134</v>
      </c>
      <c r="L10" s="24">
        <v>0.96630265210608424</v>
      </c>
    </row>
    <row r="11" spans="1:12" ht="14.4" x14ac:dyDescent="0.3">
      <c r="A11" s="73">
        <v>2018</v>
      </c>
      <c r="B11" s="25" t="s">
        <v>6723</v>
      </c>
      <c r="C11" s="26">
        <v>4755</v>
      </c>
      <c r="D11" s="26">
        <v>4152</v>
      </c>
      <c r="E11" s="24">
        <v>0.873186119873817</v>
      </c>
      <c r="F11" s="26">
        <v>246</v>
      </c>
      <c r="G11" s="24">
        <v>0.92492113564668765</v>
      </c>
      <c r="H11" s="26">
        <v>141</v>
      </c>
      <c r="I11" s="26">
        <v>66</v>
      </c>
      <c r="J11" s="26">
        <v>150</v>
      </c>
      <c r="K11" s="24">
        <v>0.91473892927957712</v>
      </c>
      <c r="L11" s="24">
        <v>0.96715583508036351</v>
      </c>
    </row>
    <row r="12" spans="1:12" ht="14.4" x14ac:dyDescent="0.3">
      <c r="A12" s="73">
        <v>2018</v>
      </c>
      <c r="B12" s="25" t="s">
        <v>6724</v>
      </c>
      <c r="C12" s="26">
        <v>4698</v>
      </c>
      <c r="D12" s="26">
        <v>4192</v>
      </c>
      <c r="E12" s="24">
        <v>0.89229459344401874</v>
      </c>
      <c r="F12" s="26">
        <v>209</v>
      </c>
      <c r="G12" s="24">
        <v>0.93678160919540232</v>
      </c>
      <c r="H12" s="26">
        <v>98</v>
      </c>
      <c r="I12" s="26">
        <v>47</v>
      </c>
      <c r="J12" s="26">
        <v>152</v>
      </c>
      <c r="K12" s="24">
        <v>0.93176261391420312</v>
      </c>
      <c r="L12" s="24">
        <v>0.9771561771561772</v>
      </c>
    </row>
    <row r="13" spans="1:12" ht="14.4" x14ac:dyDescent="0.3">
      <c r="A13" s="73">
        <v>2019</v>
      </c>
      <c r="B13" s="25" t="s">
        <v>6725</v>
      </c>
      <c r="C13" s="26">
        <v>7203</v>
      </c>
      <c r="D13" s="26">
        <v>6414</v>
      </c>
      <c r="E13" s="24">
        <v>0.89046230737192833</v>
      </c>
      <c r="F13" s="26">
        <v>265</v>
      </c>
      <c r="G13" s="24">
        <v>0.92725253366652782</v>
      </c>
      <c r="H13" s="26">
        <v>193</v>
      </c>
      <c r="I13" s="26">
        <v>92</v>
      </c>
      <c r="J13" s="26">
        <v>239</v>
      </c>
      <c r="K13" s="24">
        <v>0.93335273573923161</v>
      </c>
      <c r="L13" s="24">
        <v>0.97078855759043436</v>
      </c>
    </row>
    <row r="14" spans="1:12" ht="14.4" x14ac:dyDescent="0.3">
      <c r="A14" s="73">
        <v>2019</v>
      </c>
      <c r="B14" s="25" t="s">
        <v>6726</v>
      </c>
      <c r="C14" s="26">
        <v>5606</v>
      </c>
      <c r="D14" s="26">
        <v>4963</v>
      </c>
      <c r="E14" s="24">
        <v>0.88530146271851573</v>
      </c>
      <c r="F14" s="26">
        <v>205</v>
      </c>
      <c r="G14" s="24">
        <v>0.92186942561541196</v>
      </c>
      <c r="H14" s="26">
        <v>179</v>
      </c>
      <c r="I14" s="26">
        <v>64</v>
      </c>
      <c r="J14" s="26">
        <v>195</v>
      </c>
      <c r="K14" s="24">
        <v>0.92818402842715542</v>
      </c>
      <c r="L14" s="24">
        <v>0.96518864255153636</v>
      </c>
    </row>
    <row r="15" spans="1:12" ht="14.4" x14ac:dyDescent="0.3">
      <c r="A15" s="73">
        <v>2019</v>
      </c>
      <c r="B15" s="25" t="s">
        <v>6727</v>
      </c>
      <c r="C15" s="26">
        <v>5921</v>
      </c>
      <c r="D15" s="26">
        <v>5278</v>
      </c>
      <c r="E15" s="24">
        <v>0.89140347914203677</v>
      </c>
      <c r="F15" s="26">
        <v>218</v>
      </c>
      <c r="G15" s="24">
        <v>0.92822158419185952</v>
      </c>
      <c r="H15" s="26">
        <v>171</v>
      </c>
      <c r="I15" s="26">
        <v>77</v>
      </c>
      <c r="J15" s="26">
        <v>177</v>
      </c>
      <c r="K15" s="24">
        <v>0.93135697900123526</v>
      </c>
      <c r="L15" s="24">
        <v>0.96861809506331442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2019-04-02T20:01:14Z</dcterms:created>
  <dcterms:modified xsi:type="dcterms:W3CDTF">2019-04-12T12:26:06Z</dcterms:modified>
</cp:coreProperties>
</file>