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Medstar\"/>
    </mc:Choice>
  </mc:AlternateContent>
  <bookViews>
    <workbookView xWindow="0" yWindow="0" windowWidth="23040" windowHeight="9972" activeTab="3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  <sheet name="Quarterly Trend" sheetId="9" r:id="rId7"/>
  </sheets>
  <externalReferences>
    <externalReference r:id="rId8"/>
  </externalReferences>
  <definedNames>
    <definedName name="_xlnm._FilterDatabase" localSheetId="3" hidden="1">'Item Detail'!$A$2:$N$1168</definedName>
  </definedNames>
  <calcPr calcId="152511"/>
  <pivotCaches>
    <pivotCache cacheId="48" r:id="rId9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L6" i="9"/>
  <c r="K6" i="9"/>
</calcChain>
</file>

<file path=xl/sharedStrings.xml><?xml version="1.0" encoding="utf-8"?>
<sst xmlns="http://schemas.openxmlformats.org/spreadsheetml/2006/main" count="18188" uniqueCount="6438">
  <si>
    <t>MEDSTAR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</si>
  <si>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</si>
  <si>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</si>
  <si>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</si>
  <si>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</si>
  <si>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</si>
  <si>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</si>
  <si>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</si>
  <si>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</si>
  <si>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</si>
  <si>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</si>
  <si>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</si>
  <si>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</si>
  <si>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3405307</t>
  </si>
  <si>
    <t>MACC@Lafayette-Urogyn</t>
  </si>
  <si>
    <t>2883222</t>
  </si>
  <si>
    <t>MedStar PromptCare Adams Morgan</t>
  </si>
  <si>
    <t>3371812</t>
  </si>
  <si>
    <t>Medstar GCOA Union Ortho</t>
  </si>
  <si>
    <t>2315431</t>
  </si>
  <si>
    <t>Shah TCEC (Waldorf)</t>
  </si>
  <si>
    <t>1116139</t>
  </si>
  <si>
    <t>Medstar Shah Med Grp TCEC @ PJB</t>
  </si>
  <si>
    <t>3383039</t>
  </si>
  <si>
    <t>MedStar MAS BW Orthopedics</t>
  </si>
  <si>
    <t>3122879</t>
  </si>
  <si>
    <t>Medstar Promptcare @ Federal Hill</t>
  </si>
  <si>
    <t>3704873</t>
  </si>
  <si>
    <t>Medstar MMG Smaldore Family Practice</t>
  </si>
  <si>
    <t>3405271</t>
  </si>
  <si>
    <t>Medstar MACC@Lafayette-Primary Care</t>
  </si>
  <si>
    <t>3381949</t>
  </si>
  <si>
    <t>Medstar Promptcare @ Charlotte Hall</t>
  </si>
  <si>
    <t>2883229</t>
  </si>
  <si>
    <t>MedStar PromptCare Perry Hall</t>
  </si>
  <si>
    <t>3337392</t>
  </si>
  <si>
    <t>MedStar BA MAC Cancer Center</t>
  </si>
  <si>
    <t>3405254</t>
  </si>
  <si>
    <t>Medstar MACC@Lafayette-Cardiology</t>
  </si>
  <si>
    <t>3405276</t>
  </si>
  <si>
    <t>Medstar MACC@Lafayette-OBGYN</t>
  </si>
  <si>
    <t>3122875</t>
  </si>
  <si>
    <t>Medstar Promptcare Capitol Hill</t>
  </si>
  <si>
    <t>3283378</t>
  </si>
  <si>
    <t>Medstar Promptcare Hyattsville</t>
  </si>
  <si>
    <t>3131047</t>
  </si>
  <si>
    <t>Klontz, Jonathan</t>
  </si>
  <si>
    <t>3405268</t>
  </si>
  <si>
    <t>Medstar MACC Lafayette-Physiatry</t>
  </si>
  <si>
    <t>2368166</t>
  </si>
  <si>
    <t>Medstar Shah Med Grp-Family Practice</t>
  </si>
  <si>
    <t>3147533</t>
  </si>
  <si>
    <t>Medstar Promptcare Wheaton</t>
  </si>
  <si>
    <t>1685221</t>
  </si>
  <si>
    <t>Medstar Cardiology Associates</t>
  </si>
  <si>
    <t>3126937</t>
  </si>
  <si>
    <t>Medstar MMG@St Clements</t>
  </si>
  <si>
    <t>3505181</t>
  </si>
  <si>
    <t>MAS @ Timonium Orthopedics</t>
  </si>
  <si>
    <t>3124439</t>
  </si>
  <si>
    <t>Medstar MMG @ North Parkville</t>
  </si>
  <si>
    <t>1116106</t>
  </si>
  <si>
    <t>Shah Assoc- TCEC (PF)</t>
  </si>
  <si>
    <t>3219782</t>
  </si>
  <si>
    <t>MAS CC Physiciatry</t>
  </si>
  <si>
    <t>3124443</t>
  </si>
  <si>
    <t>Medstar MMG @ Willkens Avenue</t>
  </si>
  <si>
    <t>2883220</t>
  </si>
  <si>
    <t>Medstar Promptcare@Anneslie</t>
  </si>
  <si>
    <t>3241204</t>
  </si>
  <si>
    <t>Medstar Belair MAS</t>
  </si>
  <si>
    <t>2982759</t>
  </si>
  <si>
    <t>MGOI - Lake Ridge Ortho</t>
  </si>
  <si>
    <t>3124457</t>
  </si>
  <si>
    <t>Medstar MMG Internal Medicine @ MGSH</t>
  </si>
  <si>
    <t>3337399</t>
  </si>
  <si>
    <t>MedStar BA MAC Orthopedics</t>
  </si>
  <si>
    <t>3331604</t>
  </si>
  <si>
    <t>MedStar PromptCare @ BelAir</t>
  </si>
  <si>
    <t>3337387</t>
  </si>
  <si>
    <t>MedStar BA MAC OB/GYN</t>
  </si>
  <si>
    <t>3516229</t>
  </si>
  <si>
    <t>Medstar Med Grp Box Hill Peds @ Bel Air</t>
  </si>
  <si>
    <t>3126949</t>
  </si>
  <si>
    <t>Medstar Promptcare @ Gaithersburg</t>
  </si>
  <si>
    <t>3122880</t>
  </si>
  <si>
    <t>Medstar Promptcare @ Alexandria</t>
  </si>
  <si>
    <t>2982771</t>
  </si>
  <si>
    <t>MGOI - Alexandria Ortho</t>
  </si>
  <si>
    <t>3205518</t>
  </si>
  <si>
    <t>Massimi, Dr. Tareq</t>
  </si>
  <si>
    <t>3182466</t>
  </si>
  <si>
    <t>Sprouse, Tina</t>
  </si>
  <si>
    <t>3333644</t>
  </si>
  <si>
    <t>Medstar Promptcare @ Waldorf</t>
  </si>
  <si>
    <t>3371821</t>
  </si>
  <si>
    <t>Medstar GCOA Westminster</t>
  </si>
  <si>
    <t>1804266</t>
  </si>
  <si>
    <t>Shah Assoc Internal Med (Wald</t>
  </si>
  <si>
    <t>3240030</t>
  </si>
  <si>
    <t>Medstar PromptCare Chevy Chase</t>
  </si>
  <si>
    <t>3383029</t>
  </si>
  <si>
    <t>MedStar MAS BW Cardiology</t>
  </si>
  <si>
    <t>1818315</t>
  </si>
  <si>
    <t>Medstar Shah Med Grp Ped @Charlotte Hall</t>
  </si>
  <si>
    <t>2843395</t>
  </si>
  <si>
    <t>Medstar MMG Adams Morgan</t>
  </si>
  <si>
    <t>1712088</t>
  </si>
  <si>
    <t>Medstar Shah Med Grp @ Wildewood Med Ctr</t>
  </si>
  <si>
    <t>3182460</t>
  </si>
  <si>
    <t>Medstar MSM Family Medical Center</t>
  </si>
  <si>
    <t>3672445</t>
  </si>
  <si>
    <t>The World Bank Medstar Medical Group</t>
  </si>
  <si>
    <t>3131296</t>
  </si>
  <si>
    <t>Medstar Mitchellville</t>
  </si>
  <si>
    <t>3273939</t>
  </si>
  <si>
    <t>Medstar National Rehab Network</t>
  </si>
  <si>
    <t>3655565</t>
  </si>
  <si>
    <t>Medstar White Square OBGYN</t>
  </si>
  <si>
    <t>3237117</t>
  </si>
  <si>
    <t>Medstar MGUH Clinic</t>
  </si>
  <si>
    <t>3383047</t>
  </si>
  <si>
    <t>MedStar MAS BW Primary Care</t>
  </si>
  <si>
    <t>3124445</t>
  </si>
  <si>
    <t>Medstar MMG @ Bethesda</t>
  </si>
  <si>
    <t>3141669</t>
  </si>
  <si>
    <t>Medstar Radiation Oncology Affiliates</t>
  </si>
  <si>
    <t>3126029</t>
  </si>
  <si>
    <t>Medstar Chesapeake Cardio Assoc UMH</t>
  </si>
  <si>
    <t>3122874</t>
  </si>
  <si>
    <t>Washington Hospital Center</t>
  </si>
  <si>
    <t>2368158</t>
  </si>
  <si>
    <t>Medstar Shah Med Grp-Pediatrics</t>
  </si>
  <si>
    <t>3125667</t>
  </si>
  <si>
    <t>Medstar MMG@St Marys</t>
  </si>
  <si>
    <t>3212145</t>
  </si>
  <si>
    <t>Medstar Harbor Hosp Ortho</t>
  </si>
  <si>
    <t>3126771</t>
  </si>
  <si>
    <t>Medstar MMG@Hyattsville</t>
  </si>
  <si>
    <t>3291025</t>
  </si>
  <si>
    <t>Medstar Ortho Inst @ Montgomery Med Ctr</t>
  </si>
  <si>
    <t>2982733</t>
  </si>
  <si>
    <t>M.G.O.I.(Waldorf Ortho)</t>
  </si>
  <si>
    <t>3124449</t>
  </si>
  <si>
    <t>Medstar MMG@WPCP</t>
  </si>
  <si>
    <t>3122546</t>
  </si>
  <si>
    <t>Medstar MMG@White Plains</t>
  </si>
  <si>
    <t>3182461</t>
  </si>
  <si>
    <t>3274338</t>
  </si>
  <si>
    <t>Medstar Shah Medical Group Onco Waldorf</t>
  </si>
  <si>
    <t>3126156</t>
  </si>
  <si>
    <t>Medstar MMG Family Practice Olney</t>
  </si>
  <si>
    <t>1116132</t>
  </si>
  <si>
    <t>Shah Assoc- Internal Med (MAB)</t>
  </si>
  <si>
    <t>3232078</t>
  </si>
  <si>
    <t>Medstar MSMH St Marys Primary Care</t>
  </si>
  <si>
    <t>3240687</t>
  </si>
  <si>
    <t>MAS Good Samaritan Vascular Surgery</t>
  </si>
  <si>
    <t>3349979</t>
  </si>
  <si>
    <t>MedStar BA MAC Orthopedic Sports Med</t>
  </si>
  <si>
    <t>3131181</t>
  </si>
  <si>
    <t>Medstar Cardiology Associates Llc</t>
  </si>
  <si>
    <t>3405315</t>
  </si>
  <si>
    <t>Medstar MACC WPG@Lafayette Uro Mens Hlth</t>
  </si>
  <si>
    <t>2491930</t>
  </si>
  <si>
    <t>3691125</t>
  </si>
  <si>
    <t>Medstar Franklin Plastic &amp; Recon Sur</t>
  </si>
  <si>
    <t>3181153</t>
  </si>
  <si>
    <t>MAS Cardiology Assoc Annapolis Vascular</t>
  </si>
  <si>
    <t>3477560</t>
  </si>
  <si>
    <t>Medstar GUH Student Health Center</t>
  </si>
  <si>
    <t>3383032</t>
  </si>
  <si>
    <t>MedStar MAS BW Infusion</t>
  </si>
  <si>
    <t>3399739</t>
  </si>
  <si>
    <t>Medstar Honeygo OBGYN</t>
  </si>
  <si>
    <t>3181235</t>
  </si>
  <si>
    <t>Medstar MUHM Vascular Surgery</t>
  </si>
  <si>
    <t>3181154</t>
  </si>
  <si>
    <t>Medstar Cardiology Associates Olney</t>
  </si>
  <si>
    <t>3122876</t>
  </si>
  <si>
    <t>Medstar Promptcare @ Belcamp</t>
  </si>
  <si>
    <t>3126574</t>
  </si>
  <si>
    <t>MedStar Health Leisure World</t>
  </si>
  <si>
    <t>3130799</t>
  </si>
  <si>
    <t>Medstar MMG@Olney Professional Park</t>
  </si>
  <si>
    <t>3125194</t>
  </si>
  <si>
    <t>Medstar MMG @ The Rotunda</t>
  </si>
  <si>
    <t>3131065</t>
  </si>
  <si>
    <t>Medstar MMG@Waldorf</t>
  </si>
  <si>
    <t>3315873</t>
  </si>
  <si>
    <t>Medstar MHH PEDIATRICS</t>
  </si>
  <si>
    <t>3472876</t>
  </si>
  <si>
    <t>Medstar MHH Womens Care</t>
  </si>
  <si>
    <t>2182857</t>
  </si>
  <si>
    <t>3125192</t>
  </si>
  <si>
    <t>Medstar MMG @ Camp Springs</t>
  </si>
  <si>
    <t>3122545</t>
  </si>
  <si>
    <t>Medstar MMG @ Alexandria</t>
  </si>
  <si>
    <t>3331405</t>
  </si>
  <si>
    <t>Medstar OBGYN Olney</t>
  </si>
  <si>
    <t>3353299</t>
  </si>
  <si>
    <t>Medstar Women's Care OBGYN @ Dundalk</t>
  </si>
  <si>
    <t>3126031</t>
  </si>
  <si>
    <t>MAS Chesapeake Cardio Assoc Franklin Sq</t>
  </si>
  <si>
    <t>3552506</t>
  </si>
  <si>
    <t>Medstar MACC@Lafayette GPG Uro Mens Hlth</t>
  </si>
  <si>
    <t>3122543</t>
  </si>
  <si>
    <t>Kolodrubetz, Richard</t>
  </si>
  <si>
    <t>3181157</t>
  </si>
  <si>
    <t>MAS Cardiology Associates PC Kent Island</t>
  </si>
  <si>
    <t>2368182</t>
  </si>
  <si>
    <t>Shah Int Med PF</t>
  </si>
  <si>
    <t>3326724</t>
  </si>
  <si>
    <t>Medstar MMG@Ridge Road</t>
  </si>
  <si>
    <t>1389802</t>
  </si>
  <si>
    <t>Medstar Shah Med Grp Lab @ PJB</t>
  </si>
  <si>
    <t>3697606</t>
  </si>
  <si>
    <t>Medstar Vascular Surgery At MFSMC</t>
  </si>
  <si>
    <t>3281682</t>
  </si>
  <si>
    <t>MedStar NRH Rhab Ntwk Friendship Heights</t>
  </si>
  <si>
    <t>3384413</t>
  </si>
  <si>
    <t>Medstar MGUH Dept Off Urology</t>
  </si>
  <si>
    <t>1512927</t>
  </si>
  <si>
    <t>Medstar Shah Med Grp Internal Med @ PJB</t>
  </si>
  <si>
    <t>3371827</t>
  </si>
  <si>
    <t>MedStar GCOA Ellicott City</t>
  </si>
  <si>
    <t>2368130</t>
  </si>
  <si>
    <t>Shah Assoc- Nuc Med Waldorf</t>
  </si>
  <si>
    <t>1112198</t>
  </si>
  <si>
    <t>Medstar Shah Med Grp-Nuclear Medicine</t>
  </si>
  <si>
    <t>3331409</t>
  </si>
  <si>
    <t>Medstar OBGYN Gaithersburg</t>
  </si>
  <si>
    <t>1450488</t>
  </si>
  <si>
    <t>Medstar Shah Med Grp Radiology @ PJB</t>
  </si>
  <si>
    <t>3692754</t>
  </si>
  <si>
    <t>Medstar MAS Dept Otolaryngology</t>
  </si>
  <si>
    <t>1388148</t>
  </si>
  <si>
    <t>SMedstar Shah Med Grp Nuclear Med @ PJB</t>
  </si>
  <si>
    <t>3263423</t>
  </si>
  <si>
    <t>MedStar NRH Rehab Network Pasadena</t>
  </si>
  <si>
    <t>3126929</t>
  </si>
  <si>
    <t>Medstar MMG @ Gaithersburg</t>
  </si>
  <si>
    <t>3168362</t>
  </si>
  <si>
    <t>Medstar MMG@18111 Prince Phillip</t>
  </si>
  <si>
    <t>3203067</t>
  </si>
  <si>
    <t>Medstar MMG @ Mitchellville Primary Care</t>
  </si>
  <si>
    <t>3122544</t>
  </si>
  <si>
    <t>Medstar MMG @ Forest Hill</t>
  </si>
  <si>
    <t>3204735</t>
  </si>
  <si>
    <t>MAS At Chevy Chase</t>
  </si>
  <si>
    <t>2982755</t>
  </si>
  <si>
    <t>M.G.O.I.(Lorton Ortho)</t>
  </si>
  <si>
    <t>2932283</t>
  </si>
  <si>
    <t>Medstar MMG@Honeygo</t>
  </si>
  <si>
    <t>3182459</t>
  </si>
  <si>
    <t>Medstar MSM Women's Health Center</t>
  </si>
  <si>
    <t>3383030</t>
  </si>
  <si>
    <t>MedStar MAS BW ENT</t>
  </si>
  <si>
    <t>3248501</t>
  </si>
  <si>
    <t>Medstar St Marys Ortho Clin-MD Pavilion</t>
  </si>
  <si>
    <t>3125345</t>
  </si>
  <si>
    <t>Medstar Womans Specialists</t>
  </si>
  <si>
    <t>3281762</t>
  </si>
  <si>
    <t>MedStar NRH Rhb Ntwk Harbor Hosp Spt Med</t>
  </si>
  <si>
    <t>3124459</t>
  </si>
  <si>
    <t>Medstar MMG@Silver Spring</t>
  </si>
  <si>
    <t>3363585</t>
  </si>
  <si>
    <t>MAS @ Hunt Valley</t>
  </si>
  <si>
    <t>3680624</t>
  </si>
  <si>
    <t>Medstar MSM Womens Health Center</t>
  </si>
  <si>
    <t>3675167</t>
  </si>
  <si>
    <t>Medstar Arnold Palmer Sports Health Cent</t>
  </si>
  <si>
    <t>3202852</t>
  </si>
  <si>
    <t>MAS Family Medicine At Spring Valley</t>
  </si>
  <si>
    <t>2813980</t>
  </si>
  <si>
    <t>Medstar Shah Med Grp Int Med@ Swan Creek</t>
  </si>
  <si>
    <t>3372608</t>
  </si>
  <si>
    <t>Gonzalez, Mark</t>
  </si>
  <si>
    <t>3281737</t>
  </si>
  <si>
    <t>MedStar NRH Rehab Network Ellicott City</t>
  </si>
  <si>
    <t>1070625</t>
  </si>
  <si>
    <t>King, Francisco</t>
  </si>
  <si>
    <t>2368153</t>
  </si>
  <si>
    <t>Medstar Shah Med Grp - Internal Medicine</t>
  </si>
  <si>
    <t>3127079</t>
  </si>
  <si>
    <t>Medstar MMG@New Mexico Avenue</t>
  </si>
  <si>
    <t>3181162</t>
  </si>
  <si>
    <t>Radamerica@Mercy Radiation Oncology</t>
  </si>
  <si>
    <t>3556705</t>
  </si>
  <si>
    <t>Medstar Georgetown Univ Hos Gen Int Med</t>
  </si>
  <si>
    <t>3142601</t>
  </si>
  <si>
    <t>Medstar OBGYN Silver Spring</t>
  </si>
  <si>
    <t>3126116</t>
  </si>
  <si>
    <t>Medstar MMG Gastro@ MGSH</t>
  </si>
  <si>
    <t>3094491</t>
  </si>
  <si>
    <t>Medstar Orthopedic</t>
  </si>
  <si>
    <t>3281515</t>
  </si>
  <si>
    <t>MedStar NRH Rehab Network 19th Street NW</t>
  </si>
  <si>
    <t>2038642</t>
  </si>
  <si>
    <t>Shah Group Mechanicsville Medical Ctr</t>
  </si>
  <si>
    <t>3466540</t>
  </si>
  <si>
    <t>Medstar MACC@Lafayette - NRH</t>
  </si>
  <si>
    <t>3315888</t>
  </si>
  <si>
    <t>3405326</t>
  </si>
  <si>
    <t>Medstar MACC@Lafayette-Vascular Surgery</t>
  </si>
  <si>
    <t>3655570</t>
  </si>
  <si>
    <t>Medstar NCAPS Urogynecology</t>
  </si>
  <si>
    <t>3681346</t>
  </si>
  <si>
    <t>Medstar Georgetown Phys Grp Neuroscience</t>
  </si>
  <si>
    <t>3124455</t>
  </si>
  <si>
    <t>Medstar MMG@Dundalk</t>
  </si>
  <si>
    <t>3719400</t>
  </si>
  <si>
    <t>Medstar MWHCOP Womens Srvs UroGyn</t>
  </si>
  <si>
    <t>3710968</t>
  </si>
  <si>
    <t>Medstar Urogynecology Mclean</t>
  </si>
  <si>
    <t>1635276</t>
  </si>
  <si>
    <t>Medstar Shah Med Grp @ Crofton</t>
  </si>
  <si>
    <t>3190504</t>
  </si>
  <si>
    <t>MAS Womens Hlth@Good Samaritan Hospital</t>
  </si>
  <si>
    <t>3237097</t>
  </si>
  <si>
    <t>Medstar MGUH GI</t>
  </si>
  <si>
    <t>3203082</t>
  </si>
  <si>
    <t>Medstar WHC OBGYN</t>
  </si>
  <si>
    <t>1829168</t>
  </si>
  <si>
    <t>Medstar Shah Med Grp Int Med Ft Wash</t>
  </si>
  <si>
    <t>3126128</t>
  </si>
  <si>
    <t>Fay, Betsy</t>
  </si>
  <si>
    <t>2104025</t>
  </si>
  <si>
    <t>Bell, Stuart</t>
  </si>
  <si>
    <t>3267033</t>
  </si>
  <si>
    <t>MedStar NRH Rehab Network OCOR Hand Clin</t>
  </si>
  <si>
    <t>3126738</t>
  </si>
  <si>
    <t>Medstar MMG@Laurel</t>
  </si>
  <si>
    <t>3182449</t>
  </si>
  <si>
    <t>3137248</t>
  </si>
  <si>
    <t>McHugh, Kathleen</t>
  </si>
  <si>
    <t>3655580</t>
  </si>
  <si>
    <t>Matlaga, Leigh E</t>
  </si>
  <si>
    <t>3181248</t>
  </si>
  <si>
    <t>Medstar MUMH Adult Medicine Center</t>
  </si>
  <si>
    <t>3181281</t>
  </si>
  <si>
    <t>Medstar MSM Specialty Services</t>
  </si>
  <si>
    <t>3124553</t>
  </si>
  <si>
    <t>Medstar Extencare CIVAC</t>
  </si>
  <si>
    <t>3263435</t>
  </si>
  <si>
    <t>MedStar NRH Rehab Ntwrk Lutherville Hand</t>
  </si>
  <si>
    <t>3125190</t>
  </si>
  <si>
    <t>MAS Diabetes And Endocrine Center</t>
  </si>
  <si>
    <t>3182366</t>
  </si>
  <si>
    <t>Medstar MUMH Surgical Specialists</t>
  </si>
  <si>
    <t>3186116</t>
  </si>
  <si>
    <t>Medstar Good Samaritan Faculty  Practice</t>
  </si>
  <si>
    <t>938755</t>
  </si>
  <si>
    <t>NRH Rehabilitation Network Olney</t>
  </si>
  <si>
    <t>3206243</t>
  </si>
  <si>
    <t>MAS Dept Otolaryngology Head &amp; Neck</t>
  </si>
  <si>
    <t>3281729</t>
  </si>
  <si>
    <t>MedStar NRH Rehab Network Westminster</t>
  </si>
  <si>
    <t>3315874</t>
  </si>
  <si>
    <t>Medstar MHH Primary Care</t>
  </si>
  <si>
    <t>3182358</t>
  </si>
  <si>
    <t>Marra, John F</t>
  </si>
  <si>
    <t>3205302</t>
  </si>
  <si>
    <t>Medstar Vascular Surgery CC 7045765110</t>
  </si>
  <si>
    <t>3182344</t>
  </si>
  <si>
    <t>MAS MHRI Community Clinical Research Ctr</t>
  </si>
  <si>
    <t>3126346</t>
  </si>
  <si>
    <t>Fowler, Paul</t>
  </si>
  <si>
    <t>3386336</t>
  </si>
  <si>
    <t>Medstar Total Elder Care Med House Call</t>
  </si>
  <si>
    <t>3246660</t>
  </si>
  <si>
    <t>Medstar MSM Vascular And General Surgery</t>
  </si>
  <si>
    <t>3354141</t>
  </si>
  <si>
    <t>MAS Franklin Sq Med Ctr Endocrinology</t>
  </si>
  <si>
    <t>1116136</t>
  </si>
  <si>
    <t>Medstar Shah Med Grp Sleep Lab@PJB</t>
  </si>
  <si>
    <t>3337398</t>
  </si>
  <si>
    <t>MedStar BA MAC Primary Care</t>
  </si>
  <si>
    <t>3219786</t>
  </si>
  <si>
    <t>MAS CC Primary Care</t>
  </si>
  <si>
    <t>3675036</t>
  </si>
  <si>
    <t>Medstar Shah Lakeside</t>
  </si>
  <si>
    <t>2368177</t>
  </si>
  <si>
    <t>Medstar Shah Med Grp-Womens Health</t>
  </si>
  <si>
    <t>3239261</t>
  </si>
  <si>
    <t>Medstar GUH Neurosurgery</t>
  </si>
  <si>
    <t>3127025</t>
  </si>
  <si>
    <t>Haggerty, Jean</t>
  </si>
  <si>
    <t>3122823</t>
  </si>
  <si>
    <t>Medstar Georgetown Univ Hosp</t>
  </si>
  <si>
    <t>3126757</t>
  </si>
  <si>
    <t>Medstar MMG @ Glen Burnie</t>
  </si>
  <si>
    <t>3351018</t>
  </si>
  <si>
    <t>Medstar Eye Associates</t>
  </si>
  <si>
    <t>3655034</t>
  </si>
  <si>
    <t>Medstar MGUH Dept Of Neurology</t>
  </si>
  <si>
    <t>3181164</t>
  </si>
  <si>
    <t>Medstar RadAmerica @ MUMH</t>
  </si>
  <si>
    <t>3263417</t>
  </si>
  <si>
    <t>MedStar NRH Rehab Network Bel Air</t>
  </si>
  <si>
    <t>3436335</t>
  </si>
  <si>
    <t>Medstar Surgery Center</t>
  </si>
  <si>
    <t>3390604</t>
  </si>
  <si>
    <t>Kolia, Basirmohmad</t>
  </si>
  <si>
    <t>3339563</t>
  </si>
  <si>
    <t>Hayasi, Jennifer L.</t>
  </si>
  <si>
    <t>3668793</t>
  </si>
  <si>
    <t>Medstar Plastic Surgery @ McLean</t>
  </si>
  <si>
    <t>3147536</t>
  </si>
  <si>
    <t>Medstar MMG @ Charlotte Hall</t>
  </si>
  <si>
    <t>3197266</t>
  </si>
  <si>
    <t>Shin, Lawrence</t>
  </si>
  <si>
    <t>3671110</t>
  </si>
  <si>
    <t>Medstar MGUH Kids Mobile Medical Clinic</t>
  </si>
  <si>
    <t>3405263</t>
  </si>
  <si>
    <t>Medstar MACC@Lafayette-GI</t>
  </si>
  <si>
    <t>3383037</t>
  </si>
  <si>
    <t>MedStar MAS BW NRH-OP</t>
  </si>
  <si>
    <t>3126354</t>
  </si>
  <si>
    <t>Medstar Radamerica @ Surratts Road</t>
  </si>
  <si>
    <t>3377598</t>
  </si>
  <si>
    <t>Medstar Shah Waldorf Nephrology</t>
  </si>
  <si>
    <t>3405260</t>
  </si>
  <si>
    <t>Medstar MACC@Lafayette-Colorectal Surg</t>
  </si>
  <si>
    <t>3706344</t>
  </si>
  <si>
    <t>Medstar Southern Maryland Hospital</t>
  </si>
  <si>
    <t>2393663</t>
  </si>
  <si>
    <t>Shah Assoc- Int Med (Shanti)</t>
  </si>
  <si>
    <t>3719634</t>
  </si>
  <si>
    <t>MAS:MACC@Lafayette Gen Surgery</t>
  </si>
  <si>
    <t>3240671</t>
  </si>
  <si>
    <t>Medstar Eye Physicians</t>
  </si>
  <si>
    <t>3126759</t>
  </si>
  <si>
    <t>MAS MMG Specialists@St Marys Hospital</t>
  </si>
  <si>
    <t>3126210</t>
  </si>
  <si>
    <t>Medstar MMG Family Practice@Camp Springs</t>
  </si>
  <si>
    <t>3426352</t>
  </si>
  <si>
    <t>Medstar Georgetown Univ Hosp School Base</t>
  </si>
  <si>
    <t>3706266</t>
  </si>
  <si>
    <t>Medstar Cardiac Electrophysio Baltimore</t>
  </si>
  <si>
    <t>3205299</t>
  </si>
  <si>
    <t>Medstar WHC Spec Phys Gen Surgery</t>
  </si>
  <si>
    <t>3690404</t>
  </si>
  <si>
    <t>Scaria Mathew</t>
  </si>
  <si>
    <t>2864816</t>
  </si>
  <si>
    <t>Shah Assoc/Neurology</t>
  </si>
  <si>
    <t>3126035</t>
  </si>
  <si>
    <t>Medstar Chesapeake Cardio Asso Woodholme</t>
  </si>
  <si>
    <t>2368128</t>
  </si>
  <si>
    <t>Medstar Shah Med Grp Surgery @ PJB</t>
  </si>
  <si>
    <t>3205303</t>
  </si>
  <si>
    <t>MedStar Women's Specialty Center</t>
  </si>
  <si>
    <t>3555732</t>
  </si>
  <si>
    <t>Medstar Shah Infectious Internal  Med</t>
  </si>
  <si>
    <t>3677797</t>
  </si>
  <si>
    <t>MedStar Health Leisure</t>
  </si>
  <si>
    <t>3431056</t>
  </si>
  <si>
    <t>Medstar Georgetown Transplant Institute</t>
  </si>
  <si>
    <t>3281665</t>
  </si>
  <si>
    <t>MedStar NRH Rehab Network Bethesda</t>
  </si>
  <si>
    <t>3671114</t>
  </si>
  <si>
    <t>Medstar School Hlth Ctr At Anacostia</t>
  </si>
  <si>
    <t>3264749</t>
  </si>
  <si>
    <t>MAS CC Vascular Surgery</t>
  </si>
  <si>
    <t>3219784</t>
  </si>
  <si>
    <t>MAS CC Neurology</t>
  </si>
  <si>
    <t>3206246</t>
  </si>
  <si>
    <t>Medstar Department Of Audiology</t>
  </si>
  <si>
    <t>3405251</t>
  </si>
  <si>
    <t>Medstar MACC@Lafayette-Breast Surgery</t>
  </si>
  <si>
    <t>3651435</t>
  </si>
  <si>
    <t>Medstar NRH Rehab Network Olney</t>
  </si>
  <si>
    <t>3677148</t>
  </si>
  <si>
    <t>Medstar MACC @ McLean Vascular</t>
  </si>
  <si>
    <t>3205491</t>
  </si>
  <si>
    <t>MAS MGUH Neurosurgery @ Southern MD</t>
  </si>
  <si>
    <t>3215112</t>
  </si>
  <si>
    <t>Medstar MFSMC Towson Gastro</t>
  </si>
  <si>
    <t>3219787</t>
  </si>
  <si>
    <t>MAS CC Womens Health</t>
  </si>
  <si>
    <t>3262374</t>
  </si>
  <si>
    <t>MedStar Georgetown Ortho Surgery</t>
  </si>
  <si>
    <t>1818330</t>
  </si>
  <si>
    <t>Medstar Shah Med Grp Sleep Lab @ CH</t>
  </si>
  <si>
    <t>3281512</t>
  </si>
  <si>
    <t>MedStar NRH Rehab Network K Street NW</t>
  </si>
  <si>
    <t>3727352</t>
  </si>
  <si>
    <t>Medstar Shah Annapolis Endocrinology</t>
  </si>
  <si>
    <t>3235428</t>
  </si>
  <si>
    <t>MAS MGSH Internal Medicine Specialists</t>
  </si>
  <si>
    <t>3219772</t>
  </si>
  <si>
    <t>MAS CC Spine Center</t>
  </si>
  <si>
    <t>3126688</t>
  </si>
  <si>
    <t>Medstar Nrh Rehab Ntwrk Millsboro</t>
  </si>
  <si>
    <t>2396127</t>
  </si>
  <si>
    <t>Shah Med Specialties II (PJB)</t>
  </si>
  <si>
    <t>3203069</t>
  </si>
  <si>
    <t>MAS MMG Mitchellville Sports Med</t>
  </si>
  <si>
    <t>3315878</t>
  </si>
  <si>
    <t>MEDSTAR MHH DIABETES/ENDO</t>
  </si>
  <si>
    <t>3203088</t>
  </si>
  <si>
    <t>Medstar WHC Urogyn</t>
  </si>
  <si>
    <t>2368154</t>
  </si>
  <si>
    <t>Medstar Shah Med Grp Internal Med @ CH</t>
  </si>
  <si>
    <t>3370652</t>
  </si>
  <si>
    <t>Medstar MACC @ Lafayette Building 2</t>
  </si>
  <si>
    <t>3505183</t>
  </si>
  <si>
    <t>MAS NRH Timonium</t>
  </si>
  <si>
    <t>3181284</t>
  </si>
  <si>
    <t>Medstar MSM Breast Health Program</t>
  </si>
  <si>
    <t>1388144</t>
  </si>
  <si>
    <t>Medstar Shah Med Grp Med Spec @ PJB</t>
  </si>
  <si>
    <t>3675015</t>
  </si>
  <si>
    <t>Medstar Promptcare Pikesville</t>
  </si>
  <si>
    <t>3281533</t>
  </si>
  <si>
    <t>MedStar NRH Rehab Network Lake Ridge</t>
  </si>
  <si>
    <t>3281663</t>
  </si>
  <si>
    <t>MedStar NRH Rhb Ntwk Waldorf Pembrook Sq</t>
  </si>
  <si>
    <t>1512134</t>
  </si>
  <si>
    <t>Medstar Shah Med Grp Cardiology @PJB</t>
  </si>
  <si>
    <t>3237115</t>
  </si>
  <si>
    <t>Medstar MGUH Pulmonology</t>
  </si>
  <si>
    <t>3672689</t>
  </si>
  <si>
    <t>Medstar Good Sam Hosp Plastic</t>
  </si>
  <si>
    <t>3237100</t>
  </si>
  <si>
    <t>Medstar MGUH Endocrinology</t>
  </si>
  <si>
    <t>3383049</t>
  </si>
  <si>
    <t>MedStar MAS BW Rheumatology</t>
  </si>
  <si>
    <t>3219789</t>
  </si>
  <si>
    <t>MAS CC Endocrinology</t>
  </si>
  <si>
    <t>3281773</t>
  </si>
  <si>
    <t>MedStar NRH Rehab Network Dundalk</t>
  </si>
  <si>
    <t>3655805</t>
  </si>
  <si>
    <t>Medstar Waldorf ENT</t>
  </si>
  <si>
    <t>3337386</t>
  </si>
  <si>
    <t>MedStar BA MAC NRH-OP</t>
  </si>
  <si>
    <t>1097964</t>
  </si>
  <si>
    <t>Taylor Medical Group</t>
  </si>
  <si>
    <t>3281749</t>
  </si>
  <si>
    <t>MedStar NRH Rehab Network Stadium Place</t>
  </si>
  <si>
    <t>3281660</t>
  </si>
  <si>
    <t>MedStar NRH Rehab Network Waldorf</t>
  </si>
  <si>
    <t>3671111</t>
  </si>
  <si>
    <t>Medstar MGUH HOYA Clinic</t>
  </si>
  <si>
    <t>3281780</t>
  </si>
  <si>
    <t>MedStar NRH Rehab Network White Marsh</t>
  </si>
  <si>
    <t>3668335</t>
  </si>
  <si>
    <t>MedStar NRH Rehab Network Beth Phys Serv</t>
  </si>
  <si>
    <t>3371628</t>
  </si>
  <si>
    <t>Medstar Hunt Valley/US Lacross</t>
  </si>
  <si>
    <t>3203109</t>
  </si>
  <si>
    <t>Medstar WHC Plastic And Hand Surgery</t>
  </si>
  <si>
    <t>3554680</t>
  </si>
  <si>
    <t>MEDSTAR RAD AMERICA -WS STE Z202</t>
  </si>
  <si>
    <t>3122826</t>
  </si>
  <si>
    <t>Georgetown Physicians Group</t>
  </si>
  <si>
    <t>3223733</t>
  </si>
  <si>
    <t>Medstar Specialty Physicians</t>
  </si>
  <si>
    <t>3687776</t>
  </si>
  <si>
    <t>Medstar Womens Health UrolGyn@Bel Air</t>
  </si>
  <si>
    <t>3281539</t>
  </si>
  <si>
    <t>MedStar NRH Rehab Network Marymount</t>
  </si>
  <si>
    <t>3556616</t>
  </si>
  <si>
    <t>Medstar Maternal Feta Med Olney</t>
  </si>
  <si>
    <t>3203106</t>
  </si>
  <si>
    <t>Medstar WHC Urology</t>
  </si>
  <si>
    <t>3266262</t>
  </si>
  <si>
    <t>Medstar Heart &amp; Vasc @ Southern MD</t>
  </si>
  <si>
    <t>3281691</t>
  </si>
  <si>
    <t>MedStar NRH Rhb Ntwk Grmantwn JH Wellnes</t>
  </si>
  <si>
    <t>3674943</t>
  </si>
  <si>
    <t>MMG Cardiology At Harbor Hospital MAS</t>
  </si>
  <si>
    <t>3340642</t>
  </si>
  <si>
    <t>Medstar GS Hosp Center For Primary Care</t>
  </si>
  <si>
    <t>3682744</t>
  </si>
  <si>
    <t>Medstar MACC&amp;Lafayette Ortho Bldg 2</t>
  </si>
  <si>
    <t>2999490</t>
  </si>
  <si>
    <t>MAS Federal Hill</t>
  </si>
  <si>
    <t>3273742</t>
  </si>
  <si>
    <t>MAS MGUH Neurology At Southern Maryland</t>
  </si>
  <si>
    <t>2368145</t>
  </si>
  <si>
    <t>Medstar Shah Med Grp Nuclear Med@Ft Wash</t>
  </si>
  <si>
    <t>3696382</t>
  </si>
  <si>
    <t>Medstar National Rehab Hospital MHRI</t>
  </si>
  <si>
    <t>3203056</t>
  </si>
  <si>
    <t>Medstar GUH Podiatry</t>
  </si>
  <si>
    <t>3281726</t>
  </si>
  <si>
    <t>MedStar NRH Rehab Ntwk Waugh Chapel</t>
  </si>
  <si>
    <t>3714716</t>
  </si>
  <si>
    <t>3281520</t>
  </si>
  <si>
    <t>MedStar NRH Rehab Network Alexandria</t>
  </si>
  <si>
    <t>3130542</t>
  </si>
  <si>
    <t>MedStar Health Research Institute</t>
  </si>
  <si>
    <t>3375635</t>
  </si>
  <si>
    <t>3281386</t>
  </si>
  <si>
    <t>MedStar NRH Rehab Ntwrk OP Driving Prgm</t>
  </si>
  <si>
    <t>3695682</t>
  </si>
  <si>
    <t>Medstar MGUH RMCM Fitness Program</t>
  </si>
  <si>
    <t>3531892</t>
  </si>
  <si>
    <t>Medstar Washington Hospital</t>
  </si>
  <si>
    <t>3281745</t>
  </si>
  <si>
    <t>MedStar NRH Rhb Ntwk Good Samarital Hosp</t>
  </si>
  <si>
    <t>3181169</t>
  </si>
  <si>
    <t>Medstar Wash Hosp Wom And Infants Serv</t>
  </si>
  <si>
    <t>3519134</t>
  </si>
  <si>
    <t>Medstar MHMG Honeygo</t>
  </si>
  <si>
    <t>3518158</t>
  </si>
  <si>
    <t>Medstar MHMG Dundalk</t>
  </si>
  <si>
    <t>3368101</t>
  </si>
  <si>
    <t>MedStar BA MAC Radiation Oncology</t>
  </si>
  <si>
    <t>3706338</t>
  </si>
  <si>
    <t>3706588</t>
  </si>
  <si>
    <t>Medstar GUH Peds Childrens Cardiology</t>
  </si>
  <si>
    <t>MEDSTAR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</si>
  <si>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</si>
  <si>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</si>
  <si>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</si>
  <si>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</si>
  <si>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</si>
  <si>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</si>
  <si>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</si>
  <si>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</si>
  <si>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</si>
  <si>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</si>
  <si>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</si>
  <si>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</si>
  <si>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</si>
  <si>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Charlotte Hall</t>
  </si>
  <si>
    <t>MD</t>
  </si>
  <si>
    <t xml:space="preserve">206223188   </t>
  </si>
  <si>
    <t>62522223</t>
  </si>
  <si>
    <t>SE</t>
  </si>
  <si>
    <t>9894842</t>
  </si>
  <si>
    <t>Optichamber Mask Pediatric</t>
  </si>
  <si>
    <t>04/05/2018</t>
  </si>
  <si>
    <t>XD</t>
  </si>
  <si>
    <t>MADA</t>
  </si>
  <si>
    <t>Washington</t>
  </si>
  <si>
    <t>DC</t>
  </si>
  <si>
    <t xml:space="preserve">200363390   </t>
  </si>
  <si>
    <t>64718523</t>
  </si>
  <si>
    <t>1259931</t>
  </si>
  <si>
    <t>Cart Stem Caster Adj Wire/Chr</t>
  </si>
  <si>
    <t>06/11/2018</t>
  </si>
  <si>
    <t>INTMET</t>
  </si>
  <si>
    <t>Gaithersburg</t>
  </si>
  <si>
    <t xml:space="preserve">208783212   </t>
  </si>
  <si>
    <t>63932410</t>
  </si>
  <si>
    <t>1132875</t>
  </si>
  <si>
    <t>Marker f/Cassette "Elite"</t>
  </si>
  <si>
    <t>05/17/2018</t>
  </si>
  <si>
    <t>WOLF</t>
  </si>
  <si>
    <t>64504395</t>
  </si>
  <si>
    <t>9082004</t>
  </si>
  <si>
    <t>Suture Nylon Blk C3 3/8"Circle</t>
  </si>
  <si>
    <t>06/05/2018</t>
  </si>
  <si>
    <t>HAVELS</t>
  </si>
  <si>
    <t>Baltimore</t>
  </si>
  <si>
    <t xml:space="preserve">21225       </t>
  </si>
  <si>
    <t>62741386</t>
  </si>
  <si>
    <t>1242506</t>
  </si>
  <si>
    <t>Veritor Strep A Swab Set</t>
  </si>
  <si>
    <t>04/11/2018</t>
  </si>
  <si>
    <t>B-DDIA</t>
  </si>
  <si>
    <t>63205200</t>
  </si>
  <si>
    <t>04/25/2018</t>
  </si>
  <si>
    <t>Leonardtown</t>
  </si>
  <si>
    <t xml:space="preserve">20650       </t>
  </si>
  <si>
    <t>62482008</t>
  </si>
  <si>
    <t>1235161</t>
  </si>
  <si>
    <t>Wet Ones Antibacterial W/Aloe</t>
  </si>
  <si>
    <t>04/04/2018</t>
  </si>
  <si>
    <t>CARDWH</t>
  </si>
  <si>
    <t>Olney</t>
  </si>
  <si>
    <t xml:space="preserve">208323508   </t>
  </si>
  <si>
    <t>63926878</t>
  </si>
  <si>
    <t>1133000</t>
  </si>
  <si>
    <t>Oximeter Pulse PalmSAT 2500</t>
  </si>
  <si>
    <t>05/16/2018</t>
  </si>
  <si>
    <t>NONIN</t>
  </si>
  <si>
    <t>65133558</t>
  </si>
  <si>
    <t>SO</t>
  </si>
  <si>
    <t>1259368</t>
  </si>
  <si>
    <t>Diaphragm Stethoscope Ms Cl2</t>
  </si>
  <si>
    <t>06/22/2018</t>
  </si>
  <si>
    <t>3MMED</t>
  </si>
  <si>
    <t>64627999</t>
  </si>
  <si>
    <t>1211998</t>
  </si>
  <si>
    <t>Hammer Neuro Queen Square</t>
  </si>
  <si>
    <t>06/07/2018</t>
  </si>
  <si>
    <t>PRESM</t>
  </si>
  <si>
    <t>Mc Lean</t>
  </si>
  <si>
    <t>VA</t>
  </si>
  <si>
    <t xml:space="preserve">221013832   </t>
  </si>
  <si>
    <t>65184338</t>
  </si>
  <si>
    <t>1191917</t>
  </si>
  <si>
    <t>Padding Sof-Rol Sterile</t>
  </si>
  <si>
    <t>06/25/2018</t>
  </si>
  <si>
    <t>SMINEP</t>
  </si>
  <si>
    <t>Hollywood</t>
  </si>
  <si>
    <t xml:space="preserve">206364871   </t>
  </si>
  <si>
    <t>62762605</t>
  </si>
  <si>
    <t>1174973</t>
  </si>
  <si>
    <t>Belt Trnsf SafetySure Nyl Md</t>
  </si>
  <si>
    <t>04/12/2018</t>
  </si>
  <si>
    <t>ALIMED</t>
  </si>
  <si>
    <t>Bel Air</t>
  </si>
  <si>
    <t xml:space="preserve">210151799   </t>
  </si>
  <si>
    <t>64801426</t>
  </si>
  <si>
    <t>1144747</t>
  </si>
  <si>
    <t>Allevyn Dressing Foam Non-Adh</t>
  </si>
  <si>
    <t>06/13/2018</t>
  </si>
  <si>
    <t>ABCO</t>
  </si>
  <si>
    <t>Clinton</t>
  </si>
  <si>
    <t xml:space="preserve">20735       </t>
  </si>
  <si>
    <t>62920911</t>
  </si>
  <si>
    <t>1313261</t>
  </si>
  <si>
    <t>Anecream Lidocaine Cream</t>
  </si>
  <si>
    <t>04/17/2018</t>
  </si>
  <si>
    <t>California</t>
  </si>
  <si>
    <t xml:space="preserve">206194018   </t>
  </si>
  <si>
    <t>63941129</t>
  </si>
  <si>
    <t>3044351</t>
  </si>
  <si>
    <t>Regulator O2 Yoke Style</t>
  </si>
  <si>
    <t>PRECMD</t>
  </si>
  <si>
    <t>63035225</t>
  </si>
  <si>
    <t>1131252</t>
  </si>
  <si>
    <t>Ext Cable f/Pulse Ox</t>
  </si>
  <si>
    <t>04/20/2018</t>
  </si>
  <si>
    <t>MINDRY</t>
  </si>
  <si>
    <t>63155881</t>
  </si>
  <si>
    <t>2731990</t>
  </si>
  <si>
    <t>Tubing Bubble Univ 100ft</t>
  </si>
  <si>
    <t>04/24/2018</t>
  </si>
  <si>
    <t>KENDAL</t>
  </si>
  <si>
    <t>63232614</t>
  </si>
  <si>
    <t>1172485</t>
  </si>
  <si>
    <t>Masimo Spo2 6 Pin Cable</t>
  </si>
  <si>
    <t>04/26/2018</t>
  </si>
  <si>
    <t>63334260</t>
  </si>
  <si>
    <t>04/30/2018</t>
  </si>
  <si>
    <t>8408077</t>
  </si>
  <si>
    <t>BriteBlade Dispo F/O Mil</t>
  </si>
  <si>
    <t>FLEXIC</t>
  </si>
  <si>
    <t>63490573</t>
  </si>
  <si>
    <t>1247500</t>
  </si>
  <si>
    <t>Battery Lith Ion f/Vital Mon</t>
  </si>
  <si>
    <t>05/03/2018</t>
  </si>
  <si>
    <t>63496595</t>
  </si>
  <si>
    <t>1298777</t>
  </si>
  <si>
    <t>Sitzmarks O-Ring Marker Caps</t>
  </si>
  <si>
    <t>KONSYL</t>
  </si>
  <si>
    <t>63823254</t>
  </si>
  <si>
    <t>05/14/2018</t>
  </si>
  <si>
    <t>64327325</t>
  </si>
  <si>
    <t>1185437</t>
  </si>
  <si>
    <t>Trunk Cable 3-5 Lead AHA</t>
  </si>
  <si>
    <t>05/30/2018</t>
  </si>
  <si>
    <t>64339672</t>
  </si>
  <si>
    <t>1086495</t>
  </si>
  <si>
    <t>Feeding Tube Nasogastric</t>
  </si>
  <si>
    <t>64542539</t>
  </si>
  <si>
    <t>4003885</t>
  </si>
  <si>
    <t>Panel Binder Univ.62-82</t>
  </si>
  <si>
    <t>SMTNEP</t>
  </si>
  <si>
    <t>64619678</t>
  </si>
  <si>
    <t>1317449</t>
  </si>
  <si>
    <t>Adapter ECG Cbl 12PIN-6PIN -4</t>
  </si>
  <si>
    <t xml:space="preserve">210151798   </t>
  </si>
  <si>
    <t>63367876</t>
  </si>
  <si>
    <t>9053299</t>
  </si>
  <si>
    <t>Fisher Thermometer Traceable</t>
  </si>
  <si>
    <t>05/01/2018</t>
  </si>
  <si>
    <t>FISHER</t>
  </si>
  <si>
    <t xml:space="preserve">21218       </t>
  </si>
  <si>
    <t>64992577</t>
  </si>
  <si>
    <t>8903332</t>
  </si>
  <si>
    <t>Walker Folding Aluminum</t>
  </si>
  <si>
    <t>06/19/2018</t>
  </si>
  <si>
    <t>MEDLIN</t>
  </si>
  <si>
    <t xml:space="preserve">206502015   </t>
  </si>
  <si>
    <t>64766442</t>
  </si>
  <si>
    <t>4997936</t>
  </si>
  <si>
    <t>PROSPHYG Aneroid Sphyg Navy</t>
  </si>
  <si>
    <t>06/12/2018</t>
  </si>
  <si>
    <t>AMDIAG</t>
  </si>
  <si>
    <t>2763870</t>
  </si>
  <si>
    <t>Sphyg Pocket Aneroid Nylon</t>
  </si>
  <si>
    <t>MABIS</t>
  </si>
  <si>
    <t>Pasadena</t>
  </si>
  <si>
    <t xml:space="preserve">211221084   </t>
  </si>
  <si>
    <t>62679755</t>
  </si>
  <si>
    <t>7551861</t>
  </si>
  <si>
    <t>Forceps Hartmen Mosquito Strgt</t>
  </si>
  <si>
    <t>04/10/2018</t>
  </si>
  <si>
    <t>BRSURG</t>
  </si>
  <si>
    <t>65193601</t>
  </si>
  <si>
    <t>1157184</t>
  </si>
  <si>
    <t>Cytology Fixative Spray</t>
  </si>
  <si>
    <t>ANDW</t>
  </si>
  <si>
    <t>62378156</t>
  </si>
  <si>
    <t>4980003</t>
  </si>
  <si>
    <t>BD PhaSeal Protector 14</t>
  </si>
  <si>
    <t>04/02/2018</t>
  </si>
  <si>
    <t>BD</t>
  </si>
  <si>
    <t>63865765</t>
  </si>
  <si>
    <t>1218674</t>
  </si>
  <si>
    <t>IV Admin Set CADD Male-LL</t>
  </si>
  <si>
    <t>05/15/2018</t>
  </si>
  <si>
    <t>SIMPOR</t>
  </si>
  <si>
    <t>64099590</t>
  </si>
  <si>
    <t>1153831</t>
  </si>
  <si>
    <t>Gripper Plus Power Inj Needle</t>
  </si>
  <si>
    <t>05/22/2018</t>
  </si>
  <si>
    <t>Hyattsville</t>
  </si>
  <si>
    <t xml:space="preserve">207822357   </t>
  </si>
  <si>
    <t>63418329</t>
  </si>
  <si>
    <t>1271927</t>
  </si>
  <si>
    <t>Tweezer SS 3.5" Fine Point</t>
  </si>
  <si>
    <t>05/02/2018</t>
  </si>
  <si>
    <t>GF</t>
  </si>
  <si>
    <t>64725565</t>
  </si>
  <si>
    <t>1285996</t>
  </si>
  <si>
    <t>Diphenhydramine Hcl Elixir UD</t>
  </si>
  <si>
    <t>PHRMAS</t>
  </si>
  <si>
    <t>65024636</t>
  </si>
  <si>
    <t>9270161</t>
  </si>
  <si>
    <t>Shoe Horn S/S</t>
  </si>
  <si>
    <t xml:space="preserve">206503796   </t>
  </si>
  <si>
    <t>64687622</t>
  </si>
  <si>
    <t>7995033</t>
  </si>
  <si>
    <t>Sims Uterine Sound</t>
  </si>
  <si>
    <t>06/08/2018</t>
  </si>
  <si>
    <t>MISDFK</t>
  </si>
  <si>
    <t>Waldorf</t>
  </si>
  <si>
    <t xml:space="preserve">206034871   </t>
  </si>
  <si>
    <t>64206748</t>
  </si>
  <si>
    <t>1223638</t>
  </si>
  <si>
    <t>Bin Storage PP Stack SemiClear</t>
  </si>
  <si>
    <t>05/24/2018</t>
  </si>
  <si>
    <t>AKRO</t>
  </si>
  <si>
    <t>1223636</t>
  </si>
  <si>
    <t>Bin Storage PP Stackable Stone</t>
  </si>
  <si>
    <t>Chevy Chase</t>
  </si>
  <si>
    <t xml:space="preserve">208154447   </t>
  </si>
  <si>
    <t>64821699</t>
  </si>
  <si>
    <t>1045514</t>
  </si>
  <si>
    <t>Needle Holder Halsey Smooth</t>
  </si>
  <si>
    <t>MILTEX</t>
  </si>
  <si>
    <t>65110308</t>
  </si>
  <si>
    <t>1041028</t>
  </si>
  <si>
    <t>Acu-Punch Kit</t>
  </si>
  <si>
    <t>06/21/2018</t>
  </si>
  <si>
    <t>ACUDE</t>
  </si>
  <si>
    <t>Belcamp</t>
  </si>
  <si>
    <t xml:space="preserve">210171388   </t>
  </si>
  <si>
    <t>64046771</t>
  </si>
  <si>
    <t>1173155</t>
  </si>
  <si>
    <t>Tube Centrifuge Polypro Grad</t>
  </si>
  <si>
    <t>05/21/2018</t>
  </si>
  <si>
    <t>GLOSCI</t>
  </si>
  <si>
    <t xml:space="preserve">212305116   </t>
  </si>
  <si>
    <t>63936902</t>
  </si>
  <si>
    <t>1224146</t>
  </si>
  <si>
    <t>Tubing Res-Q-Vac Replacement</t>
  </si>
  <si>
    <t>REPMED</t>
  </si>
  <si>
    <t>64706790</t>
  </si>
  <si>
    <t>2480455</t>
  </si>
  <si>
    <t>Nexterone Premixxed IV Bag</t>
  </si>
  <si>
    <t>BAXPHA</t>
  </si>
  <si>
    <t xml:space="preserve">208321591   </t>
  </si>
  <si>
    <t>63416814</t>
  </si>
  <si>
    <t>1233505</t>
  </si>
  <si>
    <t>NAROPIN 0.5% 20ML</t>
  </si>
  <si>
    <t>ABRAX</t>
  </si>
  <si>
    <t xml:space="preserve">212183322   </t>
  </si>
  <si>
    <t>62452599</t>
  </si>
  <si>
    <t>2881379</t>
  </si>
  <si>
    <t>Cuff Soft Large Adult Long Cnl</t>
  </si>
  <si>
    <t>04/03/2018</t>
  </si>
  <si>
    <t>ALLEG</t>
  </si>
  <si>
    <t>2881380</t>
  </si>
  <si>
    <t>Cuff Soft Thigh Cardinal</t>
  </si>
  <si>
    <t>64886383</t>
  </si>
  <si>
    <t>6781083</t>
  </si>
  <si>
    <t>Debridement Kit Sterile</t>
  </si>
  <si>
    <t>06/14/2018</t>
  </si>
  <si>
    <t xml:space="preserve">206022534   </t>
  </si>
  <si>
    <t>65030070</t>
  </si>
  <si>
    <t>6474462</t>
  </si>
  <si>
    <t>Connector Straight Double Nail</t>
  </si>
  <si>
    <t>06/20/2018</t>
  </si>
  <si>
    <t>BAUM</t>
  </si>
  <si>
    <t xml:space="preserve">211221069   </t>
  </si>
  <si>
    <t>62629217</t>
  </si>
  <si>
    <t>1065070</t>
  </si>
  <si>
    <t>Tens Clean Cote</t>
  </si>
  <si>
    <t>04/09/2018</t>
  </si>
  <si>
    <t>UNIPAT</t>
  </si>
  <si>
    <t>1024164</t>
  </si>
  <si>
    <t>Massage Cream 8oz</t>
  </si>
  <si>
    <t>TROY</t>
  </si>
  <si>
    <t>63895298</t>
  </si>
  <si>
    <t>4431062</t>
  </si>
  <si>
    <t>Theraputty Yellow X-soft</t>
  </si>
  <si>
    <t>FABENT</t>
  </si>
  <si>
    <t>64524031</t>
  </si>
  <si>
    <t>4415123</t>
  </si>
  <si>
    <t>Theraputty Hand Exercise Tan</t>
  </si>
  <si>
    <t>65139517</t>
  </si>
  <si>
    <t>1251209</t>
  </si>
  <si>
    <t>Superior Foam Electrodes</t>
  </si>
  <si>
    <t>DYNTRN</t>
  </si>
  <si>
    <t>64514661</t>
  </si>
  <si>
    <t>1115216</t>
  </si>
  <si>
    <t>Ear Plug Classic W/O Cord</t>
  </si>
  <si>
    <t>GRAING</t>
  </si>
  <si>
    <t xml:space="preserve">212373948   </t>
  </si>
  <si>
    <t>64733710</t>
  </si>
  <si>
    <t>8093761</t>
  </si>
  <si>
    <t>Holder Needle Halsey Smooth</t>
  </si>
  <si>
    <t xml:space="preserve">212373936   </t>
  </si>
  <si>
    <t>65141313</t>
  </si>
  <si>
    <t>6351107</t>
  </si>
  <si>
    <t>Stethoscope Acoustic Yellow</t>
  </si>
  <si>
    <t xml:space="preserve">200363371   </t>
  </si>
  <si>
    <t>63179039</t>
  </si>
  <si>
    <t>3780736</t>
  </si>
  <si>
    <t>Tape Deltalite Conf Fbgl Mxd</t>
  </si>
  <si>
    <t>65101127</t>
  </si>
  <si>
    <t>1202194</t>
  </si>
  <si>
    <t>Protector Toe Visco-GEL</t>
  </si>
  <si>
    <t>PODPRO</t>
  </si>
  <si>
    <t>9662141</t>
  </si>
  <si>
    <t>Visco-gel Toe Protector</t>
  </si>
  <si>
    <t>8734508</t>
  </si>
  <si>
    <t>Visco Gel Corn Protector</t>
  </si>
  <si>
    <t>1202193</t>
  </si>
  <si>
    <t>1161018</t>
  </si>
  <si>
    <t>Bunion Reliever</t>
  </si>
  <si>
    <t>1266889</t>
  </si>
  <si>
    <t>Tubes Toe Visco-GEL</t>
  </si>
  <si>
    <t>1161017</t>
  </si>
  <si>
    <t>1161016</t>
  </si>
  <si>
    <t>1266890</t>
  </si>
  <si>
    <t>1218587</t>
  </si>
  <si>
    <t>Straightener Toe Triple Loop</t>
  </si>
  <si>
    <t>1218586</t>
  </si>
  <si>
    <t>1475977</t>
  </si>
  <si>
    <t>Toe Spreader Medium</t>
  </si>
  <si>
    <t>1224728</t>
  </si>
  <si>
    <t>Visco-GEL Protector Corn</t>
  </si>
  <si>
    <t xml:space="preserve">200102927   </t>
  </si>
  <si>
    <t>62433062</t>
  </si>
  <si>
    <t>1067581</t>
  </si>
  <si>
    <t>R-Lite Foam Blocks Variety</t>
  </si>
  <si>
    <t>62699878</t>
  </si>
  <si>
    <t>1099730</t>
  </si>
  <si>
    <t>Beads Paraffin Waxwel</t>
  </si>
  <si>
    <t>63306506</t>
  </si>
  <si>
    <t>1271562</t>
  </si>
  <si>
    <t>Kinesiology Tape 30M</t>
  </si>
  <si>
    <t>MUESPO</t>
  </si>
  <si>
    <t>1271561</t>
  </si>
  <si>
    <t>63397661</t>
  </si>
  <si>
    <t>7797312</t>
  </si>
  <si>
    <t>Tubing Foam</t>
  </si>
  <si>
    <t>64571246</t>
  </si>
  <si>
    <t>06/06/2018</t>
  </si>
  <si>
    <t xml:space="preserve">221013868   </t>
  </si>
  <si>
    <t>63758611</t>
  </si>
  <si>
    <t>1069121</t>
  </si>
  <si>
    <t>Suture Prolene Mono Blu RB1</t>
  </si>
  <si>
    <t>05/11/2018</t>
  </si>
  <si>
    <t>ETHICO</t>
  </si>
  <si>
    <t>1224840</t>
  </si>
  <si>
    <t>XL Marker Skin Prep Resistant</t>
  </si>
  <si>
    <t>VISCOT</t>
  </si>
  <si>
    <t xml:space="preserve">212392991   </t>
  </si>
  <si>
    <t>63493753</t>
  </si>
  <si>
    <t>1167330</t>
  </si>
  <si>
    <t>Heparin Sodium Pork SDV</t>
  </si>
  <si>
    <t>AMEPHA</t>
  </si>
  <si>
    <t>63737050</t>
  </si>
  <si>
    <t>05/10/2018</t>
  </si>
  <si>
    <t>65364701</t>
  </si>
  <si>
    <t>1046375</t>
  </si>
  <si>
    <t>Sodium Bicarbonate Powder</t>
  </si>
  <si>
    <t>06/29/2018</t>
  </si>
  <si>
    <t>EKIND</t>
  </si>
  <si>
    <t xml:space="preserve">200162101   </t>
  </si>
  <si>
    <t>64247250</t>
  </si>
  <si>
    <t>1291255</t>
  </si>
  <si>
    <t>Extension Set Minibore</t>
  </si>
  <si>
    <t>05/28/2018</t>
  </si>
  <si>
    <t>64045614</t>
  </si>
  <si>
    <t>6181156</t>
  </si>
  <si>
    <t>Cabinet Basic Surface Mount</t>
  </si>
  <si>
    <t>PHILMD</t>
  </si>
  <si>
    <t>64960932</t>
  </si>
  <si>
    <t>06/18/2018</t>
  </si>
  <si>
    <t>1229179</t>
  </si>
  <si>
    <t>Bin Stor Open Stack 18x11x10"</t>
  </si>
  <si>
    <t xml:space="preserve">207353358   </t>
  </si>
  <si>
    <t>65043578</t>
  </si>
  <si>
    <t>3788988</t>
  </si>
  <si>
    <t>Scissor Crown &amp; Collar Curved</t>
  </si>
  <si>
    <t>PREMER</t>
  </si>
  <si>
    <t>Rockville</t>
  </si>
  <si>
    <t xml:space="preserve">208523155   </t>
  </si>
  <si>
    <t>63489441</t>
  </si>
  <si>
    <t>6155627</t>
  </si>
  <si>
    <t>Forcep Forester Sponge St</t>
  </si>
  <si>
    <t>64007380</t>
  </si>
  <si>
    <t>1133396</t>
  </si>
  <si>
    <t>Suture Ctd Vicryl SH Vio Brd</t>
  </si>
  <si>
    <t>05/18/2018</t>
  </si>
  <si>
    <t>Mitchellville</t>
  </si>
  <si>
    <t xml:space="preserve">207211932   </t>
  </si>
  <si>
    <t>65165254</t>
  </si>
  <si>
    <t>8310015</t>
  </si>
  <si>
    <t>Walker Adult-Bariatric</t>
  </si>
  <si>
    <t>Brandywine</t>
  </si>
  <si>
    <t xml:space="preserve">206135815   </t>
  </si>
  <si>
    <t>62563768</t>
  </si>
  <si>
    <t>1255895</t>
  </si>
  <si>
    <t>Transport Tray f/ Endoscope</t>
  </si>
  <si>
    <t>04/06/2018</t>
  </si>
  <si>
    <t>CYGMED</t>
  </si>
  <si>
    <t>64543951</t>
  </si>
  <si>
    <t>64668598</t>
  </si>
  <si>
    <t>65060824</t>
  </si>
  <si>
    <t>3082658</t>
  </si>
  <si>
    <t>Brush Trach Tbe 14" For</t>
  </si>
  <si>
    <t>62499316</t>
  </si>
  <si>
    <t>1272651</t>
  </si>
  <si>
    <t>Collector Only Sweat Macroduct</t>
  </si>
  <si>
    <t>WESCIN</t>
  </si>
  <si>
    <t>1268130</t>
  </si>
  <si>
    <t>Container Small Sealable</t>
  </si>
  <si>
    <t>63530103</t>
  </si>
  <si>
    <t>2212372</t>
  </si>
  <si>
    <t>Stethoscope Adscope Lvn 2Hd</t>
  </si>
  <si>
    <t>05/04/2018</t>
  </si>
  <si>
    <t>63994690</t>
  </si>
  <si>
    <t>1193255</t>
  </si>
  <si>
    <t>Sensor LNCS Inf-3 SPO2 Adh 3'</t>
  </si>
  <si>
    <t>MASIMO</t>
  </si>
  <si>
    <t>63454766</t>
  </si>
  <si>
    <t>62662772</t>
  </si>
  <si>
    <t>1293694</t>
  </si>
  <si>
    <t>Meter Test Blood Glucose</t>
  </si>
  <si>
    <t>LIFESC</t>
  </si>
  <si>
    <t>63323377</t>
  </si>
  <si>
    <t>64921167</t>
  </si>
  <si>
    <t>8619793</t>
  </si>
  <si>
    <t>Strip Steri-Strip Closure Tan</t>
  </si>
  <si>
    <t>06/15/2018</t>
  </si>
  <si>
    <t>Mclean</t>
  </si>
  <si>
    <t>64177627</t>
  </si>
  <si>
    <t>1198706</t>
  </si>
  <si>
    <t>Device Wound Measurement</t>
  </si>
  <si>
    <t>HARDWO</t>
  </si>
  <si>
    <t>64314685</t>
  </si>
  <si>
    <t>1259363</t>
  </si>
  <si>
    <t>Forcep Ring 9.0"</t>
  </si>
  <si>
    <t>PROSTE</t>
  </si>
  <si>
    <t>62703004</t>
  </si>
  <si>
    <t>1157208</t>
  </si>
  <si>
    <t>Probe Cover Endocavity Latex</t>
  </si>
  <si>
    <t>CIVCO</t>
  </si>
  <si>
    <t>63725481</t>
  </si>
  <si>
    <t>1102679</t>
  </si>
  <si>
    <t>BP Port Fitting 2-Tube Locking</t>
  </si>
  <si>
    <t>WELCH</t>
  </si>
  <si>
    <t>1103589</t>
  </si>
  <si>
    <t>Cuff 2-Tube Adult LG Long</t>
  </si>
  <si>
    <t>63990442</t>
  </si>
  <si>
    <t>4998399</t>
  </si>
  <si>
    <t>LNCS Infant Tape</t>
  </si>
  <si>
    <t>62360909</t>
  </si>
  <si>
    <t>1064092</t>
  </si>
  <si>
    <t>Pressure Infusor Bag</t>
  </si>
  <si>
    <t>CARCOR</t>
  </si>
  <si>
    <t>64087642</t>
  </si>
  <si>
    <t xml:space="preserve">208154315   </t>
  </si>
  <si>
    <t>62376025</t>
  </si>
  <si>
    <t>9600220</t>
  </si>
  <si>
    <t>ValuBand LF Lime</t>
  </si>
  <si>
    <t>63365961</t>
  </si>
  <si>
    <t>9600219</t>
  </si>
  <si>
    <t>ValuBand LF Orange</t>
  </si>
  <si>
    <t>4421498</t>
  </si>
  <si>
    <t>Theraputty Medium Green</t>
  </si>
  <si>
    <t>9600221</t>
  </si>
  <si>
    <t>ValuBand LF Blueberry</t>
  </si>
  <si>
    <t>64418175</t>
  </si>
  <si>
    <t>06/01/2018</t>
  </si>
  <si>
    <t>1210080</t>
  </si>
  <si>
    <t>Strap Stretching Cando Dynamic</t>
  </si>
  <si>
    <t xml:space="preserve">212392945   </t>
  </si>
  <si>
    <t>62705177</t>
  </si>
  <si>
    <t>1117524</t>
  </si>
  <si>
    <t>Ear Clip Sensor</t>
  </si>
  <si>
    <t xml:space="preserve">212182867   </t>
  </si>
  <si>
    <t>63091096</t>
  </si>
  <si>
    <t>6546780</t>
  </si>
  <si>
    <t>Suture Silk SH</t>
  </si>
  <si>
    <t>04/23/2018</t>
  </si>
  <si>
    <t>64574205</t>
  </si>
  <si>
    <t>2499266</t>
  </si>
  <si>
    <t>Cath Foley Infect. Cntrl</t>
  </si>
  <si>
    <t>BARDBI</t>
  </si>
  <si>
    <t xml:space="preserve">212375333   </t>
  </si>
  <si>
    <t>63519388</t>
  </si>
  <si>
    <t>8401563</t>
  </si>
  <si>
    <t>Aloe Vesta 2-N-1 Sk Cond</t>
  </si>
  <si>
    <t>BRISTL</t>
  </si>
  <si>
    <t>63819729</t>
  </si>
  <si>
    <t>64917750</t>
  </si>
  <si>
    <t>65360724</t>
  </si>
  <si>
    <t>7985267</t>
  </si>
  <si>
    <t>Binder Abdominal 12"</t>
  </si>
  <si>
    <t xml:space="preserve">200163627   </t>
  </si>
  <si>
    <t>62962309</t>
  </si>
  <si>
    <t>1193734</t>
  </si>
  <si>
    <t>Sanitizer Fm Prl Ethyl Noursih</t>
  </si>
  <si>
    <t>04/18/2018</t>
  </si>
  <si>
    <t>GOJO</t>
  </si>
  <si>
    <t>Timonium</t>
  </si>
  <si>
    <t xml:space="preserve">210933112   </t>
  </si>
  <si>
    <t>63581355</t>
  </si>
  <si>
    <t>1212824</t>
  </si>
  <si>
    <t>Sheath Probe Cover US LF ST</t>
  </si>
  <si>
    <t>05/07/2018</t>
  </si>
  <si>
    <t>MEDRES</t>
  </si>
  <si>
    <t>62609248</t>
  </si>
  <si>
    <t>1778834</t>
  </si>
  <si>
    <t>Container Step-on 12 Gal</t>
  </si>
  <si>
    <t>RUBBMD</t>
  </si>
  <si>
    <t>5977676</t>
  </si>
  <si>
    <t>Spine Model</t>
  </si>
  <si>
    <t>ANATOM</t>
  </si>
  <si>
    <t>63738676</t>
  </si>
  <si>
    <t>1237856</t>
  </si>
  <si>
    <t>Shorts Exam Dark Blue</t>
  </si>
  <si>
    <t>WELMED</t>
  </si>
  <si>
    <t>64676524</t>
  </si>
  <si>
    <t>1081829</t>
  </si>
  <si>
    <t>Dressing Tegaderm Clear ST</t>
  </si>
  <si>
    <t>65187585</t>
  </si>
  <si>
    <t xml:space="preserve">206505833   </t>
  </si>
  <si>
    <t>63388493</t>
  </si>
  <si>
    <t>62822623</t>
  </si>
  <si>
    <t>1296175</t>
  </si>
  <si>
    <t>Oximeter Pulse Finger Tip</t>
  </si>
  <si>
    <t>04/13/2018</t>
  </si>
  <si>
    <t>Westminster</t>
  </si>
  <si>
    <t xml:space="preserve">211576174   </t>
  </si>
  <si>
    <t>64198390</t>
  </si>
  <si>
    <t>8307359</t>
  </si>
  <si>
    <t>Table Overhead Top</t>
  </si>
  <si>
    <t xml:space="preserve">210156189   </t>
  </si>
  <si>
    <t>64632562</t>
  </si>
  <si>
    <t>6053652</t>
  </si>
  <si>
    <t>Connector Extendex To</t>
  </si>
  <si>
    <t>64836698</t>
  </si>
  <si>
    <t>2862022</t>
  </si>
  <si>
    <t>Forceps Adson Serrated 4 1/2"</t>
  </si>
  <si>
    <t>MEDACT</t>
  </si>
  <si>
    <t xml:space="preserve">200072113   </t>
  </si>
  <si>
    <t>63300442</t>
  </si>
  <si>
    <t>8900495</t>
  </si>
  <si>
    <t>Bandage Adhesive Patch Fabric</t>
  </si>
  <si>
    <t>62712963</t>
  </si>
  <si>
    <t>1271505</t>
  </si>
  <si>
    <t>ProTec Precut Kinesiology Stri</t>
  </si>
  <si>
    <t>PROATH</t>
  </si>
  <si>
    <t>1273751</t>
  </si>
  <si>
    <t>Band Loops Thera-Band Ltx 12"</t>
  </si>
  <si>
    <t>1273753</t>
  </si>
  <si>
    <t>1269999</t>
  </si>
  <si>
    <t>Loop Exercise TheraBand Latex</t>
  </si>
  <si>
    <t>1273750</t>
  </si>
  <si>
    <t>62770048</t>
  </si>
  <si>
    <t>7142362</t>
  </si>
  <si>
    <t>Tubigrip Infant Feet and Arms</t>
  </si>
  <si>
    <t>7148757</t>
  </si>
  <si>
    <t>Tubigrip Below Knee Med</t>
  </si>
  <si>
    <t>7147116</t>
  </si>
  <si>
    <t>Tubigrip Below Knee Small</t>
  </si>
  <si>
    <t>63077128</t>
  </si>
  <si>
    <t>1194709</t>
  </si>
  <si>
    <t>Goniometer Absolute+Axis Bsln</t>
  </si>
  <si>
    <t>65177076</t>
  </si>
  <si>
    <t>1272586</t>
  </si>
  <si>
    <t>Needle APS Dry Ndlng Wht Tip</t>
  </si>
  <si>
    <t>1272585</t>
  </si>
  <si>
    <t>Needle APS Dry Ndlng Pink Tip</t>
  </si>
  <si>
    <t>63195361</t>
  </si>
  <si>
    <t>1183574</t>
  </si>
  <si>
    <t>Flashlight Streamlight 5"</t>
  </si>
  <si>
    <t xml:space="preserve">208156925   </t>
  </si>
  <si>
    <t>64818318</t>
  </si>
  <si>
    <t>65243281</t>
  </si>
  <si>
    <t>06/26/2018</t>
  </si>
  <si>
    <t xml:space="preserve">206034807   </t>
  </si>
  <si>
    <t>63051536</t>
  </si>
  <si>
    <t>1223178</t>
  </si>
  <si>
    <t>Sanitizer Enmotion E2 Foam</t>
  </si>
  <si>
    <t>GEOPAC</t>
  </si>
  <si>
    <t>64918242</t>
  </si>
  <si>
    <t>1518228</t>
  </si>
  <si>
    <t>Ice Pack</t>
  </si>
  <si>
    <t>MEDIQ</t>
  </si>
  <si>
    <t>63513074</t>
  </si>
  <si>
    <t>Ellicott City</t>
  </si>
  <si>
    <t xml:space="preserve">210426355   </t>
  </si>
  <si>
    <t>63968600</t>
  </si>
  <si>
    <t>1244482</t>
  </si>
  <si>
    <t>Board Transfer Wood</t>
  </si>
  <si>
    <t>64097800</t>
  </si>
  <si>
    <t>1315607</t>
  </si>
  <si>
    <t>Strap Mobilization Positex</t>
  </si>
  <si>
    <t>64549193</t>
  </si>
  <si>
    <t>64828125</t>
  </si>
  <si>
    <t>9600091</t>
  </si>
  <si>
    <t>Cando Foam Roller Half Round</t>
  </si>
  <si>
    <t>Mechanicsville</t>
  </si>
  <si>
    <t xml:space="preserve">206594288   </t>
  </si>
  <si>
    <t>63610805</t>
  </si>
  <si>
    <t>6781095</t>
  </si>
  <si>
    <t>Cold Pack Instant 5.5X6.75</t>
  </si>
  <si>
    <t>05/08/2018</t>
  </si>
  <si>
    <t>Lexington Park</t>
  </si>
  <si>
    <t xml:space="preserve">206535302   </t>
  </si>
  <si>
    <t>62819373</t>
  </si>
  <si>
    <t>1017115</t>
  </si>
  <si>
    <t>Collar Cervical</t>
  </si>
  <si>
    <t>HARVY</t>
  </si>
  <si>
    <t>64104819</t>
  </si>
  <si>
    <t>8003017</t>
  </si>
  <si>
    <t>Collar Cervical 4"</t>
  </si>
  <si>
    <t xml:space="preserve">207353371   </t>
  </si>
  <si>
    <t>63638804</t>
  </si>
  <si>
    <t>8906804</t>
  </si>
  <si>
    <t>Curity ABD Pads N/S</t>
  </si>
  <si>
    <t>65320001</t>
  </si>
  <si>
    <t>7252234</t>
  </si>
  <si>
    <t>Tube Suction Yankauer w/Valve</t>
  </si>
  <si>
    <t>06/28/2018</t>
  </si>
  <si>
    <t>Lorton</t>
  </si>
  <si>
    <t xml:space="preserve">220791965   </t>
  </si>
  <si>
    <t>62674476</t>
  </si>
  <si>
    <t>1194877</t>
  </si>
  <si>
    <t>Gown Exam TPT 3 Ply Standard</t>
  </si>
  <si>
    <t>TIDI-E</t>
  </si>
  <si>
    <t>1278724</t>
  </si>
  <si>
    <t>Splint Finger Stack #6</t>
  </si>
  <si>
    <t>BIRDCR</t>
  </si>
  <si>
    <t>1152204</t>
  </si>
  <si>
    <t>Splint Stackies Finger Rplcmnt</t>
  </si>
  <si>
    <t>63200604</t>
  </si>
  <si>
    <t>65292939</t>
  </si>
  <si>
    <t>6357407</t>
  </si>
  <si>
    <t>Hammer Percussion Babinski</t>
  </si>
  <si>
    <t>06/27/2018</t>
  </si>
  <si>
    <t>DUKAL</t>
  </si>
  <si>
    <t>Woodbridge</t>
  </si>
  <si>
    <t xml:space="preserve">221923602   </t>
  </si>
  <si>
    <t>63179353</t>
  </si>
  <si>
    <t>8715385</t>
  </si>
  <si>
    <t>Forcep Rochester Pean</t>
  </si>
  <si>
    <t>MEDCI</t>
  </si>
  <si>
    <t xml:space="preserve">206023205   </t>
  </si>
  <si>
    <t>62800349</t>
  </si>
  <si>
    <t>1258699</t>
  </si>
  <si>
    <t>HomePump C-Series</t>
  </si>
  <si>
    <t>HALYAR</t>
  </si>
  <si>
    <t>63074864</t>
  </si>
  <si>
    <t>1295009</t>
  </si>
  <si>
    <t>Sodium Chloride 100ml Inj</t>
  </si>
  <si>
    <t>ABBHOS</t>
  </si>
  <si>
    <t>63631648</t>
  </si>
  <si>
    <t>1215486</t>
  </si>
  <si>
    <t>Quad Blood Bag CPDA-1</t>
  </si>
  <si>
    <t>TERBCT</t>
  </si>
  <si>
    <t>63769326</t>
  </si>
  <si>
    <t xml:space="preserve">208321504   </t>
  </si>
  <si>
    <t>63713890</t>
  </si>
  <si>
    <t>1168565</t>
  </si>
  <si>
    <t>Stethoscope Adscope Dual</t>
  </si>
  <si>
    <t xml:space="preserve">212022102   </t>
  </si>
  <si>
    <t>63759259</t>
  </si>
  <si>
    <t>1172521</t>
  </si>
  <si>
    <t>Bra Post-Surgical Breast White</t>
  </si>
  <si>
    <t>DALEMP</t>
  </si>
  <si>
    <t xml:space="preserve">200061003   </t>
  </si>
  <si>
    <t>63388613</t>
  </si>
  <si>
    <t xml:space="preserve">206195009   </t>
  </si>
  <si>
    <t>64177652</t>
  </si>
  <si>
    <t>9359314</t>
  </si>
  <si>
    <t>Hemostats Kelly Sterile Disp S</t>
  </si>
  <si>
    <t xml:space="preserve">207353370   </t>
  </si>
  <si>
    <t>62654717</t>
  </si>
  <si>
    <t>7800018</t>
  </si>
  <si>
    <t>Skin Marker Writesite Plus</t>
  </si>
  <si>
    <t>OXBORO</t>
  </si>
  <si>
    <t xml:space="preserve">212373927   </t>
  </si>
  <si>
    <t>62588068</t>
  </si>
  <si>
    <t>1047441</t>
  </si>
  <si>
    <t>Scissor Steven Tenotomy Cvd</t>
  </si>
  <si>
    <t>62846839</t>
  </si>
  <si>
    <t>4998274</t>
  </si>
  <si>
    <t>Super Tough Bin</t>
  </si>
  <si>
    <t>04/16/2018</t>
  </si>
  <si>
    <t>HEALOG</t>
  </si>
  <si>
    <t>63020843</t>
  </si>
  <si>
    <t>5820248</t>
  </si>
  <si>
    <t>Biohzrd Bag,Ziplock,8X8</t>
  </si>
  <si>
    <t>04/19/2018</t>
  </si>
  <si>
    <t>65311768</t>
  </si>
  <si>
    <t>1296588</t>
  </si>
  <si>
    <t>Benedryl Chldrns Allrgy Rlf</t>
  </si>
  <si>
    <t xml:space="preserve">212122310   </t>
  </si>
  <si>
    <t>63068317</t>
  </si>
  <si>
    <t>2862215</t>
  </si>
  <si>
    <t>Forceps Iris 4"</t>
  </si>
  <si>
    <t>63392233</t>
  </si>
  <si>
    <t>1115788</t>
  </si>
  <si>
    <t>Pedichek Spot Check</t>
  </si>
  <si>
    <t>Prince Frederick</t>
  </si>
  <si>
    <t xml:space="preserve">206784057   </t>
  </si>
  <si>
    <t>62666716</t>
  </si>
  <si>
    <t>3854079</t>
  </si>
  <si>
    <t>Storage Bins</t>
  </si>
  <si>
    <t>62797504</t>
  </si>
  <si>
    <t>6429866</t>
  </si>
  <si>
    <t>Bin Shelf 133/8x51/2x5D</t>
  </si>
  <si>
    <t>65359786</t>
  </si>
  <si>
    <t>1093612</t>
  </si>
  <si>
    <t>Passport 2 Doc 10 Cable</t>
  </si>
  <si>
    <t>1136657</t>
  </si>
  <si>
    <t>Cuff Adult Small Reusable</t>
  </si>
  <si>
    <t>1140813</t>
  </si>
  <si>
    <t>Nelcor Cable f/Oxy Smart</t>
  </si>
  <si>
    <t xml:space="preserve">207850001   </t>
  </si>
  <si>
    <t>63176921</t>
  </si>
  <si>
    <t xml:space="preserve">200092001   </t>
  </si>
  <si>
    <t>63465658</t>
  </si>
  <si>
    <t>7966500</t>
  </si>
  <si>
    <t>Timer Big Digit</t>
  </si>
  <si>
    <t>MANNIX</t>
  </si>
  <si>
    <t>64492823</t>
  </si>
  <si>
    <t>1155998</t>
  </si>
  <si>
    <t>Patient Cable SP02 10'</t>
  </si>
  <si>
    <t>06/04/2018</t>
  </si>
  <si>
    <t xml:space="preserve">206022503   </t>
  </si>
  <si>
    <t>62636155</t>
  </si>
  <si>
    <t>8577232</t>
  </si>
  <si>
    <t>Adj Flange Nasal Airway</t>
  </si>
  <si>
    <t>SUNMD</t>
  </si>
  <si>
    <t>64488936</t>
  </si>
  <si>
    <t>1285093</t>
  </si>
  <si>
    <t>Trap Dryline II Water</t>
  </si>
  <si>
    <t>65195732</t>
  </si>
  <si>
    <t>1250867</t>
  </si>
  <si>
    <t>Paracentesis Tray 18x26"</t>
  </si>
  <si>
    <t>62776967</t>
  </si>
  <si>
    <t>1175682</t>
  </si>
  <si>
    <t>Monofilament Sensory Foot</t>
  </si>
  <si>
    <t>64902508</t>
  </si>
  <si>
    <t>1103653</t>
  </si>
  <si>
    <t>Cuff Disposable Adult</t>
  </si>
  <si>
    <t>65369493</t>
  </si>
  <si>
    <t>4995423</t>
  </si>
  <si>
    <t>Shears Medicut 7-1/4"</t>
  </si>
  <si>
    <t xml:space="preserve">208783211   </t>
  </si>
  <si>
    <t>65307384</t>
  </si>
  <si>
    <t xml:space="preserve">207352566   </t>
  </si>
  <si>
    <t>62495042</t>
  </si>
  <si>
    <t>1061008</t>
  </si>
  <si>
    <t>ECG Paper Permitrace f/Quest</t>
  </si>
  <si>
    <t>CARDIO</t>
  </si>
  <si>
    <t xml:space="preserve">208321576   </t>
  </si>
  <si>
    <t>64130387</t>
  </si>
  <si>
    <t>1175965</t>
  </si>
  <si>
    <t>Swab Skin-Prep No Sting 50's</t>
  </si>
  <si>
    <t>05/23/2018</t>
  </si>
  <si>
    <t>64473645</t>
  </si>
  <si>
    <t>1134076</t>
  </si>
  <si>
    <t>Splint Ortho-Glass Pre-Cut</t>
  </si>
  <si>
    <t>65370750</t>
  </si>
  <si>
    <t>1172240</t>
  </si>
  <si>
    <t>Cuff &amp; Blddr BP Dgnstx Thigh</t>
  </si>
  <si>
    <t xml:space="preserve">206784015   </t>
  </si>
  <si>
    <t>64867887</t>
  </si>
  <si>
    <t>1228518</t>
  </si>
  <si>
    <t>Stethoscope Littman Black</t>
  </si>
  <si>
    <t>1174470</t>
  </si>
  <si>
    <t>Tourniquet Band Tournicare LF</t>
  </si>
  <si>
    <t>GREBAY</t>
  </si>
  <si>
    <t>64903130</t>
  </si>
  <si>
    <t>1654524</t>
  </si>
  <si>
    <t>Step On Can Beige</t>
  </si>
  <si>
    <t>1237936</t>
  </si>
  <si>
    <t>Stethoscope Littmann Cls III</t>
  </si>
  <si>
    <t>Bowie</t>
  </si>
  <si>
    <t>63910605</t>
  </si>
  <si>
    <t>MEDSTAR   Drop-Ship Items  -  Apr 2018 through Jun 2018</t>
  </si>
  <si>
    <t>Oxon Hill</t>
  </si>
  <si>
    <t xml:space="preserve">207453112   </t>
  </si>
  <si>
    <t>62714186</t>
  </si>
  <si>
    <t>1275836</t>
  </si>
  <si>
    <t>Bags Trash 32" Glad Forceflex</t>
  </si>
  <si>
    <t>D</t>
  </si>
  <si>
    <t>ODEPOT</t>
  </si>
  <si>
    <t>1157576</t>
  </si>
  <si>
    <t>Hand Towel Kleenex Paper Disp</t>
  </si>
  <si>
    <t>9031333</t>
  </si>
  <si>
    <t>TOWEL,KLEENEX,MULT-FLD,CA</t>
  </si>
  <si>
    <t>9026447</t>
  </si>
  <si>
    <t>STAPLE REMOVER,BLACK</t>
  </si>
  <si>
    <t>64262605</t>
  </si>
  <si>
    <t>05/29/2018</t>
  </si>
  <si>
    <t xml:space="preserve">212373900   </t>
  </si>
  <si>
    <t>65342629</t>
  </si>
  <si>
    <t>1250930</t>
  </si>
  <si>
    <t>Sound Intrauterine Fundus XM</t>
  </si>
  <si>
    <t>COOPSR</t>
  </si>
  <si>
    <t xml:space="preserve">206502965   </t>
  </si>
  <si>
    <t>62364604</t>
  </si>
  <si>
    <t>5580053</t>
  </si>
  <si>
    <t>ProQuad MMR Varivax Combo Vacc</t>
  </si>
  <si>
    <t>MERVAC</t>
  </si>
  <si>
    <t>63724401</t>
  </si>
  <si>
    <t>5581592</t>
  </si>
  <si>
    <t>Varivax Chickenpox All Sdv</t>
  </si>
  <si>
    <t>63967922</t>
  </si>
  <si>
    <t>8408453</t>
  </si>
  <si>
    <t>IV Tubing Minidrop 60 drop</t>
  </si>
  <si>
    <t>BANYAN</t>
  </si>
  <si>
    <t>65089505</t>
  </si>
  <si>
    <t>63846924</t>
  </si>
  <si>
    <t>63990402</t>
  </si>
  <si>
    <t>1237526</t>
  </si>
  <si>
    <t>Flag Set Exam Room</t>
  </si>
  <si>
    <t>CARST</t>
  </si>
  <si>
    <t>64225751</t>
  </si>
  <si>
    <t>05/25/2018</t>
  </si>
  <si>
    <t>64514608</t>
  </si>
  <si>
    <t>63562782</t>
  </si>
  <si>
    <t>1207004</t>
  </si>
  <si>
    <t>Back Table</t>
  </si>
  <si>
    <t>BLICK</t>
  </si>
  <si>
    <t>62716185</t>
  </si>
  <si>
    <t>1124504</t>
  </si>
  <si>
    <t>Centrifuge Tube 15ml</t>
  </si>
  <si>
    <t>63496774</t>
  </si>
  <si>
    <t>9059203</t>
  </si>
  <si>
    <t>Marker Expo Lo Pink Ribbon</t>
  </si>
  <si>
    <t>9936316</t>
  </si>
  <si>
    <t>Bucket Only Brewer SS</t>
  </si>
  <si>
    <t>DELTUB</t>
  </si>
  <si>
    <t>64159550</t>
  </si>
  <si>
    <t>63853335</t>
  </si>
  <si>
    <t>9027287</t>
  </si>
  <si>
    <t>8.5x11 Salmon 500-Ct</t>
  </si>
  <si>
    <t>1194235</t>
  </si>
  <si>
    <t>Sponge Scotch-Brite Natural</t>
  </si>
  <si>
    <t>1153789</t>
  </si>
  <si>
    <t>Tourniquet Multi-Colors LF</t>
  </si>
  <si>
    <t>PHLEB</t>
  </si>
  <si>
    <t>1198901</t>
  </si>
  <si>
    <t>Folder File SKILCRAFT 1/3 Lttr</t>
  </si>
  <si>
    <t>9047219</t>
  </si>
  <si>
    <t>Notes Post-It 3x3 Asst Neon</t>
  </si>
  <si>
    <t>9029209</t>
  </si>
  <si>
    <t>LYSOL SPRAY,LINEN SCENT,1</t>
  </si>
  <si>
    <t>64419042</t>
  </si>
  <si>
    <t>5660124</t>
  </si>
  <si>
    <t>Colpac Urethane Black 1/2</t>
  </si>
  <si>
    <t>9063523</t>
  </si>
  <si>
    <t>Clorox Concentrated Germicidal</t>
  </si>
  <si>
    <t>9059296</t>
  </si>
  <si>
    <t>Wipes Clorox5ct Lavendar</t>
  </si>
  <si>
    <t>9051838</t>
  </si>
  <si>
    <t>Intellishred SB-79Ci Heavy Dty</t>
  </si>
  <si>
    <t>65224577</t>
  </si>
  <si>
    <t>9038719</t>
  </si>
  <si>
    <t>Lysol Sanitizing Wipes</t>
  </si>
  <si>
    <t>9046780</t>
  </si>
  <si>
    <t>Sanitize Wipes Spring Waterfll</t>
  </si>
  <si>
    <t>1085324</t>
  </si>
  <si>
    <t>Clorox Disinfect Wipes</t>
  </si>
  <si>
    <t>62456799</t>
  </si>
  <si>
    <t>63060882</t>
  </si>
  <si>
    <t>9022010</t>
  </si>
  <si>
    <t>CALCULATOR,SOLAR,MINI,DES</t>
  </si>
  <si>
    <t>63340816</t>
  </si>
  <si>
    <t>63758825</t>
  </si>
  <si>
    <t>9920003</t>
  </si>
  <si>
    <t>BD Veritor System Reader</t>
  </si>
  <si>
    <t>63838996</t>
  </si>
  <si>
    <t>64076082</t>
  </si>
  <si>
    <t>64685994</t>
  </si>
  <si>
    <t>1291626</t>
  </si>
  <si>
    <t>Tip Ear Umbrella 13mm</t>
  </si>
  <si>
    <t>MAIDIA</t>
  </si>
  <si>
    <t>1291627</t>
  </si>
  <si>
    <t>Tip Ear Umbrella 11mm</t>
  </si>
  <si>
    <t>64753305</t>
  </si>
  <si>
    <t>1296455</t>
  </si>
  <si>
    <t>Assembly Stethoscope Diaph/Rim</t>
  </si>
  <si>
    <t xml:space="preserve">212251233   </t>
  </si>
  <si>
    <t>62811811</t>
  </si>
  <si>
    <t>5582363</t>
  </si>
  <si>
    <t>Zostavax Shingles Adult Sdv</t>
  </si>
  <si>
    <t>64436968</t>
  </si>
  <si>
    <t>64600590</t>
  </si>
  <si>
    <t>6355282</t>
  </si>
  <si>
    <t>Applicator Jar w/Cover</t>
  </si>
  <si>
    <t>63531363</t>
  </si>
  <si>
    <t>9058535</t>
  </si>
  <si>
    <t>Folder t Contour Dbe</t>
  </si>
  <si>
    <t>9020354</t>
  </si>
  <si>
    <t>Folder C/Tab 11pt 1/3 Ast</t>
  </si>
  <si>
    <t>9021907</t>
  </si>
  <si>
    <t>Hiliter Liquid Accent Pur</t>
  </si>
  <si>
    <t>9031453</t>
  </si>
  <si>
    <t>Highliter 4009 Pink</t>
  </si>
  <si>
    <t>9048930</t>
  </si>
  <si>
    <t>Pen Bp Stk Pink Fge</t>
  </si>
  <si>
    <t>64458583</t>
  </si>
  <si>
    <t>9036778</t>
  </si>
  <si>
    <t>Velocity Retract Rollerball</t>
  </si>
  <si>
    <t>64967298</t>
  </si>
  <si>
    <t xml:space="preserve">212373939   </t>
  </si>
  <si>
    <t>62504160</t>
  </si>
  <si>
    <t>65276168</t>
  </si>
  <si>
    <t>9533455</t>
  </si>
  <si>
    <t>Dsp Fundus Sound 8-1/2in</t>
  </si>
  <si>
    <t xml:space="preserve">207163179   </t>
  </si>
  <si>
    <t>62774191</t>
  </si>
  <si>
    <t>9051982</t>
  </si>
  <si>
    <t>Coke Classic 12oz Can</t>
  </si>
  <si>
    <t>63286857</t>
  </si>
  <si>
    <t>9061692</t>
  </si>
  <si>
    <t>Lifesavers Wint-O-Green 41oz</t>
  </si>
  <si>
    <t>04/27/2018</t>
  </si>
  <si>
    <t>63997411</t>
  </si>
  <si>
    <t>64429366</t>
  </si>
  <si>
    <t>9052132</t>
  </si>
  <si>
    <t>Cracker Cheese/Pntbtr</t>
  </si>
  <si>
    <t>1098228</t>
  </si>
  <si>
    <t>Crackers Club/Cheddar</t>
  </si>
  <si>
    <t>64826789</t>
  </si>
  <si>
    <t>63230070</t>
  </si>
  <si>
    <t>1242296</t>
  </si>
  <si>
    <t>Chair Patient w/o Arms</t>
  </si>
  <si>
    <t>MTIMTI</t>
  </si>
  <si>
    <t>62358064</t>
  </si>
  <si>
    <t>1101239</t>
  </si>
  <si>
    <t>Difftrol Tri-Level</t>
  </si>
  <si>
    <t>ABXHEM</t>
  </si>
  <si>
    <t>63601804</t>
  </si>
  <si>
    <t>9061678</t>
  </si>
  <si>
    <t>Lysol Disin Wipes Dual Actn</t>
  </si>
  <si>
    <t>4997552</t>
  </si>
  <si>
    <t>Lysol Citrus Sanit Wipes/110</t>
  </si>
  <si>
    <t>64405087</t>
  </si>
  <si>
    <t>1156121</t>
  </si>
  <si>
    <t>Masimo LNCS Sensor Adult</t>
  </si>
  <si>
    <t>63335409</t>
  </si>
  <si>
    <t>1161871</t>
  </si>
  <si>
    <t>Lysol Neutra Air Morning Dew</t>
  </si>
  <si>
    <t>1238750</t>
  </si>
  <si>
    <t>Module CO2 Sidestream</t>
  </si>
  <si>
    <t>1239107</t>
  </si>
  <si>
    <t>Monitor Patient Passport 12 -7</t>
  </si>
  <si>
    <t>1202911</t>
  </si>
  <si>
    <t>Accessory Kit f/Nellcor DPM5</t>
  </si>
  <si>
    <t>63876579</t>
  </si>
  <si>
    <t>9022410</t>
  </si>
  <si>
    <t>CHAIR,FOLDING,PADDED,VINY</t>
  </si>
  <si>
    <t>9035851</t>
  </si>
  <si>
    <t>Expo Small Dry-Erase Marker</t>
  </si>
  <si>
    <t>9021713</t>
  </si>
  <si>
    <t>CLEANER,BOARD,DRY ERASE,8</t>
  </si>
  <si>
    <t>1227645</t>
  </si>
  <si>
    <t>Tube Feeding Nasogastric</t>
  </si>
  <si>
    <t>ANDPR</t>
  </si>
  <si>
    <t>Towson</t>
  </si>
  <si>
    <t xml:space="preserve">212042388   </t>
  </si>
  <si>
    <t>62741307</t>
  </si>
  <si>
    <t>1313067</t>
  </si>
  <si>
    <t>Hammer Reflex Queen Square</t>
  </si>
  <si>
    <t xml:space="preserve">208321521   </t>
  </si>
  <si>
    <t>62529227</t>
  </si>
  <si>
    <t>1211097</t>
  </si>
  <si>
    <t>Freshener Air Febreze</t>
  </si>
  <si>
    <t>62728671</t>
  </si>
  <si>
    <t>1250996</t>
  </si>
  <si>
    <t>Mirena IUD System</t>
  </si>
  <si>
    <t>BAYPHA</t>
  </si>
  <si>
    <t>63804999</t>
  </si>
  <si>
    <t>7596482</t>
  </si>
  <si>
    <t>Tip-It Instrument Guard Vented</t>
  </si>
  <si>
    <t xml:space="preserve">206223175   </t>
  </si>
  <si>
    <t>64439698</t>
  </si>
  <si>
    <t>9028003</t>
  </si>
  <si>
    <t>Post It Notes Ultra Colors</t>
  </si>
  <si>
    <t>64470378</t>
  </si>
  <si>
    <t>4200042</t>
  </si>
  <si>
    <t>Pillow Protector Knit-Cote Wh</t>
  </si>
  <si>
    <t>ENCGRO</t>
  </si>
  <si>
    <t>9031076</t>
  </si>
  <si>
    <t>Clip Paper Jumbo Wrldbrnd</t>
  </si>
  <si>
    <t>9038071</t>
  </si>
  <si>
    <t>Super Sticky Post-it Notes 3x3</t>
  </si>
  <si>
    <t>62525325</t>
  </si>
  <si>
    <t>1173411</t>
  </si>
  <si>
    <t>Office Snax Candy Mix 32oz Tub</t>
  </si>
  <si>
    <t>9020908</t>
  </si>
  <si>
    <t>FAN,POWER,BLIZZARD,CHARCO</t>
  </si>
  <si>
    <t>62358074</t>
  </si>
  <si>
    <t>63380729</t>
  </si>
  <si>
    <t>6908400</t>
  </si>
  <si>
    <t>Minocal Calibrator Micros 60</t>
  </si>
  <si>
    <t>64405315</t>
  </si>
  <si>
    <t>64467239</t>
  </si>
  <si>
    <t>1133279</t>
  </si>
  <si>
    <t>Liquichek Microalbumin Contr I</t>
  </si>
  <si>
    <t>HEMATR</t>
  </si>
  <si>
    <t>1133280</t>
  </si>
  <si>
    <t>Liquichek Microalbumin Cont II</t>
  </si>
  <si>
    <t>Lusby</t>
  </si>
  <si>
    <t xml:space="preserve">206572921   </t>
  </si>
  <si>
    <t>63617500</t>
  </si>
  <si>
    <t>8629343</t>
  </si>
  <si>
    <t>Forcep Dressing Carbide Del</t>
  </si>
  <si>
    <t>1267908</t>
  </si>
  <si>
    <t>Kyleena IUD System</t>
  </si>
  <si>
    <t>62604518</t>
  </si>
  <si>
    <t>9051663</t>
  </si>
  <si>
    <t>Straws Jumbo 7-3/4-Wrapped</t>
  </si>
  <si>
    <t xml:space="preserve">206223159   </t>
  </si>
  <si>
    <t>62754369</t>
  </si>
  <si>
    <t>6006253</t>
  </si>
  <si>
    <t>Flag Set 8" 6 Colors</t>
  </si>
  <si>
    <t>OMNIMD</t>
  </si>
  <si>
    <t>Annapolis</t>
  </si>
  <si>
    <t xml:space="preserve">214013268   </t>
  </si>
  <si>
    <t>62681182</t>
  </si>
  <si>
    <t>1277231</t>
  </si>
  <si>
    <t>Febreze Hawaiian Aloha</t>
  </si>
  <si>
    <t>63351279</t>
  </si>
  <si>
    <t>9060034</t>
  </si>
  <si>
    <t>Stapler Full Strip Metal Silvr</t>
  </si>
  <si>
    <t>64568438</t>
  </si>
  <si>
    <t>1277336</t>
  </si>
  <si>
    <t>Cuff Blood Pressure XL</t>
  </si>
  <si>
    <t>63070187</t>
  </si>
  <si>
    <t>1132478</t>
  </si>
  <si>
    <t>Scissor Straight 6"</t>
  </si>
  <si>
    <t>62372061</t>
  </si>
  <si>
    <t>9920004</t>
  </si>
  <si>
    <t>Veritor Clinical Flu A&amp;B Test</t>
  </si>
  <si>
    <t>63110573</t>
  </si>
  <si>
    <t>9024010</t>
  </si>
  <si>
    <t>WASTEBASKET,RECT,41 QT</t>
  </si>
  <si>
    <t>64686433</t>
  </si>
  <si>
    <t>9530490</t>
  </si>
  <si>
    <t>Forceps Gillies Dissect Fine</t>
  </si>
  <si>
    <t>64688697</t>
  </si>
  <si>
    <t>6911138</t>
  </si>
  <si>
    <t>Light Outpatient II Floorstand</t>
  </si>
  <si>
    <t>BURTON</t>
  </si>
  <si>
    <t>64804453</t>
  </si>
  <si>
    <t>9530164</t>
  </si>
  <si>
    <t>Scissor Plastic Surgery SprCt</t>
  </si>
  <si>
    <t>9539823</t>
  </si>
  <si>
    <t>Heath Chalazion Curette</t>
  </si>
  <si>
    <t xml:space="preserve">210144214   </t>
  </si>
  <si>
    <t>62961959</t>
  </si>
  <si>
    <t>1177867</t>
  </si>
  <si>
    <t>Towel Ppr Kleenex M-Fold 1Ply</t>
  </si>
  <si>
    <t>62971394</t>
  </si>
  <si>
    <t>1267285</t>
  </si>
  <si>
    <t>Plyobox Set of 3 12/18/24"</t>
  </si>
  <si>
    <t>MFATH</t>
  </si>
  <si>
    <t>9600195</t>
  </si>
  <si>
    <t>Cando Kettlebell Set Vinyl</t>
  </si>
  <si>
    <t>65304870</t>
  </si>
  <si>
    <t>1136437</t>
  </si>
  <si>
    <t>Swiffer Duster Refills</t>
  </si>
  <si>
    <t>64833093</t>
  </si>
  <si>
    <t>63235429</t>
  </si>
  <si>
    <t>64518043</t>
  </si>
  <si>
    <t>64814108</t>
  </si>
  <si>
    <t>1024685</t>
  </si>
  <si>
    <t>Iv Tubing W/flashball 83'</t>
  </si>
  <si>
    <t>62420585</t>
  </si>
  <si>
    <t>1211134</t>
  </si>
  <si>
    <t>Gel-One Glass Syringe</t>
  </si>
  <si>
    <t>ZIMINC</t>
  </si>
  <si>
    <t>63204463</t>
  </si>
  <si>
    <t>6010347</t>
  </si>
  <si>
    <t>Stool Exam 5 Casters Adj</t>
  </si>
  <si>
    <t>MIDMAK</t>
  </si>
  <si>
    <t>63916351</t>
  </si>
  <si>
    <t>9038011</t>
  </si>
  <si>
    <t>MemorexCD-R Media Spindle</t>
  </si>
  <si>
    <t>9029481</t>
  </si>
  <si>
    <t>Label Ij Addr Wht 500ct</t>
  </si>
  <si>
    <t>9057954</t>
  </si>
  <si>
    <t>Sleeve CD/DVD 2sided Wht</t>
  </si>
  <si>
    <t>1162969</t>
  </si>
  <si>
    <t>Temper-Foam R-Lite Foam Blocks</t>
  </si>
  <si>
    <t>1162984</t>
  </si>
  <si>
    <t>Liner Heat Pan Reusable</t>
  </si>
  <si>
    <t>63041619</t>
  </si>
  <si>
    <t>1241792</t>
  </si>
  <si>
    <t>Tape Kinesia 2"x5.5yd Tex Gold</t>
  </si>
  <si>
    <t>1187971</t>
  </si>
  <si>
    <t>Tape SpiderTech PowerStrip "Y"</t>
  </si>
  <si>
    <t>63802245</t>
  </si>
  <si>
    <t>1083418</t>
  </si>
  <si>
    <t>Massager Mini w/3 Attachments</t>
  </si>
  <si>
    <t>2700141</t>
  </si>
  <si>
    <t>Hip Groin Sleeve</t>
  </si>
  <si>
    <t>GAMREA</t>
  </si>
  <si>
    <t>2700142</t>
  </si>
  <si>
    <t>1139115</t>
  </si>
  <si>
    <t>Gloves Therapeutic</t>
  </si>
  <si>
    <t>1139114</t>
  </si>
  <si>
    <t>1162953</t>
  </si>
  <si>
    <t>Heel/Elbow Protector Beige</t>
  </si>
  <si>
    <t>6100000</t>
  </si>
  <si>
    <t>Infinity 1/8X18/24" 1%</t>
  </si>
  <si>
    <t>CHSPKE</t>
  </si>
  <si>
    <t>64453704</t>
  </si>
  <si>
    <t>1249801</t>
  </si>
  <si>
    <t>Sensor Oximax Finger</t>
  </si>
  <si>
    <t>SOMTEC</t>
  </si>
  <si>
    <t xml:space="preserve">206023270   </t>
  </si>
  <si>
    <t>62961712</t>
  </si>
  <si>
    <t>9061708</t>
  </si>
  <si>
    <t>Toner Canon 128 Black</t>
  </si>
  <si>
    <t>9032604</t>
  </si>
  <si>
    <t>BINDER,D-RG,VNL,11X8.5,1</t>
  </si>
  <si>
    <t>9047463</t>
  </si>
  <si>
    <t>File Magazine Large Recycled</t>
  </si>
  <si>
    <t>63751547</t>
  </si>
  <si>
    <t>9061813</t>
  </si>
  <si>
    <t>Cartridge Toner Black HP305A</t>
  </si>
  <si>
    <t>9061818</t>
  </si>
  <si>
    <t>Cartridge Toner HP305A Cyan</t>
  </si>
  <si>
    <t>1183555</t>
  </si>
  <si>
    <t>HP Toner Cartridge CE413A</t>
  </si>
  <si>
    <t>1184465</t>
  </si>
  <si>
    <t>Toner Yellow HP305A</t>
  </si>
  <si>
    <t>64238549</t>
  </si>
  <si>
    <t>9031218</t>
  </si>
  <si>
    <t>ASSORTED PARTY MIX,5LB BA</t>
  </si>
  <si>
    <t>64513307</t>
  </si>
  <si>
    <t>9053816</t>
  </si>
  <si>
    <t>Stapler Fl Strp Rdcd Effrt Blk</t>
  </si>
  <si>
    <t>9040399</t>
  </si>
  <si>
    <t>Kleenex 3-ply Facial Tis</t>
  </si>
  <si>
    <t>Camp Springs</t>
  </si>
  <si>
    <t xml:space="preserve">207464595   </t>
  </si>
  <si>
    <t>62542038</t>
  </si>
  <si>
    <t>1222918</t>
  </si>
  <si>
    <t>Wheelchair Bari 22"Arm Legrest</t>
  </si>
  <si>
    <t>MEDDEP</t>
  </si>
  <si>
    <t>63565064</t>
  </si>
  <si>
    <t>4746653</t>
  </si>
  <si>
    <t>Quantify Cntrl Bilevel Minipak</t>
  </si>
  <si>
    <t>62766435</t>
  </si>
  <si>
    <t>1202160</t>
  </si>
  <si>
    <t>Soap Hand Dial Basics Liquid</t>
  </si>
  <si>
    <t>64828156</t>
  </si>
  <si>
    <t>Silver Spring</t>
  </si>
  <si>
    <t xml:space="preserve">209045202   </t>
  </si>
  <si>
    <t>64441579</t>
  </si>
  <si>
    <t>1108076</t>
  </si>
  <si>
    <t>VeryFine Apple Juice 10oz</t>
  </si>
  <si>
    <t xml:space="preserve">212112199   </t>
  </si>
  <si>
    <t>62374676</t>
  </si>
  <si>
    <t>62687067</t>
  </si>
  <si>
    <t>1240381</t>
  </si>
  <si>
    <t>Data Logger Vaccine</t>
  </si>
  <si>
    <t>THERMC</t>
  </si>
  <si>
    <t>64710810</t>
  </si>
  <si>
    <t>64988751</t>
  </si>
  <si>
    <t>Lutherville</t>
  </si>
  <si>
    <t xml:space="preserve">210935365   </t>
  </si>
  <si>
    <t>64791755</t>
  </si>
  <si>
    <t>Laurel</t>
  </si>
  <si>
    <t xml:space="preserve">207075203   </t>
  </si>
  <si>
    <t>64839095</t>
  </si>
  <si>
    <t>62569987</t>
  </si>
  <si>
    <t>4982546</t>
  </si>
  <si>
    <t>Botox Inj Vial non-return</t>
  </si>
  <si>
    <t>ALLERG</t>
  </si>
  <si>
    <t xml:space="preserve">212343100   </t>
  </si>
  <si>
    <t>62663010</t>
  </si>
  <si>
    <t>63274776</t>
  </si>
  <si>
    <t>9060272</t>
  </si>
  <si>
    <t>Batteries Alkaline Aaa</t>
  </si>
  <si>
    <t>64011053</t>
  </si>
  <si>
    <t>64231239</t>
  </si>
  <si>
    <t>62730320</t>
  </si>
  <si>
    <t>1102206</t>
  </si>
  <si>
    <t>HM Spratt Brun Curette 6.5"</t>
  </si>
  <si>
    <t>64898178</t>
  </si>
  <si>
    <t>1316927</t>
  </si>
  <si>
    <t>Cabinet Door w/ Key Lock</t>
  </si>
  <si>
    <t>MASSME</t>
  </si>
  <si>
    <t xml:space="preserve">212294899   </t>
  </si>
  <si>
    <t>63172935</t>
  </si>
  <si>
    <t>64064819</t>
  </si>
  <si>
    <t>64985044</t>
  </si>
  <si>
    <t>63602614</t>
  </si>
  <si>
    <t>63846510</t>
  </si>
  <si>
    <t>64176599</t>
  </si>
  <si>
    <t>1296944</t>
  </si>
  <si>
    <t>Monitor Quick Pressure Set</t>
  </si>
  <si>
    <t>64433733</t>
  </si>
  <si>
    <t>65049245</t>
  </si>
  <si>
    <t>3720262</t>
  </si>
  <si>
    <t>Glove Edema 3/4 Finger Right</t>
  </si>
  <si>
    <t>DEROYA</t>
  </si>
  <si>
    <t>64329659</t>
  </si>
  <si>
    <t>6130030</t>
  </si>
  <si>
    <t>Arthritis Glove</t>
  </si>
  <si>
    <t>BROWNM</t>
  </si>
  <si>
    <t>6130029</t>
  </si>
  <si>
    <t>64623714</t>
  </si>
  <si>
    <t xml:space="preserve">200363332   </t>
  </si>
  <si>
    <t>62999470</t>
  </si>
  <si>
    <t>1249927</t>
  </si>
  <si>
    <t>Juice Apple Welch's Liquid</t>
  </si>
  <si>
    <t xml:space="preserve">200034346   </t>
  </si>
  <si>
    <t>64172348</t>
  </si>
  <si>
    <t>64909934</t>
  </si>
  <si>
    <t>9027723</t>
  </si>
  <si>
    <t>BILING WET FLOOR SIGN</t>
  </si>
  <si>
    <t>9021885</t>
  </si>
  <si>
    <t>Sponge Scrub Heavy Dty 3p</t>
  </si>
  <si>
    <t>63494333</t>
  </si>
  <si>
    <t>9530240</t>
  </si>
  <si>
    <t>Castroviejo Lacrimal Dil</t>
  </si>
  <si>
    <t>65067513</t>
  </si>
  <si>
    <t>2228329</t>
  </si>
  <si>
    <t>Sunglasses No Arms Flat</t>
  </si>
  <si>
    <t>YORKOP</t>
  </si>
  <si>
    <t xml:space="preserve">207353377   </t>
  </si>
  <si>
    <t>63748607</t>
  </si>
  <si>
    <t>7950055</t>
  </si>
  <si>
    <t>Clinitek Status + Analyzer</t>
  </si>
  <si>
    <t>AMES</t>
  </si>
  <si>
    <t>64672346</t>
  </si>
  <si>
    <t>62365970</t>
  </si>
  <si>
    <t>62580722</t>
  </si>
  <si>
    <t>1195392</t>
  </si>
  <si>
    <t>Container 60mL w/30mL 10% Ntrl</t>
  </si>
  <si>
    <t>AZESCI</t>
  </si>
  <si>
    <t>63086991</t>
  </si>
  <si>
    <t>1250995</t>
  </si>
  <si>
    <t>Skyla IUD System</t>
  </si>
  <si>
    <t>63198719</t>
  </si>
  <si>
    <t>63579987</t>
  </si>
  <si>
    <t>63786279</t>
  </si>
  <si>
    <t>64485712</t>
  </si>
  <si>
    <t>65014484</t>
  </si>
  <si>
    <t>65265517</t>
  </si>
  <si>
    <t xml:space="preserve">200103017   </t>
  </si>
  <si>
    <t>64430239</t>
  </si>
  <si>
    <t>62539621</t>
  </si>
  <si>
    <t>1164102</t>
  </si>
  <si>
    <t>Cart Only E Cylinder f/Oxygen</t>
  </si>
  <si>
    <t>CRADEC</t>
  </si>
  <si>
    <t>62591700</t>
  </si>
  <si>
    <t>5582895</t>
  </si>
  <si>
    <t>63475152</t>
  </si>
  <si>
    <t>1255431</t>
  </si>
  <si>
    <t>Swirler IKA Works f/ 8 Vials</t>
  </si>
  <si>
    <t>64131643</t>
  </si>
  <si>
    <t>6152452</t>
  </si>
  <si>
    <t>Stool Adjustable w/Backrest</t>
  </si>
  <si>
    <t>64513040</t>
  </si>
  <si>
    <t>65231264</t>
  </si>
  <si>
    <t>1243157</t>
  </si>
  <si>
    <t>SST Tray System</t>
  </si>
  <si>
    <t>HEALMK</t>
  </si>
  <si>
    <t>64208941</t>
  </si>
  <si>
    <t>1147072</t>
  </si>
  <si>
    <t>Stadiometer f/Height Rod</t>
  </si>
  <si>
    <t>SECA</t>
  </si>
  <si>
    <t xml:space="preserve">206223196   </t>
  </si>
  <si>
    <t>62536031</t>
  </si>
  <si>
    <t>1314518</t>
  </si>
  <si>
    <t>Plug Punctum Ribbed Shaft</t>
  </si>
  <si>
    <t>62736679</t>
  </si>
  <si>
    <t>62966698</t>
  </si>
  <si>
    <t>1184281</t>
  </si>
  <si>
    <t>Bandage Matrix LF St Cttn Poly</t>
  </si>
  <si>
    <t>63072985</t>
  </si>
  <si>
    <t>63152333</t>
  </si>
  <si>
    <t>63762216</t>
  </si>
  <si>
    <t>65277204</t>
  </si>
  <si>
    <t>62942917</t>
  </si>
  <si>
    <t>63842193</t>
  </si>
  <si>
    <t>64754446</t>
  </si>
  <si>
    <t>62492906</t>
  </si>
  <si>
    <t>9061018</t>
  </si>
  <si>
    <t>Water Pure Life Bottled Nestle</t>
  </si>
  <si>
    <t>63726651</t>
  </si>
  <si>
    <t>64754547</t>
  </si>
  <si>
    <t>9974558</t>
  </si>
  <si>
    <t>D-900 Vascular Doppler</t>
  </si>
  <si>
    <t>HUNTGR</t>
  </si>
  <si>
    <t>1202774</t>
  </si>
  <si>
    <t>Bin Storage 14-3/4x8-1/4x7"</t>
  </si>
  <si>
    <t>63397217</t>
  </si>
  <si>
    <t>1253133</t>
  </si>
  <si>
    <t>Scissors Iris Disp Cvd</t>
  </si>
  <si>
    <t>63005988</t>
  </si>
  <si>
    <t>1264507</t>
  </si>
  <si>
    <t>Stethoscope Training Dual-Head</t>
  </si>
  <si>
    <t>NASCO</t>
  </si>
  <si>
    <t>62683574</t>
  </si>
  <si>
    <t>63451651</t>
  </si>
  <si>
    <t>1098132</t>
  </si>
  <si>
    <t>MAS UA Control Urine Analysis</t>
  </si>
  <si>
    <t>MICRGE</t>
  </si>
  <si>
    <t>1217949</t>
  </si>
  <si>
    <t>Thermometer Mini IR Tracebl Dl</t>
  </si>
  <si>
    <t>63040973</t>
  </si>
  <si>
    <t>6085531</t>
  </si>
  <si>
    <t>Ear Wick 9x24 Ml</t>
  </si>
  <si>
    <t>1268126</t>
  </si>
  <si>
    <t>Dispenser f/ Sweat-Check</t>
  </si>
  <si>
    <t>64948923</t>
  </si>
  <si>
    <t>1239649</t>
  </si>
  <si>
    <t>Macroduct Supply Kit</t>
  </si>
  <si>
    <t>64925210</t>
  </si>
  <si>
    <t>9025554</t>
  </si>
  <si>
    <t>WASTEBASKET,MED,WE RECY</t>
  </si>
  <si>
    <t xml:space="preserve">206022756   </t>
  </si>
  <si>
    <t>63893620</t>
  </si>
  <si>
    <t>9064358</t>
  </si>
  <si>
    <t>Battery Alkaline AA General</t>
  </si>
  <si>
    <t>9033796</t>
  </si>
  <si>
    <t>Pen Ballpoint Fine Black</t>
  </si>
  <si>
    <t>1173885</t>
  </si>
  <si>
    <t>Stamp Pre-Inked "Scanned"</t>
  </si>
  <si>
    <t>62364793</t>
  </si>
  <si>
    <t>62492319</t>
  </si>
  <si>
    <t>1254719</t>
  </si>
  <si>
    <t>Line Infusion Pump</t>
  </si>
  <si>
    <t>62580317</t>
  </si>
  <si>
    <t>9533140</t>
  </si>
  <si>
    <t>Pessary Cube W/O Drain</t>
  </si>
  <si>
    <t>62848713</t>
  </si>
  <si>
    <t>9533143</t>
  </si>
  <si>
    <t>63082917</t>
  </si>
  <si>
    <t>63554215</t>
  </si>
  <si>
    <t>63786286</t>
  </si>
  <si>
    <t>6781061</t>
  </si>
  <si>
    <t>Catheter, Foley 30cc</t>
  </si>
  <si>
    <t>9533141</t>
  </si>
  <si>
    <t>64099186</t>
  </si>
  <si>
    <t>64259938</t>
  </si>
  <si>
    <t>64460775</t>
  </si>
  <si>
    <t>64618787</t>
  </si>
  <si>
    <t>65014701</t>
  </si>
  <si>
    <t>1184394</t>
  </si>
  <si>
    <t>BardEx IC Foley w/StatLock</t>
  </si>
  <si>
    <t>65149852</t>
  </si>
  <si>
    <t>65189962</t>
  </si>
  <si>
    <t>65228117</t>
  </si>
  <si>
    <t>63601479</t>
  </si>
  <si>
    <t>1069868</t>
  </si>
  <si>
    <t>Chair Side w/ Arms Black</t>
  </si>
  <si>
    <t>1237198</t>
  </si>
  <si>
    <t>Funnel Lg 11" Dia Cap Hdpe</t>
  </si>
  <si>
    <t>Bethesda</t>
  </si>
  <si>
    <t xml:space="preserve">208171844   </t>
  </si>
  <si>
    <t>62610087</t>
  </si>
  <si>
    <t>9054111</t>
  </si>
  <si>
    <t>Towel Cfold We</t>
  </si>
  <si>
    <t>1135354</t>
  </si>
  <si>
    <t>Joy Dish Washing Soap 38oz</t>
  </si>
  <si>
    <t>64813138</t>
  </si>
  <si>
    <t>1194681</t>
  </si>
  <si>
    <t>File Accordian w/o Flap Letter</t>
  </si>
  <si>
    <t>63238075</t>
  </si>
  <si>
    <t>64309072</t>
  </si>
  <si>
    <t>65265811</t>
  </si>
  <si>
    <t>62918892</t>
  </si>
  <si>
    <t>1158603</t>
  </si>
  <si>
    <t>Thumb Spica Liner</t>
  </si>
  <si>
    <t>63015270</t>
  </si>
  <si>
    <t>9324386</t>
  </si>
  <si>
    <t>Forcep Adson Brown</t>
  </si>
  <si>
    <t>62788382</t>
  </si>
  <si>
    <t>1155137</t>
  </si>
  <si>
    <t>EKG Paper F-Fold 218 Sheets</t>
  </si>
  <si>
    <t>PRTMED</t>
  </si>
  <si>
    <t>62997432</t>
  </si>
  <si>
    <t>64440904</t>
  </si>
  <si>
    <t>Fort Washington</t>
  </si>
  <si>
    <t xml:space="preserve">207445126   </t>
  </si>
  <si>
    <t>63275395</t>
  </si>
  <si>
    <t>1176680</t>
  </si>
  <si>
    <t>Wheelchair Transport 17"Alum</t>
  </si>
  <si>
    <t>65337932</t>
  </si>
  <si>
    <t>1099301</t>
  </si>
  <si>
    <t>CoaguChek XS Pls Meter</t>
  </si>
  <si>
    <t>BIODYN</t>
  </si>
  <si>
    <t>64484272</t>
  </si>
  <si>
    <t>9533419</t>
  </si>
  <si>
    <t>Pessary Ring W/O Suprt</t>
  </si>
  <si>
    <t>9533142</t>
  </si>
  <si>
    <t>62386069</t>
  </si>
  <si>
    <t>1227126</t>
  </si>
  <si>
    <t>Premixslip Lube Milk</t>
  </si>
  <si>
    <t>RUHCOR</t>
  </si>
  <si>
    <t>62854870</t>
  </si>
  <si>
    <t>63561201</t>
  </si>
  <si>
    <t>63302219</t>
  </si>
  <si>
    <t>64895972</t>
  </si>
  <si>
    <t>65167565</t>
  </si>
  <si>
    <t>1078866</t>
  </si>
  <si>
    <t>Procedure Earloop Mask</t>
  </si>
  <si>
    <t>TRONEX</t>
  </si>
  <si>
    <t xml:space="preserve">209022066   </t>
  </si>
  <si>
    <t>62403296</t>
  </si>
  <si>
    <t>63111328</t>
  </si>
  <si>
    <t>1243643</t>
  </si>
  <si>
    <t>Sterling Glove Ntrl Exm Strl</t>
  </si>
  <si>
    <t>63596011</t>
  </si>
  <si>
    <t>65304581</t>
  </si>
  <si>
    <t>1198857</t>
  </si>
  <si>
    <t>Powder Wound Seal StatSeal</t>
  </si>
  <si>
    <t>BIOLIF</t>
  </si>
  <si>
    <t>62771794</t>
  </si>
  <si>
    <t>64882307</t>
  </si>
  <si>
    <t>8466768</t>
  </si>
  <si>
    <t>Stool Airlift 272 Pebble Gray</t>
  </si>
  <si>
    <t>65184165</t>
  </si>
  <si>
    <t>1460040</t>
  </si>
  <si>
    <t>Footstool w/o Handrail</t>
  </si>
  <si>
    <t>PEDIGO</t>
  </si>
  <si>
    <t>Rosedale</t>
  </si>
  <si>
    <t xml:space="preserve">212373958   </t>
  </si>
  <si>
    <t>63257659</t>
  </si>
  <si>
    <t>9064378</t>
  </si>
  <si>
    <t>63777144</t>
  </si>
  <si>
    <t>64337752</t>
  </si>
  <si>
    <t>1205967</t>
  </si>
  <si>
    <t>Monofilament Sensory Test</t>
  </si>
  <si>
    <t>64337976</t>
  </si>
  <si>
    <t>64027492</t>
  </si>
  <si>
    <t xml:space="preserve">207445250   </t>
  </si>
  <si>
    <t>64809043</t>
  </si>
  <si>
    <t>1215262</t>
  </si>
  <si>
    <t>Battery f/LifePak 500</t>
  </si>
  <si>
    <t>OPTINT</t>
  </si>
  <si>
    <t>65196611</t>
  </si>
  <si>
    <t>1237732</t>
  </si>
  <si>
    <t>Stat Kit Compliance RefillACLS</t>
  </si>
  <si>
    <t xml:space="preserve">208321514   </t>
  </si>
  <si>
    <t>62925327</t>
  </si>
  <si>
    <t>1254975</t>
  </si>
  <si>
    <t>Cover Probe Trophon Clean</t>
  </si>
  <si>
    <t>IMAGNG</t>
  </si>
  <si>
    <t>65014890</t>
  </si>
  <si>
    <t>9534020</t>
  </si>
  <si>
    <t>Mueller Phleb Hook R</t>
  </si>
  <si>
    <t>1124161</t>
  </si>
  <si>
    <t>EMS Electrode Tan Cloth Reuse</t>
  </si>
  <si>
    <t>PROSPC</t>
  </si>
  <si>
    <t>9051029</t>
  </si>
  <si>
    <t>Battery Lithium Energizer</t>
  </si>
  <si>
    <t>1131895</t>
  </si>
  <si>
    <t>Electrode Cloth Tan</t>
  </si>
  <si>
    <t>1298189</t>
  </si>
  <si>
    <t>Cutter Cast Tool w/ 3 Blades</t>
  </si>
  <si>
    <t>1316506</t>
  </si>
  <si>
    <t>Glove Therapeutic Full Finger</t>
  </si>
  <si>
    <t>NORCST</t>
  </si>
  <si>
    <t>1138912</t>
  </si>
  <si>
    <t>Slo-Foam Hand Exerciser</t>
  </si>
  <si>
    <t>1138910</t>
  </si>
  <si>
    <t>62941821</t>
  </si>
  <si>
    <t>1208435</t>
  </si>
  <si>
    <t>Catheter Tray Fl Bdx Adv</t>
  </si>
  <si>
    <t>62584748</t>
  </si>
  <si>
    <t>9028410</t>
  </si>
  <si>
    <t>Tape Packing Transparent</t>
  </si>
  <si>
    <t>62672187</t>
  </si>
  <si>
    <t>1202278</t>
  </si>
  <si>
    <t>Dressing Bioguard Barrier</t>
  </si>
  <si>
    <t>DERM</t>
  </si>
  <si>
    <t>62967076</t>
  </si>
  <si>
    <t>1197217</t>
  </si>
  <si>
    <t>Feet Rubber f/T-50 Stool</t>
  </si>
  <si>
    <t>CLINT</t>
  </si>
  <si>
    <t>63602202</t>
  </si>
  <si>
    <t>63893624</t>
  </si>
  <si>
    <t>3670081</t>
  </si>
  <si>
    <t>Vinyl Out-Guide With 2 Pockets</t>
  </si>
  <si>
    <t>SWMFG</t>
  </si>
  <si>
    <t>64202166</t>
  </si>
  <si>
    <t>3720531</t>
  </si>
  <si>
    <t>Binder Abdominal 10'</t>
  </si>
  <si>
    <t>63133294</t>
  </si>
  <si>
    <t>9060348</t>
  </si>
  <si>
    <t>Spray Disinfect. Lysol Orig</t>
  </si>
  <si>
    <t>63923091</t>
  </si>
  <si>
    <t>9055158</t>
  </si>
  <si>
    <t>Spray Clean-Up 32oz</t>
  </si>
  <si>
    <t>65085104</t>
  </si>
  <si>
    <t>62520469</t>
  </si>
  <si>
    <t>62563199</t>
  </si>
  <si>
    <t>1162381</t>
  </si>
  <si>
    <t>Bolster Fluffy Black</t>
  </si>
  <si>
    <t>EARTH</t>
  </si>
  <si>
    <t>1246627</t>
  </si>
  <si>
    <t>Table Instrument w/ Shelf</t>
  </si>
  <si>
    <t>FUTCON</t>
  </si>
  <si>
    <t>65294192</t>
  </si>
  <si>
    <t>1262664</t>
  </si>
  <si>
    <t>Cast Liner Aquacast Waterproof</t>
  </si>
  <si>
    <t>AQUACL</t>
  </si>
  <si>
    <t xml:space="preserve">200363331   </t>
  </si>
  <si>
    <t>62384450</t>
  </si>
  <si>
    <t>1241387</t>
  </si>
  <si>
    <t>Booties Slideboard Bigfoot</t>
  </si>
  <si>
    <t>64624862</t>
  </si>
  <si>
    <t>2700163</t>
  </si>
  <si>
    <t>AC Adapter</t>
  </si>
  <si>
    <t>62720072</t>
  </si>
  <si>
    <t>1175018</t>
  </si>
  <si>
    <t>LegRest Elevating f/18"Whlchr</t>
  </si>
  <si>
    <t>62756302</t>
  </si>
  <si>
    <t>63005507</t>
  </si>
  <si>
    <t>63911502</t>
  </si>
  <si>
    <t xml:space="preserve">200072196   </t>
  </si>
  <si>
    <t>65285578</t>
  </si>
  <si>
    <t>62458290</t>
  </si>
  <si>
    <t>62508422</t>
  </si>
  <si>
    <t>1245015</t>
  </si>
  <si>
    <t>Station Hygiene f/Respiratory</t>
  </si>
  <si>
    <t>BOWMED</t>
  </si>
  <si>
    <t>65254953</t>
  </si>
  <si>
    <t>62716301</t>
  </si>
  <si>
    <t>1210333</t>
  </si>
  <si>
    <t>Cable Patient Holter 5 Lead</t>
  </si>
  <si>
    <t>MORTA</t>
  </si>
  <si>
    <t>62442031</t>
  </si>
  <si>
    <t>1314360</t>
  </si>
  <si>
    <t>Wheelchair Lightweight 18"</t>
  </si>
  <si>
    <t>63074304</t>
  </si>
  <si>
    <t>1168263</t>
  </si>
  <si>
    <t>Walker Knee DV8 300LBS</t>
  </si>
  <si>
    <t>63314692</t>
  </si>
  <si>
    <t>64177151</t>
  </si>
  <si>
    <t>65143394</t>
  </si>
  <si>
    <t>1147037</t>
  </si>
  <si>
    <t>Recliner Clinical 3-Pos</t>
  </si>
  <si>
    <t>INVAC</t>
  </si>
  <si>
    <t>1239078</t>
  </si>
  <si>
    <t>Goniometer Plastic Clear</t>
  </si>
  <si>
    <t>63414508</t>
  </si>
  <si>
    <t>9600103</t>
  </si>
  <si>
    <t>Roller Round Foam Eva</t>
  </si>
  <si>
    <t>63929452</t>
  </si>
  <si>
    <t>1211553</t>
  </si>
  <si>
    <t>Dumbbell 1-5lb Neoprene Coated</t>
  </si>
  <si>
    <t>63384339</t>
  </si>
  <si>
    <t>9058660</t>
  </si>
  <si>
    <t>Light Night Emergency Flashlt</t>
  </si>
  <si>
    <t>63959035</t>
  </si>
  <si>
    <t>9047013</t>
  </si>
  <si>
    <t>Cartridge #97 Tri-Color Ink</t>
  </si>
  <si>
    <t>9055261</t>
  </si>
  <si>
    <t>Cleaner Dishwsh Dawn 38oz</t>
  </si>
  <si>
    <t>65319149</t>
  </si>
  <si>
    <t>9061194</t>
  </si>
  <si>
    <t>Stool Medical Beige/Chrome</t>
  </si>
  <si>
    <t>63953819</t>
  </si>
  <si>
    <t>9346594</t>
  </si>
  <si>
    <t>Casette Cool Hand Tool Kt</t>
  </si>
  <si>
    <t>64136540</t>
  </si>
  <si>
    <t>1205964</t>
  </si>
  <si>
    <t>Rack Pouch f/M9/M11 Sterilizer</t>
  </si>
  <si>
    <t>63073939</t>
  </si>
  <si>
    <t>1167548</t>
  </si>
  <si>
    <t>Thera-Band Red LF</t>
  </si>
  <si>
    <t>9254141</t>
  </si>
  <si>
    <t>Nylatex Wrap 2.5"x48"</t>
  </si>
  <si>
    <t>9260516</t>
  </si>
  <si>
    <t>Nylatex Wrap 4"x18"</t>
  </si>
  <si>
    <t>1320925</t>
  </si>
  <si>
    <t>X Electrodes 2" Square</t>
  </si>
  <si>
    <t>2240036</t>
  </si>
  <si>
    <t>Electrode Axelgaard Foam Back</t>
  </si>
  <si>
    <t>1169487</t>
  </si>
  <si>
    <t>Cart Laptop Mobile Adj Height</t>
  </si>
  <si>
    <t>64128015</t>
  </si>
  <si>
    <t>1139128</t>
  </si>
  <si>
    <t>Digi Finger Sleeves 55"</t>
  </si>
  <si>
    <t>1215189</t>
  </si>
  <si>
    <t>Emollient 8oz Jar</t>
  </si>
  <si>
    <t>HAWGRI</t>
  </si>
  <si>
    <t>65383093</t>
  </si>
  <si>
    <t>1176449</t>
  </si>
  <si>
    <t>Coldpack Polyurethane Black</t>
  </si>
  <si>
    <t>1176447</t>
  </si>
  <si>
    <t>Coldpack 12-1/2x18-1/2"</t>
  </si>
  <si>
    <t>63702782</t>
  </si>
  <si>
    <t>65288037</t>
  </si>
  <si>
    <t>62717173</t>
  </si>
  <si>
    <t>1199568</t>
  </si>
  <si>
    <t>Notebook Spiral 3-Sub College</t>
  </si>
  <si>
    <t>1286034</t>
  </si>
  <si>
    <t>Febreze Air Frshnr Spray 8.8oz</t>
  </si>
  <si>
    <t>64257473</t>
  </si>
  <si>
    <t>9045365</t>
  </si>
  <si>
    <t>Wrbnd NteBk Cllge Rule 1 Subjt</t>
  </si>
  <si>
    <t>64647544</t>
  </si>
  <si>
    <t>9030845</t>
  </si>
  <si>
    <t>Pen Roller Gelink G-2 X-F</t>
  </si>
  <si>
    <t>65314142</t>
  </si>
  <si>
    <t>9027146</t>
  </si>
  <si>
    <t>TAPE W/DISP SUPR CLR,2X5</t>
  </si>
  <si>
    <t>9029132</t>
  </si>
  <si>
    <t>Tape Mailing Clear w/Dispenser</t>
  </si>
  <si>
    <t>1220105</t>
  </si>
  <si>
    <t>Waste Can 20 Qt</t>
  </si>
  <si>
    <t>63493177</t>
  </si>
  <si>
    <t xml:space="preserve">208772545   </t>
  </si>
  <si>
    <t>62940054</t>
  </si>
  <si>
    <t>64344034</t>
  </si>
  <si>
    <t>64792065</t>
  </si>
  <si>
    <t>65279240</t>
  </si>
  <si>
    <t>9043274</t>
  </si>
  <si>
    <t>Lance Cookies and Snacks</t>
  </si>
  <si>
    <t>1297881</t>
  </si>
  <si>
    <t>Crackers Animal Zoo Austin</t>
  </si>
  <si>
    <t xml:space="preserve">200205503   </t>
  </si>
  <si>
    <t>65295612</t>
  </si>
  <si>
    <t xml:space="preserve">212183354   </t>
  </si>
  <si>
    <t>64411529</t>
  </si>
  <si>
    <t>1210870</t>
  </si>
  <si>
    <t>Curette Endo Biopsy Kev-Young</t>
  </si>
  <si>
    <t>DERSUR</t>
  </si>
  <si>
    <t>65236969</t>
  </si>
  <si>
    <t>1141649</t>
  </si>
  <si>
    <t>Tischler Biopsy Punch Straight</t>
  </si>
  <si>
    <t>GYNEX</t>
  </si>
  <si>
    <t xml:space="preserve">208156923   </t>
  </si>
  <si>
    <t>63060189</t>
  </si>
  <si>
    <t>62583101</t>
  </si>
  <si>
    <t>63589302</t>
  </si>
  <si>
    <t>64200479</t>
  </si>
  <si>
    <t>1232917</t>
  </si>
  <si>
    <t>Curette Endosurg Abou-Rass</t>
  </si>
  <si>
    <t>HUFRID</t>
  </si>
  <si>
    <t>64792125</t>
  </si>
  <si>
    <t>62576530</t>
  </si>
  <si>
    <t xml:space="preserve">208154309   </t>
  </si>
  <si>
    <t>62772378</t>
  </si>
  <si>
    <t>9047103</t>
  </si>
  <si>
    <t>Utility Hook Cmnd Adhesv 5lb</t>
  </si>
  <si>
    <t>9061675</t>
  </si>
  <si>
    <t>Pen Bp Dr. Grip Bca Cog Pink</t>
  </si>
  <si>
    <t>63630454</t>
  </si>
  <si>
    <t>1177151</t>
  </si>
  <si>
    <t>Candies Fruit-Filled Assorted</t>
  </si>
  <si>
    <t>1098134</t>
  </si>
  <si>
    <t>Famous Amos Chocolate Chip</t>
  </si>
  <si>
    <t>9051291</t>
  </si>
  <si>
    <t>Nv Sweet &amp; Salty Peanut Bar</t>
  </si>
  <si>
    <t>64139910</t>
  </si>
  <si>
    <t>64739081</t>
  </si>
  <si>
    <t>9057187</t>
  </si>
  <si>
    <t>Cutlery Spoon Hvymed Wht</t>
  </si>
  <si>
    <t>9052928</t>
  </si>
  <si>
    <t>Cup Hot Od 12oz</t>
  </si>
  <si>
    <t>9057191</t>
  </si>
  <si>
    <t>Cutlery Fork Hvymed Wht</t>
  </si>
  <si>
    <t>9057183</t>
  </si>
  <si>
    <t>Cutlery Knife Hvymed Wht</t>
  </si>
  <si>
    <t>9061876</t>
  </si>
  <si>
    <t>Cups Wax 5oz Pathways</t>
  </si>
  <si>
    <t>65142823</t>
  </si>
  <si>
    <t>Chester</t>
  </si>
  <si>
    <t xml:space="preserve">216192793   </t>
  </si>
  <si>
    <t>62561638</t>
  </si>
  <si>
    <t>63157771</t>
  </si>
  <si>
    <t>63874664</t>
  </si>
  <si>
    <t>64243522</t>
  </si>
  <si>
    <t>64787483</t>
  </si>
  <si>
    <t>65233160</t>
  </si>
  <si>
    <t>63864704</t>
  </si>
  <si>
    <t>9029431</t>
  </si>
  <si>
    <t>DOORSTOP,BIG FOOT,BEIGE</t>
  </si>
  <si>
    <t>64098912</t>
  </si>
  <si>
    <t>64259836</t>
  </si>
  <si>
    <t>1179282</t>
  </si>
  <si>
    <t>HP 951 Cartridge Magenta Ink</t>
  </si>
  <si>
    <t>9061799</t>
  </si>
  <si>
    <t>Cartridge Ink HP #951XL</t>
  </si>
  <si>
    <t>64379649</t>
  </si>
  <si>
    <t>9040208</t>
  </si>
  <si>
    <t>Label,Address 1-1/8"x3"</t>
  </si>
  <si>
    <t>05/31/2018</t>
  </si>
  <si>
    <t>65026103</t>
  </si>
  <si>
    <t>5450039</t>
  </si>
  <si>
    <t>HawkGrips Introductory 3 Piece</t>
  </si>
  <si>
    <t xml:space="preserve">212182865   </t>
  </si>
  <si>
    <t>63173385</t>
  </si>
  <si>
    <t xml:space="preserve">210426337   </t>
  </si>
  <si>
    <t>65068013</t>
  </si>
  <si>
    <t>9055167</t>
  </si>
  <si>
    <t>Renuzit Super Odor Killer 7.5</t>
  </si>
  <si>
    <t>65368843</t>
  </si>
  <si>
    <t>1278265</t>
  </si>
  <si>
    <t>CLINITEK Status Analyzer Star</t>
  </si>
  <si>
    <t>Alexandria</t>
  </si>
  <si>
    <t xml:space="preserve">223103251   </t>
  </si>
  <si>
    <t>64765379</t>
  </si>
  <si>
    <t>1199665</t>
  </si>
  <si>
    <t>Spring f/Table Paper Dispenser</t>
  </si>
  <si>
    <t>65288349</t>
  </si>
  <si>
    <t>Forest Hill</t>
  </si>
  <si>
    <t xml:space="preserve">210502818   </t>
  </si>
  <si>
    <t>63751705</t>
  </si>
  <si>
    <t xml:space="preserve">200363716   </t>
  </si>
  <si>
    <t>62475320</t>
  </si>
  <si>
    <t>9061741</t>
  </si>
  <si>
    <t>Tissue Toilet Cottonelle</t>
  </si>
  <si>
    <t>1106357</t>
  </si>
  <si>
    <t>Labels Mailing 1"x2-5/8"</t>
  </si>
  <si>
    <t>1211260</t>
  </si>
  <si>
    <t>Rest Phone Shoulder Skilcraft</t>
  </si>
  <si>
    <t>63301214</t>
  </si>
  <si>
    <t>63893601</t>
  </si>
  <si>
    <t>9049987</t>
  </si>
  <si>
    <t>Note Post-It Popup Ss Ult</t>
  </si>
  <si>
    <t>64566849</t>
  </si>
  <si>
    <t>1098790</t>
  </si>
  <si>
    <t>Coffeemate Creamer</t>
  </si>
  <si>
    <t>64780003</t>
  </si>
  <si>
    <t>65024849</t>
  </si>
  <si>
    <t xml:space="preserve">223021908   </t>
  </si>
  <si>
    <t>63484446</t>
  </si>
  <si>
    <t>White Plains</t>
  </si>
  <si>
    <t xml:space="preserve">206953039   </t>
  </si>
  <si>
    <t>62986837</t>
  </si>
  <si>
    <t>64292186</t>
  </si>
  <si>
    <t>64616961</t>
  </si>
  <si>
    <t xml:space="preserve">212222114   </t>
  </si>
  <si>
    <t>62536047</t>
  </si>
  <si>
    <t>1139117</t>
  </si>
  <si>
    <t>Tubigrip Stockinette</t>
  </si>
  <si>
    <t>65339842</t>
  </si>
  <si>
    <t>1100743</t>
  </si>
  <si>
    <t>DCA Vantage Analyzer</t>
  </si>
  <si>
    <t>63274379</t>
  </si>
  <si>
    <t>63673496</t>
  </si>
  <si>
    <t>05/09/2018</t>
  </si>
  <si>
    <t>64649200</t>
  </si>
  <si>
    <t>1247709</t>
  </si>
  <si>
    <t>Liner Cast Waterproof</t>
  </si>
  <si>
    <t>65283077</t>
  </si>
  <si>
    <t xml:space="preserve">212373975   </t>
  </si>
  <si>
    <t>62561991</t>
  </si>
  <si>
    <t>9026252</t>
  </si>
  <si>
    <t>Guide Out Endtab t Ltr</t>
  </si>
  <si>
    <t>63602575</t>
  </si>
  <si>
    <t>1213256</t>
  </si>
  <si>
    <t>Cabinet File HON Lat 2Door</t>
  </si>
  <si>
    <t>63368324</t>
  </si>
  <si>
    <t>1221735</t>
  </si>
  <si>
    <t>Hamper Linen 18" Step On Rnd</t>
  </si>
  <si>
    <t>LAKES</t>
  </si>
  <si>
    <t>62354692</t>
  </si>
  <si>
    <t>63896247</t>
  </si>
  <si>
    <t>64263392</t>
  </si>
  <si>
    <t>6050235</t>
  </si>
  <si>
    <t>Scale Digital Waist Hgh w/High</t>
  </si>
  <si>
    <t>PELSTA</t>
  </si>
  <si>
    <t>64873154</t>
  </si>
  <si>
    <t>62747268</t>
  </si>
  <si>
    <t>64811149</t>
  </si>
  <si>
    <t>1263919</t>
  </si>
  <si>
    <t>Shelf Refrigerator</t>
  </si>
  <si>
    <t>AMBISU</t>
  </si>
  <si>
    <t>64060734</t>
  </si>
  <si>
    <t>1223088</t>
  </si>
  <si>
    <t>Vacuum CastVac 986 Refurb</t>
  </si>
  <si>
    <t xml:space="preserve">206023225   </t>
  </si>
  <si>
    <t>63071222</t>
  </si>
  <si>
    <t>1160284</t>
  </si>
  <si>
    <t>Aneroid Tycos Mobile 2-Pc</t>
  </si>
  <si>
    <t>65337925</t>
  </si>
  <si>
    <t>9057996</t>
  </si>
  <si>
    <t>Shredder Strip Cut C-120i</t>
  </si>
  <si>
    <t>62998451</t>
  </si>
  <si>
    <t>1222100</t>
  </si>
  <si>
    <t>Cup Insulated 42% Recycled Hot</t>
  </si>
  <si>
    <t>1173347</t>
  </si>
  <si>
    <t>Shades Eye MRI Disposable</t>
  </si>
  <si>
    <t>63252428</t>
  </si>
  <si>
    <t>63687920</t>
  </si>
  <si>
    <t>1209087</t>
  </si>
  <si>
    <t>Syringe Dual w/QFT</t>
  </si>
  <si>
    <t>64101758</t>
  </si>
  <si>
    <t>1217366</t>
  </si>
  <si>
    <t>Flash Drive Verbatim Stor'n'Go</t>
  </si>
  <si>
    <t>64436555</t>
  </si>
  <si>
    <t xml:space="preserve">200162143   </t>
  </si>
  <si>
    <t>63070534</t>
  </si>
  <si>
    <t>3978415</t>
  </si>
  <si>
    <t>Stepstool &amp;Handrail Double</t>
  </si>
  <si>
    <t>64638004</t>
  </si>
  <si>
    <t>5660511</t>
  </si>
  <si>
    <t>Sensor Nonin SpO2 Ped</t>
  </si>
  <si>
    <t>65086264</t>
  </si>
  <si>
    <t>9029244</t>
  </si>
  <si>
    <t>Lollipops Bankers Pops</t>
  </si>
  <si>
    <t>Arlington</t>
  </si>
  <si>
    <t xml:space="preserve">222031613   </t>
  </si>
  <si>
    <t>63311096</t>
  </si>
  <si>
    <t>1198399</t>
  </si>
  <si>
    <t>Holder Business Card Acrylic</t>
  </si>
  <si>
    <t>DEFCOR</t>
  </si>
  <si>
    <t>62926250</t>
  </si>
  <si>
    <t>62361460</t>
  </si>
  <si>
    <t>1206263</t>
  </si>
  <si>
    <t>Mousepad Wrist Support Gel</t>
  </si>
  <si>
    <t>6242443</t>
  </si>
  <si>
    <t>Resuscitator, Bvm Ambu Adult</t>
  </si>
  <si>
    <t>HEALTH</t>
  </si>
  <si>
    <t>9038762</t>
  </si>
  <si>
    <t>GelInk Retract Roller Pen FnPt</t>
  </si>
  <si>
    <t>1163378</t>
  </si>
  <si>
    <t>Desk Organizer 30% Recycled</t>
  </si>
  <si>
    <t>1205498</t>
  </si>
  <si>
    <t>Organizer Drawer ABS Plastic</t>
  </si>
  <si>
    <t>63664093</t>
  </si>
  <si>
    <t>9020927</t>
  </si>
  <si>
    <t>Labels L Dkorn 1.25x1 5</t>
  </si>
  <si>
    <t>9020890</t>
  </si>
  <si>
    <t>Label X Blue 500ct</t>
  </si>
  <si>
    <t>9021160</t>
  </si>
  <si>
    <t>Label J Red 500ct</t>
  </si>
  <si>
    <t>63989585</t>
  </si>
  <si>
    <t>1226508</t>
  </si>
  <si>
    <t>Paper Punch 2 Hole 40Sht Pd HD</t>
  </si>
  <si>
    <t>1131533</t>
  </si>
  <si>
    <t>Wite-Out Correction Tape</t>
  </si>
  <si>
    <t>65036471</t>
  </si>
  <si>
    <t>9024087</t>
  </si>
  <si>
    <t>Folder Letter Str Cut Man</t>
  </si>
  <si>
    <t>9020885</t>
  </si>
  <si>
    <t>Labels R Brown 1.25x1 5</t>
  </si>
  <si>
    <t>65194665</t>
  </si>
  <si>
    <t>1160410</t>
  </si>
  <si>
    <t>4 Flag System 4 Colors</t>
  </si>
  <si>
    <t>1315619</t>
  </si>
  <si>
    <t>Spray Air Freshener Air Wick</t>
  </si>
  <si>
    <t>1183462</t>
  </si>
  <si>
    <t>Cuff ABP Adlt f/BM3 Pt Monitor</t>
  </si>
  <si>
    <t>BIOAME</t>
  </si>
  <si>
    <t>1250371</t>
  </si>
  <si>
    <t>Sensor Nellcor SpO2</t>
  </si>
  <si>
    <t>62610362</t>
  </si>
  <si>
    <t>63420433</t>
  </si>
  <si>
    <t>1253478</t>
  </si>
  <si>
    <t>IUD Kit Sterile Disposable</t>
  </si>
  <si>
    <t>64814258</t>
  </si>
  <si>
    <t>62983612</t>
  </si>
  <si>
    <t>1225347</t>
  </si>
  <si>
    <t>Solo Trophy Cup Insulated</t>
  </si>
  <si>
    <t>3680280</t>
  </si>
  <si>
    <t>Tea Green Bigelow</t>
  </si>
  <si>
    <t>USTATI</t>
  </si>
  <si>
    <t>63068307</t>
  </si>
  <si>
    <t>9028167</t>
  </si>
  <si>
    <t>Paper Add 3x100 Ribbon</t>
  </si>
  <si>
    <t>1047742</t>
  </si>
  <si>
    <t>Keyes Ring Cutter S/S</t>
  </si>
  <si>
    <t>63836251</t>
  </si>
  <si>
    <t>9028026</t>
  </si>
  <si>
    <t>Coffee Breakfast Blend</t>
  </si>
  <si>
    <t>3680277</t>
  </si>
  <si>
    <t>Tea Breakfast Blend Bigelow</t>
  </si>
  <si>
    <t>64252679</t>
  </si>
  <si>
    <t>1174022</t>
  </si>
  <si>
    <t>Scissor Fiscar Titanium</t>
  </si>
  <si>
    <t>64252928</t>
  </si>
  <si>
    <t>64459728</t>
  </si>
  <si>
    <t>2515214</t>
  </si>
  <si>
    <t>Sklar Ring Cutter 6"</t>
  </si>
  <si>
    <t>2610229</t>
  </si>
  <si>
    <t>Assure Platinum Blood Glucose</t>
  </si>
  <si>
    <t>64782309</t>
  </si>
  <si>
    <t>65129510</t>
  </si>
  <si>
    <t>9064374</t>
  </si>
  <si>
    <t>Hot Cups &amp; Lids Dixie 12oz</t>
  </si>
  <si>
    <t>62913595</t>
  </si>
  <si>
    <t>9063099</t>
  </si>
  <si>
    <t>Swiffer WetJet Pad Refills</t>
  </si>
  <si>
    <t>63107808</t>
  </si>
  <si>
    <t>63331440</t>
  </si>
  <si>
    <t>1113862</t>
  </si>
  <si>
    <t>Venoscope Transilluminator</t>
  </si>
  <si>
    <t>63577987</t>
  </si>
  <si>
    <t>9041640</t>
  </si>
  <si>
    <t>3M Post-It Note Refills</t>
  </si>
  <si>
    <t>1310927</t>
  </si>
  <si>
    <t>Frame Holds 8x10" Plastic</t>
  </si>
  <si>
    <t>9025292</t>
  </si>
  <si>
    <t>Pen Stic Grip Fine</t>
  </si>
  <si>
    <t>64036391</t>
  </si>
  <si>
    <t>1161870</t>
  </si>
  <si>
    <t>Kleenex Facial Flat 2Ply</t>
  </si>
  <si>
    <t>64288339</t>
  </si>
  <si>
    <t>9026856</t>
  </si>
  <si>
    <t>Eye Wash Ophthalmic Solution</t>
  </si>
  <si>
    <t>62870333</t>
  </si>
  <si>
    <t>1139074</t>
  </si>
  <si>
    <t>Bandnet Size-2 25yds</t>
  </si>
  <si>
    <t>63048510</t>
  </si>
  <si>
    <t>1244846</t>
  </si>
  <si>
    <t>Coffee Ground Folgers 30.5oz</t>
  </si>
  <si>
    <t>9031138</t>
  </si>
  <si>
    <t>Sweet-N-Low 400bx</t>
  </si>
  <si>
    <t>9024308</t>
  </si>
  <si>
    <t>Creamer Coffeemate 50ct R</t>
  </si>
  <si>
    <t>1124156</t>
  </si>
  <si>
    <t>Coffee Filters, Basket</t>
  </si>
  <si>
    <t>64783180</t>
  </si>
  <si>
    <t>1062531</t>
  </si>
  <si>
    <t>Measuring Rod f/334 Scale</t>
  </si>
  <si>
    <t>9050593</t>
  </si>
  <si>
    <t>Board Cork 18x24 Oak Frame</t>
  </si>
  <si>
    <t>65084313</t>
  </si>
  <si>
    <t>8807838</t>
  </si>
  <si>
    <t>Wheelchair w/ftrest T93HC</t>
  </si>
  <si>
    <t>65251197</t>
  </si>
  <si>
    <t>9026328</t>
  </si>
  <si>
    <t>Paper Letter Astrobright Yello</t>
  </si>
  <si>
    <t>65294538</t>
  </si>
  <si>
    <t>3047590</t>
  </si>
  <si>
    <t>Scale Digital Baby w/ Handle</t>
  </si>
  <si>
    <t>1291329</t>
  </si>
  <si>
    <t>Clamp Butterfly Paper #2 Small</t>
  </si>
  <si>
    <t xml:space="preserve">208321607   </t>
  </si>
  <si>
    <t>63284627</t>
  </si>
  <si>
    <t>1195581</t>
  </si>
  <si>
    <t>O-Ring f/Ligator LF</t>
  </si>
  <si>
    <t>64128638</t>
  </si>
  <si>
    <t>9740187</t>
  </si>
  <si>
    <t>VSM Printer Thermom Stand M3</t>
  </si>
  <si>
    <t>EDANIN</t>
  </si>
  <si>
    <t>64309772</t>
  </si>
  <si>
    <t>1152762</t>
  </si>
  <si>
    <t>Forcep Iris Bish-Har Strt</t>
  </si>
  <si>
    <t>65039412</t>
  </si>
  <si>
    <t>2771159</t>
  </si>
  <si>
    <t>Brush Instrmnt Cleaning  SS</t>
  </si>
  <si>
    <t>65077601</t>
  </si>
  <si>
    <t>9033217</t>
  </si>
  <si>
    <t>Protector Label 3.5x111/1</t>
  </si>
  <si>
    <t>63470797</t>
  </si>
  <si>
    <t>9062566</t>
  </si>
  <si>
    <t>CUP HOT DIXIE PATHWAYS</t>
  </si>
  <si>
    <t>63472149</t>
  </si>
  <si>
    <t>63472590</t>
  </si>
  <si>
    <t>63840516</t>
  </si>
  <si>
    <t>MEDSTAR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</si>
  <si>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</si>
  <si>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</si>
  <si>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</si>
  <si>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</si>
  <si>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</si>
  <si>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</si>
  <si>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</si>
  <si>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</si>
  <si>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</si>
  <si>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9920006</t>
  </si>
  <si>
    <t xml:space="preserve">BD Veritor Strep A Test       </t>
  </si>
  <si>
    <t xml:space="preserve">            </t>
  </si>
  <si>
    <t xml:space="preserve">30/Bx   </t>
  </si>
  <si>
    <t>256040</t>
  </si>
  <si>
    <t xml:space="preserve">Varivax Chickenpox All Sdv    </t>
  </si>
  <si>
    <t xml:space="preserve">.5ml        </t>
  </si>
  <si>
    <t xml:space="preserve">10/Pk   </t>
  </si>
  <si>
    <t>482700</t>
  </si>
  <si>
    <t>1103839</t>
  </si>
  <si>
    <t>Lidocaine Inj SDV Pr Free 30mL</t>
  </si>
  <si>
    <t xml:space="preserve">1%          </t>
  </si>
  <si>
    <t xml:space="preserve">25/Pk   </t>
  </si>
  <si>
    <t>PFIZNJ</t>
  </si>
  <si>
    <t>00409427902</t>
  </si>
  <si>
    <t>1047771</t>
  </si>
  <si>
    <t xml:space="preserve">Lidocaine HCL Inj MDV 20ml    </t>
  </si>
  <si>
    <t xml:space="preserve">25/Bx   </t>
  </si>
  <si>
    <t>00409427601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</si>
  <si>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</si>
  <si>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</si>
  <si>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</si>
  <si>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</si>
  <si>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</si>
  <si>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</si>
  <si>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1500069</t>
  </si>
  <si>
    <t xml:space="preserve">Xylocaine MPF 5mL SDV         </t>
  </si>
  <si>
    <t>63323049257</t>
  </si>
  <si>
    <t xml:space="preserve">Botox Inj Vial non-return     </t>
  </si>
  <si>
    <t xml:space="preserve">100U/Vl </t>
  </si>
  <si>
    <t>91223US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</si>
  <si>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</si>
  <si>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</si>
  <si>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</si>
  <si>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</si>
  <si>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</si>
  <si>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</si>
  <si>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 xml:space="preserve">0.5mL SDV   </t>
  </si>
  <si>
    <t>0006-4171-00</t>
  </si>
  <si>
    <t>2587008</t>
  </si>
  <si>
    <t xml:space="preserve">Lidocaine Inj MDV Non-Return  </t>
  </si>
  <si>
    <t xml:space="preserve">20mL/Ea </t>
  </si>
  <si>
    <t>GIVREP</t>
  </si>
  <si>
    <t xml:space="preserve">Kyleena IUD System            </t>
  </si>
  <si>
    <t xml:space="preserve">19.5mg      </t>
  </si>
  <si>
    <t xml:space="preserve">Bx      </t>
  </si>
  <si>
    <t>50419042401</t>
  </si>
  <si>
    <t>1049843</t>
  </si>
  <si>
    <t xml:space="preserve">Lidocaine HCL MDV 50mL        </t>
  </si>
  <si>
    <t xml:space="preserve">2%          </t>
  </si>
  <si>
    <t>00409427702</t>
  </si>
  <si>
    <t>1046817</t>
  </si>
  <si>
    <t>00409427602</t>
  </si>
  <si>
    <t>1296729</t>
  </si>
  <si>
    <t>Shingrix Shingles SDV w/Diluen</t>
  </si>
  <si>
    <t xml:space="preserve">0.5mL       </t>
  </si>
  <si>
    <t>SKBEEC</t>
  </si>
  <si>
    <t>58160082311</t>
  </si>
  <si>
    <t>1296508</t>
  </si>
  <si>
    <t xml:space="preserve">Lidocaine HCl MDV 50mL        </t>
  </si>
  <si>
    <t>WESINJ</t>
  </si>
  <si>
    <t>00143957710</t>
  </si>
  <si>
    <t>1296511</t>
  </si>
  <si>
    <t>00143957510</t>
  </si>
  <si>
    <t xml:space="preserve">Batteries Alkaline Aaa        </t>
  </si>
  <si>
    <t xml:space="preserve">12/Pk   </t>
  </si>
  <si>
    <t>751419</t>
  </si>
  <si>
    <t>5072187</t>
  </si>
  <si>
    <t xml:space="preserve">Sodium Chloride .9% Minibag   </t>
  </si>
  <si>
    <t xml:space="preserve">Plastic Bag </t>
  </si>
  <si>
    <t xml:space="preserve">100ml   </t>
  </si>
  <si>
    <t>MCGAW</t>
  </si>
  <si>
    <t>S8004-5264</t>
  </si>
  <si>
    <t xml:space="preserve">Lifesavers Wint-O-Green 41oz  </t>
  </si>
  <si>
    <t xml:space="preserve">Ea      </t>
  </si>
  <si>
    <t>598902</t>
  </si>
  <si>
    <t>2482037</t>
  </si>
  <si>
    <t>Aminophylline Inj SDV Non Retn</t>
  </si>
  <si>
    <t xml:space="preserve">25mg/mL     </t>
  </si>
  <si>
    <t xml:space="preserve">10mL/Vl </t>
  </si>
  <si>
    <t>00409592101</t>
  </si>
  <si>
    <t>1300550</t>
  </si>
  <si>
    <t xml:space="preserve">Lidocaine HCL Inj MDV 10ml    </t>
  </si>
  <si>
    <t>63323020110</t>
  </si>
  <si>
    <t>7310446</t>
  </si>
  <si>
    <t xml:space="preserve">NovaPlus Scalpel Safety       </t>
  </si>
  <si>
    <t xml:space="preserve">#11         </t>
  </si>
  <si>
    <t xml:space="preserve">10/Bx   </t>
  </si>
  <si>
    <t>MYCMED</t>
  </si>
  <si>
    <t>V6008TR-11</t>
  </si>
  <si>
    <t xml:space="preserve">Lysol Sanitizing Wipes        </t>
  </si>
  <si>
    <t xml:space="preserve">Citrus      </t>
  </si>
  <si>
    <t xml:space="preserve">80/Pk   </t>
  </si>
  <si>
    <t>512112</t>
  </si>
  <si>
    <t>2581329</t>
  </si>
  <si>
    <t xml:space="preserve">Sodium Chloride Inj .9%       </t>
  </si>
  <si>
    <t xml:space="preserve">100mL       </t>
  </si>
  <si>
    <t xml:space="preserve">80/Ca   </t>
  </si>
  <si>
    <t>0798437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</si>
  <si>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</si>
  <si>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</si>
  <si>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</si>
  <si>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</si>
  <si>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</si>
  <si>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</si>
  <si>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 xml:space="preserve">Cracker Cheese/Pntbtr         </t>
  </si>
  <si>
    <t xml:space="preserve">8/Pk    </t>
  </si>
  <si>
    <t>111488</t>
  </si>
  <si>
    <t xml:space="preserve">8oz         </t>
  </si>
  <si>
    <t xml:space="preserve">24/Ca   </t>
  </si>
  <si>
    <t>595347</t>
  </si>
  <si>
    <t>8750018</t>
  </si>
  <si>
    <t xml:space="preserve">Endozime Sponge Ind Wrapped   </t>
  </si>
  <si>
    <t>345SPG</t>
  </si>
  <si>
    <t xml:space="preserve">Mirena IUD System             </t>
  </si>
  <si>
    <t xml:space="preserve">52mg        </t>
  </si>
  <si>
    <t>50419042301</t>
  </si>
  <si>
    <t>1214083</t>
  </si>
  <si>
    <t xml:space="preserve">Bupivacaine Hcl SDV 30mL      </t>
  </si>
  <si>
    <t xml:space="preserve">0.5%        </t>
  </si>
  <si>
    <t>AURPHA</t>
  </si>
  <si>
    <t>55150017030</t>
  </si>
  <si>
    <t>1279954</t>
  </si>
  <si>
    <t xml:space="preserve">Epinephrine Auto Inject Adult </t>
  </si>
  <si>
    <t>CARDGN</t>
  </si>
  <si>
    <t>5361274</t>
  </si>
  <si>
    <t>1180925</t>
  </si>
  <si>
    <t xml:space="preserve">Sodium Chloride Inj Bag       </t>
  </si>
  <si>
    <t xml:space="preserve">0.9%        </t>
  </si>
  <si>
    <t xml:space="preserve">250ml   </t>
  </si>
  <si>
    <t>0798302</t>
  </si>
  <si>
    <t>2883034</t>
  </si>
  <si>
    <t xml:space="preserve">Blade Surg Clipper Stand Prep </t>
  </si>
  <si>
    <t>CAH4406D</t>
  </si>
  <si>
    <t>3386208</t>
  </si>
  <si>
    <t xml:space="preserve">Clipper Surgical Rechargeable </t>
  </si>
  <si>
    <t xml:space="preserve">1/Ca    </t>
  </si>
  <si>
    <t>CAH4413</t>
  </si>
  <si>
    <t>1276539</t>
  </si>
  <si>
    <t>Specula Vaginal ER-SPEC Lightd</t>
  </si>
  <si>
    <t xml:space="preserve">Small       </t>
  </si>
  <si>
    <t xml:space="preserve">18/Bx   </t>
  </si>
  <si>
    <t>OBPMED</t>
  </si>
  <si>
    <t>C020100-1</t>
  </si>
  <si>
    <t xml:space="preserve">VeryFine Apple Juice 10oz     </t>
  </si>
  <si>
    <t>894276</t>
  </si>
  <si>
    <t xml:space="preserve">Towel Cfold We                </t>
  </si>
  <si>
    <t xml:space="preserve">2400/Ca </t>
  </si>
  <si>
    <t>637431</t>
  </si>
  <si>
    <t>1147523</t>
  </si>
  <si>
    <t xml:space="preserve">Bupivacaine Hcl Vial 30mL     </t>
  </si>
  <si>
    <t xml:space="preserve">0.5% PF     </t>
  </si>
  <si>
    <t>00409116202</t>
  </si>
  <si>
    <t>1047098</t>
  </si>
  <si>
    <t xml:space="preserve">Sodium Chloride Inj SDV 10ml  </t>
  </si>
  <si>
    <t>63323018610</t>
  </si>
  <si>
    <t>2488072</t>
  </si>
  <si>
    <t>Bupivacaine HCL MDV Non Return</t>
  </si>
  <si>
    <t xml:space="preserve">50mL/Vl </t>
  </si>
  <si>
    <t>00409116301</t>
  </si>
  <si>
    <t>6739006</t>
  </si>
  <si>
    <t>Omniscan Contrast 15ml Syringe</t>
  </si>
  <si>
    <t xml:space="preserve">287mg/ml    </t>
  </si>
  <si>
    <t>NYCOMD</t>
  </si>
  <si>
    <t>J-170</t>
  </si>
  <si>
    <t>1223402</t>
  </si>
  <si>
    <t xml:space="preserve">Lidocaine HCl Inj PF SDV      </t>
  </si>
  <si>
    <t xml:space="preserve">30mL/Vl </t>
  </si>
  <si>
    <t>55150016330</t>
  </si>
  <si>
    <t xml:space="preserve">2" Wide     </t>
  </si>
  <si>
    <t xml:space="preserve">12/Bx   </t>
  </si>
  <si>
    <t>ACL-2-S</t>
  </si>
  <si>
    <t>Ipratropium/Albut Inh Soln 3mL</t>
  </si>
  <si>
    <t xml:space="preserve">0.5/3Mg     </t>
  </si>
  <si>
    <t>NEPPHA</t>
  </si>
  <si>
    <t>0487020103</t>
  </si>
  <si>
    <t xml:space="preserve">Forceps Halstead Mosquito     </t>
  </si>
  <si>
    <t xml:space="preserve">5" CVD      </t>
  </si>
  <si>
    <t>EG7-4</t>
  </si>
  <si>
    <t>Sodium Chloride 0.9% Part Fill</t>
  </si>
  <si>
    <t xml:space="preserve">50ml        </t>
  </si>
  <si>
    <t>S8004-5384</t>
  </si>
  <si>
    <t xml:space="preserve">Sterile Water For Irrig       </t>
  </si>
  <si>
    <t xml:space="preserve">500ml       </t>
  </si>
  <si>
    <t>0613903</t>
  </si>
  <si>
    <t xml:space="preserve">Xylocaine w/EPI MDV N-R       </t>
  </si>
  <si>
    <t xml:space="preserve">20mL/Vl </t>
  </si>
  <si>
    <t>63323048227</t>
  </si>
  <si>
    <t xml:space="preserve">Bin Storage PP Open Stack     </t>
  </si>
  <si>
    <t xml:space="preserve">Semi-Clear  </t>
  </si>
  <si>
    <t xml:space="preserve">12/Ca   </t>
  </si>
  <si>
    <t>30224SCLAR</t>
  </si>
  <si>
    <t xml:space="preserve">Sodium Chloride 0.9% Inj      </t>
  </si>
  <si>
    <t>500ML/Bg</t>
  </si>
  <si>
    <t>0798303</t>
  </si>
  <si>
    <t xml:space="preserve">Gel-One Glass Syringe         </t>
  </si>
  <si>
    <t xml:space="preserve">3mL         </t>
  </si>
  <si>
    <t>00111100100</t>
  </si>
  <si>
    <t xml:space="preserve">Soft&amp;Chewy  </t>
  </si>
  <si>
    <t>328340</t>
  </si>
  <si>
    <t xml:space="preserve">Xylocaine Plain MDV N-R       </t>
  </si>
  <si>
    <t>63323048557</t>
  </si>
  <si>
    <t xml:space="preserve">Xylocaine Plain MDV 20mL      </t>
  </si>
  <si>
    <t>63323048627</t>
  </si>
  <si>
    <t xml:space="preserve">Sound Intrauterine Fundus XM  </t>
  </si>
  <si>
    <t>1196</t>
  </si>
  <si>
    <t>Charging Base Surgical Clipper</t>
  </si>
  <si>
    <t>CAH4414</t>
  </si>
  <si>
    <t xml:space="preserve">Line Infusion Pump            </t>
  </si>
  <si>
    <t>NC0674894</t>
  </si>
  <si>
    <t xml:space="preserve">Slippers Safety Terry In Prpl </t>
  </si>
  <si>
    <t xml:space="preserve">3XL         </t>
  </si>
  <si>
    <t xml:space="preserve">48/Ca   </t>
  </si>
  <si>
    <t>68125-PUR</t>
  </si>
  <si>
    <t xml:space="preserve">BardEx IC Foley w/StatLock    </t>
  </si>
  <si>
    <t xml:space="preserve">16f         </t>
  </si>
  <si>
    <t xml:space="preserve">10/Ca   </t>
  </si>
  <si>
    <t>300316A</t>
  </si>
  <si>
    <t>00409427701</t>
  </si>
  <si>
    <t xml:space="preserve">Walker Folding                </t>
  </si>
  <si>
    <t>31-38" Adult</t>
  </si>
  <si>
    <t>6802</t>
  </si>
  <si>
    <t xml:space="preserve">Lidocaine W/EPI Inj MDV 20mL  </t>
  </si>
  <si>
    <t xml:space="preserve">1% 1:100m   </t>
  </si>
  <si>
    <t>00409317801</t>
  </si>
  <si>
    <t xml:space="preserve">Crackers Club/Cheddar         </t>
  </si>
  <si>
    <t>397552</t>
  </si>
  <si>
    <t xml:space="preserve">Check Valve IV Tubing Gemini  </t>
  </si>
  <si>
    <t xml:space="preserve">20 Drops/mL </t>
  </si>
  <si>
    <t xml:space="preserve">20/Ca   </t>
  </si>
  <si>
    <t>2430-0500</t>
  </si>
  <si>
    <t xml:space="preserve">Spray Disinfect. Lysol Orig   </t>
  </si>
  <si>
    <t>794751</t>
  </si>
  <si>
    <t xml:space="preserve">Transport Tray f/ Endoscope   </t>
  </si>
  <si>
    <t xml:space="preserve">30/Ca   </t>
  </si>
  <si>
    <t>OT1230NH</t>
  </si>
  <si>
    <t xml:space="preserve">MemorexCD-R Media Spindle     </t>
  </si>
  <si>
    <t xml:space="preserve">700MB/80Mn  </t>
  </si>
  <si>
    <t xml:space="preserve">100/Pk  </t>
  </si>
  <si>
    <t>620650</t>
  </si>
  <si>
    <t xml:space="preserve">Tissue Toilet Cottonelle      </t>
  </si>
  <si>
    <t xml:space="preserve">20/Pk   </t>
  </si>
  <si>
    <t>898341</t>
  </si>
  <si>
    <t xml:space="preserve">Difftrol Tri-Level            </t>
  </si>
  <si>
    <t xml:space="preserve">3ml         </t>
  </si>
  <si>
    <t>5300000502</t>
  </si>
  <si>
    <t xml:space="preserve">Lidocaine W/EPI Inj MDV 20ml  </t>
  </si>
  <si>
    <t xml:space="preserve">2% 1:100m   </t>
  </si>
  <si>
    <t>00409318201</t>
  </si>
  <si>
    <t xml:space="preserve">Aminophylline Inj SDV 10mL    </t>
  </si>
  <si>
    <t xml:space="preserve">#15         </t>
  </si>
  <si>
    <t>V6008TR-15</t>
  </si>
  <si>
    <t xml:space="preserve">Xylocaine Plain MDV  N-R      </t>
  </si>
  <si>
    <t>63323048657</t>
  </si>
  <si>
    <t xml:space="preserve">Sodium Chlr .90 Inj Quadpak   </t>
  </si>
  <si>
    <t xml:space="preserve">50mL        </t>
  </si>
  <si>
    <t>0798436</t>
  </si>
  <si>
    <t xml:space="preserve">Syringe Luer Lok Tip          </t>
  </si>
  <si>
    <t xml:space="preserve">30mL        </t>
  </si>
  <si>
    <t xml:space="preserve">56/Bx   </t>
  </si>
  <si>
    <t>302832</t>
  </si>
  <si>
    <t xml:space="preserve">Cover Probe Trophon Clean     </t>
  </si>
  <si>
    <t>N00102</t>
  </si>
  <si>
    <t xml:space="preserve">Powder Wound Seal StatSeal    </t>
  </si>
  <si>
    <t xml:space="preserve">6/Bx    </t>
  </si>
  <si>
    <t>LP606</t>
  </si>
  <si>
    <t xml:space="preserve">Drape Underbuttocks w/Pouch   </t>
  </si>
  <si>
    <t xml:space="preserve">Sterile     </t>
  </si>
  <si>
    <t>DYNJP6004</t>
  </si>
  <si>
    <t xml:space="preserve">Amiodarone HCL Inj SDV 3ml    </t>
  </si>
  <si>
    <t xml:space="preserve">50mg/ml     </t>
  </si>
  <si>
    <t>BIONIC</t>
  </si>
  <si>
    <t>67457015303</t>
  </si>
  <si>
    <t xml:space="preserve">1000ml  </t>
  </si>
  <si>
    <t>0798309</t>
  </si>
  <si>
    <t xml:space="preserve">Lidocaine HCl Inj 5mL MPF SDV </t>
  </si>
  <si>
    <t>55150016505</t>
  </si>
  <si>
    <t xml:space="preserve">Extension Set MaxZero         </t>
  </si>
  <si>
    <t xml:space="preserve">7"          </t>
  </si>
  <si>
    <t xml:space="preserve">50/Ca   </t>
  </si>
  <si>
    <t>MZ5303</t>
  </si>
  <si>
    <t xml:space="preserve">Orange Blaze Nitrile Glove    </t>
  </si>
  <si>
    <t xml:space="preserve">X-Large     </t>
  </si>
  <si>
    <t>MICFLE</t>
  </si>
  <si>
    <t>N484</t>
  </si>
  <si>
    <t>63323048527</t>
  </si>
  <si>
    <t xml:space="preserve">Lab Coat w/Cuffs White        </t>
  </si>
  <si>
    <t xml:space="preserve">25/Ca   </t>
  </si>
  <si>
    <t>10040</t>
  </si>
  <si>
    <t xml:space="preserve">Pessary Ringknob W/Sprt       </t>
  </si>
  <si>
    <t xml:space="preserve">2.75" Sz4   </t>
  </si>
  <si>
    <t>30-RKS4</t>
  </si>
  <si>
    <t xml:space="preserve">Flex-Plus EMS Electrode Oval  </t>
  </si>
  <si>
    <t xml:space="preserve">1.75"x3.75" </t>
  </si>
  <si>
    <t xml:space="preserve">20/PK   </t>
  </si>
  <si>
    <t>PROM-028</t>
  </si>
  <si>
    <t xml:space="preserve">EMS Electrode Tan Cloth Reuse </t>
  </si>
  <si>
    <t xml:space="preserve">Round 2"    </t>
  </si>
  <si>
    <t xml:space="preserve">40/Pk   </t>
  </si>
  <si>
    <t>PROM-024</t>
  </si>
  <si>
    <t>Visipaque Contrast Media 320mg</t>
  </si>
  <si>
    <t>150mL Bottle</t>
  </si>
  <si>
    <t>V564</t>
  </si>
  <si>
    <t xml:space="preserve">Water For Inj Sterile Vl SDV  </t>
  </si>
  <si>
    <t xml:space="preserve">10ml        </t>
  </si>
  <si>
    <t>00409488710</t>
  </si>
  <si>
    <t>Thermal Paper Clinitek 100/500</t>
  </si>
  <si>
    <t xml:space="preserve">2-1/4:x85'  </t>
  </si>
  <si>
    <t xml:space="preserve">1/Rl    </t>
  </si>
  <si>
    <t>POSPAP</t>
  </si>
  <si>
    <t>19023DT</t>
  </si>
  <si>
    <t xml:space="preserve">Laceration Kit                </t>
  </si>
  <si>
    <t>68448</t>
  </si>
  <si>
    <t xml:space="preserve">Atropine Sulfate SDV  N-R     </t>
  </si>
  <si>
    <t xml:space="preserve">0.4mg/mL    </t>
  </si>
  <si>
    <t xml:space="preserve">1mL/Vl  </t>
  </si>
  <si>
    <t>00517040125</t>
  </si>
  <si>
    <t xml:space="preserve">Applicator Cotton Tip St      </t>
  </si>
  <si>
    <t xml:space="preserve">3" Wood     </t>
  </si>
  <si>
    <t xml:space="preserve">250/Ca  </t>
  </si>
  <si>
    <t>31-848</t>
  </si>
  <si>
    <t>Gripper Plus Sfty Needle YSite</t>
  </si>
  <si>
    <t xml:space="preserve">20gx1 1/4   </t>
  </si>
  <si>
    <t>21-2867-24</t>
  </si>
  <si>
    <t>Mask Face Securgard Earloop Bl</t>
  </si>
  <si>
    <t xml:space="preserve">Blue        </t>
  </si>
  <si>
    <t xml:space="preserve">50/Bx   </t>
  </si>
  <si>
    <t>AT74531</t>
  </si>
  <si>
    <t xml:space="preserve">Aloe Vesta 2-N-1 Sk Cond      </t>
  </si>
  <si>
    <t xml:space="preserve">2oz         </t>
  </si>
  <si>
    <t xml:space="preserve">98/Ca   </t>
  </si>
  <si>
    <t>324802</t>
  </si>
  <si>
    <t xml:space="preserve">Lanacane First Aid Spray      </t>
  </si>
  <si>
    <t>3.5oz/Ea</t>
  </si>
  <si>
    <t>RECKIT</t>
  </si>
  <si>
    <t>63824-00381</t>
  </si>
  <si>
    <t xml:space="preserve">Mask Procedure Earloop Blue   </t>
  </si>
  <si>
    <t>AT71021</t>
  </si>
  <si>
    <t xml:space="preserve">EXTENSION SET 8" CLAVE        </t>
  </si>
  <si>
    <t>ICU</t>
  </si>
  <si>
    <t>B9001</t>
  </si>
  <si>
    <t xml:space="preserve">Hiliter Liquid Accent Pur     </t>
  </si>
  <si>
    <t>216121</t>
  </si>
  <si>
    <t xml:space="preserve">Juice Apple Welch's Liquid    </t>
  </si>
  <si>
    <t xml:space="preserve">5.5oz       </t>
  </si>
  <si>
    <t>987203</t>
  </si>
  <si>
    <t xml:space="preserve">Labels Mailing 1"x2-5/8"      </t>
  </si>
  <si>
    <t xml:space="preserve">White       </t>
  </si>
  <si>
    <t xml:space="preserve">3000/Bx </t>
  </si>
  <si>
    <t>364364</t>
  </si>
  <si>
    <t xml:space="preserve">Fluorescein/Benox Ophth Sol   </t>
  </si>
  <si>
    <t xml:space="preserve">0.25%/0.4%  </t>
  </si>
  <si>
    <t xml:space="preserve">5mL/Bt  </t>
  </si>
  <si>
    <t>ALTAIR</t>
  </si>
  <si>
    <t>218-05</t>
  </si>
  <si>
    <t xml:space="preserve">Label "Date Opened" Yellow    </t>
  </si>
  <si>
    <t xml:space="preserve">1-9/16x3/8" </t>
  </si>
  <si>
    <t xml:space="preserve">2Rl/Bx  </t>
  </si>
  <si>
    <t>TIMED</t>
  </si>
  <si>
    <t>1-370</t>
  </si>
  <si>
    <t xml:space="preserve">Catheter Intermittant 8fr     </t>
  </si>
  <si>
    <t xml:space="preserve">Self-Cath   </t>
  </si>
  <si>
    <t>COLPLA</t>
  </si>
  <si>
    <t>208</t>
  </si>
  <si>
    <t xml:space="preserve">Tape Deltalite Conf Fbgl Blk  </t>
  </si>
  <si>
    <t xml:space="preserve">4"X4Yds     </t>
  </si>
  <si>
    <t>6064</t>
  </si>
  <si>
    <t xml:space="preserve">Glucose Tabs Grape 10/Bt      </t>
  </si>
  <si>
    <t>LP12828</t>
  </si>
  <si>
    <t xml:space="preserve">Kleenex 3-ply Facial Tis      </t>
  </si>
  <si>
    <t xml:space="preserve">Cold Care   </t>
  </si>
  <si>
    <t>143240</t>
  </si>
  <si>
    <t xml:space="preserve">Lance Cookies and Snacks      </t>
  </si>
  <si>
    <t xml:space="preserve">24/Pk   </t>
  </si>
  <si>
    <t>850978</t>
  </si>
  <si>
    <t xml:space="preserve">Tweezer SS 3.5" Fine Point    </t>
  </si>
  <si>
    <t>1783</t>
  </si>
  <si>
    <t xml:space="preserve">Esteem TruBlu Glove Nitrile   </t>
  </si>
  <si>
    <t xml:space="preserve">Sm Stretchy </t>
  </si>
  <si>
    <t>8896N</t>
  </si>
  <si>
    <t xml:space="preserve">Splint Wrist Med Right        </t>
  </si>
  <si>
    <t xml:space="preserve">6"          </t>
  </si>
  <si>
    <t>79-87345</t>
  </si>
  <si>
    <t xml:space="preserve">X Electrodes 2" Square        </t>
  </si>
  <si>
    <t xml:space="preserve">40/Ca   </t>
  </si>
  <si>
    <t>13-1257-10</t>
  </si>
  <si>
    <t xml:space="preserve">Chek-Stix Combo Pos/Neg       </t>
  </si>
  <si>
    <t xml:space="preserve">25+25       </t>
  </si>
  <si>
    <t xml:space="preserve">6/Ca    </t>
  </si>
  <si>
    <t>10310483</t>
  </si>
  <si>
    <t xml:space="preserve">Saline Syringe Fill           </t>
  </si>
  <si>
    <t xml:space="preserve">10mL        </t>
  </si>
  <si>
    <t xml:space="preserve">30/Pk   </t>
  </si>
  <si>
    <t>306500</t>
  </si>
  <si>
    <t xml:space="preserve">Walker Knee DV8 300LBS        </t>
  </si>
  <si>
    <t xml:space="preserve">Black       </t>
  </si>
  <si>
    <t>790</t>
  </si>
  <si>
    <t xml:space="preserve">IV Catheter Nexiva Yellow     </t>
  </si>
  <si>
    <t xml:space="preserve">24gx3/4     </t>
  </si>
  <si>
    <t xml:space="preserve">20/Bx   </t>
  </si>
  <si>
    <t>383590</t>
  </si>
  <si>
    <t xml:space="preserve">Dextrose 5% In Water          </t>
  </si>
  <si>
    <t xml:space="preserve">250ml       </t>
  </si>
  <si>
    <t>250ml/Bg</t>
  </si>
  <si>
    <t>L5102</t>
  </si>
  <si>
    <t xml:space="preserve">NAROPIN 0.5% 20ML             </t>
  </si>
  <si>
    <t xml:space="preserve">5MG/ML      </t>
  </si>
  <si>
    <t>63323028623</t>
  </si>
  <si>
    <t>Paraffin Wax Pellets Unscented</t>
  </si>
  <si>
    <t xml:space="preserve">1x6         </t>
  </si>
  <si>
    <t xml:space="preserve">6Lb/Bx  </t>
  </si>
  <si>
    <t>11-1750</t>
  </si>
  <si>
    <t xml:space="preserve">18x16.5     </t>
  </si>
  <si>
    <t xml:space="preserve">3/Ca    </t>
  </si>
  <si>
    <t>30270SCLAR</t>
  </si>
  <si>
    <t xml:space="preserve">Bf Frmln    </t>
  </si>
  <si>
    <t xml:space="preserve">54/Ca   </t>
  </si>
  <si>
    <t>PFNBF-60</t>
  </si>
  <si>
    <t xml:space="preserve">Stool 5 Legs                  </t>
  </si>
  <si>
    <t>270-001-312</t>
  </si>
  <si>
    <t xml:space="preserve">Digital     </t>
  </si>
  <si>
    <t>024011</t>
  </si>
  <si>
    <t>1125634</t>
  </si>
  <si>
    <t xml:space="preserve">Underpads Disposable          </t>
  </si>
  <si>
    <t xml:space="preserve">23"x24"     </t>
  </si>
  <si>
    <t xml:space="preserve">200/Ca  </t>
  </si>
  <si>
    <t>CHAHOU</t>
  </si>
  <si>
    <t>2580654</t>
  </si>
  <si>
    <t xml:space="preserve">Cysto Irrigation Set          </t>
  </si>
  <si>
    <t xml:space="preserve">77"         </t>
  </si>
  <si>
    <t>0654401</t>
  </si>
  <si>
    <t>1049943</t>
  </si>
  <si>
    <t xml:space="preserve">Sodium Chloride 10ml MPF      </t>
  </si>
  <si>
    <t>00409488810</t>
  </si>
  <si>
    <t xml:space="preserve">Scent       </t>
  </si>
  <si>
    <t xml:space="preserve">70/Pk   </t>
  </si>
  <si>
    <t>939760</t>
  </si>
  <si>
    <t xml:space="preserve">Label,Address 1-1/8"x3"       </t>
  </si>
  <si>
    <t xml:space="preserve">700/Rl  </t>
  </si>
  <si>
    <t>463314</t>
  </si>
  <si>
    <t>2883204</t>
  </si>
  <si>
    <t xml:space="preserve">Laceration Tray               </t>
  </si>
  <si>
    <t>CARDSP</t>
  </si>
  <si>
    <t>ACS-S-LAC1</t>
  </si>
  <si>
    <t>1047099</t>
  </si>
  <si>
    <t xml:space="preserve">Lidocaine W/EPI Inj MDV 50ml  </t>
  </si>
  <si>
    <t xml:space="preserve">1:100m 1%   </t>
  </si>
  <si>
    <t>00409317803</t>
  </si>
  <si>
    <t>9007455</t>
  </si>
  <si>
    <t xml:space="preserve">Unna Boot Calamine            </t>
  </si>
  <si>
    <t xml:space="preserve">3"x10Yds    </t>
  </si>
  <si>
    <t xml:space="preserve">1/Bx    </t>
  </si>
  <si>
    <t>KOBUSA</t>
  </si>
  <si>
    <t>9007455HS</t>
  </si>
  <si>
    <t xml:space="preserve">ValuBand LF Lime              </t>
  </si>
  <si>
    <t xml:space="preserve">50 Yard     </t>
  </si>
  <si>
    <t>10-6123</t>
  </si>
  <si>
    <t xml:space="preserve">Flag Set Exam Room            </t>
  </si>
  <si>
    <t>1652-06</t>
  </si>
  <si>
    <t xml:space="preserve">Shades Eye MRI Disposable     </t>
  </si>
  <si>
    <t xml:space="preserve">100/Bg  </t>
  </si>
  <si>
    <t>921796</t>
  </si>
  <si>
    <t xml:space="preserve">Zostavax Shingles Adult Sdv   </t>
  </si>
  <si>
    <t xml:space="preserve">.65mL       </t>
  </si>
  <si>
    <t>00006496341</t>
  </si>
  <si>
    <t>1108631</t>
  </si>
  <si>
    <t xml:space="preserve">Strip Closure Reinforced      </t>
  </si>
  <si>
    <t xml:space="preserve">1/2"4" Skin </t>
  </si>
  <si>
    <t>751047PBX</t>
  </si>
  <si>
    <t xml:space="preserve">Masimo LNCS Sensor Adult      </t>
  </si>
  <si>
    <t xml:space="preserve">Reuse       </t>
  </si>
  <si>
    <t>0600-00-0126</t>
  </si>
  <si>
    <t>1046883</t>
  </si>
  <si>
    <t xml:space="preserve">Bupivacaine HCL MDV 50ml      </t>
  </si>
  <si>
    <t>7644313</t>
  </si>
  <si>
    <t xml:space="preserve">Adapter Wand f/WP-360         </t>
  </si>
  <si>
    <t xml:space="preserve">3/Bg    </t>
  </si>
  <si>
    <t>BIONX</t>
  </si>
  <si>
    <t>7215</t>
  </si>
  <si>
    <t xml:space="preserve">Clinitek Status + Analyzer    </t>
  </si>
  <si>
    <t>1780</t>
  </si>
  <si>
    <t xml:space="preserve">Ext Cable f/Pulse Ox          </t>
  </si>
  <si>
    <t>00102042594</t>
  </si>
  <si>
    <t xml:space="preserve">1/St    </t>
  </si>
  <si>
    <t>HGI</t>
  </si>
  <si>
    <t>1536437</t>
  </si>
  <si>
    <t xml:space="preserve">Sharps Collector              </t>
  </si>
  <si>
    <t xml:space="preserve">16 Gal/Red  </t>
  </si>
  <si>
    <t>MEDGEN</t>
  </si>
  <si>
    <t>8716</t>
  </si>
  <si>
    <t>9879570</t>
  </si>
  <si>
    <t xml:space="preserve">PosiFlush Syringe Saline      </t>
  </si>
  <si>
    <t xml:space="preserve">Prefill 3ml </t>
  </si>
  <si>
    <t>306507</t>
  </si>
  <si>
    <t>2770891</t>
  </si>
  <si>
    <t xml:space="preserve">Dorzolam/Timol Ophth Sol      </t>
  </si>
  <si>
    <t xml:space="preserve">22.3/6.8mg  </t>
  </si>
  <si>
    <t xml:space="preserve">10mL/Bt </t>
  </si>
  <si>
    <t>4309498</t>
  </si>
  <si>
    <t>1207083</t>
  </si>
  <si>
    <t xml:space="preserve">Formalin Container Prefilled  </t>
  </si>
  <si>
    <t xml:space="preserve">60ml        </t>
  </si>
  <si>
    <t xml:space="preserve">96/Ca   </t>
  </si>
  <si>
    <t>6522FL</t>
  </si>
  <si>
    <t>3950138</t>
  </si>
  <si>
    <t>SafeTGard Dispenser Toilet Cvr</t>
  </si>
  <si>
    <t>57710</t>
  </si>
  <si>
    <t xml:space="preserve">Gloves Therapeutic            </t>
  </si>
  <si>
    <t xml:space="preserve">Medium      </t>
  </si>
  <si>
    <t xml:space="preserve">1/Pr    </t>
  </si>
  <si>
    <t>556596</t>
  </si>
  <si>
    <t>5552317</t>
  </si>
  <si>
    <t xml:space="preserve">Tape Deltalite Conf Fbgl Grn  </t>
  </si>
  <si>
    <t>5954</t>
  </si>
  <si>
    <t>2582133</t>
  </si>
  <si>
    <t xml:space="preserve">Marcaine Inj SDV 30mL         </t>
  </si>
  <si>
    <t>00409156029</t>
  </si>
  <si>
    <t xml:space="preserve">Arthritis Glove               </t>
  </si>
  <si>
    <t>A20170</t>
  </si>
  <si>
    <t>1506188</t>
  </si>
  <si>
    <t xml:space="preserve">Xylocaine 1% MPF Poly Amp     </t>
  </si>
  <si>
    <t xml:space="preserve">5amp/Pk </t>
  </si>
  <si>
    <t>63323049297</t>
  </si>
  <si>
    <t>6901420</t>
  </si>
  <si>
    <t xml:space="preserve">Betadine Solution             </t>
  </si>
  <si>
    <t xml:space="preserve">10%         </t>
  </si>
  <si>
    <t>EMEHEA</t>
  </si>
  <si>
    <t>BSOL05</t>
  </si>
  <si>
    <t>8903505</t>
  </si>
  <si>
    <t xml:space="preserve">ChemoPlus Open Back Gown      </t>
  </si>
  <si>
    <t>DP5003G</t>
  </si>
  <si>
    <t>9024592</t>
  </si>
  <si>
    <t xml:space="preserve">Syringe Saline Flush          </t>
  </si>
  <si>
    <t xml:space="preserve">120/Ca  </t>
  </si>
  <si>
    <t>306518</t>
  </si>
  <si>
    <t xml:space="preserve">Cutlery Fork Hvymed Wht       </t>
  </si>
  <si>
    <t>780900</t>
  </si>
  <si>
    <t>4150039</t>
  </si>
  <si>
    <t xml:space="preserve">Dispenser Purell LTX-12 Tchls </t>
  </si>
  <si>
    <t>Chrome/Black</t>
  </si>
  <si>
    <t>1928-04</t>
  </si>
  <si>
    <t xml:space="preserve">Marker f/Cassette "Elite"     </t>
  </si>
  <si>
    <t xml:space="preserve">Rt&amp;Lft      </t>
  </si>
  <si>
    <t>50163</t>
  </si>
  <si>
    <t>1213085</t>
  </si>
  <si>
    <t xml:space="preserve">Splint Wrist Cock-Up Lace     </t>
  </si>
  <si>
    <t xml:space="preserve">Rgt/Sm      </t>
  </si>
  <si>
    <t xml:space="preserve">Each    </t>
  </si>
  <si>
    <t>79-87343</t>
  </si>
  <si>
    <t xml:space="preserve">ValuBand LF Orange            </t>
  </si>
  <si>
    <t>10-6122</t>
  </si>
  <si>
    <t>5075001</t>
  </si>
  <si>
    <t xml:space="preserve">Sterile Water For Irrigation  </t>
  </si>
  <si>
    <t xml:space="preserve">500ml Str   </t>
  </si>
  <si>
    <t>500ml/Bt</t>
  </si>
  <si>
    <t>R5001-01</t>
  </si>
  <si>
    <t>2990137</t>
  </si>
  <si>
    <t xml:space="preserve">Maxithins Maxi Pad            </t>
  </si>
  <si>
    <t xml:space="preserve">Regular     </t>
  </si>
  <si>
    <t>MT48044</t>
  </si>
  <si>
    <t xml:space="preserve">Sleeve CD/DVD 2sided Wht      </t>
  </si>
  <si>
    <t>947065</t>
  </si>
  <si>
    <t xml:space="preserve">IUD Kit Sterile Disposable    </t>
  </si>
  <si>
    <t xml:space="preserve">5/Ca    </t>
  </si>
  <si>
    <t>BR980-9625</t>
  </si>
  <si>
    <t>1537468</t>
  </si>
  <si>
    <t xml:space="preserve">Sodium Chloride Solution      </t>
  </si>
  <si>
    <t>TRAVOL</t>
  </si>
  <si>
    <t>2B1322Q</t>
  </si>
  <si>
    <t>1145544</t>
  </si>
  <si>
    <t>Safestep Port Access Kit w/o Y</t>
  </si>
  <si>
    <t xml:space="preserve">20Gx1       </t>
  </si>
  <si>
    <t>BARDAC</t>
  </si>
  <si>
    <t>PA-0032</t>
  </si>
  <si>
    <t xml:space="preserve">Sterling Glove Ntrl Exm Strl  </t>
  </si>
  <si>
    <t xml:space="preserve">Medium PF   </t>
  </si>
  <si>
    <t>200Pr/Ca</t>
  </si>
  <si>
    <t>33024</t>
  </si>
  <si>
    <t>2282925</t>
  </si>
  <si>
    <t xml:space="preserve">NTI Carbide Bur FGSS  556     </t>
  </si>
  <si>
    <t xml:space="preserve">5/Pk    </t>
  </si>
  <si>
    <t>AXIS</t>
  </si>
  <si>
    <t>H556-FGSS</t>
  </si>
  <si>
    <t>1219353</t>
  </si>
  <si>
    <t xml:space="preserve">Lft/Md      </t>
  </si>
  <si>
    <t>79-87355</t>
  </si>
  <si>
    <t>2881174</t>
  </si>
  <si>
    <t>Tissue Facial Stand 2Ply 90Sht</t>
  </si>
  <si>
    <t xml:space="preserve">72/Ca   </t>
  </si>
  <si>
    <t>10322-100</t>
  </si>
  <si>
    <t>1296516</t>
  </si>
  <si>
    <t>Lidocaine HCl SDV 5mL Pre-Free</t>
  </si>
  <si>
    <t>00143959525</t>
  </si>
  <si>
    <t>2480401</t>
  </si>
  <si>
    <t xml:space="preserve">Sensorcaine Plain MDV N-R     </t>
  </si>
  <si>
    <t>63323046757</t>
  </si>
  <si>
    <t xml:space="preserve">Sitzmarks O-Ring Marker Caps  </t>
  </si>
  <si>
    <t>8100F</t>
  </si>
  <si>
    <t xml:space="preserve">Dressing Tegaderm Clear ST    </t>
  </si>
  <si>
    <t xml:space="preserve">7.9"x8"     </t>
  </si>
  <si>
    <t>90805</t>
  </si>
  <si>
    <t xml:space="preserve">Label J Red 500ct             </t>
  </si>
  <si>
    <t xml:space="preserve">500/Pk  </t>
  </si>
  <si>
    <t>170498</t>
  </si>
  <si>
    <t xml:space="preserve">Ear Wick 9x24 Ml              </t>
  </si>
  <si>
    <t xml:space="preserve">9X24mm      </t>
  </si>
  <si>
    <t xml:space="preserve">10/CA   </t>
  </si>
  <si>
    <t>34-402</t>
  </si>
  <si>
    <t xml:space="preserve">Curette Endosurg Abou-Rass    </t>
  </si>
  <si>
    <t xml:space="preserve">#3 Single   </t>
  </si>
  <si>
    <t>MAR-SC3</t>
  </si>
  <si>
    <t xml:space="preserve">Electrode Cloth Tan           </t>
  </si>
  <si>
    <t xml:space="preserve">2"x4"       </t>
  </si>
  <si>
    <t>PROM-032</t>
  </si>
  <si>
    <t xml:space="preserve">LegRest Elevating f/18"Whlchr </t>
  </si>
  <si>
    <t xml:space="preserve">Padded      </t>
  </si>
  <si>
    <t xml:space="preserve">2/Pr    </t>
  </si>
  <si>
    <t>WCA806985HCMP</t>
  </si>
  <si>
    <t>1536161</t>
  </si>
  <si>
    <t xml:space="preserve">Dextrose 5% In Water Inj      </t>
  </si>
  <si>
    <t xml:space="preserve">250ml Str   </t>
  </si>
  <si>
    <t>2B0062Q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</si>
  <si>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</si>
  <si>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</si>
  <si>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</si>
  <si>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</si>
  <si>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</si>
  <si>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9530066</t>
  </si>
  <si>
    <t xml:space="preserve">Stitch Scissors Shortbent     </t>
  </si>
  <si>
    <t xml:space="preserve">Curv 3-1/2" </t>
  </si>
  <si>
    <t>9-101</t>
  </si>
  <si>
    <t>1222081</t>
  </si>
  <si>
    <t xml:space="preserve">Vaqta Hepatitis A Adult PFS   </t>
  </si>
  <si>
    <t xml:space="preserve">50U/1mL     </t>
  </si>
  <si>
    <t>0006409602</t>
  </si>
  <si>
    <t xml:space="preserve">Lysol Neutra Air Morning Dew  </t>
  </si>
  <si>
    <t xml:space="preserve">10oz/Cn     </t>
  </si>
  <si>
    <t>547730</t>
  </si>
  <si>
    <t xml:space="preserve">Candies Fruit-Filled Assorted </t>
  </si>
  <si>
    <t xml:space="preserve">5Lb Bag     </t>
  </si>
  <si>
    <t>823526</t>
  </si>
  <si>
    <t>3812620</t>
  </si>
  <si>
    <t xml:space="preserve">Mouthpieces Peak Flow         </t>
  </si>
  <si>
    <t xml:space="preserve">100/Ca  </t>
  </si>
  <si>
    <t>VYAIRE</t>
  </si>
  <si>
    <t>HS757</t>
  </si>
  <si>
    <t xml:space="preserve">Pen Bp Stk Pink Fge           </t>
  </si>
  <si>
    <t>339477</t>
  </si>
  <si>
    <t>1126152</t>
  </si>
  <si>
    <t xml:space="preserve">Syringe w/o Needle Luerlock   </t>
  </si>
  <si>
    <t xml:space="preserve">60cc        </t>
  </si>
  <si>
    <t>SHAKIN</t>
  </si>
  <si>
    <t>2880315</t>
  </si>
  <si>
    <t>Sponge Woven Gauze LF St 12Ply</t>
  </si>
  <si>
    <t xml:space="preserve">4x4" 1/pk   </t>
  </si>
  <si>
    <t>C-SG44121S</t>
  </si>
  <si>
    <t>5550086</t>
  </si>
  <si>
    <t xml:space="preserve">Mepiform Silicone Dressing    </t>
  </si>
  <si>
    <t xml:space="preserve">2"x3"       </t>
  </si>
  <si>
    <t xml:space="preserve">5/Bx    </t>
  </si>
  <si>
    <t>293299</t>
  </si>
  <si>
    <t xml:space="preserve">Veritor Strep A Swab Set      </t>
  </si>
  <si>
    <t xml:space="preserve">10 Pairs    </t>
  </si>
  <si>
    <t>256049</t>
  </si>
  <si>
    <t xml:space="preserve">Bin Stor Open Stack 18x11x10" </t>
  </si>
  <si>
    <t>30260SCLAR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</si>
  <si>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</si>
  <si>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</si>
  <si>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</si>
  <si>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</si>
  <si>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</si>
  <si>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</si>
  <si>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 xml:space="preserve">Desk Organizer 30% Recycled   </t>
  </si>
  <si>
    <t xml:space="preserve">Plastic     </t>
  </si>
  <si>
    <t>528963</t>
  </si>
  <si>
    <t>1500101</t>
  </si>
  <si>
    <t xml:space="preserve">Xylocaine Plain 2% SDV        </t>
  </si>
  <si>
    <t xml:space="preserve">5mL MPF     </t>
  </si>
  <si>
    <t>63323049507</t>
  </si>
  <si>
    <t>1195304</t>
  </si>
  <si>
    <t>Applicator OB/GYN Mouth&amp;Throat</t>
  </si>
  <si>
    <t xml:space="preserve">NS 8" Plstc </t>
  </si>
  <si>
    <t xml:space="preserve">500/Ca  </t>
  </si>
  <si>
    <t>RITMED</t>
  </si>
  <si>
    <t>57600</t>
  </si>
  <si>
    <t>1158829</t>
  </si>
  <si>
    <t xml:space="preserve">Water Sterile Irrigation      </t>
  </si>
  <si>
    <t xml:space="preserve">1000ML Bag  </t>
  </si>
  <si>
    <t>0797305</t>
  </si>
  <si>
    <t>6780333</t>
  </si>
  <si>
    <t xml:space="preserve">Tape Measure Paper Infant     </t>
  </si>
  <si>
    <t xml:space="preserve">36"         </t>
  </si>
  <si>
    <t>NON171335</t>
  </si>
  <si>
    <t>8950124</t>
  </si>
  <si>
    <t xml:space="preserve">Handpiece Control f/Bovie     </t>
  </si>
  <si>
    <t xml:space="preserve">Derm 101    </t>
  </si>
  <si>
    <t>A902</t>
  </si>
  <si>
    <t xml:space="preserve">Rest Phone Shoulder Skilcraft </t>
  </si>
  <si>
    <t>201532</t>
  </si>
  <si>
    <t>8909901</t>
  </si>
  <si>
    <t xml:space="preserve">Infant Heel Warmer            </t>
  </si>
  <si>
    <t xml:space="preserve">3 1/2"x5"   </t>
  </si>
  <si>
    <t>MH00002N</t>
  </si>
  <si>
    <t>5553036</t>
  </si>
  <si>
    <t xml:space="preserve">Band-Aid Strips Flexible      </t>
  </si>
  <si>
    <t xml:space="preserve">1"x3"       </t>
  </si>
  <si>
    <t>J&amp;JATH</t>
  </si>
  <si>
    <t>100444400</t>
  </si>
  <si>
    <t>5553962</t>
  </si>
  <si>
    <t xml:space="preserve">Tape Deltalite Conf Fbgl Pur  </t>
  </si>
  <si>
    <t>5974</t>
  </si>
  <si>
    <t xml:space="preserve">Joy Dish Washing Soap 38oz    </t>
  </si>
  <si>
    <t xml:space="preserve">Lemon       </t>
  </si>
  <si>
    <t>801072</t>
  </si>
  <si>
    <t>2990140</t>
  </si>
  <si>
    <t xml:space="preserve">Maxithins  Pad Overnight      </t>
  </si>
  <si>
    <t>ALA 40063</t>
  </si>
  <si>
    <t>1218026</t>
  </si>
  <si>
    <t xml:space="preserve">Lidocaine 1% HCL Inj 2mL      </t>
  </si>
  <si>
    <t xml:space="preserve">10mg/mL     </t>
  </si>
  <si>
    <t>63323020102</t>
  </si>
  <si>
    <t>2990138</t>
  </si>
  <si>
    <t xml:space="preserve">Super       </t>
  </si>
  <si>
    <t>MT48054</t>
  </si>
  <si>
    <t xml:space="preserve">Cuff 2-Tube Adult LG Long     </t>
  </si>
  <si>
    <t xml:space="preserve">Reuseable   </t>
  </si>
  <si>
    <t>REUSE-12L-2TP</t>
  </si>
  <si>
    <t xml:space="preserve">Wipes Clorox5ct Lavendar      </t>
  </si>
  <si>
    <t>405475</t>
  </si>
  <si>
    <t xml:space="preserve">EKG Paper F-Fold 218 Sheets   </t>
  </si>
  <si>
    <t>3314567</t>
  </si>
  <si>
    <t xml:space="preserve">Station Hygiene f/Respiratory </t>
  </si>
  <si>
    <t>BD106-0012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</si>
  <si>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</si>
  <si>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</si>
  <si>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</si>
  <si>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</si>
  <si>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</si>
  <si>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 xml:space="preserve">Data Logger Vaccine           </t>
  </si>
  <si>
    <t xml:space="preserve">Ambient     </t>
  </si>
  <si>
    <t>ACCRT8002</t>
  </si>
  <si>
    <t xml:space="preserve">Light Night Emergency Flashlt </t>
  </si>
  <si>
    <t>129906</t>
  </si>
  <si>
    <t>1537162</t>
  </si>
  <si>
    <t>500ml/Bg</t>
  </si>
  <si>
    <t>2B1323Q</t>
  </si>
  <si>
    <t>1046849</t>
  </si>
  <si>
    <t xml:space="preserve">Water For Inj Sterile Vial    </t>
  </si>
  <si>
    <t xml:space="preserve">20ml        </t>
  </si>
  <si>
    <t>00409488720</t>
  </si>
  <si>
    <t>1215330</t>
  </si>
  <si>
    <t xml:space="preserve">Lft/Lg      </t>
  </si>
  <si>
    <t>79-87357</t>
  </si>
  <si>
    <t>6923769</t>
  </si>
  <si>
    <t xml:space="preserve">CPR Assistance Pack           </t>
  </si>
  <si>
    <t>FRSTAD</t>
  </si>
  <si>
    <t>21-008</t>
  </si>
  <si>
    <t>2483041</t>
  </si>
  <si>
    <t xml:space="preserve">Lidocaine HCL Inj Non-Ret MDV </t>
  </si>
  <si>
    <t>9871271</t>
  </si>
  <si>
    <t>Syringes w/Needle LL Disp 10cc</t>
  </si>
  <si>
    <t xml:space="preserve">20gx1"      </t>
  </si>
  <si>
    <t>309644</t>
  </si>
  <si>
    <t xml:space="preserve">Label Ij Addr Wht 500ct       </t>
  </si>
  <si>
    <t xml:space="preserve">500/Bx  </t>
  </si>
  <si>
    <t>683219</t>
  </si>
  <si>
    <t>1203692</t>
  </si>
  <si>
    <t xml:space="preserve">EKG Paper for Quinton 750     </t>
  </si>
  <si>
    <t xml:space="preserve">200/Pk  </t>
  </si>
  <si>
    <t>30729225</t>
  </si>
  <si>
    <t>1312944</t>
  </si>
  <si>
    <t xml:space="preserve">Cleaner Oxivir One Step Spray </t>
  </si>
  <si>
    <t xml:space="preserve">32oz        </t>
  </si>
  <si>
    <t>4277285</t>
  </si>
  <si>
    <t>3674833</t>
  </si>
  <si>
    <t>Business Card Hldr 4-Pkt Clear</t>
  </si>
  <si>
    <t xml:space="preserve">3.875x3.5   </t>
  </si>
  <si>
    <t>70841</t>
  </si>
  <si>
    <t>7198632</t>
  </si>
  <si>
    <t xml:space="preserve">Silvadene Cream               </t>
  </si>
  <si>
    <t xml:space="preserve">50gm/Jr </t>
  </si>
  <si>
    <t>PFIINJ</t>
  </si>
  <si>
    <t>61570013150</t>
  </si>
  <si>
    <t>9871864</t>
  </si>
  <si>
    <t xml:space="preserve">Prefill 5ml </t>
  </si>
  <si>
    <t>306504</t>
  </si>
  <si>
    <t xml:space="preserve">12oz. White </t>
  </si>
  <si>
    <t xml:space="preserve">50/Pk   </t>
  </si>
  <si>
    <t>669514</t>
  </si>
  <si>
    <t>1160233</t>
  </si>
  <si>
    <t xml:space="preserve">Forcep Hartman Alligator      </t>
  </si>
  <si>
    <t xml:space="preserve">3.5"        </t>
  </si>
  <si>
    <t>TRISTA</t>
  </si>
  <si>
    <t>66590</t>
  </si>
  <si>
    <t xml:space="preserve">TOWEL,KLEENEX,MULT-FLD,CA     </t>
  </si>
  <si>
    <t>849408</t>
  </si>
  <si>
    <t>1255499</t>
  </si>
  <si>
    <t xml:space="preserve">OC-Light S Fit Test Kit       </t>
  </si>
  <si>
    <t>POLYCA</t>
  </si>
  <si>
    <t>FOB50S</t>
  </si>
  <si>
    <t>2484457</t>
  </si>
  <si>
    <t xml:space="preserve">Sodium Chl Inj SDV Non-Return </t>
  </si>
  <si>
    <t>1248336</t>
  </si>
  <si>
    <t xml:space="preserve">SaniWash Dispenser Refill     </t>
  </si>
  <si>
    <t xml:space="preserve">800mL       </t>
  </si>
  <si>
    <t>SAFEAM</t>
  </si>
  <si>
    <t>34465</t>
  </si>
  <si>
    <t xml:space="preserve">Tea Green Bigelow             </t>
  </si>
  <si>
    <t xml:space="preserve">K-Cup       </t>
  </si>
  <si>
    <t xml:space="preserve">24/Bx   </t>
  </si>
  <si>
    <t>GMT6085</t>
  </si>
  <si>
    <t>3500009</t>
  </si>
  <si>
    <t xml:space="preserve">Ban-Acid Tabs Max Strength    </t>
  </si>
  <si>
    <t xml:space="preserve">750mg       </t>
  </si>
  <si>
    <t xml:space="preserve">75x2/Bx </t>
  </si>
  <si>
    <t>28536</t>
  </si>
  <si>
    <t>1194209</t>
  </si>
  <si>
    <t>Bin Akrobins PP 7.375x4.125x3"</t>
  </si>
  <si>
    <t xml:space="preserve">Clear       </t>
  </si>
  <si>
    <t>30220SCLAR</t>
  </si>
  <si>
    <t>8904563</t>
  </si>
  <si>
    <t xml:space="preserve">Curity Cover Sponge Ster 2's  </t>
  </si>
  <si>
    <t xml:space="preserve">4"x4"       </t>
  </si>
  <si>
    <t>2913</t>
  </si>
  <si>
    <t>2580265</t>
  </si>
  <si>
    <t xml:space="preserve">Dextrose 5% in Water          </t>
  </si>
  <si>
    <t xml:space="preserve">500mL       </t>
  </si>
  <si>
    <t>0792203</t>
  </si>
  <si>
    <t>5824016</t>
  </si>
  <si>
    <t>Closure Skin Filament Reinford</t>
  </si>
  <si>
    <t xml:space="preserve">1/8X3       </t>
  </si>
  <si>
    <t>S1040</t>
  </si>
  <si>
    <t>1500111</t>
  </si>
  <si>
    <t xml:space="preserve">Sensorcaine Plain MDV 50mL    </t>
  </si>
  <si>
    <t xml:space="preserve">Forcep Forester Sponge St     </t>
  </si>
  <si>
    <t xml:space="preserve">9.5         </t>
  </si>
  <si>
    <t xml:space="preserve">EA      </t>
  </si>
  <si>
    <t>2733</t>
  </si>
  <si>
    <t>1197054</t>
  </si>
  <si>
    <t xml:space="preserve">Dextrose 5%/ Water VisIV      </t>
  </si>
  <si>
    <t xml:space="preserve">250mL Str   </t>
  </si>
  <si>
    <t>792225</t>
  </si>
  <si>
    <t>2881378</t>
  </si>
  <si>
    <t>Cuff Soft Large Adult Cardinal</t>
  </si>
  <si>
    <t>30503-14A</t>
  </si>
  <si>
    <t>5550357</t>
  </si>
  <si>
    <t xml:space="preserve">Dermabond Advanced            </t>
  </si>
  <si>
    <t xml:space="preserve">Topical     </t>
  </si>
  <si>
    <t>DNX6</t>
  </si>
  <si>
    <t>3157504</t>
  </si>
  <si>
    <t xml:space="preserve">Safety Wing Blood Collection  </t>
  </si>
  <si>
    <t xml:space="preserve">21gx3/4"    </t>
  </si>
  <si>
    <t>TERUMO</t>
  </si>
  <si>
    <t>MN*SVS21B30</t>
  </si>
  <si>
    <t>1017584</t>
  </si>
  <si>
    <t>Splint Scotchcast Conform Fbgl</t>
  </si>
  <si>
    <t xml:space="preserve">5X30"       </t>
  </si>
  <si>
    <t>72530</t>
  </si>
  <si>
    <t>6430386</t>
  </si>
  <si>
    <t xml:space="preserve">Diapers Huggies Ltl Snugglers </t>
  </si>
  <si>
    <t xml:space="preserve">Size 1      </t>
  </si>
  <si>
    <t xml:space="preserve">35/Pk   </t>
  </si>
  <si>
    <t>KIMBER</t>
  </si>
  <si>
    <t>40764</t>
  </si>
  <si>
    <t>6788486</t>
  </si>
  <si>
    <t xml:space="preserve">Swiftwrap Bandage 4"x5yds     </t>
  </si>
  <si>
    <t xml:space="preserve">WhtElstc    </t>
  </si>
  <si>
    <t>MDS077004</t>
  </si>
  <si>
    <t xml:space="preserve">Beads Paraffin Waxwel         </t>
  </si>
  <si>
    <t>11-1750-6</t>
  </si>
  <si>
    <t>1234779</t>
  </si>
  <si>
    <t xml:space="preserve">Kotex Maxi Pad                </t>
  </si>
  <si>
    <t>01084</t>
  </si>
  <si>
    <t xml:space="preserve">Stool Adjustable w/Backrest   </t>
  </si>
  <si>
    <t>271-001-312</t>
  </si>
  <si>
    <t xml:space="preserve">Scissor Straight 6"           </t>
  </si>
  <si>
    <t xml:space="preserve">Blunt/Blunt </t>
  </si>
  <si>
    <t>WG08-10215</t>
  </si>
  <si>
    <t>3250193</t>
  </si>
  <si>
    <t xml:space="preserve">Provon Handwash Foam Antibact </t>
  </si>
  <si>
    <t xml:space="preserve">LTX 700     </t>
  </si>
  <si>
    <t>1346-03</t>
  </si>
  <si>
    <t xml:space="preserve">Sodium Chloride 100ml Inj     </t>
  </si>
  <si>
    <t>798423</t>
  </si>
  <si>
    <t>2249011</t>
  </si>
  <si>
    <t xml:space="preserve">DTM Test Agar                 </t>
  </si>
  <si>
    <t xml:space="preserve">Vials       </t>
  </si>
  <si>
    <t>7051</t>
  </si>
  <si>
    <t xml:space="preserve">PROSPHYG Aneroid Sphyg Navy   </t>
  </si>
  <si>
    <t xml:space="preserve">Adult       </t>
  </si>
  <si>
    <t>760-11AN</t>
  </si>
  <si>
    <t>1002767</t>
  </si>
  <si>
    <t xml:space="preserve">Scissor Iris 4.5" Straight    </t>
  </si>
  <si>
    <t xml:space="preserve">Standard    </t>
  </si>
  <si>
    <t>JINSTR</t>
  </si>
  <si>
    <t>100-2767</t>
  </si>
  <si>
    <t>5280961</t>
  </si>
  <si>
    <t xml:space="preserve">Boxer Disposable Black        </t>
  </si>
  <si>
    <t xml:space="preserve">Lg/XL       </t>
  </si>
  <si>
    <t>SYSGRP</t>
  </si>
  <si>
    <t>SPA-55</t>
  </si>
  <si>
    <t>1203698</t>
  </si>
  <si>
    <t xml:space="preserve">Fluid Solidifier RedZ         </t>
  </si>
  <si>
    <t xml:space="preserve">8oz Btl     </t>
  </si>
  <si>
    <t>2030</t>
  </si>
  <si>
    <t>1256276</t>
  </si>
  <si>
    <t>05-5400</t>
  </si>
  <si>
    <t>1109093</t>
  </si>
  <si>
    <t xml:space="preserve">Cuff MQ 2Tube Small Adult     </t>
  </si>
  <si>
    <t>REUSE-10-2MQ</t>
  </si>
  <si>
    <t>648612</t>
  </si>
  <si>
    <t>1296728</t>
  </si>
  <si>
    <t xml:space="preserve">1/Pk    </t>
  </si>
  <si>
    <t>58160081912</t>
  </si>
  <si>
    <t>1182585</t>
  </si>
  <si>
    <t xml:space="preserve">Protexis Latex Glove PF       </t>
  </si>
  <si>
    <t>Sz 6.5 Brown</t>
  </si>
  <si>
    <t>2D72NS65X</t>
  </si>
  <si>
    <t xml:space="preserve">Device Wound Measurement      </t>
  </si>
  <si>
    <t xml:space="preserve">15cm        </t>
  </si>
  <si>
    <t xml:space="preserve">1000/Ca </t>
  </si>
  <si>
    <t>1506-PFB DM</t>
  </si>
  <si>
    <t xml:space="preserve">I Tape Pink </t>
  </si>
  <si>
    <t>I Tape Pink</t>
  </si>
  <si>
    <t xml:space="preserve">Heparin Sodium Pork SDV       </t>
  </si>
  <si>
    <t xml:space="preserve">5mu/0.5mL   </t>
  </si>
  <si>
    <t>63323054302</t>
  </si>
  <si>
    <t>1003256</t>
  </si>
  <si>
    <t xml:space="preserve">Unna Boot Medicated Bandage   </t>
  </si>
  <si>
    <t xml:space="preserve">4"x10yd     </t>
  </si>
  <si>
    <t>1003256HS</t>
  </si>
  <si>
    <t>5824026</t>
  </si>
  <si>
    <t xml:space="preserve">1/4X3       </t>
  </si>
  <si>
    <t>S1041</t>
  </si>
  <si>
    <t xml:space="preserve">CALCULATOR,SOLAR,MINI,DES     </t>
  </si>
  <si>
    <t xml:space="preserve">1/PK    </t>
  </si>
  <si>
    <t>222059</t>
  </si>
  <si>
    <t>5554125</t>
  </si>
  <si>
    <t xml:space="preserve">Tape Deltalite Conf Fbgl Ylw  </t>
  </si>
  <si>
    <t xml:space="preserve">2"X4Yds     </t>
  </si>
  <si>
    <t>6032</t>
  </si>
  <si>
    <t>1211197</t>
  </si>
  <si>
    <t xml:space="preserve">Scissor Iris Straight         </t>
  </si>
  <si>
    <t xml:space="preserve">4-1/2" SS   </t>
  </si>
  <si>
    <t>12-118</t>
  </si>
  <si>
    <t>1110107</t>
  </si>
  <si>
    <t xml:space="preserve">Tray Laceration               </t>
  </si>
  <si>
    <t xml:space="preserve">16/Ca   </t>
  </si>
  <si>
    <t>DYNJ03145</t>
  </si>
  <si>
    <t xml:space="preserve">Clorox Disinfect Wipes        </t>
  </si>
  <si>
    <t xml:space="preserve">Fresh Scent </t>
  </si>
  <si>
    <t>821808</t>
  </si>
  <si>
    <t>1165899</t>
  </si>
  <si>
    <t xml:space="preserve">Endure Foam Hand Soap         </t>
  </si>
  <si>
    <t xml:space="preserve">1200mL/Bt   </t>
  </si>
  <si>
    <t xml:space="preserve">8/Ca    </t>
  </si>
  <si>
    <t>HUNMED</t>
  </si>
  <si>
    <t>6087925</t>
  </si>
  <si>
    <t>4201531</t>
  </si>
  <si>
    <t>79-87353</t>
  </si>
  <si>
    <t>1269729</t>
  </si>
  <si>
    <t xml:space="preserve">Brush Endoscope Cleaning Disp </t>
  </si>
  <si>
    <t>DYNDAG</t>
  </si>
  <si>
    <t>BR300</t>
  </si>
  <si>
    <t xml:space="preserve">Toner Canon 128 Black         </t>
  </si>
  <si>
    <t>695913</t>
  </si>
  <si>
    <t>1500096</t>
  </si>
  <si>
    <t xml:space="preserve">Xylocaine Plain MDV 50mL      </t>
  </si>
  <si>
    <t>4GB Asst Clr</t>
  </si>
  <si>
    <t xml:space="preserve">3/Pk    </t>
  </si>
  <si>
    <t>930778</t>
  </si>
  <si>
    <t>A20171</t>
  </si>
  <si>
    <t>6436419</t>
  </si>
  <si>
    <t xml:space="preserve">Lab Coat Precaution Universal </t>
  </si>
  <si>
    <t xml:space="preserve">White Large </t>
  </si>
  <si>
    <t>10042</t>
  </si>
  <si>
    <t>8950031</t>
  </si>
  <si>
    <t xml:space="preserve">Underpads Fluff Filled Poly   </t>
  </si>
  <si>
    <t xml:space="preserve">17"X22"     </t>
  </si>
  <si>
    <t xml:space="preserve">300/Ca  </t>
  </si>
  <si>
    <t>16660</t>
  </si>
  <si>
    <t>556595</t>
  </si>
  <si>
    <t>7800026</t>
  </si>
  <si>
    <t xml:space="preserve">Protector Instrument Orange   </t>
  </si>
  <si>
    <t>093007BBG</t>
  </si>
  <si>
    <t xml:space="preserve">Gripper Plus Power Inj Needle </t>
  </si>
  <si>
    <t>21-3362-24</t>
  </si>
  <si>
    <t xml:space="preserve">Theraputty Medium Green       </t>
  </si>
  <si>
    <t xml:space="preserve">5LB/EA  </t>
  </si>
  <si>
    <t>10-0925</t>
  </si>
  <si>
    <t xml:space="preserve">Sensor LNCS Inf-3 SPO2 Adh 3' </t>
  </si>
  <si>
    <t xml:space="preserve">Direct Conn </t>
  </si>
  <si>
    <t>2319</t>
  </si>
  <si>
    <t xml:space="preserve">Storage Bins                  </t>
  </si>
  <si>
    <t>30239BLUE</t>
  </si>
  <si>
    <t xml:space="preserve">Curette Endo Biopsy Kev-Young </t>
  </si>
  <si>
    <t xml:space="preserve">SS 12"      </t>
  </si>
  <si>
    <t>32-650</t>
  </si>
  <si>
    <t>1186502</t>
  </si>
  <si>
    <t xml:space="preserve">Bag Phlebotomy 16G            </t>
  </si>
  <si>
    <t xml:space="preserve">600mL       </t>
  </si>
  <si>
    <t>MACOPH</t>
  </si>
  <si>
    <t>VSL7001PD</t>
  </si>
  <si>
    <t>6010823</t>
  </si>
  <si>
    <t xml:space="preserve">V-Trode Electrode Self Adher  </t>
  </si>
  <si>
    <t xml:space="preserve">2.75" RD    </t>
  </si>
  <si>
    <t xml:space="preserve">4/Pk    </t>
  </si>
  <si>
    <t>METTLR</t>
  </si>
  <si>
    <t>2703</t>
  </si>
  <si>
    <t>8300120</t>
  </si>
  <si>
    <t xml:space="preserve">Liner Scale Baby Advent       </t>
  </si>
  <si>
    <t>PILFAC</t>
  </si>
  <si>
    <t>62468-010</t>
  </si>
  <si>
    <t>9533362</t>
  </si>
  <si>
    <t xml:space="preserve">3.00" Sz5   </t>
  </si>
  <si>
    <t>30-RKS5</t>
  </si>
  <si>
    <t xml:space="preserve">Battery Alkaline AA General   </t>
  </si>
  <si>
    <t xml:space="preserve">Purpose     </t>
  </si>
  <si>
    <t>587454</t>
  </si>
  <si>
    <t>2480676</t>
  </si>
  <si>
    <t xml:space="preserve">Dexamethasone Sod Inj MDV N-R </t>
  </si>
  <si>
    <t xml:space="preserve">4mg/mL      </t>
  </si>
  <si>
    <t xml:space="preserve">5mL/Vl  </t>
  </si>
  <si>
    <t>67457042254</t>
  </si>
  <si>
    <t xml:space="preserve">Stethoscope Adscope Lvn 2Hd   </t>
  </si>
  <si>
    <t xml:space="preserve">22" Adlt    </t>
  </si>
  <si>
    <t>609LV</t>
  </si>
  <si>
    <t xml:space="preserve">12ml        </t>
  </si>
  <si>
    <t xml:space="preserve">2/Bx    </t>
  </si>
  <si>
    <t>975X</t>
  </si>
  <si>
    <t xml:space="preserve">Gown Exam TPT 3 Ply Standard  </t>
  </si>
  <si>
    <t xml:space="preserve">30x42" Blue </t>
  </si>
  <si>
    <t>813</t>
  </si>
  <si>
    <t xml:space="preserve">BD Veritor System Reader      </t>
  </si>
  <si>
    <t>256055</t>
  </si>
  <si>
    <t>1532996</t>
  </si>
  <si>
    <t>MaskFace Procedure Secgard Std</t>
  </si>
  <si>
    <t xml:space="preserve">BLU         </t>
  </si>
  <si>
    <t>AT7511</t>
  </si>
  <si>
    <t>1251001</t>
  </si>
  <si>
    <t xml:space="preserve">Brush Bristle SS              </t>
  </si>
  <si>
    <t>243003BBG</t>
  </si>
  <si>
    <t xml:space="preserve">Liner Cast Waterproof         </t>
  </si>
  <si>
    <t>ACL-3-S</t>
  </si>
  <si>
    <t xml:space="preserve">Soap Hand Dial Basics Liquid  </t>
  </si>
  <si>
    <t xml:space="preserve">7-1/2oz     </t>
  </si>
  <si>
    <t>570399</t>
  </si>
  <si>
    <t>6027928</t>
  </si>
  <si>
    <t xml:space="preserve">Actidose w/Sorbitol Bottle    </t>
  </si>
  <si>
    <t xml:space="preserve">25gm        </t>
  </si>
  <si>
    <t>120ml/Bt</t>
  </si>
  <si>
    <t>CLAY</t>
  </si>
  <si>
    <t>00574012004</t>
  </si>
  <si>
    <t xml:space="preserve">Skyla IUD System              </t>
  </si>
  <si>
    <t xml:space="preserve">13.5mg      </t>
  </si>
  <si>
    <t>50419042201</t>
  </si>
  <si>
    <t>1218371</t>
  </si>
  <si>
    <t xml:space="preserve">Bag Paper Brown               </t>
  </si>
  <si>
    <t xml:space="preserve">6x4x12"     </t>
  </si>
  <si>
    <t>LAGASS</t>
  </si>
  <si>
    <t>BAGGK8500</t>
  </si>
  <si>
    <t>2583854</t>
  </si>
  <si>
    <t xml:space="preserve">Brevibloc Inj SDV Non Return  </t>
  </si>
  <si>
    <t>10019011539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</si>
  <si>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</si>
  <si>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</si>
  <si>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</si>
  <si>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</si>
  <si>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</si>
  <si>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Kleenex Facial Flat 2Ply      </t>
  </si>
  <si>
    <t xml:space="preserve">100/Bx      </t>
  </si>
  <si>
    <t xml:space="preserve">5Bx/Pk  </t>
  </si>
  <si>
    <t>333036</t>
  </si>
  <si>
    <t xml:space="preserve">Forcep Dressing Carbide Del   </t>
  </si>
  <si>
    <t>6-30TC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</si>
  <si>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</si>
  <si>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</si>
  <si>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</si>
  <si>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</si>
  <si>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</si>
  <si>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</si>
  <si>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>6780297</t>
  </si>
  <si>
    <t xml:space="preserve">Tongue Blade 6" Sterile       </t>
  </si>
  <si>
    <t>MDS202075</t>
  </si>
  <si>
    <t>9934525</t>
  </si>
  <si>
    <t xml:space="preserve">Elefix Paste                  </t>
  </si>
  <si>
    <t>NIHKOB</t>
  </si>
  <si>
    <t>Z-181JE</t>
  </si>
  <si>
    <t xml:space="preserve">ECG Paper Permitrace f/Quest  </t>
  </si>
  <si>
    <t xml:space="preserve">8PK/CA  </t>
  </si>
  <si>
    <t>007984</t>
  </si>
  <si>
    <t>1295086</t>
  </si>
  <si>
    <t xml:space="preserve">Cup Plastic Translucent       </t>
  </si>
  <si>
    <t xml:space="preserve">16oz        </t>
  </si>
  <si>
    <t>STRPAR</t>
  </si>
  <si>
    <t>SOLOY16T</t>
  </si>
  <si>
    <t xml:space="preserve">Wheelchair Transport 17"Alum  </t>
  </si>
  <si>
    <t xml:space="preserve">Silver      </t>
  </si>
  <si>
    <t>EJ783-1</t>
  </si>
  <si>
    <t xml:space="preserve">Dsp Fundus Sound 8-1/2in      </t>
  </si>
  <si>
    <t xml:space="preserve">25/Ster     </t>
  </si>
  <si>
    <t xml:space="preserve">Pk      </t>
  </si>
  <si>
    <t>30-5003</t>
  </si>
  <si>
    <t>1272151</t>
  </si>
  <si>
    <t xml:space="preserve">Bexsero Mening B Vaccine PFS  </t>
  </si>
  <si>
    <t xml:space="preserve">0.5ml       </t>
  </si>
  <si>
    <t>58160097620</t>
  </si>
  <si>
    <t>4402340</t>
  </si>
  <si>
    <t xml:space="preserve">Tube Suction Con Sterile      </t>
  </si>
  <si>
    <t xml:space="preserve">3/16x6'     </t>
  </si>
  <si>
    <t>AMSINO</t>
  </si>
  <si>
    <t>AS821</t>
  </si>
  <si>
    <t>1026966</t>
  </si>
  <si>
    <t xml:space="preserve">Cont.Fluid Non-DEHP Empty     </t>
  </si>
  <si>
    <t>2J8002</t>
  </si>
  <si>
    <t xml:space="preserve">Veritor Clinical Flu A&amp;B Test </t>
  </si>
  <si>
    <t xml:space="preserve">Mod Complex </t>
  </si>
  <si>
    <t>256041</t>
  </si>
  <si>
    <t>6350193</t>
  </si>
  <si>
    <t xml:space="preserve">Step-On Waste Receptacle 21qt </t>
  </si>
  <si>
    <t xml:space="preserve">SS          </t>
  </si>
  <si>
    <t>8359</t>
  </si>
  <si>
    <t>2883042</t>
  </si>
  <si>
    <t xml:space="preserve">Towelette Castile Soap        </t>
  </si>
  <si>
    <t>MW-CSSP</t>
  </si>
  <si>
    <t>1103142</t>
  </si>
  <si>
    <t xml:space="preserve">Cuff Reus Child Small 2-Tube  </t>
  </si>
  <si>
    <t>REUSE-08-2MQ</t>
  </si>
  <si>
    <t>1127154</t>
  </si>
  <si>
    <t xml:space="preserve">Scale Digital Eye Height      </t>
  </si>
  <si>
    <t xml:space="preserve">56"         </t>
  </si>
  <si>
    <t>NCITEC</t>
  </si>
  <si>
    <t xml:space="preserve">Superior Foam Electrodes      </t>
  </si>
  <si>
    <t xml:space="preserve">2" Round    </t>
  </si>
  <si>
    <t>DSF2R</t>
  </si>
  <si>
    <t>9004413</t>
  </si>
  <si>
    <t>One Step iFOBT Tests w/Mailers</t>
  </si>
  <si>
    <t>IMMUNO</t>
  </si>
  <si>
    <t>HSSP-25-HSI</t>
  </si>
  <si>
    <t>9534278</t>
  </si>
  <si>
    <t xml:space="preserve">Needle Holder Castroviejo 5.5 </t>
  </si>
  <si>
    <t xml:space="preserve">w/Lock      </t>
  </si>
  <si>
    <t>18-1828</t>
  </si>
  <si>
    <t>8310244</t>
  </si>
  <si>
    <t xml:space="preserve">Medi-Strip Bandage Adhesive   </t>
  </si>
  <si>
    <t xml:space="preserve">1/2"x4"     </t>
  </si>
  <si>
    <t xml:space="preserve">50x6/Bx </t>
  </si>
  <si>
    <t>NON250412</t>
  </si>
  <si>
    <t>1139848</t>
  </si>
  <si>
    <t xml:space="preserve">Bandage CoFlex Camouflage     </t>
  </si>
  <si>
    <t xml:space="preserve">1"x5yds     </t>
  </si>
  <si>
    <t>ANDOVT</t>
  </si>
  <si>
    <t>5100CMCP-030</t>
  </si>
  <si>
    <t>1142714</t>
  </si>
  <si>
    <t xml:space="preserve">Stethoscope Disposable        </t>
  </si>
  <si>
    <t xml:space="preserve">Yellow      </t>
  </si>
  <si>
    <t>MDS9543</t>
  </si>
  <si>
    <t xml:space="preserve">Stethoscope Acoustic Yellow   </t>
  </si>
  <si>
    <t>300DLX-Y</t>
  </si>
  <si>
    <t>6070037</t>
  </si>
  <si>
    <t>Nikomed Skin Abrader f/Electro</t>
  </si>
  <si>
    <t xml:space="preserve">Prep        </t>
  </si>
  <si>
    <t>NIKO</t>
  </si>
  <si>
    <t>2121</t>
  </si>
  <si>
    <t>2480688</t>
  </si>
  <si>
    <t xml:space="preserve">Amiodarone Inj SDV            </t>
  </si>
  <si>
    <t xml:space="preserve">3mL/Vl  </t>
  </si>
  <si>
    <t>63323061603</t>
  </si>
  <si>
    <t xml:space="preserve">Hamper Linen 18" Step On Rnd  </t>
  </si>
  <si>
    <t xml:space="preserve">w/Tilt Lid  </t>
  </si>
  <si>
    <t>4515</t>
  </si>
  <si>
    <t xml:space="preserve">Dispenser f/ Sweat-Check      </t>
  </si>
  <si>
    <t>RP-065</t>
  </si>
  <si>
    <t xml:space="preserve">21 Pockets  </t>
  </si>
  <si>
    <t>347456</t>
  </si>
  <si>
    <t>4378576</t>
  </si>
  <si>
    <t xml:space="preserve">TSA 5% Sheep Blood/EMB        </t>
  </si>
  <si>
    <t>HELINK</t>
  </si>
  <si>
    <t>1272</t>
  </si>
  <si>
    <t>3724913</t>
  </si>
  <si>
    <t xml:space="preserve">Covaderm Dressing             </t>
  </si>
  <si>
    <t xml:space="preserve">4x8         </t>
  </si>
  <si>
    <t>46-003-1</t>
  </si>
  <si>
    <t xml:space="preserve">Oximeter Pulse Finger Tip     </t>
  </si>
  <si>
    <t>456-BLK</t>
  </si>
  <si>
    <t xml:space="preserve">Lysol Disin Wipes Dual Actn   </t>
  </si>
  <si>
    <t>565074</t>
  </si>
  <si>
    <t>9870488</t>
  </si>
  <si>
    <t xml:space="preserve">Heparin Flush Syr 5mL Fil     </t>
  </si>
  <si>
    <t>306513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</si>
  <si>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</si>
  <si>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</si>
  <si>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</si>
  <si>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</si>
  <si>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</si>
  <si>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>2430022</t>
  </si>
  <si>
    <t>Admin Set 40In 15DP Rolle Clmp</t>
  </si>
  <si>
    <t>MS3500-15</t>
  </si>
  <si>
    <t>1702771</t>
  </si>
  <si>
    <t xml:space="preserve">Forcep Adson-Brown MH         </t>
  </si>
  <si>
    <t xml:space="preserve">4-3/4 7x7   </t>
  </si>
  <si>
    <t>MH6-124</t>
  </si>
  <si>
    <t xml:space="preserve">Recliner Clinical 3-Pos       </t>
  </si>
  <si>
    <t xml:space="preserve">BlueRidge   </t>
  </si>
  <si>
    <t>IH6077A/IH61</t>
  </si>
  <si>
    <t xml:space="preserve">Accessory Kit f/Nellcor DPM5  </t>
  </si>
  <si>
    <t>121-001076-00</t>
  </si>
  <si>
    <t>1239299</t>
  </si>
  <si>
    <t xml:space="preserve">Pedialyte Liquid Unflavored   </t>
  </si>
  <si>
    <t>ROSRET</t>
  </si>
  <si>
    <t>59892</t>
  </si>
  <si>
    <t xml:space="preserve">Pen Bp Dr. Grip Bca Cog Pink  </t>
  </si>
  <si>
    <t>534642</t>
  </si>
  <si>
    <t>BR12-21010</t>
  </si>
  <si>
    <t xml:space="preserve">Aneroid Tycos Mobile 2-Pc     </t>
  </si>
  <si>
    <t>7670-03CB</t>
  </si>
  <si>
    <t>2480294</t>
  </si>
  <si>
    <t xml:space="preserve">Tigan Inj SDV Non Returnable  </t>
  </si>
  <si>
    <t xml:space="preserve">100mg/mL    </t>
  </si>
  <si>
    <t xml:space="preserve">2mL/Vl  </t>
  </si>
  <si>
    <t>42023011925</t>
  </si>
  <si>
    <t xml:space="preserve">Cabinet Basic Surface Mount   </t>
  </si>
  <si>
    <t>989803136531</t>
  </si>
  <si>
    <t xml:space="preserve">Forcep Adson Brown            </t>
  </si>
  <si>
    <t xml:space="preserve">4-3/4"      </t>
  </si>
  <si>
    <t>95-778</t>
  </si>
  <si>
    <t>1247618</t>
  </si>
  <si>
    <t xml:space="preserve">Indicators Chemical Trophon   </t>
  </si>
  <si>
    <t xml:space="preserve">300/Bx  </t>
  </si>
  <si>
    <t>E8350NC</t>
  </si>
  <si>
    <t>1045670</t>
  </si>
  <si>
    <t xml:space="preserve">Fluorescein/Propar Ophth      </t>
  </si>
  <si>
    <t xml:space="preserve">Solution    </t>
  </si>
  <si>
    <t xml:space="preserve">5ml/Bt  </t>
  </si>
  <si>
    <t>59390020505</t>
  </si>
  <si>
    <t>1109409</t>
  </si>
  <si>
    <t xml:space="preserve">Wrap Wrist/Forearm Left       </t>
  </si>
  <si>
    <t xml:space="preserve">Universal   </t>
  </si>
  <si>
    <t>79-82471</t>
  </si>
  <si>
    <t>9875975</t>
  </si>
  <si>
    <t xml:space="preserve">Syringe w/Cannula Twin Pack   </t>
  </si>
  <si>
    <t xml:space="preserve">10cc        </t>
  </si>
  <si>
    <t>303393</t>
  </si>
  <si>
    <t>1284838</t>
  </si>
  <si>
    <t xml:space="preserve">Shield f/ Rhino Ear Wash      </t>
  </si>
  <si>
    <t xml:space="preserve">Disposable  </t>
  </si>
  <si>
    <t xml:space="preserve">2/Bg    </t>
  </si>
  <si>
    <t>DREASY</t>
  </si>
  <si>
    <t>SS-RI</t>
  </si>
  <si>
    <t xml:space="preserve">BILING WET FLOOR SIGN         </t>
  </si>
  <si>
    <t>499012</t>
  </si>
  <si>
    <t>1047439</t>
  </si>
  <si>
    <t xml:space="preserve">Scissor Shortbent Stitch      </t>
  </si>
  <si>
    <t xml:space="preserve">3-1/2"      </t>
  </si>
  <si>
    <t>104-7439</t>
  </si>
  <si>
    <t>1003875</t>
  </si>
  <si>
    <t xml:space="preserve">Operating Scissors Curved SB  </t>
  </si>
  <si>
    <t xml:space="preserve">5-1/2"      </t>
  </si>
  <si>
    <t>100-3875</t>
  </si>
  <si>
    <t>1296515</t>
  </si>
  <si>
    <t>00143959425</t>
  </si>
  <si>
    <t xml:space="preserve">Toner Yellow HP305A           </t>
  </si>
  <si>
    <t xml:space="preserve">Cartridge   </t>
  </si>
  <si>
    <t>765037</t>
  </si>
  <si>
    <t>9054214</t>
  </si>
  <si>
    <t xml:space="preserve">Disp Resuscitation Mask       </t>
  </si>
  <si>
    <t xml:space="preserve">Infant      </t>
  </si>
  <si>
    <t>BLSSYS</t>
  </si>
  <si>
    <t>1520</t>
  </si>
  <si>
    <t>6351724</t>
  </si>
  <si>
    <t xml:space="preserve">Transpore Surgical Tape       </t>
  </si>
  <si>
    <t xml:space="preserve">3"x10yd     </t>
  </si>
  <si>
    <t xml:space="preserve">4/Bx    </t>
  </si>
  <si>
    <t>1527-3</t>
  </si>
  <si>
    <t>1203901</t>
  </si>
  <si>
    <t xml:space="preserve">Schamberg Comedome Extr       </t>
  </si>
  <si>
    <t xml:space="preserve">3-3/4"      </t>
  </si>
  <si>
    <t>MH33-201</t>
  </si>
  <si>
    <t xml:space="preserve">Freshener Air Febreze         </t>
  </si>
  <si>
    <t xml:space="preserve">Linen &amp; Sky </t>
  </si>
  <si>
    <t>510493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</si>
  <si>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</si>
  <si>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</si>
  <si>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</si>
  <si>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</si>
  <si>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</si>
  <si>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 xml:space="preserve">Bandage Adhesive Patch Fabric </t>
  </si>
  <si>
    <t xml:space="preserve">1.5"x1.5"   </t>
  </si>
  <si>
    <t xml:space="preserve">1200/Ca </t>
  </si>
  <si>
    <t>44110</t>
  </si>
  <si>
    <t xml:space="preserve">Table Instrument w/ Shelf     </t>
  </si>
  <si>
    <t xml:space="preserve">24x48x34    </t>
  </si>
  <si>
    <t>FHC8008</t>
  </si>
  <si>
    <t xml:space="preserve">Bolster Fluffy Black          </t>
  </si>
  <si>
    <t>35202</t>
  </si>
  <si>
    <t xml:space="preserve">Size 7      </t>
  </si>
  <si>
    <t>ORT327007C</t>
  </si>
  <si>
    <t>6019423</t>
  </si>
  <si>
    <t xml:space="preserve">Tube Gastro 16fr              </t>
  </si>
  <si>
    <t xml:space="preserve">3-5cc       </t>
  </si>
  <si>
    <t>0100-16LV</t>
  </si>
  <si>
    <t xml:space="preserve">Container Small Sealable      </t>
  </si>
  <si>
    <t>SS-107</t>
  </si>
  <si>
    <t xml:space="preserve">Massager Mini w/3 Attachments </t>
  </si>
  <si>
    <t>NC70209</t>
  </si>
  <si>
    <t>1161254</t>
  </si>
  <si>
    <t xml:space="preserve">Calmoseptine Pkt              </t>
  </si>
  <si>
    <t xml:space="preserve">3.5gm       </t>
  </si>
  <si>
    <t xml:space="preserve">144/Bx  </t>
  </si>
  <si>
    <t>CAM000105</t>
  </si>
  <si>
    <t xml:space="preserve">Note Post-It Popup Ss Ult     </t>
  </si>
  <si>
    <t>655185</t>
  </si>
  <si>
    <t xml:space="preserve">Coffee Filters, Basket        </t>
  </si>
  <si>
    <t xml:space="preserve">600/Pk      </t>
  </si>
  <si>
    <t>867175</t>
  </si>
  <si>
    <t xml:space="preserve">Swiffer Duster Refills        </t>
  </si>
  <si>
    <t>641583</t>
  </si>
  <si>
    <t>2883178</t>
  </si>
  <si>
    <t xml:space="preserve">Laceration Tray W/Prep        </t>
  </si>
  <si>
    <t>25004-020</t>
  </si>
  <si>
    <t>2771226</t>
  </si>
  <si>
    <t xml:space="preserve">Forcep Adson Dress Straight   </t>
  </si>
  <si>
    <t xml:space="preserve">4-3/4" Ser  </t>
  </si>
  <si>
    <t>97-771</t>
  </si>
  <si>
    <t>3059598</t>
  </si>
  <si>
    <t xml:space="preserve">Bitrex Solution               </t>
  </si>
  <si>
    <t xml:space="preserve">2/Ca    </t>
  </si>
  <si>
    <t>99009</t>
  </si>
  <si>
    <t>5550133</t>
  </si>
  <si>
    <t xml:space="preserve">OrthoGlass Comfort Roll       </t>
  </si>
  <si>
    <t xml:space="preserve">2x15        </t>
  </si>
  <si>
    <t>7344102</t>
  </si>
  <si>
    <t>1104961</t>
  </si>
  <si>
    <t xml:space="preserve">Scale Digital Professional    </t>
  </si>
  <si>
    <t>499KL</t>
  </si>
  <si>
    <t xml:space="preserve">Pessary Ring W/O Suprt        </t>
  </si>
  <si>
    <t xml:space="preserve">3.25" Sz6   </t>
  </si>
  <si>
    <t>30-R6</t>
  </si>
  <si>
    <t>1271262</t>
  </si>
  <si>
    <t xml:space="preserve">Bandage Adh Glitter Strip     </t>
  </si>
  <si>
    <t xml:space="preserve">3/4"x3"     </t>
  </si>
  <si>
    <t>1075413</t>
  </si>
  <si>
    <t>1063596</t>
  </si>
  <si>
    <t xml:space="preserve">Cast Spreader 9"              </t>
  </si>
  <si>
    <t>21-0136</t>
  </si>
  <si>
    <t xml:space="preserve">Cleaner Dishwsh Dawn 38oz     </t>
  </si>
  <si>
    <t>172777</t>
  </si>
  <si>
    <t xml:space="preserve">Timer Big Digit               </t>
  </si>
  <si>
    <t>TI872</t>
  </si>
  <si>
    <t>6780286</t>
  </si>
  <si>
    <t xml:space="preserve">Scissor Iris                  </t>
  </si>
  <si>
    <t xml:space="preserve">4.5"        </t>
  </si>
  <si>
    <t>MDS10033</t>
  </si>
  <si>
    <t xml:space="preserve">Band Loops Thera-Band Ltx 12" </t>
  </si>
  <si>
    <t>X-Heavy Blue</t>
  </si>
  <si>
    <t>10-1944</t>
  </si>
  <si>
    <t>00006496300</t>
  </si>
  <si>
    <t>5075201</t>
  </si>
  <si>
    <t>R5201-01</t>
  </si>
  <si>
    <t>5559613</t>
  </si>
  <si>
    <t xml:space="preserve">Sof-Rol Cast Padding Rolls    </t>
  </si>
  <si>
    <t xml:space="preserve">2" X 4 yds  </t>
  </si>
  <si>
    <t xml:space="preserve">24/Bg   </t>
  </si>
  <si>
    <t>9052</t>
  </si>
  <si>
    <t xml:space="preserve">Debridement Kit Sterile       </t>
  </si>
  <si>
    <t xml:space="preserve">28/Ca   </t>
  </si>
  <si>
    <t>DYNJ08831</t>
  </si>
  <si>
    <t>1195040</t>
  </si>
  <si>
    <t>Defibrillator Powerheart AEDG3</t>
  </si>
  <si>
    <t>BURDIC</t>
  </si>
  <si>
    <t>9390E-1001SP</t>
  </si>
  <si>
    <t xml:space="preserve">Nelcor Cable f/Oxy Smart      </t>
  </si>
  <si>
    <t>0012-00-1254</t>
  </si>
  <si>
    <t>7772155</t>
  </si>
  <si>
    <t>Dressing Tegaderm IV 2-3/8x2.7</t>
  </si>
  <si>
    <t xml:space="preserve">Film        </t>
  </si>
  <si>
    <t>1614</t>
  </si>
  <si>
    <t xml:space="preserve">Collar Cervical               </t>
  </si>
  <si>
    <t xml:space="preserve">Large 3"    </t>
  </si>
  <si>
    <t>3028200</t>
  </si>
  <si>
    <t>9880145</t>
  </si>
  <si>
    <t xml:space="preserve">Instant Cold Pk Non Sweat Lrg </t>
  </si>
  <si>
    <t xml:space="preserve">6x9"        </t>
  </si>
  <si>
    <t>11440-012</t>
  </si>
  <si>
    <t xml:space="preserve">Pen Stic Grip Fine            </t>
  </si>
  <si>
    <t>360051</t>
  </si>
  <si>
    <t xml:space="preserve">Quad Blood Bag CPDA-1         </t>
  </si>
  <si>
    <t>1BB*QCD506A3</t>
  </si>
  <si>
    <t xml:space="preserve">Coldpack 12-1/2x18-1/2"       </t>
  </si>
  <si>
    <t>A955017</t>
  </si>
  <si>
    <t>2883049</t>
  </si>
  <si>
    <t xml:space="preserve">Cane 500Lb Off Set Quad Hd    </t>
  </si>
  <si>
    <t xml:space="preserve">29.5-38.5"  </t>
  </si>
  <si>
    <t>CNE0022B</t>
  </si>
  <si>
    <t>1046844</t>
  </si>
  <si>
    <t xml:space="preserve">Epinephrine Inj ABJ LFS Syr   </t>
  </si>
  <si>
    <t xml:space="preserve">1:10m       </t>
  </si>
  <si>
    <t>00409492134</t>
  </si>
  <si>
    <t>9875028</t>
  </si>
  <si>
    <t>Safetyglide Syringe 3cc Steril</t>
  </si>
  <si>
    <t xml:space="preserve">25x1        </t>
  </si>
  <si>
    <t>305924</t>
  </si>
  <si>
    <t>1201763</t>
  </si>
  <si>
    <t xml:space="preserve">Finger Cot/padded             </t>
  </si>
  <si>
    <t xml:space="preserve">Large       </t>
  </si>
  <si>
    <t>79-71907</t>
  </si>
  <si>
    <t>2059322</t>
  </si>
  <si>
    <t xml:space="preserve">Elbow Band-It Therapeutic     </t>
  </si>
  <si>
    <t>A950610</t>
  </si>
  <si>
    <t>1006670</t>
  </si>
  <si>
    <t>1189156</t>
  </si>
  <si>
    <t xml:space="preserve">Optichamber Diamond w/Mask    </t>
  </si>
  <si>
    <t>107-9827</t>
  </si>
  <si>
    <t>9A226001</t>
  </si>
  <si>
    <t>5824362</t>
  </si>
  <si>
    <t xml:space="preserve">Thermometer Rec Digital Clin  </t>
  </si>
  <si>
    <t xml:space="preserve">REC F CLIN  </t>
  </si>
  <si>
    <t>16811-100R</t>
  </si>
  <si>
    <t>1079964</t>
  </si>
  <si>
    <t>PF Vinyl Latex Free Glove Exam</t>
  </si>
  <si>
    <t>BALDUR</t>
  </si>
  <si>
    <t>5300S</t>
  </si>
  <si>
    <t xml:space="preserve">Strip Steri-Strip Closure Tan </t>
  </si>
  <si>
    <t xml:space="preserve">.5"x2" Skin </t>
  </si>
  <si>
    <t xml:space="preserve">4x50/Ca </t>
  </si>
  <si>
    <t>E4549</t>
  </si>
  <si>
    <t xml:space="preserve">CLINITEK Status Analyzer Star </t>
  </si>
  <si>
    <t xml:space="preserve">Promo       </t>
  </si>
  <si>
    <t xml:space="preserve">1/Kt    </t>
  </si>
  <si>
    <t>STARTUA</t>
  </si>
  <si>
    <t xml:space="preserve">Tubing Bubble Univ 100ft      </t>
  </si>
  <si>
    <t xml:space="preserve">3/4"        </t>
  </si>
  <si>
    <t xml:space="preserve">Ca      </t>
  </si>
  <si>
    <t>8888290411</t>
  </si>
  <si>
    <t>3980075</t>
  </si>
  <si>
    <t xml:space="preserve">Catheter Self Female Straight </t>
  </si>
  <si>
    <t xml:space="preserve">10Fr        </t>
  </si>
  <si>
    <t>SWEEN</t>
  </si>
  <si>
    <t>210</t>
  </si>
  <si>
    <t xml:space="preserve">Regulator O2 Yoke Style       </t>
  </si>
  <si>
    <t xml:space="preserve">1 EA    </t>
  </si>
  <si>
    <t>168715D</t>
  </si>
  <si>
    <t xml:space="preserve">Procedure Earloop Mask        </t>
  </si>
  <si>
    <t xml:space="preserve">6Bx/Ca  </t>
  </si>
  <si>
    <t>5040B</t>
  </si>
  <si>
    <t xml:space="preserve">Funnel Lg 11" Dia Cap Hdpe    </t>
  </si>
  <si>
    <t xml:space="preserve">4qts        </t>
  </si>
  <si>
    <t>10-371-5B</t>
  </si>
  <si>
    <t xml:space="preserve">Cartridge Ink HP #951XL       </t>
  </si>
  <si>
    <t xml:space="preserve">Cyan        </t>
  </si>
  <si>
    <t>781764</t>
  </si>
  <si>
    <t>1253439</t>
  </si>
  <si>
    <t xml:space="preserve">Metoprolol Tart SDV Inj 5mL   </t>
  </si>
  <si>
    <t>00143987325</t>
  </si>
  <si>
    <t>4996507</t>
  </si>
  <si>
    <t xml:space="preserve">Advantage Plus BP Monitor     </t>
  </si>
  <si>
    <t>6022N</t>
  </si>
  <si>
    <t xml:space="preserve">Stool Airlift 272 Pebble Gray </t>
  </si>
  <si>
    <t>272-001-216</t>
  </si>
  <si>
    <t xml:space="preserve">Scissors Iris Disp Cvd        </t>
  </si>
  <si>
    <t>4.5" Sterile</t>
  </si>
  <si>
    <t>96-2507</t>
  </si>
  <si>
    <t xml:space="preserve">Massage Cream 8oz             </t>
  </si>
  <si>
    <t>8319</t>
  </si>
  <si>
    <t>9875914</t>
  </si>
  <si>
    <t xml:space="preserve">Syringe Luer Lock             </t>
  </si>
  <si>
    <t>309604</t>
  </si>
  <si>
    <t xml:space="preserve">Tube Suction Yankauer w/Valve </t>
  </si>
  <si>
    <t xml:space="preserve">w/ Off/On   </t>
  </si>
  <si>
    <t>8888505172</t>
  </si>
  <si>
    <t>1235416</t>
  </si>
  <si>
    <t xml:space="preserve">Debrox Ear Wax Removal Aid    </t>
  </si>
  <si>
    <t xml:space="preserve">0.5oz       </t>
  </si>
  <si>
    <t>0.5oz/Bt</t>
  </si>
  <si>
    <t>4810354</t>
  </si>
  <si>
    <t>1183151</t>
  </si>
  <si>
    <t>Fork Tuning BRS Aluminum Alloy</t>
  </si>
  <si>
    <t xml:space="preserve">C-128       </t>
  </si>
  <si>
    <t>BR44-06001</t>
  </si>
  <si>
    <t>1209672</t>
  </si>
  <si>
    <t xml:space="preserve">Arm Sling Economy Envelope    </t>
  </si>
  <si>
    <t>79-84027</t>
  </si>
  <si>
    <t xml:space="preserve">Stool Medical Beige/Chrome    </t>
  </si>
  <si>
    <t xml:space="preserve">Backless    </t>
  </si>
  <si>
    <t>385323</t>
  </si>
  <si>
    <t>4998529</t>
  </si>
  <si>
    <t xml:space="preserve">BVM Resuscitator Disp         </t>
  </si>
  <si>
    <t>MDSRCE</t>
  </si>
  <si>
    <t>MS-6210</t>
  </si>
  <si>
    <t xml:space="preserve">Panel Binder Univ.62-82       </t>
  </si>
  <si>
    <t xml:space="preserve">15"         </t>
  </si>
  <si>
    <t>79-92149</t>
  </si>
  <si>
    <t xml:space="preserve">Tip Ear Umbrella 11mm         </t>
  </si>
  <si>
    <t>8012974</t>
  </si>
  <si>
    <t>5550494</t>
  </si>
  <si>
    <t>Stockinette Dltnt LF Synth Blk</t>
  </si>
  <si>
    <t xml:space="preserve">4"x25Yd     </t>
  </si>
  <si>
    <t>7272303</t>
  </si>
  <si>
    <t xml:space="preserve">Sensor Nonin SpO2 Ped         </t>
  </si>
  <si>
    <t xml:space="preserve">2 Meter     </t>
  </si>
  <si>
    <t>2360-010</t>
  </si>
  <si>
    <t xml:space="preserve">Folder t Contour Dbe          </t>
  </si>
  <si>
    <t>106752</t>
  </si>
  <si>
    <t xml:space="preserve">Pessary Cube W/O Drain        </t>
  </si>
  <si>
    <t xml:space="preserve">33mm Sz2    </t>
  </si>
  <si>
    <t>30-CU2</t>
  </si>
  <si>
    <t xml:space="preserve">Theraputty Hand Exercise Tan  </t>
  </si>
  <si>
    <t xml:space="preserve">1lb/Ea  </t>
  </si>
  <si>
    <t>10-0994</t>
  </si>
  <si>
    <t>9533243</t>
  </si>
  <si>
    <t xml:space="preserve">Pessary Shortstem Gelhrn      </t>
  </si>
  <si>
    <t xml:space="preserve">2.75" Sz5   </t>
  </si>
  <si>
    <t>30-GS5</t>
  </si>
  <si>
    <t xml:space="preserve">Cable Patient Holter 5 Lead   </t>
  </si>
  <si>
    <t xml:space="preserve">f/ 4250     </t>
  </si>
  <si>
    <t>XCL4250X5L</t>
  </si>
  <si>
    <t xml:space="preserve">Holder Business Card Acrylic  </t>
  </si>
  <si>
    <t>70801</t>
  </si>
  <si>
    <t xml:space="preserve">Binder Abdominal 12"          </t>
  </si>
  <si>
    <t xml:space="preserve">LG          </t>
  </si>
  <si>
    <t>79-89327</t>
  </si>
  <si>
    <t xml:space="preserve">Glove Edema 3/4 Finger Right  </t>
  </si>
  <si>
    <t>902LR</t>
  </si>
  <si>
    <t>2452955</t>
  </si>
  <si>
    <t xml:space="preserve">Ak-fluor 5ml Vials            </t>
  </si>
  <si>
    <t>1747825310</t>
  </si>
  <si>
    <t>9116187</t>
  </si>
  <si>
    <t xml:space="preserve">Elastomull Gauze Bandage Ster </t>
  </si>
  <si>
    <t xml:space="preserve">1"x4.1yd    </t>
  </si>
  <si>
    <t>02075001</t>
  </si>
  <si>
    <t>5138931</t>
  </si>
  <si>
    <t xml:space="preserve">Inflation System - 2 Tube     </t>
  </si>
  <si>
    <t xml:space="preserve">Lrg Adult   </t>
  </si>
  <si>
    <t>5082-23</t>
  </si>
  <si>
    <t xml:space="preserve">Lysol Citrus Sanit Wipes/110  </t>
  </si>
  <si>
    <t>406019</t>
  </si>
  <si>
    <t>2484141</t>
  </si>
  <si>
    <t xml:space="preserve">Atropine Sulf Abj LFS N/R     </t>
  </si>
  <si>
    <t xml:space="preserve">.1mg/mL     </t>
  </si>
  <si>
    <t>10mL Syr</t>
  </si>
  <si>
    <t>00409491134</t>
  </si>
  <si>
    <t>2441902</t>
  </si>
  <si>
    <t xml:space="preserve">Cyanocobalamin Inj (B-12)     </t>
  </si>
  <si>
    <t xml:space="preserve">1000mcg/ml  </t>
  </si>
  <si>
    <t xml:space="preserve">25x1ml  </t>
  </si>
  <si>
    <t>AMERQU</t>
  </si>
  <si>
    <t>003125</t>
  </si>
  <si>
    <t>1183349</t>
  </si>
  <si>
    <t xml:space="preserve">Seal Endoscopic GYN Sterile   </t>
  </si>
  <si>
    <t xml:space="preserve">One-Size    </t>
  </si>
  <si>
    <t>C010013</t>
  </si>
  <si>
    <t xml:space="preserve">Utility Hook Cmnd Adhesv 5lb  </t>
  </si>
  <si>
    <t xml:space="preserve">Cpacity     </t>
  </si>
  <si>
    <t>105698</t>
  </si>
  <si>
    <t>8230145</t>
  </si>
  <si>
    <t xml:space="preserve">Bag Reclosable 2Mil           </t>
  </si>
  <si>
    <t xml:space="preserve">8X10        </t>
  </si>
  <si>
    <t>MINGRI</t>
  </si>
  <si>
    <t>MGRL2P0810</t>
  </si>
  <si>
    <t xml:space="preserve">Paper Add 3x100 Ribbon        </t>
  </si>
  <si>
    <t>527577</t>
  </si>
  <si>
    <t>5660227</t>
  </si>
  <si>
    <t xml:space="preserve">ProBP 3400 Standard NIBP      </t>
  </si>
  <si>
    <t xml:space="preserve">USB 2 Cuffs </t>
  </si>
  <si>
    <t>34XXHT-B</t>
  </si>
  <si>
    <t>1147376</t>
  </si>
  <si>
    <t xml:space="preserve">Lidocaine HCL Inj  Amp N-R    </t>
  </si>
  <si>
    <t xml:space="preserve">10mL/Ea </t>
  </si>
  <si>
    <t>00409428202</t>
  </si>
  <si>
    <t xml:space="preserve">12x10ml     </t>
  </si>
  <si>
    <t>379</t>
  </si>
  <si>
    <t>1500113</t>
  </si>
  <si>
    <t xml:space="preserve">Xylocaine SDV 2mL             </t>
  </si>
  <si>
    <t>63323049227</t>
  </si>
  <si>
    <t xml:space="preserve">Straws Jumbo 7-3/4-Wrapped    </t>
  </si>
  <si>
    <t>781075</t>
  </si>
  <si>
    <t>8913120</t>
  </si>
  <si>
    <t xml:space="preserve">Lancet Safe-T-Pro Plus Strl   </t>
  </si>
  <si>
    <t xml:space="preserve">200/Bx  </t>
  </si>
  <si>
    <t>3448622001</t>
  </si>
  <si>
    <t xml:space="preserve">Label X Blue 500ct            </t>
  </si>
  <si>
    <t>147843</t>
  </si>
  <si>
    <t xml:space="preserve">Suture Silk SH                </t>
  </si>
  <si>
    <t xml:space="preserve">4/0         </t>
  </si>
  <si>
    <t xml:space="preserve">36/Bx   </t>
  </si>
  <si>
    <t>K831H</t>
  </si>
  <si>
    <t xml:space="preserve">Allevyn Dressing Foam Non-Adh </t>
  </si>
  <si>
    <t xml:space="preserve">6"x6"       </t>
  </si>
  <si>
    <t>66020093</t>
  </si>
  <si>
    <t xml:space="preserve">Creamer Coffeemate 50ct R     </t>
  </si>
  <si>
    <t>326921</t>
  </si>
  <si>
    <t xml:space="preserve">Visco-GEL Protector Corn      </t>
  </si>
  <si>
    <t>P81-S</t>
  </si>
  <si>
    <t xml:space="preserve">CUP HOT DIXIE PATHWAYS        </t>
  </si>
  <si>
    <t xml:space="preserve">12 Oz       </t>
  </si>
  <si>
    <t>249207</t>
  </si>
  <si>
    <t>4992487</t>
  </si>
  <si>
    <t xml:space="preserve">Sprague Stethoscope           </t>
  </si>
  <si>
    <t>MS-STBK</t>
  </si>
  <si>
    <t xml:space="preserve">Shears Medicut 7-1/4"         </t>
  </si>
  <si>
    <t>320DG</t>
  </si>
  <si>
    <t xml:space="preserve">Monitor Quick Pressure Set    </t>
  </si>
  <si>
    <t>SKR0295002000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</si>
  <si>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</si>
  <si>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</si>
  <si>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</si>
  <si>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</si>
  <si>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</si>
  <si>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CoaguChek XS Pls Meter        </t>
  </si>
  <si>
    <t>05021537001</t>
  </si>
  <si>
    <t xml:space="preserve">Nv Sweet &amp; Salty Peanut Bar   </t>
  </si>
  <si>
    <t xml:space="preserve">16/Bx   </t>
  </si>
  <si>
    <t>981160</t>
  </si>
  <si>
    <t>5552497</t>
  </si>
  <si>
    <t>CIDEX OPA Solution Test Strips</t>
  </si>
  <si>
    <t xml:space="preserve">60/Bt   </t>
  </si>
  <si>
    <t>J&amp;JAS</t>
  </si>
  <si>
    <t>20392</t>
  </si>
  <si>
    <t xml:space="preserve">R-Lite Foam Blocks Variety    </t>
  </si>
  <si>
    <t xml:space="preserve">Pack        </t>
  </si>
  <si>
    <t xml:space="preserve">12/St   </t>
  </si>
  <si>
    <t>A9088</t>
  </si>
  <si>
    <t xml:space="preserve">Tubigrip Stockinette          </t>
  </si>
  <si>
    <t xml:space="preserve">Size-C      </t>
  </si>
  <si>
    <t>A433-2</t>
  </si>
  <si>
    <t>5075000</t>
  </si>
  <si>
    <t xml:space="preserve">Bottle      </t>
  </si>
  <si>
    <t>R5000-01</t>
  </si>
  <si>
    <t>1046606</t>
  </si>
  <si>
    <t xml:space="preserve">Curette Dermal                </t>
  </si>
  <si>
    <t xml:space="preserve">4mm         </t>
  </si>
  <si>
    <t>R0425</t>
  </si>
  <si>
    <t xml:space="preserve">Velocity Retract Rollerball   </t>
  </si>
  <si>
    <t>865486</t>
  </si>
  <si>
    <t xml:space="preserve">Guide Out Endtab t Ltr        </t>
  </si>
  <si>
    <t>413757</t>
  </si>
  <si>
    <t>3740007</t>
  </si>
  <si>
    <t xml:space="preserve">Ambitex Select PF Ntrl Glove  </t>
  </si>
  <si>
    <t>TRADIN</t>
  </si>
  <si>
    <t>NLG400</t>
  </si>
  <si>
    <t xml:space="preserve">Tens Clean Cote               </t>
  </si>
  <si>
    <t>MS71000</t>
  </si>
  <si>
    <t xml:space="preserve">Sphyg Pocket Aneroid Nylon    </t>
  </si>
  <si>
    <t xml:space="preserve">Blue LG     </t>
  </si>
  <si>
    <t>01-100-016</t>
  </si>
  <si>
    <t>1219307</t>
  </si>
  <si>
    <t xml:space="preserve">Marker Skin Surgical Fine Tip </t>
  </si>
  <si>
    <t xml:space="preserve">w/Ruler ST  </t>
  </si>
  <si>
    <t>VIS1437SR100</t>
  </si>
  <si>
    <t>1099403</t>
  </si>
  <si>
    <t xml:space="preserve">Removal Suture Skin           </t>
  </si>
  <si>
    <t xml:space="preserve">Kit         </t>
  </si>
  <si>
    <t>47-513</t>
  </si>
  <si>
    <t>8310316</t>
  </si>
  <si>
    <t xml:space="preserve">IV Start Kit w/Chloraprep     </t>
  </si>
  <si>
    <t>DYND74268</t>
  </si>
  <si>
    <t>1216541</t>
  </si>
  <si>
    <t xml:space="preserve">Endozime AW Triple Plus w/APA </t>
  </si>
  <si>
    <t xml:space="preserve">1 Gallon    </t>
  </si>
  <si>
    <t xml:space="preserve">4Ga/Ca  </t>
  </si>
  <si>
    <t>34521-27</t>
  </si>
  <si>
    <t>40023</t>
  </si>
  <si>
    <t xml:space="preserve">Nexterone Premixxed IV Bag    </t>
  </si>
  <si>
    <t xml:space="preserve">150mg/100mL </t>
  </si>
  <si>
    <t>4306615010</t>
  </si>
  <si>
    <t xml:space="preserve">Sponge Scotch-Brite Natural   </t>
  </si>
  <si>
    <t xml:space="preserve">Paper/Agave </t>
  </si>
  <si>
    <t>667257</t>
  </si>
  <si>
    <t xml:space="preserve">Suture Prolene Mono Blu RB1   </t>
  </si>
  <si>
    <t xml:space="preserve">4-0 36"     </t>
  </si>
  <si>
    <t>8557H</t>
  </si>
  <si>
    <t>TB22049-503</t>
  </si>
  <si>
    <t xml:space="preserve">Curity ABD Pads N/S           </t>
  </si>
  <si>
    <t xml:space="preserve">5"x9"       </t>
  </si>
  <si>
    <t xml:space="preserve">880/Ca  </t>
  </si>
  <si>
    <t>6196D</t>
  </si>
  <si>
    <t xml:space="preserve">Anecream Lidocaine Cream      </t>
  </si>
  <si>
    <t xml:space="preserve">5%          </t>
  </si>
  <si>
    <t xml:space="preserve">30Gm/Tb </t>
  </si>
  <si>
    <t>4547741</t>
  </si>
  <si>
    <t>6980934</t>
  </si>
  <si>
    <t xml:space="preserve">Water Sterile                 </t>
  </si>
  <si>
    <t xml:space="preserve">75mL        </t>
  </si>
  <si>
    <t>AL4175</t>
  </si>
  <si>
    <t>1247619</t>
  </si>
  <si>
    <t xml:space="preserve">Sonex Btl Trophon f/Prb Strlz </t>
  </si>
  <si>
    <t>E8350NJ</t>
  </si>
  <si>
    <t xml:space="preserve">D-900 Vascular Doppler        </t>
  </si>
  <si>
    <t xml:space="preserve">10mhz       </t>
  </si>
  <si>
    <t>D9OO-P-USA/VP10</t>
  </si>
  <si>
    <t>2283022</t>
  </si>
  <si>
    <t xml:space="preserve">Remicade SDV                  </t>
  </si>
  <si>
    <t xml:space="preserve">100mg       </t>
  </si>
  <si>
    <t>CARDZB</t>
  </si>
  <si>
    <t>2808061</t>
  </si>
  <si>
    <t>6661036</t>
  </si>
  <si>
    <t xml:space="preserve">In Room Sharps Container Red  </t>
  </si>
  <si>
    <t xml:space="preserve">1/2-Gal     </t>
  </si>
  <si>
    <t>85031</t>
  </si>
  <si>
    <t>3787222</t>
  </si>
  <si>
    <t xml:space="preserve">Pessary Cube with Drain       </t>
  </si>
  <si>
    <t xml:space="preserve">#4          </t>
  </si>
  <si>
    <t>PREMED</t>
  </si>
  <si>
    <t>1040404</t>
  </si>
  <si>
    <t xml:space="preserve">Roller Round Foam Eva         </t>
  </si>
  <si>
    <t xml:space="preserve">6"X36"      </t>
  </si>
  <si>
    <t>30-2200</t>
  </si>
  <si>
    <t xml:space="preserve">Med Blue    </t>
  </si>
  <si>
    <t xml:space="preserve">32/Pk   </t>
  </si>
  <si>
    <t>A9087</t>
  </si>
  <si>
    <t xml:space="preserve">Needle Holder Halsey Smooth   </t>
  </si>
  <si>
    <t xml:space="preserve">5" TC       </t>
  </si>
  <si>
    <t>104-5514</t>
  </si>
  <si>
    <t>5667457</t>
  </si>
  <si>
    <t>TR-1 Aneroid Gauge &amp; Bulb Only</t>
  </si>
  <si>
    <t>5098-31</t>
  </si>
  <si>
    <t>8909905</t>
  </si>
  <si>
    <t xml:space="preserve">Washcloth Wings Premoistened  </t>
  </si>
  <si>
    <t xml:space="preserve">9-1/2x13"   </t>
  </si>
  <si>
    <t xml:space="preserve">64/Pk   </t>
  </si>
  <si>
    <t>6599N</t>
  </si>
  <si>
    <t>1078342</t>
  </si>
  <si>
    <t xml:space="preserve">Dobutamine Inj SDV 20mL       </t>
  </si>
  <si>
    <t xml:space="preserve">250mg       </t>
  </si>
  <si>
    <t>00409234401</t>
  </si>
  <si>
    <t xml:space="preserve">Wheelchair w/ftrest T93HC     </t>
  </si>
  <si>
    <t>Tracer IV HD</t>
  </si>
  <si>
    <t>T4X24RDAP</t>
  </si>
  <si>
    <t>2610384</t>
  </si>
  <si>
    <t xml:space="preserve">Iodoflex Pads 10g 2-3/8"      </t>
  </si>
  <si>
    <t xml:space="preserve">3"          </t>
  </si>
  <si>
    <t xml:space="preserve">3/Bx    </t>
  </si>
  <si>
    <t>6602134010</t>
  </si>
  <si>
    <t>3665863</t>
  </si>
  <si>
    <t>Self Adhesive Folder Fasteners</t>
  </si>
  <si>
    <t xml:space="preserve">2"          </t>
  </si>
  <si>
    <t>2ABF</t>
  </si>
  <si>
    <t>1067748</t>
  </si>
  <si>
    <t xml:space="preserve">Hammer Percussion Reflex Tlr  </t>
  </si>
  <si>
    <t xml:space="preserve">7-1/2"      </t>
  </si>
  <si>
    <t>7470</t>
  </si>
  <si>
    <t>5700602</t>
  </si>
  <si>
    <t xml:space="preserve">Electrode Resting Tab HSI     </t>
  </si>
  <si>
    <t>31433538</t>
  </si>
  <si>
    <t>1209361</t>
  </si>
  <si>
    <t xml:space="preserve">Exam Shorts LF Non Woven 2XL  </t>
  </si>
  <si>
    <t xml:space="preserve">Navy Blue   </t>
  </si>
  <si>
    <t>VALUMX</t>
  </si>
  <si>
    <t>3424NB-2XL</t>
  </si>
  <si>
    <t>2587051</t>
  </si>
  <si>
    <t xml:space="preserve">Dextrose 5% with Water        </t>
  </si>
  <si>
    <t xml:space="preserve">250mL       </t>
  </si>
  <si>
    <t>0792202</t>
  </si>
  <si>
    <t xml:space="preserve">Mousepad Wrist Support Gel    </t>
  </si>
  <si>
    <t xml:space="preserve">Sandy Beach </t>
  </si>
  <si>
    <t>767967</t>
  </si>
  <si>
    <t xml:space="preserve">Needle APS Dry Ndlng Wht Tip  </t>
  </si>
  <si>
    <t xml:space="preserve">.30x40mm    </t>
  </si>
  <si>
    <t>11-0337</t>
  </si>
  <si>
    <t>1248898</t>
  </si>
  <si>
    <t>IV Start Kit w/ PDI Prevantics</t>
  </si>
  <si>
    <t>01-8000C</t>
  </si>
  <si>
    <t xml:space="preserve">Bunion Reliever               </t>
  </si>
  <si>
    <t>P229-M</t>
  </si>
  <si>
    <t xml:space="preserve">Forcep Ring 9.0"              </t>
  </si>
  <si>
    <t>525075</t>
  </si>
  <si>
    <t>9314685</t>
  </si>
  <si>
    <t xml:space="preserve">Omnipaque Contrast Media 10mL </t>
  </si>
  <si>
    <t xml:space="preserve">300mg/mL    </t>
  </si>
  <si>
    <t>Y306</t>
  </si>
  <si>
    <t xml:space="preserve">Needle APS Dry Ndlng Pink Tip </t>
  </si>
  <si>
    <t xml:space="preserve">.30x50mm    </t>
  </si>
  <si>
    <t>11-0338</t>
  </si>
  <si>
    <t xml:space="preserve">Protector Label 3.5x111/1     </t>
  </si>
  <si>
    <t>944223</t>
  </si>
  <si>
    <t>9859795</t>
  </si>
  <si>
    <t xml:space="preserve">Tri-Purpose Valve f/DS66      </t>
  </si>
  <si>
    <t>5082-200</t>
  </si>
  <si>
    <t xml:space="preserve">Cart Laptop Mobile Adj Height </t>
  </si>
  <si>
    <t>Black/Silver</t>
  </si>
  <si>
    <t>366972</t>
  </si>
  <si>
    <t xml:space="preserve">Walker Folding Aluminum       </t>
  </si>
  <si>
    <t xml:space="preserve">400Lb Adult </t>
  </si>
  <si>
    <t>G07767</t>
  </si>
  <si>
    <t xml:space="preserve">Optichamber Mask Pediatric    </t>
  </si>
  <si>
    <t>81211</t>
  </si>
  <si>
    <t xml:space="preserve">Syringe Dual w/QFT            </t>
  </si>
  <si>
    <t xml:space="preserve">Quad-Pak    </t>
  </si>
  <si>
    <t>SDS-CTP-QFT</t>
  </si>
  <si>
    <t>P229-L</t>
  </si>
  <si>
    <t>3951662</t>
  </si>
  <si>
    <t xml:space="preserve">EnMotion Towel Roll White     </t>
  </si>
  <si>
    <t>10"x800'Roll</t>
  </si>
  <si>
    <t xml:space="preserve">6Rl/Ca  </t>
  </si>
  <si>
    <t>89460</t>
  </si>
  <si>
    <t>1226780</t>
  </si>
  <si>
    <t xml:space="preserve">Liner Tray Absorbent          </t>
  </si>
  <si>
    <t xml:space="preserve">400/Ca  </t>
  </si>
  <si>
    <t>AT31019B</t>
  </si>
  <si>
    <t>2924</t>
  </si>
  <si>
    <t xml:space="preserve">Clip Paper Jumbo Wrldbrnd     </t>
  </si>
  <si>
    <t xml:space="preserve">1000/Pk </t>
  </si>
  <si>
    <t>808907</t>
  </si>
  <si>
    <t>1185680</t>
  </si>
  <si>
    <t xml:space="preserve">Ampicillin STRL Pwd Inj SDV   </t>
  </si>
  <si>
    <t xml:space="preserve">2Gm 20mL    </t>
  </si>
  <si>
    <t>55150011420</t>
  </si>
  <si>
    <t xml:space="preserve">Table Overhead Top            </t>
  </si>
  <si>
    <t xml:space="preserve">30X15       </t>
  </si>
  <si>
    <t>3248</t>
  </si>
  <si>
    <t>1500144</t>
  </si>
  <si>
    <t xml:space="preserve">Xylocaine Inj MPF 2mL         </t>
  </si>
  <si>
    <t>63323049527</t>
  </si>
  <si>
    <t xml:space="preserve">HomePump C-Series             </t>
  </si>
  <si>
    <t>C060020</t>
  </si>
  <si>
    <t>1127104</t>
  </si>
  <si>
    <t xml:space="preserve">Syringe w/Needle LL 3CC       </t>
  </si>
  <si>
    <t>2488148</t>
  </si>
  <si>
    <t>Hep Sod Inj Porc MDV Non Retrn</t>
  </si>
  <si>
    <t xml:space="preserve">10000u/mL   </t>
  </si>
  <si>
    <t>63323054201</t>
  </si>
  <si>
    <t>1049908</t>
  </si>
  <si>
    <t xml:space="preserve">Ketorolac Inj IM/IV SDV 1mL   </t>
  </si>
  <si>
    <t xml:space="preserve">30mg/mL     </t>
  </si>
  <si>
    <t>00409379501</t>
  </si>
  <si>
    <t>9538671</t>
  </si>
  <si>
    <t xml:space="preserve">Scissor Gardle Cvd            </t>
  </si>
  <si>
    <t>18-SC-1652</t>
  </si>
  <si>
    <t xml:space="preserve">Bin Shelf 133/8x51/2x5D       </t>
  </si>
  <si>
    <t>30234BLUE</t>
  </si>
  <si>
    <t xml:space="preserve">Digi Finger Sleeves 55"       </t>
  </si>
  <si>
    <t>A8689</t>
  </si>
  <si>
    <t xml:space="preserve">Febreze Hawaiian Aloha        </t>
  </si>
  <si>
    <t>843485</t>
  </si>
  <si>
    <t xml:space="preserve">Sodium Bicarbonate Powder     </t>
  </si>
  <si>
    <t xml:space="preserve">500 grams   </t>
  </si>
  <si>
    <t>7941-500G</t>
  </si>
  <si>
    <t xml:space="preserve">BINDER,D-RG,VNL,11X8.5,1      </t>
  </si>
  <si>
    <t xml:space="preserve">BLACK       </t>
  </si>
  <si>
    <t>930735</t>
  </si>
  <si>
    <t>2880347</t>
  </si>
  <si>
    <t xml:space="preserve">Solution Anti Fog W/ Foam Pad </t>
  </si>
  <si>
    <t>CF-1001</t>
  </si>
  <si>
    <t xml:space="preserve">4-0 18"     </t>
  </si>
  <si>
    <t>BN62D</t>
  </si>
  <si>
    <t xml:space="preserve">Benedryl Chldrns Allrgy Rlf   </t>
  </si>
  <si>
    <t xml:space="preserve">12.5mg      </t>
  </si>
  <si>
    <t>5233176</t>
  </si>
  <si>
    <t>1179306</t>
  </si>
  <si>
    <t xml:space="preserve">Towel Prof White 3-Ply        </t>
  </si>
  <si>
    <t xml:space="preserve">13"x18"     </t>
  </si>
  <si>
    <t>1001A</t>
  </si>
  <si>
    <t xml:space="preserve">Folder Letter Str Cut Man     </t>
  </si>
  <si>
    <t>316117</t>
  </si>
  <si>
    <t xml:space="preserve">29mm Sz1    </t>
  </si>
  <si>
    <t>30-CU1</t>
  </si>
  <si>
    <t xml:space="preserve">Macroduct Supply Kit          </t>
  </si>
  <si>
    <t>SS-032</t>
  </si>
  <si>
    <t>9870343</t>
  </si>
  <si>
    <t>Syringes Luer Lok Disp Sterile</t>
  </si>
  <si>
    <t xml:space="preserve">20cc        </t>
  </si>
  <si>
    <t xml:space="preserve">48/Bx   </t>
  </si>
  <si>
    <t>302830</t>
  </si>
  <si>
    <t xml:space="preserve">Scissor Fiscar Titanium       </t>
  </si>
  <si>
    <t xml:space="preserve">8"          </t>
  </si>
  <si>
    <t>691026</t>
  </si>
  <si>
    <t>1226580</t>
  </si>
  <si>
    <t>KleenSpec Speculum Vaginal LED</t>
  </si>
  <si>
    <t xml:space="preserve">Small Disp  </t>
  </si>
  <si>
    <t>59000-LED</t>
  </si>
  <si>
    <t xml:space="preserve">Forceps Gillies Dissect Fine  </t>
  </si>
  <si>
    <t xml:space="preserve">1x2 Serr 6" </t>
  </si>
  <si>
    <t>PM-0306</t>
  </si>
  <si>
    <t xml:space="preserve">Suture Ctd Vicryl SH Vio Brd  </t>
  </si>
  <si>
    <t xml:space="preserve">3-0 27"     </t>
  </si>
  <si>
    <t>VCP316H</t>
  </si>
  <si>
    <t>5824402</t>
  </si>
  <si>
    <t xml:space="preserve">Wipe Perineal Frag Free Flush </t>
  </si>
  <si>
    <t xml:space="preserve">42EA/PK     </t>
  </si>
  <si>
    <t>2AWUF-42</t>
  </si>
  <si>
    <t>1161000</t>
  </si>
  <si>
    <t xml:space="preserve">Emesis Bag 1000ml             </t>
  </si>
  <si>
    <t>XODUS</t>
  </si>
  <si>
    <t>NS30820</t>
  </si>
  <si>
    <t>511147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</si>
  <si>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</si>
  <si>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</si>
  <si>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</si>
  <si>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</si>
  <si>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</si>
  <si>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</si>
  <si>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 xml:space="preserve">Protector Toe Visco-GEL       </t>
  </si>
  <si>
    <t>P82-L</t>
  </si>
  <si>
    <t xml:space="preserve">Masimo Spo2 6 Pin Cable       </t>
  </si>
  <si>
    <t>115-023136-00</t>
  </si>
  <si>
    <t>1131086</t>
  </si>
  <si>
    <t xml:space="preserve">Storage Bin                   </t>
  </si>
  <si>
    <t>30230SCLAR</t>
  </si>
  <si>
    <t>7611189</t>
  </si>
  <si>
    <t xml:space="preserve">Ethyl Chloride Fine           </t>
  </si>
  <si>
    <t xml:space="preserve">Glass       </t>
  </si>
  <si>
    <t>GEBAUE</t>
  </si>
  <si>
    <t>7611189-4PK</t>
  </si>
  <si>
    <t>1211882</t>
  </si>
  <si>
    <t xml:space="preserve">Ondansetron OD Tabs UD        </t>
  </si>
  <si>
    <t xml:space="preserve">4mg         </t>
  </si>
  <si>
    <t xml:space="preserve">3x10/Pk </t>
  </si>
  <si>
    <t>AUROPH</t>
  </si>
  <si>
    <t>65862039010</t>
  </si>
  <si>
    <t xml:space="preserve">Stethoscope Littmann Cls III  </t>
  </si>
  <si>
    <t>Burgundy 27"</t>
  </si>
  <si>
    <t>5627</t>
  </si>
  <si>
    <t xml:space="preserve">Tourniquet Band Tournicare LF </t>
  </si>
  <si>
    <t xml:space="preserve">1x18"       </t>
  </si>
  <si>
    <t>36648</t>
  </si>
  <si>
    <t>6985812</t>
  </si>
  <si>
    <t xml:space="preserve">Saline Dual Top Sterile 0.9%  </t>
  </si>
  <si>
    <t>AL4109</t>
  </si>
  <si>
    <t>1123626</t>
  </si>
  <si>
    <t xml:space="preserve">Forcep Thumb w/Insert #5      </t>
  </si>
  <si>
    <t>56238</t>
  </si>
  <si>
    <t>1213893</t>
  </si>
  <si>
    <t xml:space="preserve">Cover Veinlite Plastic        </t>
  </si>
  <si>
    <t xml:space="preserve">f/VLEDX     </t>
  </si>
  <si>
    <t>MASTAY</t>
  </si>
  <si>
    <t>VLEDX-DPC</t>
  </si>
  <si>
    <t>2480581</t>
  </si>
  <si>
    <t xml:space="preserve">Thiamine HCL Inj MDV N-R      </t>
  </si>
  <si>
    <t xml:space="preserve">100Mg/mL    </t>
  </si>
  <si>
    <t>67457019602</t>
  </si>
  <si>
    <t xml:space="preserve">Hand Towel Kleenex Paper Disp </t>
  </si>
  <si>
    <t>w/Popup Disp</t>
  </si>
  <si>
    <t>640650</t>
  </si>
  <si>
    <t xml:space="preserve">Collar Cervical 4"            </t>
  </si>
  <si>
    <t>ORT130004</t>
  </si>
  <si>
    <t xml:space="preserve">BD PhaSeal Protector 14       </t>
  </si>
  <si>
    <t>515100</t>
  </si>
  <si>
    <t xml:space="preserve">Forcep Rochester Pean         </t>
  </si>
  <si>
    <t>81930</t>
  </si>
  <si>
    <t>4992013</t>
  </si>
  <si>
    <t xml:space="preserve">Adscope Steth 609 Series      </t>
  </si>
  <si>
    <t xml:space="preserve">Gray        </t>
  </si>
  <si>
    <t>609G</t>
  </si>
  <si>
    <t xml:space="preserve">Frame Holds 8x10" Plastic     </t>
  </si>
  <si>
    <t>705442</t>
  </si>
  <si>
    <t xml:space="preserve">Cuff Soft Thigh Cardinal      </t>
  </si>
  <si>
    <t>30503-15A</t>
  </si>
  <si>
    <t xml:space="preserve">Iv Tubing W/flashball 83'     </t>
  </si>
  <si>
    <t xml:space="preserve">15 Drps     </t>
  </si>
  <si>
    <t>1003290</t>
  </si>
  <si>
    <t xml:space="preserve">Crackers Animal Zoo Austin    </t>
  </si>
  <si>
    <t xml:space="preserve">36/Ca   </t>
  </si>
  <si>
    <t>987596</t>
  </si>
  <si>
    <t xml:space="preserve">Tubes Toe Visco-GEL           </t>
  </si>
  <si>
    <t>P1202L</t>
  </si>
  <si>
    <t>1290601</t>
  </si>
  <si>
    <t xml:space="preserve">Oxivir TB Wipes 160 Cnt       </t>
  </si>
  <si>
    <t xml:space="preserve">Bucket      </t>
  </si>
  <si>
    <t>5627427</t>
  </si>
  <si>
    <t xml:space="preserve">4 Flag System 4 Colors        </t>
  </si>
  <si>
    <t>291714COLOR</t>
  </si>
  <si>
    <t>1141951</t>
  </si>
  <si>
    <t xml:space="preserve">LNCS Sensor f/SpO2 Passport 2 </t>
  </si>
  <si>
    <t>1863</t>
  </si>
  <si>
    <t>5824846</t>
  </si>
  <si>
    <t xml:space="preserve">Marker Skin Reg Tip Rul &amp; La  </t>
  </si>
  <si>
    <t>250GPRL</t>
  </si>
  <si>
    <t xml:space="preserve">Patient Cable SP02 10'        </t>
  </si>
  <si>
    <t>0012-00-1599</t>
  </si>
  <si>
    <t>1203093</t>
  </si>
  <si>
    <t xml:space="preserve">Theraputty Hand Exercise      </t>
  </si>
  <si>
    <t xml:space="preserve">Assorted    </t>
  </si>
  <si>
    <t>10-0973</t>
  </si>
  <si>
    <t>1104958</t>
  </si>
  <si>
    <t xml:space="preserve">BP Cuff Thigh 2Tube Reusable  </t>
  </si>
  <si>
    <t xml:space="preserve">Size 13     </t>
  </si>
  <si>
    <t>REUSE-13-2MQ</t>
  </si>
  <si>
    <t>1182872</t>
  </si>
  <si>
    <t xml:space="preserve">Suture Prolene Blue P-3 Unify </t>
  </si>
  <si>
    <t xml:space="preserve">6-0 18"     </t>
  </si>
  <si>
    <t>APPDEN</t>
  </si>
  <si>
    <t>S-P618R13</t>
  </si>
  <si>
    <t>5550491</t>
  </si>
  <si>
    <t xml:space="preserve">1"x25Yd     </t>
  </si>
  <si>
    <t>7272300</t>
  </si>
  <si>
    <t xml:space="preserve">Marker Expo Lo Pink Ribbon    </t>
  </si>
  <si>
    <t>358625</t>
  </si>
  <si>
    <t xml:space="preserve">Lollipops Bankers Pops        </t>
  </si>
  <si>
    <t xml:space="preserve">1440/Bx </t>
  </si>
  <si>
    <t>656355</t>
  </si>
  <si>
    <t xml:space="preserve">DCA Vantage Analyzer          </t>
  </si>
  <si>
    <t>5075US</t>
  </si>
  <si>
    <t>1207610</t>
  </si>
  <si>
    <t xml:space="preserve">Sensor SpO2                   </t>
  </si>
  <si>
    <t>DS-100-NO</t>
  </si>
  <si>
    <t xml:space="preserve">Cart Only E Cylinder f/Oxygen </t>
  </si>
  <si>
    <t xml:space="preserve">2 Parts     </t>
  </si>
  <si>
    <t>CART101-A</t>
  </si>
  <si>
    <t xml:space="preserve">Toe Spreader Medium           </t>
  </si>
  <si>
    <t>8129-M</t>
  </si>
  <si>
    <t xml:space="preserve">STAPLE REMOVER,BLACK          </t>
  </si>
  <si>
    <t>427111</t>
  </si>
  <si>
    <t>1164752</t>
  </si>
  <si>
    <t>Transducer Ped/Inf 1Snsr&amp;Bands</t>
  </si>
  <si>
    <t xml:space="preserve">50Wraps     </t>
  </si>
  <si>
    <t>OXI-P/I</t>
  </si>
  <si>
    <t xml:space="preserve">IV Admin Set CADD Male-LL     </t>
  </si>
  <si>
    <t xml:space="preserve">90"         </t>
  </si>
  <si>
    <t>21-7394-24</t>
  </si>
  <si>
    <t>7887659</t>
  </si>
  <si>
    <t xml:space="preserve">Yankauer Ster w/o Vent        </t>
  </si>
  <si>
    <t xml:space="preserve">6" Tube     </t>
  </si>
  <si>
    <t>BUSSE</t>
  </si>
  <si>
    <t>302</t>
  </si>
  <si>
    <t xml:space="preserve">Slo-Foam Hand Exerciser       </t>
  </si>
  <si>
    <t xml:space="preserve">X-Soft      </t>
  </si>
  <si>
    <t>NC59551</t>
  </si>
  <si>
    <t>7635344</t>
  </si>
  <si>
    <t xml:space="preserve">Vesphene II Disinfectant      </t>
  </si>
  <si>
    <t xml:space="preserve">1.28-Gal    </t>
  </si>
  <si>
    <t>DEBMED</t>
  </si>
  <si>
    <t>646108</t>
  </si>
  <si>
    <t>1816472</t>
  </si>
  <si>
    <t xml:space="preserve">Sodium Chl Inj SDV Non Return </t>
  </si>
  <si>
    <t>00409488820</t>
  </si>
  <si>
    <t>3965646</t>
  </si>
  <si>
    <t xml:space="preserve">I.V. Admin Set Filter         </t>
  </si>
  <si>
    <t xml:space="preserve">83"L        </t>
  </si>
  <si>
    <t>352447</t>
  </si>
  <si>
    <t xml:space="preserve">Tea Breakfast Blend Bigelow   </t>
  </si>
  <si>
    <t>GMT6080</t>
  </si>
  <si>
    <t xml:space="preserve">Cuff &amp; Blddr BP Dgnstx Thigh  </t>
  </si>
  <si>
    <t>Adult 1-Tube</t>
  </si>
  <si>
    <t>845-13TBK-1</t>
  </si>
  <si>
    <t xml:space="preserve">Visco Gel Corn Protector      </t>
  </si>
  <si>
    <t xml:space="preserve">1Pr/Pk  </t>
  </si>
  <si>
    <t>P81-L</t>
  </si>
  <si>
    <t>1235090</t>
  </si>
  <si>
    <t xml:space="preserve">Dulcolax Tablets EC           </t>
  </si>
  <si>
    <t xml:space="preserve">5mg         </t>
  </si>
  <si>
    <t>3323664</t>
  </si>
  <si>
    <t xml:space="preserve">Cup Hot Od 12oz               </t>
  </si>
  <si>
    <t>426220</t>
  </si>
  <si>
    <t xml:space="preserve">Footstool w/o Handrail        </t>
  </si>
  <si>
    <t xml:space="preserve">Stainless   </t>
  </si>
  <si>
    <t>P-1010-SS</t>
  </si>
  <si>
    <t xml:space="preserve">Padding Sof-Rol Sterile       </t>
  </si>
  <si>
    <t xml:space="preserve">2x4 yds     </t>
  </si>
  <si>
    <t>9052S</t>
  </si>
  <si>
    <t>1004737</t>
  </si>
  <si>
    <t>Sod Chloride Inj 0.9% Non-DEHP</t>
  </si>
  <si>
    <t xml:space="preserve">Plas Bag    </t>
  </si>
  <si>
    <t>L8001</t>
  </si>
  <si>
    <t xml:space="preserve">AC Adapter                    </t>
  </si>
  <si>
    <t>573227</t>
  </si>
  <si>
    <t>1317916</t>
  </si>
  <si>
    <t xml:space="preserve">Amiodarone HCl Inj SDV 3mL    </t>
  </si>
  <si>
    <t xml:space="preserve">50mg/mL     </t>
  </si>
  <si>
    <t>55150018003</t>
  </si>
  <si>
    <t xml:space="preserve">Venoscope Transilluminator    </t>
  </si>
  <si>
    <t>6852</t>
  </si>
  <si>
    <t xml:space="preserve">6"x10Yd     </t>
  </si>
  <si>
    <t>DYNJ05157LF</t>
  </si>
  <si>
    <t>8950125</t>
  </si>
  <si>
    <t xml:space="preserve">Bovie Derm 101 High Freq      </t>
  </si>
  <si>
    <t xml:space="preserve">10 Watt     </t>
  </si>
  <si>
    <t>D-101</t>
  </si>
  <si>
    <t xml:space="preserve">Cutter Cast Tool w/ 3 Blades  </t>
  </si>
  <si>
    <t>SKR94050</t>
  </si>
  <si>
    <t xml:space="preserve">Shoe Horn S/S                 </t>
  </si>
  <si>
    <t xml:space="preserve">24"         </t>
  </si>
  <si>
    <t>8626</t>
  </si>
  <si>
    <t>2881755</t>
  </si>
  <si>
    <t>SP Cntner Formalin 10%Buffered</t>
  </si>
  <si>
    <t xml:space="preserve">60mL        </t>
  </si>
  <si>
    <t>C4320-60B</t>
  </si>
  <si>
    <t>6781070</t>
  </si>
  <si>
    <t xml:space="preserve">Bowl Large Sterile            </t>
  </si>
  <si>
    <t>DYND50320</t>
  </si>
  <si>
    <t>1226193</t>
  </si>
  <si>
    <t>Brush Inst Clean Nyl 7.75x1.5"</t>
  </si>
  <si>
    <t xml:space="preserve">Double-Side </t>
  </si>
  <si>
    <t>221SN</t>
  </si>
  <si>
    <t>1255386</t>
  </si>
  <si>
    <t xml:space="preserve">Ondansetron HCL SDV 2mL       </t>
  </si>
  <si>
    <t xml:space="preserve">2mg/mL      </t>
  </si>
  <si>
    <t>HERPHA</t>
  </si>
  <si>
    <t>23155054741</t>
  </si>
  <si>
    <t>8890000</t>
  </si>
  <si>
    <t xml:space="preserve">Needle-Pro 1mL TB Syringe     </t>
  </si>
  <si>
    <t xml:space="preserve">27gX.5      </t>
  </si>
  <si>
    <t>4427-TB</t>
  </si>
  <si>
    <t>5550892</t>
  </si>
  <si>
    <t>6034</t>
  </si>
  <si>
    <t>1093342</t>
  </si>
  <si>
    <t xml:space="preserve">Ear Curette Versaloop 3mm     </t>
  </si>
  <si>
    <t xml:space="preserve">Lighted     </t>
  </si>
  <si>
    <t>2270</t>
  </si>
  <si>
    <t>1285283</t>
  </si>
  <si>
    <t xml:space="preserve">Padding Jobst 6"x4yd Strl     </t>
  </si>
  <si>
    <t>9086S</t>
  </si>
  <si>
    <t>1016348</t>
  </si>
  <si>
    <t xml:space="preserve">Ultrasound Paper Sony         </t>
  </si>
  <si>
    <t xml:space="preserve">5Rl/Bx  </t>
  </si>
  <si>
    <t>CADMET</t>
  </si>
  <si>
    <t>12137</t>
  </si>
  <si>
    <t>8903903</t>
  </si>
  <si>
    <t xml:space="preserve">Conform Stretch Gauze         </t>
  </si>
  <si>
    <t xml:space="preserve">4"x75"      </t>
  </si>
  <si>
    <t>2236</t>
  </si>
  <si>
    <t>1212943</t>
  </si>
  <si>
    <t xml:space="preserve">Splint Wrist Cock-up Lace     </t>
  </si>
  <si>
    <t xml:space="preserve">Rgt/Lg      </t>
  </si>
  <si>
    <t>79-87347</t>
  </si>
  <si>
    <t>1517434</t>
  </si>
  <si>
    <t xml:space="preserve">Res-Q-Vac Combination Kit     </t>
  </si>
  <si>
    <t xml:space="preserve">Adult/Child </t>
  </si>
  <si>
    <t>P1N1R110S</t>
  </si>
  <si>
    <t xml:space="preserve">BriteBlade Dispo F/O Mil      </t>
  </si>
  <si>
    <t xml:space="preserve">Size 3      </t>
  </si>
  <si>
    <t>040-723U</t>
  </si>
  <si>
    <t>9872558</t>
  </si>
  <si>
    <t xml:space="preserve">Syringes w/Needle LL Disp 3cc </t>
  </si>
  <si>
    <t xml:space="preserve">22gx1"      </t>
  </si>
  <si>
    <t>309572</t>
  </si>
  <si>
    <t>9533357</t>
  </si>
  <si>
    <t xml:space="preserve">2.50" Sz3   </t>
  </si>
  <si>
    <t>30-RKS3</t>
  </si>
  <si>
    <t>4997927</t>
  </si>
  <si>
    <t xml:space="preserve">Diagnostix Aneroid Sphyg Navy </t>
  </si>
  <si>
    <t>700-11AN</t>
  </si>
  <si>
    <t xml:space="preserve">Castroviejo Lacrimal Dil      </t>
  </si>
  <si>
    <t>18-691</t>
  </si>
  <si>
    <t xml:space="preserve">Sheath Probe Cover US LF ST   </t>
  </si>
  <si>
    <t xml:space="preserve">5x48"       </t>
  </si>
  <si>
    <t>50040-485</t>
  </si>
  <si>
    <t>2582168</t>
  </si>
  <si>
    <t xml:space="preserve">Sodium Chloride .9% Irrig     </t>
  </si>
  <si>
    <t xml:space="preserve">Bt      </t>
  </si>
  <si>
    <t>0613822</t>
  </si>
  <si>
    <t>9113864</t>
  </si>
  <si>
    <t xml:space="preserve">Renuzyme Foam Spray           </t>
  </si>
  <si>
    <t xml:space="preserve">1Quart      </t>
  </si>
  <si>
    <t>MDTBIO</t>
  </si>
  <si>
    <t>61301604584</t>
  </si>
  <si>
    <t>1211631</t>
  </si>
  <si>
    <t xml:space="preserve">Wrap Dema LF Color Pack Roll  </t>
  </si>
  <si>
    <t xml:space="preserve">2"x5yd      </t>
  </si>
  <si>
    <t xml:space="preserve">36Rl/Bx </t>
  </si>
  <si>
    <t>NC68513</t>
  </si>
  <si>
    <t xml:space="preserve">Stool Exam 5 Casters Adj      </t>
  </si>
  <si>
    <t xml:space="preserve">PblGrey     </t>
  </si>
  <si>
    <t>274-001-216</t>
  </si>
  <si>
    <t>2286619</t>
  </si>
  <si>
    <t xml:space="preserve">NTI Carbide Bur RA   2        </t>
  </si>
  <si>
    <t>H2-RA100</t>
  </si>
  <si>
    <t xml:space="preserve">Emollient 8oz Jar             </t>
  </si>
  <si>
    <t>HGE05</t>
  </si>
  <si>
    <t xml:space="preserve">Tubigrip Below Knee Small     </t>
  </si>
  <si>
    <t xml:space="preserve">B/C         </t>
  </si>
  <si>
    <t>1472</t>
  </si>
  <si>
    <t>6011121</t>
  </si>
  <si>
    <t xml:space="preserve">Tote Caddy 13-7/8x18-3/8x9    </t>
  </si>
  <si>
    <t>09185SCLAR</t>
  </si>
  <si>
    <t>9900638</t>
  </si>
  <si>
    <t xml:space="preserve">Sterile OR Towel Blue Disp.   </t>
  </si>
  <si>
    <t>80-2002</t>
  </si>
  <si>
    <t xml:space="preserve">Heath Chalazion Curette       </t>
  </si>
  <si>
    <t xml:space="preserve">4" Sz 2     </t>
  </si>
  <si>
    <t>18-534</t>
  </si>
  <si>
    <t>9876461</t>
  </si>
  <si>
    <t xml:space="preserve">Syringe Only Catheter Tip     </t>
  </si>
  <si>
    <t xml:space="preserve">2oz 60cc    </t>
  </si>
  <si>
    <t>309620</t>
  </si>
  <si>
    <t xml:space="preserve">Bandnet Size-2 25yds          </t>
  </si>
  <si>
    <t>NC20014</t>
  </si>
  <si>
    <t>1188806</t>
  </si>
  <si>
    <t xml:space="preserve">Epinephrine Inj Syr 10mL      </t>
  </si>
  <si>
    <t xml:space="preserve">1:10M       </t>
  </si>
  <si>
    <t>IMSCO</t>
  </si>
  <si>
    <t>76329331601</t>
  </si>
  <si>
    <t xml:space="preserve">Sensor Oximax Finger          </t>
  </si>
  <si>
    <t>DS-100A</t>
  </si>
  <si>
    <t xml:space="preserve">ASSORTED PARTY MIX,5LB BA     </t>
  </si>
  <si>
    <t>823609</t>
  </si>
  <si>
    <t xml:space="preserve">MAS UA Control Urine Analysis </t>
  </si>
  <si>
    <t xml:space="preserve">Level 1     </t>
  </si>
  <si>
    <t>UAB-115</t>
  </si>
  <si>
    <t>2700149</t>
  </si>
  <si>
    <t xml:space="preserve">Shoulder Sleeve Large         </t>
  </si>
  <si>
    <t xml:space="preserve">Left        </t>
  </si>
  <si>
    <t>510434</t>
  </si>
  <si>
    <t xml:space="preserve">Scissor Steven Tenotomy Cvd   </t>
  </si>
  <si>
    <t xml:space="preserve">Bl 4-1/8"   </t>
  </si>
  <si>
    <t>104-7441</t>
  </si>
  <si>
    <t>1080209</t>
  </si>
  <si>
    <t xml:space="preserve">Nasal Packing 4.5cmx1.5cm     </t>
  </si>
  <si>
    <t xml:space="preserve">x2.0cm      </t>
  </si>
  <si>
    <t>MICRMD</t>
  </si>
  <si>
    <t>RH-7401-10</t>
  </si>
  <si>
    <t xml:space="preserve">Kinesiology Tape 30M          </t>
  </si>
  <si>
    <t xml:space="preserve">Pink        </t>
  </si>
  <si>
    <t>27633</t>
  </si>
  <si>
    <t>6540705</t>
  </si>
  <si>
    <t xml:space="preserve">Suture Prolene Mono Blu FS1   </t>
  </si>
  <si>
    <t>8629H</t>
  </si>
  <si>
    <t>1047055</t>
  </si>
  <si>
    <t xml:space="preserve">Furosemide Inj Ansyr Syr 4ml  </t>
  </si>
  <si>
    <t xml:space="preserve">10mg/ml     </t>
  </si>
  <si>
    <t>00409963104</t>
  </si>
  <si>
    <t>NC59553</t>
  </si>
  <si>
    <t>4889682</t>
  </si>
  <si>
    <t xml:space="preserve">Lubricath Catheter Tray       </t>
  </si>
  <si>
    <t xml:space="preserve">w/Seal      </t>
  </si>
  <si>
    <t>899716</t>
  </si>
  <si>
    <t>2488175</t>
  </si>
  <si>
    <t>Epinephrine Abj LFS Syr Non-Rt</t>
  </si>
  <si>
    <t xml:space="preserve">10ml/Ea </t>
  </si>
  <si>
    <t>5824350</t>
  </si>
  <si>
    <t>Thermometer Oral Dual Scle Cln</t>
  </si>
  <si>
    <t xml:space="preserve">ORAL CLIN   </t>
  </si>
  <si>
    <t>16811-DS</t>
  </si>
  <si>
    <t xml:space="preserve">Tubigrip Infant Feet and Arms </t>
  </si>
  <si>
    <t xml:space="preserve">A Natural   </t>
  </si>
  <si>
    <t>1435</t>
  </si>
  <si>
    <t xml:space="preserve">Goniometer Absolute+Axis Bsln </t>
  </si>
  <si>
    <t>12-1025</t>
  </si>
  <si>
    <t xml:space="preserve">Labels R Brown 1.25x1 5       </t>
  </si>
  <si>
    <t>147793</t>
  </si>
  <si>
    <t>3720577</t>
  </si>
  <si>
    <t xml:space="preserve">Finger Splint Stack SZ #2     </t>
  </si>
  <si>
    <t>9121-02</t>
  </si>
  <si>
    <t>5820389</t>
  </si>
  <si>
    <t xml:space="preserve">Blade Tongue 6" Senior        </t>
  </si>
  <si>
    <t xml:space="preserve">Senior      </t>
  </si>
  <si>
    <t>C15063006A</t>
  </si>
  <si>
    <t>1271238</t>
  </si>
  <si>
    <t>Bandage Adhesive Plastic Spots</t>
  </si>
  <si>
    <t xml:space="preserve">7/8"        </t>
  </si>
  <si>
    <t>99982</t>
  </si>
  <si>
    <t xml:space="preserve">Spine Model                   </t>
  </si>
  <si>
    <t xml:space="preserve">No Stand    </t>
  </si>
  <si>
    <t>A59/1</t>
  </si>
  <si>
    <t xml:space="preserve">Coldpack Polyurethane Black   </t>
  </si>
  <si>
    <t xml:space="preserve">10x13-1/2"  </t>
  </si>
  <si>
    <t>A955015</t>
  </si>
  <si>
    <t>6543032</t>
  </si>
  <si>
    <t xml:space="preserve">Suture Surg Gut Chrom Bge M1  </t>
  </si>
  <si>
    <t xml:space="preserve">4-0 12"     </t>
  </si>
  <si>
    <t>744G</t>
  </si>
  <si>
    <t>1291449</t>
  </si>
  <si>
    <t>Dexamethasone Sod Phos SDV 1mL</t>
  </si>
  <si>
    <t>CAPDRG</t>
  </si>
  <si>
    <t>55150023701</t>
  </si>
  <si>
    <t xml:space="preserve">Brush Instrmnt Cleaning  SS   </t>
  </si>
  <si>
    <t>10-1652</t>
  </si>
  <si>
    <t>1242485</t>
  </si>
  <si>
    <t xml:space="preserve">Defibrillator Heartstart      </t>
  </si>
  <si>
    <t>861304-C01</t>
  </si>
  <si>
    <t>1157282</t>
  </si>
  <si>
    <t xml:space="preserve">ID Band Allergy               </t>
  </si>
  <si>
    <t xml:space="preserve">1000/Bx </t>
  </si>
  <si>
    <t>PREDYN</t>
  </si>
  <si>
    <t>3050-16-PDR</t>
  </si>
  <si>
    <t>1257085</t>
  </si>
  <si>
    <t xml:space="preserve">Hydrogen Peroxide 3% 16oz     </t>
  </si>
  <si>
    <t xml:space="preserve">16oz Bottle </t>
  </si>
  <si>
    <t>AS-HPL16</t>
  </si>
  <si>
    <t>9880137</t>
  </si>
  <si>
    <t>Securegard N95 Cone Resp Small</t>
  </si>
  <si>
    <t>N95-S</t>
  </si>
  <si>
    <t>1160710</t>
  </si>
  <si>
    <t xml:space="preserve">Ammonia Inhalant Amp          </t>
  </si>
  <si>
    <t>XGENPI</t>
  </si>
  <si>
    <t>39822990001</t>
  </si>
  <si>
    <t xml:space="preserve">Applicator Jar w/Cover        </t>
  </si>
  <si>
    <t>3454A A</t>
  </si>
  <si>
    <t xml:space="preserve">Scissor Crown &amp; Collar Curved </t>
  </si>
  <si>
    <t>9085346</t>
  </si>
  <si>
    <t xml:space="preserve">500lb       </t>
  </si>
  <si>
    <t>499KLHR</t>
  </si>
  <si>
    <t xml:space="preserve">Stamp Pre-Inked "Scanned"     </t>
  </si>
  <si>
    <t xml:space="preserve">Red         </t>
  </si>
  <si>
    <t>841533</t>
  </si>
  <si>
    <t xml:space="preserve">Cabinet Door w/ Key Lock      </t>
  </si>
  <si>
    <t xml:space="preserve">22"         </t>
  </si>
  <si>
    <t>SAS-4M-RU</t>
  </si>
  <si>
    <t>STD22DFA-ELR</t>
  </si>
  <si>
    <t>1003444</t>
  </si>
  <si>
    <t>1003444HS</t>
  </si>
  <si>
    <t>1018156</t>
  </si>
  <si>
    <t xml:space="preserve">Kleenex Multifold Hand Towel  </t>
  </si>
  <si>
    <t xml:space="preserve">#189        </t>
  </si>
  <si>
    <t>01890</t>
  </si>
  <si>
    <t xml:space="preserve">Eye Wash Ophthalmic Solution  </t>
  </si>
  <si>
    <t xml:space="preserve">4oz         </t>
  </si>
  <si>
    <t>451620</t>
  </si>
  <si>
    <t xml:space="preserve">Towel Ppr Kleenex M-Fold 1Ply </t>
  </si>
  <si>
    <t xml:space="preserve">Wht 50%Rec  </t>
  </si>
  <si>
    <t xml:space="preserve">8Rl/Ca  </t>
  </si>
  <si>
    <t>375226</t>
  </si>
  <si>
    <t xml:space="preserve">Folder C/Tab 11pt 1/3 Ast     </t>
  </si>
  <si>
    <t>115405</t>
  </si>
  <si>
    <t>2580622</t>
  </si>
  <si>
    <t xml:space="preserve">Water f/Inj FTV Vl Non-Return </t>
  </si>
  <si>
    <t>1114717</t>
  </si>
  <si>
    <t xml:space="preserve">Iogel Electrodes 3.5cc        </t>
  </si>
  <si>
    <t>5000023</t>
  </si>
  <si>
    <t xml:space="preserve">Cando Foam Roller Half Round  </t>
  </si>
  <si>
    <t xml:space="preserve">8x36"       </t>
  </si>
  <si>
    <t>30-2270</t>
  </si>
  <si>
    <t xml:space="preserve">Nylatex Wrap 2.5"x48"         </t>
  </si>
  <si>
    <t>1206</t>
  </si>
  <si>
    <t xml:space="preserve">Tubing Foam                   </t>
  </si>
  <si>
    <t>625102</t>
  </si>
  <si>
    <t xml:space="preserve">Feet Rubber f/T-50 Stool      </t>
  </si>
  <si>
    <t xml:space="preserve">1"          </t>
  </si>
  <si>
    <t>T-50RT</t>
  </si>
  <si>
    <t>1272678</t>
  </si>
  <si>
    <t xml:space="preserve">Epinephrine Jr Auto-Inject    </t>
  </si>
  <si>
    <t xml:space="preserve">0.15mg      </t>
  </si>
  <si>
    <t>49502010102</t>
  </si>
  <si>
    <t>6312615</t>
  </si>
  <si>
    <t xml:space="preserve">Marcaine Inj MDV              </t>
  </si>
  <si>
    <t>00409161050</t>
  </si>
  <si>
    <t>1068395</t>
  </si>
  <si>
    <t xml:space="preserve">Adult Disp Defib Electode W   </t>
  </si>
  <si>
    <t xml:space="preserve">Pacing      </t>
  </si>
  <si>
    <t xml:space="preserve">Pr      </t>
  </si>
  <si>
    <t>9660-001</t>
  </si>
  <si>
    <t xml:space="preserve">Walker Adult-Bariatric        </t>
  </si>
  <si>
    <t xml:space="preserve">650Lb       </t>
  </si>
  <si>
    <t>G30754B</t>
  </si>
  <si>
    <t xml:space="preserve">Cytology Fixative Spray       </t>
  </si>
  <si>
    <t xml:space="preserve">1-oz Pump   </t>
  </si>
  <si>
    <t>930010-C12</t>
  </si>
  <si>
    <t>2869060</t>
  </si>
  <si>
    <t>Surgilast Elast Bdge Size C Ea</t>
  </si>
  <si>
    <t>25-1/2"X10Yd</t>
  </si>
  <si>
    <t>GL724</t>
  </si>
  <si>
    <t>3728441</t>
  </si>
  <si>
    <t xml:space="preserve">Finger Splint STAX            </t>
  </si>
  <si>
    <t xml:space="preserve">SZ 1        </t>
  </si>
  <si>
    <t>9121-01</t>
  </si>
  <si>
    <t>1257526</t>
  </si>
  <si>
    <t xml:space="preserve">Tape Cloth LF                 </t>
  </si>
  <si>
    <t xml:space="preserve">.5"x10yd    </t>
  </si>
  <si>
    <t>3TRCL00</t>
  </si>
  <si>
    <t>9533924</t>
  </si>
  <si>
    <t xml:space="preserve">Scissors Bndage &amp; Utility 8"  </t>
  </si>
  <si>
    <t xml:space="preserve">Lt Blue     </t>
  </si>
  <si>
    <t>5804</t>
  </si>
  <si>
    <t xml:space="preserve">Wite-Out Correction Tape      </t>
  </si>
  <si>
    <t>523193</t>
  </si>
  <si>
    <t xml:space="preserve">8.5x11 Salmon 500-Ct          </t>
  </si>
  <si>
    <t>478123</t>
  </si>
  <si>
    <t>1127153</t>
  </si>
  <si>
    <t xml:space="preserve">Scale Floor Digital           </t>
  </si>
  <si>
    <t xml:space="preserve">400Lbs      </t>
  </si>
  <si>
    <t>HS-BSF100-5</t>
  </si>
  <si>
    <t xml:space="preserve">Super Tough Bin               </t>
  </si>
  <si>
    <t>1405</t>
  </si>
  <si>
    <t>5556335</t>
  </si>
  <si>
    <t xml:space="preserve">Tape Deltalite Conf Fbgl Red  </t>
  </si>
  <si>
    <t>5934</t>
  </si>
  <si>
    <t>8408810</t>
  </si>
  <si>
    <t xml:space="preserve">Methylprednisolone Sod Succ   </t>
  </si>
  <si>
    <t xml:space="preserve">125mg       </t>
  </si>
  <si>
    <t xml:space="preserve">25/PK   </t>
  </si>
  <si>
    <t>63323025803</t>
  </si>
  <si>
    <t xml:space="preserve">Module CO2 Sidestream         </t>
  </si>
  <si>
    <t>115-030779-00</t>
  </si>
  <si>
    <t xml:space="preserve">Color Coded </t>
  </si>
  <si>
    <t xml:space="preserve">5/St    </t>
  </si>
  <si>
    <t>4715N-Z</t>
  </si>
  <si>
    <t>7778348</t>
  </si>
  <si>
    <t xml:space="preserve">Micropore Paper Tape Disp     </t>
  </si>
  <si>
    <t xml:space="preserve">1"x10yd     </t>
  </si>
  <si>
    <t>1535-1</t>
  </si>
  <si>
    <t>1186311</t>
  </si>
  <si>
    <t xml:space="preserve">Cover Headset Disposable      </t>
  </si>
  <si>
    <t>CONE</t>
  </si>
  <si>
    <t>243714</t>
  </si>
  <si>
    <t>1105346</t>
  </si>
  <si>
    <t>Neosoothe Surgical Glove LF PF</t>
  </si>
  <si>
    <t xml:space="preserve">Size 8.5    </t>
  </si>
  <si>
    <t xml:space="preserve">25Pr/Bx </t>
  </si>
  <si>
    <t>DARBYD</t>
  </si>
  <si>
    <t>43685</t>
  </si>
  <si>
    <t xml:space="preserve">Cuff Adult Small Reusable     </t>
  </si>
  <si>
    <t>068315002-01</t>
  </si>
  <si>
    <t>21.5x15.4x12</t>
  </si>
  <si>
    <t>541155</t>
  </si>
  <si>
    <t xml:space="preserve">Cartridge Toner HP305A Cyan   </t>
  </si>
  <si>
    <t xml:space="preserve">CE411A      </t>
  </si>
  <si>
    <t>762112</t>
  </si>
  <si>
    <t>2581890</t>
  </si>
  <si>
    <t xml:space="preserve">Sodium Chloride Irrig 3000mL  </t>
  </si>
  <si>
    <t xml:space="preserve">4/Ca    </t>
  </si>
  <si>
    <t>0797208</t>
  </si>
  <si>
    <t>1009046</t>
  </si>
  <si>
    <t xml:space="preserve">Lugols Solution OB/GYN 8ml    </t>
  </si>
  <si>
    <t>9045056</t>
  </si>
  <si>
    <t>1259100</t>
  </si>
  <si>
    <t xml:space="preserve">Ondansetron HCL Inj SDV 2mL   </t>
  </si>
  <si>
    <t>APOTEX</t>
  </si>
  <si>
    <t>60505613005</t>
  </si>
  <si>
    <t>6160018</t>
  </si>
  <si>
    <t xml:space="preserve">Gadavist Single Dose Vial     </t>
  </si>
  <si>
    <t>MCKSPE</t>
  </si>
  <si>
    <t>1641851</t>
  </si>
  <si>
    <t>2582965</t>
  </si>
  <si>
    <t xml:space="preserve">Lifecare IV Bag Empty         </t>
  </si>
  <si>
    <t xml:space="preserve">250 ML      </t>
  </si>
  <si>
    <t>0795112</t>
  </si>
  <si>
    <t xml:space="preserve">Visco-gel Toe Protector       </t>
  </si>
  <si>
    <t>P82-S</t>
  </si>
  <si>
    <t>3750004</t>
  </si>
  <si>
    <t xml:space="preserve">Sensorcaine MPF 10mL SDV      </t>
  </si>
  <si>
    <t xml:space="preserve">0.25%       </t>
  </si>
  <si>
    <t>63323046417</t>
  </si>
  <si>
    <t xml:space="preserve">Hot Cups &amp; Lids Dixie 12oz    </t>
  </si>
  <si>
    <t>210730</t>
  </si>
  <si>
    <t>4638254</t>
  </si>
  <si>
    <t xml:space="preserve">Catheter Greer Seroma Teflon  </t>
  </si>
  <si>
    <t xml:space="preserve">14gx3.5"    </t>
  </si>
  <si>
    <t>GR-1035</t>
  </si>
  <si>
    <t xml:space="preserve">Sanitizer Enmotion E2 Foam    </t>
  </si>
  <si>
    <t xml:space="preserve">1000mL      </t>
  </si>
  <si>
    <t>42331</t>
  </si>
  <si>
    <t>6105F-PA00007</t>
  </si>
  <si>
    <t>4992058</t>
  </si>
  <si>
    <t xml:space="preserve">Fast Response Kit             </t>
  </si>
  <si>
    <t>SOSTEC</t>
  </si>
  <si>
    <t>68-PCHAT</t>
  </si>
  <si>
    <t>1271221</t>
  </si>
  <si>
    <t xml:space="preserve">Bandage Strips Bugs &amp; Daffy   </t>
  </si>
  <si>
    <t>1075737</t>
  </si>
  <si>
    <t>1253107</t>
  </si>
  <si>
    <t xml:space="preserve">Ondansetron HCL Inj MDV 20mL  </t>
  </si>
  <si>
    <t>23155054931</t>
  </si>
  <si>
    <t>8300002</t>
  </si>
  <si>
    <t>Liner Trash 24x24 8mic Natural</t>
  </si>
  <si>
    <t xml:space="preserve">8-10 Gallon </t>
  </si>
  <si>
    <t>HERBAG</t>
  </si>
  <si>
    <t>Z4824LNR01</t>
  </si>
  <si>
    <t xml:space="preserve">CLEANER,BOARD,DRY ERASE,8     </t>
  </si>
  <si>
    <t>204057</t>
  </si>
  <si>
    <t>1047005</t>
  </si>
  <si>
    <t>Dextrose 5% Sodium Chl0.45% IV</t>
  </si>
  <si>
    <t>500mL Plastc</t>
  </si>
  <si>
    <t>0792603</t>
  </si>
  <si>
    <t>5668482</t>
  </si>
  <si>
    <t xml:space="preserve">Kleenspec Otoscope Specula    </t>
  </si>
  <si>
    <t xml:space="preserve">5mm         </t>
  </si>
  <si>
    <t>52135</t>
  </si>
  <si>
    <t xml:space="preserve">HP Toner Cartridge CE413A     </t>
  </si>
  <si>
    <t xml:space="preserve">Magenta     </t>
  </si>
  <si>
    <t>898579</t>
  </si>
  <si>
    <t xml:space="preserve">TAPE W/DISP SUPR CLR,2X5      </t>
  </si>
  <si>
    <t>466351</t>
  </si>
  <si>
    <t>1127086</t>
  </si>
  <si>
    <t xml:space="preserve">Criterion CR Surgeons Glove   </t>
  </si>
  <si>
    <t xml:space="preserve">50Pr/Bx </t>
  </si>
  <si>
    <t>PTMEDI</t>
  </si>
  <si>
    <t>CR-SG130-8.5</t>
  </si>
  <si>
    <t xml:space="preserve">Cuff Disposable Adult         </t>
  </si>
  <si>
    <t>SOFT-12</t>
  </si>
  <si>
    <t>2487963</t>
  </si>
  <si>
    <t xml:space="preserve">Levophed Amps N-R             </t>
  </si>
  <si>
    <t xml:space="preserve">0.1% 4mL    </t>
  </si>
  <si>
    <t>00409144304</t>
  </si>
  <si>
    <t xml:space="preserve">Infinity 1/8X18/24" 1%        </t>
  </si>
  <si>
    <t xml:space="preserve">Perf        </t>
  </si>
  <si>
    <t>CM233</t>
  </si>
  <si>
    <t xml:space="preserve">Shredder Strip Cut C-120i     </t>
  </si>
  <si>
    <t>959220</t>
  </si>
  <si>
    <t xml:space="preserve">Tubigrip Below Knee Med       </t>
  </si>
  <si>
    <t xml:space="preserve">C/D         </t>
  </si>
  <si>
    <t>1473</t>
  </si>
  <si>
    <t>1178038</t>
  </si>
  <si>
    <t>Coverall Shield Full Face 7mil</t>
  </si>
  <si>
    <t xml:space="preserve">w/Cmft Band </t>
  </si>
  <si>
    <t>ALFA</t>
  </si>
  <si>
    <t>2807</t>
  </si>
  <si>
    <t xml:space="preserve">Loop Exercise TheraBand Latex </t>
  </si>
  <si>
    <t xml:space="preserve">Medium Red  </t>
  </si>
  <si>
    <t>10-1942</t>
  </si>
  <si>
    <t xml:space="preserve">Theraputty Yellow X-soft      </t>
  </si>
  <si>
    <t>10-0923</t>
  </si>
  <si>
    <t>9004210</t>
  </si>
  <si>
    <t xml:space="preserve">Earloop Mask                  </t>
  </si>
  <si>
    <t xml:space="preserve">Pink Ribbon </t>
  </si>
  <si>
    <t>ARMEDC</t>
  </si>
  <si>
    <t xml:space="preserve">Scissor Plastic Surgery SprCt </t>
  </si>
  <si>
    <t>Strght 4.75"</t>
  </si>
  <si>
    <t>5-SC-270</t>
  </si>
  <si>
    <t xml:space="preserve">File Magazine Large Recycled  </t>
  </si>
  <si>
    <t>186555</t>
  </si>
  <si>
    <t xml:space="preserve">11Pt Manila </t>
  </si>
  <si>
    <t>453669</t>
  </si>
  <si>
    <t>9110034</t>
  </si>
  <si>
    <t xml:space="preserve">Tape Delta-Cast Elite Pink    </t>
  </si>
  <si>
    <t>7345500</t>
  </si>
  <si>
    <t>1046897</t>
  </si>
  <si>
    <t xml:space="preserve">Bupivacaine HCL Teartop SDV   </t>
  </si>
  <si>
    <t xml:space="preserve">0.25% 10mL  </t>
  </si>
  <si>
    <t>00409115901</t>
  </si>
  <si>
    <t>1190471</t>
  </si>
  <si>
    <t xml:space="preserve">Life Trace Gel Ultrasound     </t>
  </si>
  <si>
    <t xml:space="preserve">5Ltr w/Disp </t>
  </si>
  <si>
    <t>4061</t>
  </si>
  <si>
    <t>1261735</t>
  </si>
  <si>
    <t xml:space="preserve">Ropivacaine HCL Inj 30mL      </t>
  </si>
  <si>
    <t xml:space="preserve">5mg/mL      </t>
  </si>
  <si>
    <t>17478008130</t>
  </si>
  <si>
    <t>7020020</t>
  </si>
  <si>
    <t>Device Incisn Gentleheel NB ST</t>
  </si>
  <si>
    <t xml:space="preserve">2.5x1mm Gr  </t>
  </si>
  <si>
    <t>GHN10X50</t>
  </si>
  <si>
    <t xml:space="preserve">Cath Foley Infect. Cntrl      </t>
  </si>
  <si>
    <t xml:space="preserve">5CC/24F     </t>
  </si>
  <si>
    <t>0165SI24</t>
  </si>
  <si>
    <t>579460</t>
  </si>
  <si>
    <t xml:space="preserve">Feeding Tube Nasogastric      </t>
  </si>
  <si>
    <t xml:space="preserve">14Fr        </t>
  </si>
  <si>
    <t>8884711519</t>
  </si>
  <si>
    <t xml:space="preserve">SST Tray System               </t>
  </si>
  <si>
    <t>SST-283 RD LTCH</t>
  </si>
  <si>
    <t xml:space="preserve">Hammer Reflex Queen Square    </t>
  </si>
  <si>
    <t xml:space="preserve">w/ Pnt Tip  </t>
  </si>
  <si>
    <t>MDF54511</t>
  </si>
  <si>
    <t xml:space="preserve">Bucket Only Brewer SS         </t>
  </si>
  <si>
    <t xml:space="preserve">14x13"      </t>
  </si>
  <si>
    <t>48712</t>
  </si>
  <si>
    <t xml:space="preserve">Coke Classic 12oz Can         </t>
  </si>
  <si>
    <t>208206</t>
  </si>
  <si>
    <t>P1202S</t>
  </si>
  <si>
    <t xml:space="preserve">Booties Slideboard Bigfoot    </t>
  </si>
  <si>
    <t xml:space="preserve">Up to Sz 24 </t>
  </si>
  <si>
    <t>BIGFOOTBOOTIES</t>
  </si>
  <si>
    <t>1183164</t>
  </si>
  <si>
    <t xml:space="preserve">Stockinette Dltnt LF Blk      </t>
  </si>
  <si>
    <t xml:space="preserve">2"x25Yd     </t>
  </si>
  <si>
    <t xml:space="preserve">2Rl/Ca  </t>
  </si>
  <si>
    <t>7272301</t>
  </si>
  <si>
    <t>1101011</t>
  </si>
  <si>
    <t xml:space="preserve">Eye Wash Solution Screw-Top   </t>
  </si>
  <si>
    <t>175-35</t>
  </si>
  <si>
    <t>4997480</t>
  </si>
  <si>
    <t xml:space="preserve">LMA Supreme Kit Pediatric     </t>
  </si>
  <si>
    <t xml:space="preserve">Size 2      </t>
  </si>
  <si>
    <t>RUSCH</t>
  </si>
  <si>
    <t>175020</t>
  </si>
  <si>
    <t>344134</t>
  </si>
  <si>
    <t>5666455</t>
  </si>
  <si>
    <t xml:space="preserve">Otoscope Insufflator Bulb     </t>
  </si>
  <si>
    <t>21501</t>
  </si>
  <si>
    <t xml:space="preserve">Beige       </t>
  </si>
  <si>
    <t xml:space="preserve">6/Rl    </t>
  </si>
  <si>
    <t>24-4870-6</t>
  </si>
  <si>
    <t>7351043</t>
  </si>
  <si>
    <t xml:space="preserve">SureTemp Plus Thermtr Rectal  </t>
  </si>
  <si>
    <t xml:space="preserve">4' Cord     </t>
  </si>
  <si>
    <t>01690-201</t>
  </si>
  <si>
    <t xml:space="preserve">Oximeter Pulse PalmSAT 2500   </t>
  </si>
  <si>
    <t xml:space="preserve">Pediatric   </t>
  </si>
  <si>
    <t>2500A-04</t>
  </si>
  <si>
    <t xml:space="preserve">Container Step-on 12 Gal      </t>
  </si>
  <si>
    <t>FG614400BEIG</t>
  </si>
  <si>
    <t>1266997</t>
  </si>
  <si>
    <t xml:space="preserve">Aspirin EC Tablets            </t>
  </si>
  <si>
    <t xml:space="preserve">81mg        </t>
  </si>
  <si>
    <t xml:space="preserve">100/Bt  </t>
  </si>
  <si>
    <t>GERIP</t>
  </si>
  <si>
    <t>981-01</t>
  </si>
  <si>
    <t xml:space="preserve">Nylatex Wrap 4"x18"           </t>
  </si>
  <si>
    <t>1208</t>
  </si>
  <si>
    <t>1085747</t>
  </si>
  <si>
    <t xml:space="preserve">Lidocaine HCL Inj Amp 2mL     </t>
  </si>
  <si>
    <t xml:space="preserve">1% PF       </t>
  </si>
  <si>
    <t>00409471332</t>
  </si>
  <si>
    <t>1247320</t>
  </si>
  <si>
    <t xml:space="preserve">Cleaner Prolystica Enzymatic  </t>
  </si>
  <si>
    <t xml:space="preserve">1gal        </t>
  </si>
  <si>
    <t>VESTAL</t>
  </si>
  <si>
    <t>1C3308</t>
  </si>
  <si>
    <t>30503-14LA</t>
  </si>
  <si>
    <t>9110035</t>
  </si>
  <si>
    <t>7345501</t>
  </si>
  <si>
    <t xml:space="preserve">Acu-Punch Kit                 </t>
  </si>
  <si>
    <t>PK420</t>
  </si>
  <si>
    <t xml:space="preserve">Hip Groin Sleeve              </t>
  </si>
  <si>
    <t xml:space="preserve">Right       </t>
  </si>
  <si>
    <t>510602</t>
  </si>
  <si>
    <t xml:space="preserve">Splint Ortho-Glass Pre-Cut    </t>
  </si>
  <si>
    <t xml:space="preserve">3x35"       </t>
  </si>
  <si>
    <t>OG-335PC</t>
  </si>
  <si>
    <t>1125350</t>
  </si>
  <si>
    <t xml:space="preserve">Glove Fabric                  </t>
  </si>
  <si>
    <t xml:space="preserve">MEDIUM      </t>
  </si>
  <si>
    <t xml:space="preserve">1/PR    </t>
  </si>
  <si>
    <t>BRYMIL</t>
  </si>
  <si>
    <t>605-M</t>
  </si>
  <si>
    <t>1202927</t>
  </si>
  <si>
    <t xml:space="preserve">Wrist Brace Elastic Black     </t>
  </si>
  <si>
    <t>79-97018</t>
  </si>
  <si>
    <t>1208766</t>
  </si>
  <si>
    <t>Exam Shorts LF Non Woven Small</t>
  </si>
  <si>
    <t>3424NB-S</t>
  </si>
  <si>
    <t xml:space="preserve">37mm Sz3    </t>
  </si>
  <si>
    <t>30-CU3</t>
  </si>
  <si>
    <t>3674832</t>
  </si>
  <si>
    <t xml:space="preserve">Chart Holder Stand-Tall Wall  </t>
  </si>
  <si>
    <t>Single Clear</t>
  </si>
  <si>
    <t>65501</t>
  </si>
  <si>
    <t>1195173</t>
  </si>
  <si>
    <t xml:space="preserve">Leg Bag W/ Accessories        </t>
  </si>
  <si>
    <t>150832</t>
  </si>
  <si>
    <t xml:space="preserve">Plug Punctum Ribbed Shaft     </t>
  </si>
  <si>
    <t xml:space="preserve">0.9x1.7mm   </t>
  </si>
  <si>
    <t>NC1472531</t>
  </si>
  <si>
    <t xml:space="preserve">VSM Printer Thermom Stand M3  </t>
  </si>
  <si>
    <t xml:space="preserve">3 Yr Warr   </t>
  </si>
  <si>
    <t>M3C.P.MT</t>
  </si>
  <si>
    <t xml:space="preserve">Stethoscope Adscope Dual      </t>
  </si>
  <si>
    <t xml:space="preserve">Purple      </t>
  </si>
  <si>
    <t>603V</t>
  </si>
  <si>
    <t>1141918</t>
  </si>
  <si>
    <t xml:space="preserve">Defib Pads w/Wiring           </t>
  </si>
  <si>
    <t>CONMD</t>
  </si>
  <si>
    <t>2516M</t>
  </si>
  <si>
    <t>2776620</t>
  </si>
  <si>
    <t xml:space="preserve">Support Knee Blk Neo          </t>
  </si>
  <si>
    <t xml:space="preserve">large       </t>
  </si>
  <si>
    <t>NE7702-74</t>
  </si>
  <si>
    <t>5824193</t>
  </si>
  <si>
    <t>Underpad Premi Max Absorb Teal</t>
  </si>
  <si>
    <t xml:space="preserve">24x18       </t>
  </si>
  <si>
    <t xml:space="preserve">90/Ca   </t>
  </si>
  <si>
    <t>UPPM1824</t>
  </si>
  <si>
    <t xml:space="preserve">Labels L Dkorn 1.25x1 5       </t>
  </si>
  <si>
    <t>150458</t>
  </si>
  <si>
    <t>2883046</t>
  </si>
  <si>
    <t xml:space="preserve">Cane 250Lb Push Bttn Off Set  </t>
  </si>
  <si>
    <t xml:space="preserve">30-39"      </t>
  </si>
  <si>
    <t>CNE0014</t>
  </si>
  <si>
    <t xml:space="preserve">Spray Clean-Up 32oz           </t>
  </si>
  <si>
    <t>115581</t>
  </si>
  <si>
    <t>1032218</t>
  </si>
  <si>
    <t xml:space="preserve">Room Thermometer              </t>
  </si>
  <si>
    <t>1534</t>
  </si>
  <si>
    <t>1249079</t>
  </si>
  <si>
    <t xml:space="preserve">Lancet Safety Unistick Touch  </t>
  </si>
  <si>
    <t xml:space="preserve">30gX1.5mm   </t>
  </si>
  <si>
    <t>OWENM</t>
  </si>
  <si>
    <t>AT 1422</t>
  </si>
  <si>
    <t>2340004</t>
  </si>
  <si>
    <t xml:space="preserve">Tenaculum Disposable          </t>
  </si>
  <si>
    <t>356T</t>
  </si>
  <si>
    <t xml:space="preserve">Pen Ballpoint Fine Black      </t>
  </si>
  <si>
    <t>987388</t>
  </si>
  <si>
    <t>6810261</t>
  </si>
  <si>
    <t xml:space="preserve">Tape Powerfast Stretch Blk    </t>
  </si>
  <si>
    <t xml:space="preserve">2"x7.5yd    </t>
  </si>
  <si>
    <t>4320BK-024</t>
  </si>
  <si>
    <t>1305005</t>
  </si>
  <si>
    <t>1223472</t>
  </si>
  <si>
    <t xml:space="preserve">Sod Chlor 1000ML Irrigation   </t>
  </si>
  <si>
    <t xml:space="preserve">1/Bg    </t>
  </si>
  <si>
    <t>0797205</t>
  </si>
  <si>
    <t>2880172</t>
  </si>
  <si>
    <t>Mask Surg Adlt Pediatric Print</t>
  </si>
  <si>
    <t>AT771145A</t>
  </si>
  <si>
    <t>3990216</t>
  </si>
  <si>
    <t xml:space="preserve">Tray Debridement Sterile      </t>
  </si>
  <si>
    <t xml:space="preserve">Sharp       </t>
  </si>
  <si>
    <t>744</t>
  </si>
  <si>
    <t>9533302</t>
  </si>
  <si>
    <t xml:space="preserve">Hemostat Halsted Mosquito     </t>
  </si>
  <si>
    <t xml:space="preserve">5" Curved   </t>
  </si>
  <si>
    <t>7-16</t>
  </si>
  <si>
    <t>1276483</t>
  </si>
  <si>
    <t xml:space="preserve">Epinephrine Auto Injector Jr  </t>
  </si>
  <si>
    <t>5325550</t>
  </si>
  <si>
    <t xml:space="preserve">Straightener Toe Triple Loop  </t>
  </si>
  <si>
    <t>P58-L</t>
  </si>
  <si>
    <t>5070060</t>
  </si>
  <si>
    <t>0.9% Sodium Chloride Irrigatio</t>
  </si>
  <si>
    <t xml:space="preserve">3000ml      </t>
  </si>
  <si>
    <t>R8206</t>
  </si>
  <si>
    <t>1114715</t>
  </si>
  <si>
    <t xml:space="preserve">Iogel Electrodes 1.5cc        </t>
  </si>
  <si>
    <t>5000021</t>
  </si>
  <si>
    <t xml:space="preserve">Linen Sky   </t>
  </si>
  <si>
    <t>366506</t>
  </si>
  <si>
    <t>2881637</t>
  </si>
  <si>
    <t>Cvrshoe Noskid Fldrst Bl Ns Xl</t>
  </si>
  <si>
    <t>4854</t>
  </si>
  <si>
    <t>1225684</t>
  </si>
  <si>
    <t xml:space="preserve">Heparin Sod Inj MD Gls Vl 4mL </t>
  </si>
  <si>
    <t xml:space="preserve">10mu/mL     </t>
  </si>
  <si>
    <t>SAGPHA</t>
  </si>
  <si>
    <t>25021040304</t>
  </si>
  <si>
    <t>1235034</t>
  </si>
  <si>
    <t xml:space="preserve">Stayfree Maxi Pad             </t>
  </si>
  <si>
    <t xml:space="preserve">Reg         </t>
  </si>
  <si>
    <t>2065936</t>
  </si>
  <si>
    <t>1190380</t>
  </si>
  <si>
    <t xml:space="preserve">Bag Ziplock 2mil              </t>
  </si>
  <si>
    <t xml:space="preserve">8x8         </t>
  </si>
  <si>
    <t>GIDINC</t>
  </si>
  <si>
    <t>8X8</t>
  </si>
  <si>
    <t>1276552</t>
  </si>
  <si>
    <t>C020110-1</t>
  </si>
  <si>
    <t>5200005</t>
  </si>
  <si>
    <t xml:space="preserve">Paper ECG f/Q-Stress Z-Fold   </t>
  </si>
  <si>
    <t xml:space="preserve">8.5x200'    </t>
  </si>
  <si>
    <t>036869-001</t>
  </si>
  <si>
    <t>9871630</t>
  </si>
  <si>
    <t xml:space="preserve">Vac Tubes SST 10ml            </t>
  </si>
  <si>
    <t xml:space="preserve">RED/GRAY ST </t>
  </si>
  <si>
    <t>367985</t>
  </si>
  <si>
    <t xml:space="preserve">Electrode Axelgaard Foam Back </t>
  </si>
  <si>
    <t xml:space="preserve">2"x3.5"     </t>
  </si>
  <si>
    <t>NC89285</t>
  </si>
  <si>
    <t>9228627</t>
  </si>
  <si>
    <t xml:space="preserve">Collar Form Fit Foam Wh Cerv  </t>
  </si>
  <si>
    <t xml:space="preserve">Small 3"    </t>
  </si>
  <si>
    <t>79-83003</t>
  </si>
  <si>
    <t xml:space="preserve">Forcep Iris Bish-Har Strt     </t>
  </si>
  <si>
    <t>BR42-94205</t>
  </si>
  <si>
    <t xml:space="preserve">Flashlight Streamlight 5"     </t>
  </si>
  <si>
    <t xml:space="preserve">Black Alum  </t>
  </si>
  <si>
    <t>5YN58</t>
  </si>
  <si>
    <t xml:space="preserve">ValuBand LF Blueberry         </t>
  </si>
  <si>
    <t>10-6124</t>
  </si>
  <si>
    <t xml:space="preserve">Blk         </t>
  </si>
  <si>
    <t>510216</t>
  </si>
  <si>
    <t>1046865</t>
  </si>
  <si>
    <t>Lidocaine HCL Ansyr Syrine 5ml</t>
  </si>
  <si>
    <t>00409132305</t>
  </si>
  <si>
    <t>1048779</t>
  </si>
  <si>
    <t>Water For Inj Sterl Plas Vl PF</t>
  </si>
  <si>
    <t>00409488750</t>
  </si>
  <si>
    <t>1142168</t>
  </si>
  <si>
    <t xml:space="preserve">Povidone Iodine Prep Sol      </t>
  </si>
  <si>
    <t>MDS093944</t>
  </si>
  <si>
    <t xml:space="preserve">Coffeemate Creamer            </t>
  </si>
  <si>
    <t xml:space="preserve">Hazelnut    </t>
  </si>
  <si>
    <t>872110</t>
  </si>
  <si>
    <t>3240033</t>
  </si>
  <si>
    <t xml:space="preserve">Gauze Sponge Dermacea 8ply    </t>
  </si>
  <si>
    <t xml:space="preserve">4x4"        </t>
  </si>
  <si>
    <t>442211</t>
  </si>
  <si>
    <t>1000511</t>
  </si>
  <si>
    <t xml:space="preserve">Scissor Metzenbaum Curved     </t>
  </si>
  <si>
    <t xml:space="preserve">5-3/4"      </t>
  </si>
  <si>
    <t>100-0511</t>
  </si>
  <si>
    <t>1271560</t>
  </si>
  <si>
    <t>27631</t>
  </si>
  <si>
    <t>1234121</t>
  </si>
  <si>
    <t xml:space="preserve">Carbamide Ear Wax Drops       </t>
  </si>
  <si>
    <t xml:space="preserve">6.5%        </t>
  </si>
  <si>
    <t xml:space="preserve">15mL/Bt </t>
  </si>
  <si>
    <t>57896033905</t>
  </si>
  <si>
    <t xml:space="preserve">Highliter 4009 Pink           </t>
  </si>
  <si>
    <t>877522</t>
  </si>
  <si>
    <t xml:space="preserve">Sims Uterine Sound            </t>
  </si>
  <si>
    <t>90-5314</t>
  </si>
  <si>
    <t>9533158</t>
  </si>
  <si>
    <t xml:space="preserve">Pessary Dish W/Suport         </t>
  </si>
  <si>
    <t xml:space="preserve">70m Sz4     </t>
  </si>
  <si>
    <t>30-DSHS4</t>
  </si>
  <si>
    <t>9533950</t>
  </si>
  <si>
    <t xml:space="preserve">Blade Surgical Silicone Coate </t>
  </si>
  <si>
    <t>4611</t>
  </si>
  <si>
    <t>9110032</t>
  </si>
  <si>
    <t xml:space="preserve">Tape Delta-Cast Elite Green   </t>
  </si>
  <si>
    <t>7345401</t>
  </si>
  <si>
    <t>5660117</t>
  </si>
  <si>
    <t xml:space="preserve">LED Lamp Upgrade Kit 3.5v     </t>
  </si>
  <si>
    <t xml:space="preserve">Coax        </t>
  </si>
  <si>
    <t>04900-LED</t>
  </si>
  <si>
    <t xml:space="preserve">Chair Patient w/o Arms        </t>
  </si>
  <si>
    <t xml:space="preserve">Gnmtl       </t>
  </si>
  <si>
    <t>301-00-218</t>
  </si>
  <si>
    <t>2480402</t>
  </si>
  <si>
    <t xml:space="preserve">Xylocaine MPF w/Epi N-R SDV   </t>
  </si>
  <si>
    <t>63323048927</t>
  </si>
  <si>
    <t xml:space="preserve">WASTEBASKET,MED,WE RECY       </t>
  </si>
  <si>
    <t>373860</t>
  </si>
  <si>
    <t xml:space="preserve">Pressure Infusor Bag          </t>
  </si>
  <si>
    <t xml:space="preserve">3000ML      </t>
  </si>
  <si>
    <t>IN950012</t>
  </si>
  <si>
    <t xml:space="preserve">Notes Post-It 3x3 Asst Neon   </t>
  </si>
  <si>
    <t xml:space="preserve">Colors      </t>
  </si>
  <si>
    <t>570995</t>
  </si>
  <si>
    <t xml:space="preserve">Pedichek Spot Check           </t>
  </si>
  <si>
    <t>D-YSPD</t>
  </si>
  <si>
    <t xml:space="preserve">Sponge Scrub Heavy Dty 3p     </t>
  </si>
  <si>
    <t>215051</t>
  </si>
  <si>
    <t>1182361</t>
  </si>
  <si>
    <t>Provon Clear&amp;Mild Handwsh Foam</t>
  </si>
  <si>
    <t xml:space="preserve">Refl 1200mL </t>
  </si>
  <si>
    <t>1941-02</t>
  </si>
  <si>
    <t>5700329</t>
  </si>
  <si>
    <t xml:space="preserve">True Metrix Pro Meter Kit     </t>
  </si>
  <si>
    <t>HOMDIA</t>
  </si>
  <si>
    <t>RE4099P-43</t>
  </si>
  <si>
    <t xml:space="preserve">Stethoscope Littman Black     </t>
  </si>
  <si>
    <t xml:space="preserve">27"         </t>
  </si>
  <si>
    <t>5803</t>
  </si>
  <si>
    <t>1251590</t>
  </si>
  <si>
    <t xml:space="preserve">Jelly Lube Strl Prof Soluble  </t>
  </si>
  <si>
    <t xml:space="preserve">3gm Foil Pk </t>
  </si>
  <si>
    <t xml:space="preserve">150/Bx  </t>
  </si>
  <si>
    <t>82-280</t>
  </si>
  <si>
    <t>8406428</t>
  </si>
  <si>
    <t xml:space="preserve">Stretch Gauze Sterile         </t>
  </si>
  <si>
    <t xml:space="preserve">12Rl/Bx </t>
  </si>
  <si>
    <t>702</t>
  </si>
  <si>
    <t>5070083</t>
  </si>
  <si>
    <t xml:space="preserve">Easypump LT 270mL 54 hour     </t>
  </si>
  <si>
    <t xml:space="preserve">5mL/H       </t>
  </si>
  <si>
    <t>4540018-02</t>
  </si>
  <si>
    <t xml:space="preserve">Paracentesis Tray 18x26"      </t>
  </si>
  <si>
    <t>Fenestration</t>
  </si>
  <si>
    <t>61448</t>
  </si>
  <si>
    <t>1290657</t>
  </si>
  <si>
    <t xml:space="preserve">Diphenhydramine HCL Elixir    </t>
  </si>
  <si>
    <t xml:space="preserve">12.5mg/5mL  </t>
  </si>
  <si>
    <t xml:space="preserve">8oz/BT  </t>
  </si>
  <si>
    <t>LANNET</t>
  </si>
  <si>
    <t>5483813570</t>
  </si>
  <si>
    <t>1787919</t>
  </si>
  <si>
    <t>Electrode Q-Trace Gold Resting</t>
  </si>
  <si>
    <t>30807732</t>
  </si>
  <si>
    <t xml:space="preserve">Swab Skin-Prep No Sting 50's  </t>
  </si>
  <si>
    <t xml:space="preserve">Alc-Free    </t>
  </si>
  <si>
    <t xml:space="preserve">600/Ca  </t>
  </si>
  <si>
    <t>59420700</t>
  </si>
  <si>
    <t>3280160</t>
  </si>
  <si>
    <t xml:space="preserve">Synvisc ONE Syringe           </t>
  </si>
  <si>
    <t xml:space="preserve">8mg/mL      </t>
  </si>
  <si>
    <t xml:space="preserve">6mL     </t>
  </si>
  <si>
    <t>GENZYM</t>
  </si>
  <si>
    <t>58468009003</t>
  </si>
  <si>
    <t>1313652</t>
  </si>
  <si>
    <t>Depends Briefs Adj Max Large/X</t>
  </si>
  <si>
    <t xml:space="preserve">Large/XL    </t>
  </si>
  <si>
    <t xml:space="preserve">16/Pk   </t>
  </si>
  <si>
    <t>49175</t>
  </si>
  <si>
    <t xml:space="preserve">Skin Marker Writesite Plus    </t>
  </si>
  <si>
    <t>2705BN</t>
  </si>
  <si>
    <t xml:space="preserve">Adapter ECG Cbl 12PIN-6PIN -4 </t>
  </si>
  <si>
    <t>0010-30-43054</t>
  </si>
  <si>
    <t>5556156</t>
  </si>
  <si>
    <t xml:space="preserve">Delta Terry Thumb Spica       </t>
  </si>
  <si>
    <t>2" Short Arm</t>
  </si>
  <si>
    <t>53120</t>
  </si>
  <si>
    <t>1206785</t>
  </si>
  <si>
    <t xml:space="preserve">Sign Danger Oxygen No Smoking </t>
  </si>
  <si>
    <t xml:space="preserve">10x7"       </t>
  </si>
  <si>
    <t>8YCJ3</t>
  </si>
  <si>
    <t>8959545</t>
  </si>
  <si>
    <t>Bugs &amp; Things Tbl Paper Smooth</t>
  </si>
  <si>
    <t xml:space="preserve">18"x225'    </t>
  </si>
  <si>
    <t>981518</t>
  </si>
  <si>
    <t>2480644</t>
  </si>
  <si>
    <t>5552914</t>
  </si>
  <si>
    <t xml:space="preserve">Protectiv Plus IV Catheter    </t>
  </si>
  <si>
    <t xml:space="preserve">20gX1"      </t>
  </si>
  <si>
    <t>306701</t>
  </si>
  <si>
    <t>6240021</t>
  </si>
  <si>
    <t xml:space="preserve">Printer Paper for ERO-SCAN    </t>
  </si>
  <si>
    <t>8121602</t>
  </si>
  <si>
    <t>VET7-OG-Y</t>
  </si>
  <si>
    <t xml:space="preserve">Catheter Tray Fl Bdx Adv      </t>
  </si>
  <si>
    <t xml:space="preserve">16fr        </t>
  </si>
  <si>
    <t>303316A</t>
  </si>
  <si>
    <t xml:space="preserve">Renuzit Super Odor Killer 7.5 </t>
  </si>
  <si>
    <t>122666</t>
  </si>
  <si>
    <t xml:space="preserve">Notebook Spiral 3-Sub College </t>
  </si>
  <si>
    <t xml:space="preserve">6x9"120Shts </t>
  </si>
  <si>
    <t>819267</t>
  </si>
  <si>
    <t xml:space="preserve">Connector Extendex To         </t>
  </si>
  <si>
    <t xml:space="preserve">STRGT       </t>
  </si>
  <si>
    <t>2935</t>
  </si>
  <si>
    <t xml:space="preserve">Cando Kettlebell Set Vinyl    </t>
  </si>
  <si>
    <t xml:space="preserve">5Piece Set  </t>
  </si>
  <si>
    <t>10-3199</t>
  </si>
  <si>
    <t>1275439</t>
  </si>
  <si>
    <t xml:space="preserve">Ears Checked Stickers         </t>
  </si>
  <si>
    <t xml:space="preserve">100/Rl  </t>
  </si>
  <si>
    <t>SHERMN</t>
  </si>
  <si>
    <t>PS642</t>
  </si>
  <si>
    <t>1125506</t>
  </si>
  <si>
    <t xml:space="preserve">Criterion Clear Blue Ntrl Glv </t>
  </si>
  <si>
    <t>PERGET</t>
  </si>
  <si>
    <t>1127098</t>
  </si>
  <si>
    <t xml:space="preserve">Needle Blunt Filter           </t>
  </si>
  <si>
    <t xml:space="preserve">18gX1.5"    </t>
  </si>
  <si>
    <t>SOLMIL</t>
  </si>
  <si>
    <t>6544393</t>
  </si>
  <si>
    <t xml:space="preserve">Suture Ethilon Mono Blk Pc5   </t>
  </si>
  <si>
    <t xml:space="preserve">3-0 18"     </t>
  </si>
  <si>
    <t>1993G</t>
  </si>
  <si>
    <t xml:space="preserve">Board Transfer Wood           </t>
  </si>
  <si>
    <t xml:space="preserve">8x24"       </t>
  </si>
  <si>
    <t>50-3000</t>
  </si>
  <si>
    <t>1500092</t>
  </si>
  <si>
    <t xml:space="preserve">Xylocaine w/Epi MDV 20mL      </t>
  </si>
  <si>
    <t xml:space="preserve">41mm Sz4    </t>
  </si>
  <si>
    <t>30-CU4</t>
  </si>
  <si>
    <t xml:space="preserve">Sunglasses No Arms Flat       </t>
  </si>
  <si>
    <t xml:space="preserve">Fit Ins     </t>
  </si>
  <si>
    <t>35001</t>
  </si>
  <si>
    <t>27632</t>
  </si>
  <si>
    <t>1221235</t>
  </si>
  <si>
    <t xml:space="preserve">MediMeter Pocket-Size Plastic </t>
  </si>
  <si>
    <t>49</t>
  </si>
  <si>
    <t xml:space="preserve">HM Spratt Brun Curette 6.5"   </t>
  </si>
  <si>
    <t xml:space="preserve">Sz3         </t>
  </si>
  <si>
    <t>MH19-714</t>
  </si>
  <si>
    <t xml:space="preserve">Thin Yellow </t>
  </si>
  <si>
    <t>10-1941</t>
  </si>
  <si>
    <t xml:space="preserve">18oz        </t>
  </si>
  <si>
    <t>5798-04</t>
  </si>
  <si>
    <t>4994850</t>
  </si>
  <si>
    <t xml:space="preserve">ET Tube Cuffed W/Stylet       </t>
  </si>
  <si>
    <t xml:space="preserve">7.0mm       </t>
  </si>
  <si>
    <t>MS-23470</t>
  </si>
  <si>
    <t>OP216FL</t>
  </si>
  <si>
    <t>1066642</t>
  </si>
  <si>
    <t xml:space="preserve">Pack Colpak Therapy Poly Blk  </t>
  </si>
  <si>
    <t xml:space="preserve">21"         </t>
  </si>
  <si>
    <t>1554</t>
  </si>
  <si>
    <t>2996575</t>
  </si>
  <si>
    <t xml:space="preserve">Microbore Extension Line      </t>
  </si>
  <si>
    <t xml:space="preserve">20"         </t>
  </si>
  <si>
    <t>18938</t>
  </si>
  <si>
    <t>1152671</t>
  </si>
  <si>
    <t xml:space="preserve">Akro Bin-Blue                 </t>
  </si>
  <si>
    <t xml:space="preserve">7 3/8X4X3   </t>
  </si>
  <si>
    <t>30220BLUE</t>
  </si>
  <si>
    <t>5550718</t>
  </si>
  <si>
    <t xml:space="preserve">Band-Aid Disney Frozen        </t>
  </si>
  <si>
    <t>111631700</t>
  </si>
  <si>
    <t>5820226</t>
  </si>
  <si>
    <t xml:space="preserve">ABD Pad Non-Sterile           </t>
  </si>
  <si>
    <t xml:space="preserve">8"x10"      </t>
  </si>
  <si>
    <t xml:space="preserve">432/Ca  </t>
  </si>
  <si>
    <t>NON21456</t>
  </si>
  <si>
    <t xml:space="preserve">Diphenhydramine Hcl Elixir UD </t>
  </si>
  <si>
    <t>00121048900</t>
  </si>
  <si>
    <t>6855381</t>
  </si>
  <si>
    <t xml:space="preserve">Can-Do Band Yellow LF         </t>
  </si>
  <si>
    <t xml:space="preserve">50Yards     </t>
  </si>
  <si>
    <t>10-5621</t>
  </si>
  <si>
    <t xml:space="preserve">WASTEBASKET,RECT,41 QT        </t>
  </si>
  <si>
    <t>313098</t>
  </si>
  <si>
    <t>1022293</t>
  </si>
  <si>
    <t xml:space="preserve">Lab Coat Basic                </t>
  </si>
  <si>
    <t xml:space="preserve">25/ca   </t>
  </si>
  <si>
    <t>10121</t>
  </si>
  <si>
    <t>1257082</t>
  </si>
  <si>
    <t xml:space="preserve">Isopropyl Alcohol             </t>
  </si>
  <si>
    <t xml:space="preserve">70%         </t>
  </si>
  <si>
    <t xml:space="preserve">8oz/Ea  </t>
  </si>
  <si>
    <t>AS-IPAL8</t>
  </si>
  <si>
    <t>1223190</t>
  </si>
  <si>
    <t xml:space="preserve">Lugol's Iodine Solution 2.1%  </t>
  </si>
  <si>
    <t>400715</t>
  </si>
  <si>
    <t>1060726</t>
  </si>
  <si>
    <t xml:space="preserve">Cover Transducer LF ST        </t>
  </si>
  <si>
    <t xml:space="preserve">8.9x91.5cm  </t>
  </si>
  <si>
    <t>610-637</t>
  </si>
  <si>
    <t>7680001</t>
  </si>
  <si>
    <t>Med Stretchy</t>
  </si>
  <si>
    <t>8897N</t>
  </si>
  <si>
    <t>8358340</t>
  </si>
  <si>
    <t xml:space="preserve">Pad Metatarsal 3/8            </t>
  </si>
  <si>
    <t>HAPAD</t>
  </si>
  <si>
    <t>ML</t>
  </si>
  <si>
    <t>1172584</t>
  </si>
  <si>
    <t xml:space="preserve">Tape Measure Paper            </t>
  </si>
  <si>
    <t>96-7635</t>
  </si>
  <si>
    <t>5823768</t>
  </si>
  <si>
    <t xml:space="preserve">Syringe Saline In 10Ml        </t>
  </si>
  <si>
    <t xml:space="preserve">10ML        </t>
  </si>
  <si>
    <t>SA1010A</t>
  </si>
  <si>
    <t>1114716</t>
  </si>
  <si>
    <t xml:space="preserve">Iogel Electrodes 2.5cc        </t>
  </si>
  <si>
    <t>5000022</t>
  </si>
  <si>
    <t>5559511</t>
  </si>
  <si>
    <t>5932</t>
  </si>
  <si>
    <t>7225940</t>
  </si>
  <si>
    <t xml:space="preserve">Baksnap LL Syringe 3ml        </t>
  </si>
  <si>
    <t xml:space="preserve">25gx5/8"    </t>
  </si>
  <si>
    <t>DUOPRS</t>
  </si>
  <si>
    <t>97203621</t>
  </si>
  <si>
    <t>6350275</t>
  </si>
  <si>
    <t xml:space="preserve">Blood Pressure Monitor        </t>
  </si>
  <si>
    <t xml:space="preserve">Series 5    </t>
  </si>
  <si>
    <t>MARSHA</t>
  </si>
  <si>
    <t>BP742N</t>
  </si>
  <si>
    <t>1168847</t>
  </si>
  <si>
    <t xml:space="preserve">Specimen Collect Commode Grad </t>
  </si>
  <si>
    <t xml:space="preserve">1Qt/.95L    </t>
  </si>
  <si>
    <t>02050</t>
  </si>
  <si>
    <t>6153173</t>
  </si>
  <si>
    <t xml:space="preserve">Skin Prep Spray               </t>
  </si>
  <si>
    <t>420200</t>
  </si>
  <si>
    <t xml:space="preserve">LYSOL SPRAY,LINEN SCENT,1     </t>
  </si>
  <si>
    <t>654521</t>
  </si>
  <si>
    <t xml:space="preserve">Premixslip Lube Milk          </t>
  </si>
  <si>
    <t xml:space="preserve">16.9oz      </t>
  </si>
  <si>
    <t>34552-18</t>
  </si>
  <si>
    <t>1199813</t>
  </si>
  <si>
    <t>Tape Kinesio Tex Gold Athl Bge</t>
  </si>
  <si>
    <t xml:space="preserve">2"x5.5yd    </t>
  </si>
  <si>
    <t>NTLMED</t>
  </si>
  <si>
    <t>GKT15024FP</t>
  </si>
  <si>
    <t>1819911</t>
  </si>
  <si>
    <t>6250092</t>
  </si>
  <si>
    <t xml:space="preserve">Needle Pen 29Gx1/2            </t>
  </si>
  <si>
    <t>BDLAB</t>
  </si>
  <si>
    <t>328203</t>
  </si>
  <si>
    <t xml:space="preserve">Measuring Rod f/334 Scale     </t>
  </si>
  <si>
    <t>2321817004</t>
  </si>
  <si>
    <t>6430540</t>
  </si>
  <si>
    <t>Cottonelle Bath Tissue Coreles</t>
  </si>
  <si>
    <t>4.0" x 3.94"</t>
  </si>
  <si>
    <t>7001</t>
  </si>
  <si>
    <t xml:space="preserve">Swirler IKA Works f/ 8 Vials  </t>
  </si>
  <si>
    <t>NC1025519</t>
  </si>
  <si>
    <t>3681596</t>
  </si>
  <si>
    <t xml:space="preserve">Sticker Sofia The First       </t>
  </si>
  <si>
    <t>Asst 2.5x2.5</t>
  </si>
  <si>
    <t>PS581</t>
  </si>
  <si>
    <t>9004075</t>
  </si>
  <si>
    <t xml:space="preserve">One Step + hCG Combo Test     </t>
  </si>
  <si>
    <t>ALENOR</t>
  </si>
  <si>
    <t>4581015009</t>
  </si>
  <si>
    <t>1261716</t>
  </si>
  <si>
    <t xml:space="preserve">Sod Cl .9% Mnjct Flsh Syr     </t>
  </si>
  <si>
    <t xml:space="preserve">2.5/ 3mL    </t>
  </si>
  <si>
    <t>8881570300</t>
  </si>
  <si>
    <t>1088036</t>
  </si>
  <si>
    <t xml:space="preserve">IV Prim Set 2Bravo 15Drop     </t>
  </si>
  <si>
    <t xml:space="preserve">106"        </t>
  </si>
  <si>
    <t>B9900-140</t>
  </si>
  <si>
    <t xml:space="preserve">Dressing Bioguard Barrier     </t>
  </si>
  <si>
    <t xml:space="preserve">4x5"        </t>
  </si>
  <si>
    <t>97045</t>
  </si>
  <si>
    <t xml:space="preserve">Cuff Blood Pressure XL        </t>
  </si>
  <si>
    <t>MDS9773</t>
  </si>
  <si>
    <t>1044521</t>
  </si>
  <si>
    <t xml:space="preserve">Surgifoam Absorb Gelatin      </t>
  </si>
  <si>
    <t xml:space="preserve">Sponge      </t>
  </si>
  <si>
    <t>1973</t>
  </si>
  <si>
    <t xml:space="preserve">Keyes Ring Cutter S/S         </t>
  </si>
  <si>
    <t>06-4150</t>
  </si>
  <si>
    <t xml:space="preserve">Organizer Drawer ABS Plastic  </t>
  </si>
  <si>
    <t xml:space="preserve">9-Cmprt     </t>
  </si>
  <si>
    <t>15138</t>
  </si>
  <si>
    <t>1099606</t>
  </si>
  <si>
    <t xml:space="preserve">Hammer Percussion Taylor      </t>
  </si>
  <si>
    <t>7-3/4" Large</t>
  </si>
  <si>
    <t>1305-1</t>
  </si>
  <si>
    <t xml:space="preserve">LNCS Infant Tape              </t>
  </si>
  <si>
    <t xml:space="preserve">102/Bx  </t>
  </si>
  <si>
    <t>2307</t>
  </si>
  <si>
    <t xml:space="preserve">Diaphragm Stethoscope Ms Cl2  </t>
  </si>
  <si>
    <t xml:space="preserve">Replacement </t>
  </si>
  <si>
    <t>40012</t>
  </si>
  <si>
    <t xml:space="preserve">Cart Stem Caster Adj Wire/Chr </t>
  </si>
  <si>
    <t xml:space="preserve">18x36       </t>
  </si>
  <si>
    <t>5A336EC</t>
  </si>
  <si>
    <t>2881376</t>
  </si>
  <si>
    <t xml:space="preserve">Cuff Cardinal Soft Adult      </t>
  </si>
  <si>
    <t>30503-13A</t>
  </si>
  <si>
    <t>5660560</t>
  </si>
  <si>
    <t>Speculum Vaginal KleenSpec LED</t>
  </si>
  <si>
    <t>59001-LED</t>
  </si>
  <si>
    <t xml:space="preserve">Thumb Spica Liner             </t>
  </si>
  <si>
    <t>5506691</t>
  </si>
  <si>
    <t>6541690</t>
  </si>
  <si>
    <t xml:space="preserve">Suture Monocryl Mono Ud RB1   </t>
  </si>
  <si>
    <t>Y215H</t>
  </si>
  <si>
    <t>1127085</t>
  </si>
  <si>
    <t xml:space="preserve">Size 8.0    </t>
  </si>
  <si>
    <t>CR-SG130-8.0</t>
  </si>
  <si>
    <t>5822995</t>
  </si>
  <si>
    <t xml:space="preserve">Wheelchair Swng Ft Rest 300Lb </t>
  </si>
  <si>
    <t xml:space="preserve">20Wx16D     </t>
  </si>
  <si>
    <t>CW0005CS</t>
  </si>
  <si>
    <t>6002465</t>
  </si>
  <si>
    <t xml:space="preserve">Rubber Dam Clamp Board        </t>
  </si>
  <si>
    <t xml:space="preserve">Organizer   </t>
  </si>
  <si>
    <t>RDCOB</t>
  </si>
  <si>
    <t>3727032</t>
  </si>
  <si>
    <t>Finger Splint Fold Over W/Foam</t>
  </si>
  <si>
    <t>9111-02</t>
  </si>
  <si>
    <t xml:space="preserve">Famous Amos Chocolate Chip    </t>
  </si>
  <si>
    <t xml:space="preserve">Cookies     </t>
  </si>
  <si>
    <t>121271</t>
  </si>
  <si>
    <t>56221</t>
  </si>
  <si>
    <t xml:space="preserve">Bin Storage 14-3/4x8-1/4x7"   </t>
  </si>
  <si>
    <t>30240SCLAR</t>
  </si>
  <si>
    <t>1046822</t>
  </si>
  <si>
    <t xml:space="preserve">Lidocaine W/EPI Inj MDV 30ml  </t>
  </si>
  <si>
    <t>00409317802</t>
  </si>
  <si>
    <t xml:space="preserve">Post It Notes Ultra Colors    </t>
  </si>
  <si>
    <t>3""X5"" Line</t>
  </si>
  <si>
    <t>515553</t>
  </si>
  <si>
    <t>1220910</t>
  </si>
  <si>
    <t xml:space="preserve">Oxiver TB Disinfectant Wipe   </t>
  </si>
  <si>
    <t xml:space="preserve">1920/Ca </t>
  </si>
  <si>
    <t>1530098</t>
  </si>
  <si>
    <t xml:space="preserve">Intravia Empty Plastic        </t>
  </si>
  <si>
    <t>2B8013</t>
  </si>
  <si>
    <t>8638306</t>
  </si>
  <si>
    <t xml:space="preserve">Iontopatch SP                 </t>
  </si>
  <si>
    <t xml:space="preserve">40MA-Min    </t>
  </si>
  <si>
    <t>13-5221</t>
  </si>
  <si>
    <t>8956576</t>
  </si>
  <si>
    <t xml:space="preserve">Poncho Exam Gown Plus Size    </t>
  </si>
  <si>
    <t xml:space="preserve">4XL         </t>
  </si>
  <si>
    <t>910541</t>
  </si>
  <si>
    <t>7440003</t>
  </si>
  <si>
    <t xml:space="preserve">Assure Dose Control Solution  </t>
  </si>
  <si>
    <t xml:space="preserve">N/H         </t>
  </si>
  <si>
    <t>500006</t>
  </si>
  <si>
    <t>5550210</t>
  </si>
  <si>
    <t>Tape Deltalite Conf Fbgl DkBlu</t>
  </si>
  <si>
    <t xml:space="preserve">3"x4yds     </t>
  </si>
  <si>
    <t>5943</t>
  </si>
  <si>
    <t>1191981</t>
  </si>
  <si>
    <t xml:space="preserve">Electrode Iontopatch Stat     </t>
  </si>
  <si>
    <t xml:space="preserve">80 mA-min   </t>
  </si>
  <si>
    <t>13-5223</t>
  </si>
  <si>
    <t>1263374</t>
  </si>
  <si>
    <t>IQECG Digital ECG w/ Lead Mgmt</t>
  </si>
  <si>
    <t>4-000-0062</t>
  </si>
  <si>
    <t xml:space="preserve">Coffee Breakfast Blend        </t>
  </si>
  <si>
    <t>518341</t>
  </si>
  <si>
    <t>P58-R</t>
  </si>
  <si>
    <t>1089633</t>
  </si>
  <si>
    <t xml:space="preserve">Tensogrip White 2.75"x11yd Rl </t>
  </si>
  <si>
    <t xml:space="preserve">Size C      </t>
  </si>
  <si>
    <t>7581</t>
  </si>
  <si>
    <t>1212311</t>
  </si>
  <si>
    <t>Veritor Flu Swab Control A+/B-</t>
  </si>
  <si>
    <t xml:space="preserve">10 Count    </t>
  </si>
  <si>
    <t>256051</t>
  </si>
  <si>
    <t>504728</t>
  </si>
  <si>
    <t xml:space="preserve">Step On Can Beige             </t>
  </si>
  <si>
    <t xml:space="preserve">18gal       </t>
  </si>
  <si>
    <t>FG614500BEIG</t>
  </si>
  <si>
    <t>1117510</t>
  </si>
  <si>
    <t xml:space="preserve">Printer Paper 3" Wide         </t>
  </si>
  <si>
    <t>52601</t>
  </si>
  <si>
    <t>1085392</t>
  </si>
  <si>
    <t xml:space="preserve">Bandage Cohesive 1"x5yd       </t>
  </si>
  <si>
    <t xml:space="preserve">Elastic     </t>
  </si>
  <si>
    <t>PRM086001</t>
  </si>
  <si>
    <t xml:space="preserve">Sweet-N-Low 400bx             </t>
  </si>
  <si>
    <t xml:space="preserve">400/Bx  </t>
  </si>
  <si>
    <t>814277</t>
  </si>
  <si>
    <t xml:space="preserve">Ear Plug Classic W/O Cord     </t>
  </si>
  <si>
    <t>3NHJ7</t>
  </si>
  <si>
    <t xml:space="preserve">XL          </t>
  </si>
  <si>
    <t>10-1385</t>
  </si>
  <si>
    <t>1103208</t>
  </si>
  <si>
    <t xml:space="preserve">Cuff MQ Adult Lg 2-Tube       </t>
  </si>
  <si>
    <t xml:space="preserve">Reusable    </t>
  </si>
  <si>
    <t>REUSE-12-2MQ</t>
  </si>
  <si>
    <t xml:space="preserve">3M Post-It Note Refills       </t>
  </si>
  <si>
    <t xml:space="preserve">Pastel      </t>
  </si>
  <si>
    <t>445708</t>
  </si>
  <si>
    <t>1081929</t>
  </si>
  <si>
    <t xml:space="preserve">Swiffer Sweeper               </t>
  </si>
  <si>
    <t>758287</t>
  </si>
  <si>
    <t>7226692</t>
  </si>
  <si>
    <t xml:space="preserve">Vacutainer Red Top Plastic    </t>
  </si>
  <si>
    <t>366703</t>
  </si>
  <si>
    <t xml:space="preserve">Goniometer Plastic Clear      </t>
  </si>
  <si>
    <t xml:space="preserve">180Deg 6"   </t>
  </si>
  <si>
    <t>NC70100</t>
  </si>
  <si>
    <t xml:space="preserve">Tape Deltalite Conf Fbgl Mxd  </t>
  </si>
  <si>
    <t xml:space="preserve">3"X4Yds     </t>
  </si>
  <si>
    <t xml:space="preserve">10Rl/Bx </t>
  </si>
  <si>
    <t>6056</t>
  </si>
  <si>
    <t xml:space="preserve">HP 951 Cartridge Magenta Ink  </t>
  </si>
  <si>
    <t xml:space="preserve">CN051AN#140 </t>
  </si>
  <si>
    <t>781494</t>
  </si>
  <si>
    <t xml:space="preserve">Battery Lithium Energizer     </t>
  </si>
  <si>
    <t>909396</t>
  </si>
  <si>
    <t xml:space="preserve">Resuscitator, Bvm Ambu Adult  </t>
  </si>
  <si>
    <t xml:space="preserve">Disposl     </t>
  </si>
  <si>
    <t>1004240</t>
  </si>
  <si>
    <t>6851444</t>
  </si>
  <si>
    <t xml:space="preserve">Can-Do Band Green LF          </t>
  </si>
  <si>
    <t>10-5623</t>
  </si>
  <si>
    <t>1942745</t>
  </si>
  <si>
    <t xml:space="preserve">Cap EZEE Topper 13mm          </t>
  </si>
  <si>
    <t xml:space="preserve">Green       </t>
  </si>
  <si>
    <t>1270019503</t>
  </si>
  <si>
    <t>5553040</t>
  </si>
  <si>
    <t xml:space="preserve">3X35"       </t>
  </si>
  <si>
    <t>72335</t>
  </si>
  <si>
    <t xml:space="preserve">Cups Wax 5oz Pathways         </t>
  </si>
  <si>
    <t xml:space="preserve">Dixie       </t>
  </si>
  <si>
    <t>623893</t>
  </si>
  <si>
    <t xml:space="preserve">Scale Digital Baby w/ Handle  </t>
  </si>
  <si>
    <t>3341321008</t>
  </si>
  <si>
    <t>2488674</t>
  </si>
  <si>
    <t xml:space="preserve">Levophed Amps 4mL             </t>
  </si>
  <si>
    <t xml:space="preserve">0.1%        </t>
  </si>
  <si>
    <t xml:space="preserve">Cutlery Spoon Hvymed Wht      </t>
  </si>
  <si>
    <t>780875</t>
  </si>
  <si>
    <t xml:space="preserve">Hammer Percussion Babinski    </t>
  </si>
  <si>
    <t xml:space="preserve">13" Adult   </t>
  </si>
  <si>
    <t>7016</t>
  </si>
  <si>
    <t xml:space="preserve">Tourniquet Multi-Colors LF    </t>
  </si>
  <si>
    <t xml:space="preserve">4Rl/Pk      </t>
  </si>
  <si>
    <t>3044</t>
  </si>
  <si>
    <t xml:space="preserve">Sklar Ring Cutter 6"          </t>
  </si>
  <si>
    <t>06-4152</t>
  </si>
  <si>
    <t>3490687</t>
  </si>
  <si>
    <t xml:space="preserve">Battery for M Series          </t>
  </si>
  <si>
    <t xml:space="preserve">for Defib   </t>
  </si>
  <si>
    <t>ZOLL</t>
  </si>
  <si>
    <t>8000-0299-01</t>
  </si>
  <si>
    <t>1511578</t>
  </si>
  <si>
    <t xml:space="preserve">Bandage-elastic Fingertip     </t>
  </si>
  <si>
    <t>61578</t>
  </si>
  <si>
    <t xml:space="preserve">Shelf Refrigerator            </t>
  </si>
  <si>
    <t>ABT-FS-G/S 12&amp;16</t>
  </si>
  <si>
    <t xml:space="preserve">Pillow Protector Knit-Cote Wh </t>
  </si>
  <si>
    <t xml:space="preserve">21X27       </t>
  </si>
  <si>
    <t>50244</t>
  </si>
  <si>
    <t xml:space="preserve">Shorts Exam Dark Blue         </t>
  </si>
  <si>
    <t xml:space="preserve">Univ Dsp    </t>
  </si>
  <si>
    <t>9100-405U</t>
  </si>
  <si>
    <t xml:space="preserve">Stepstool &amp;Handrail Double    </t>
  </si>
  <si>
    <t xml:space="preserve">600lb Capac </t>
  </si>
  <si>
    <t>31220</t>
  </si>
  <si>
    <t>3728014</t>
  </si>
  <si>
    <t xml:space="preserve">Stat Arm Sling W/Pad          </t>
  </si>
  <si>
    <t>8066-23</t>
  </si>
  <si>
    <t xml:space="preserve">Bleach      </t>
  </si>
  <si>
    <t>121oz/Bt</t>
  </si>
  <si>
    <t>849215</t>
  </si>
  <si>
    <t>587463</t>
  </si>
  <si>
    <t>9004688</t>
  </si>
  <si>
    <t xml:space="preserve">Aspirin Pouches               </t>
  </si>
  <si>
    <t xml:space="preserve">325mg       </t>
  </si>
  <si>
    <t>250x2/Bx</t>
  </si>
  <si>
    <t>510604</t>
  </si>
  <si>
    <t>SB15276U</t>
  </si>
  <si>
    <t>P229-S</t>
  </si>
  <si>
    <t xml:space="preserve">Tip Ear Umbrella 13mm         </t>
  </si>
  <si>
    <t>8012978</t>
  </si>
  <si>
    <t xml:space="preserve">Thera-Band Red LF             </t>
  </si>
  <si>
    <t xml:space="preserve">4"x25yd     </t>
  </si>
  <si>
    <t>52359</t>
  </si>
  <si>
    <t xml:space="preserve">Tube Feeding Nasogastric      </t>
  </si>
  <si>
    <t xml:space="preserve">10fr Ped    </t>
  </si>
  <si>
    <t>AN11</t>
  </si>
  <si>
    <t xml:space="preserve">Mueller Phleb Hook R          </t>
  </si>
  <si>
    <t xml:space="preserve">5"          </t>
  </si>
  <si>
    <t>10322</t>
  </si>
  <si>
    <t>6090013</t>
  </si>
  <si>
    <t xml:space="preserve">Ativan Injection Vial 1mL     </t>
  </si>
  <si>
    <t xml:space="preserve">2Mg/mL      </t>
  </si>
  <si>
    <t>00641600125</t>
  </si>
  <si>
    <t>1298897</t>
  </si>
  <si>
    <t xml:space="preserve">Triple-Purpose Time           </t>
  </si>
  <si>
    <t>CONTOL</t>
  </si>
  <si>
    <t>5027</t>
  </si>
  <si>
    <t xml:space="preserve">Trap Dryline II Water         </t>
  </si>
  <si>
    <t>115-043024-0</t>
  </si>
  <si>
    <t>6540409</t>
  </si>
  <si>
    <t xml:space="preserve">4-0 27"     </t>
  </si>
  <si>
    <t>Y214H</t>
  </si>
  <si>
    <t xml:space="preserve">Battery Lith Ion f/Vital Mon  </t>
  </si>
  <si>
    <t>115-018012-00</t>
  </si>
  <si>
    <t>3090105</t>
  </si>
  <si>
    <t xml:space="preserve">OSOM iFOB Test                </t>
  </si>
  <si>
    <t>WYNTEK</t>
  </si>
  <si>
    <t>1002</t>
  </si>
  <si>
    <t xml:space="preserve">FAN,POWER,BLIZZARD,CHARCO     </t>
  </si>
  <si>
    <t>149646</t>
  </si>
  <si>
    <t>1530216</t>
  </si>
  <si>
    <t xml:space="preserve">Abdominal Binder 10" Late     </t>
  </si>
  <si>
    <t xml:space="preserve">X FREE      </t>
  </si>
  <si>
    <t>13640000</t>
  </si>
  <si>
    <t xml:space="preserve">Swiffer WetJet Pad Refills    </t>
  </si>
  <si>
    <t>559892</t>
  </si>
  <si>
    <t xml:space="preserve">Solo Trophy Cup Insulated     </t>
  </si>
  <si>
    <t xml:space="preserve">12oz.       </t>
  </si>
  <si>
    <t xml:space="preserve">300/Pk  </t>
  </si>
  <si>
    <t>432978</t>
  </si>
  <si>
    <t>6123739</t>
  </si>
  <si>
    <t xml:space="preserve">Catheter Nelaton Intermittent </t>
  </si>
  <si>
    <t>277714</t>
  </si>
  <si>
    <t>2880434</t>
  </si>
  <si>
    <t>Thermometer Refrigerator Frzer</t>
  </si>
  <si>
    <t xml:space="preserve">1/Ea    </t>
  </si>
  <si>
    <t>CH5001</t>
  </si>
  <si>
    <t xml:space="preserve">Binder Abdominal 10'          </t>
  </si>
  <si>
    <t>13550008</t>
  </si>
  <si>
    <t>1153953</t>
  </si>
  <si>
    <t xml:space="preserve">Wristband Shortstay Adult     </t>
  </si>
  <si>
    <t>3005-16-PDR</t>
  </si>
  <si>
    <t>3484276</t>
  </si>
  <si>
    <t xml:space="preserve">Ear Curette Magnifier         </t>
  </si>
  <si>
    <t>2265</t>
  </si>
  <si>
    <t>2700135</t>
  </si>
  <si>
    <t xml:space="preserve">Knee Sleeve Straight          </t>
  </si>
  <si>
    <t>510100</t>
  </si>
  <si>
    <t>1136204</t>
  </si>
  <si>
    <t xml:space="preserve">Bandage Flexwrap Cohesive     </t>
  </si>
  <si>
    <t xml:space="preserve">1x5yd Tan   </t>
  </si>
  <si>
    <t xml:space="preserve">30Rl/Ca </t>
  </si>
  <si>
    <t>4581C</t>
  </si>
  <si>
    <t xml:space="preserve">Splint Finger Stack #6        </t>
  </si>
  <si>
    <t>8142006</t>
  </si>
  <si>
    <t>9880140</t>
  </si>
  <si>
    <t>Respirator Fold-Flat N95 White</t>
  </si>
  <si>
    <t xml:space="preserve">Sm          </t>
  </si>
  <si>
    <t>USA-N95-S</t>
  </si>
  <si>
    <t xml:space="preserve">Holder Needle Halsey Smooth   </t>
  </si>
  <si>
    <t>20-1750</t>
  </si>
  <si>
    <t>1000364</t>
  </si>
  <si>
    <t xml:space="preserve">Forcep Iris Econ 1x2 Teeth    </t>
  </si>
  <si>
    <t xml:space="preserve">Straight 4" </t>
  </si>
  <si>
    <t>100-0364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</si>
  <si>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</si>
  <si>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</si>
  <si>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</si>
  <si>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</si>
  <si>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</si>
  <si>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 xml:space="preserve">Brush Trach Tbe 14" For       </t>
  </si>
  <si>
    <t xml:space="preserve">5-9         </t>
  </si>
  <si>
    <t xml:space="preserve">12/PK   </t>
  </si>
  <si>
    <t>3399-1</t>
  </si>
  <si>
    <t>6160002</t>
  </si>
  <si>
    <t xml:space="preserve">EOVIST Single Dose Vial       </t>
  </si>
  <si>
    <t>3278959</t>
  </si>
  <si>
    <t xml:space="preserve">Forceps Adson Serrated 4 1/2" </t>
  </si>
  <si>
    <t>56305</t>
  </si>
  <si>
    <t xml:space="preserve">Heel/Elbow Protector Beige    </t>
  </si>
  <si>
    <t xml:space="preserve">2XL         </t>
  </si>
  <si>
    <t>700005</t>
  </si>
  <si>
    <t>1228330</t>
  </si>
  <si>
    <t>Collector Shrp Recykleen 5.4qt</t>
  </si>
  <si>
    <t xml:space="preserve">Clr/Blu     </t>
  </si>
  <si>
    <t>305058</t>
  </si>
  <si>
    <t xml:space="preserve">Liner Heat Pan Reusable       </t>
  </si>
  <si>
    <t xml:space="preserve">9x15"       </t>
  </si>
  <si>
    <t>A530NS</t>
  </si>
  <si>
    <t xml:space="preserve">24#         </t>
  </si>
  <si>
    <t>420935</t>
  </si>
  <si>
    <t>030SP</t>
  </si>
  <si>
    <t>5551775</t>
  </si>
  <si>
    <t xml:space="preserve">Tape Deltalite Conf Fbgl Pnk  </t>
  </si>
  <si>
    <t>6054</t>
  </si>
  <si>
    <t xml:space="preserve">Chair Side w/ Arms Black      </t>
  </si>
  <si>
    <t>680-002-312</t>
  </si>
  <si>
    <t xml:space="preserve">Biohzrd Bag,Ziplock,8X8       </t>
  </si>
  <si>
    <t>DYND30271</t>
  </si>
  <si>
    <t>1294192</t>
  </si>
  <si>
    <t xml:space="preserve">Metoprolol Tartrate Tablets   </t>
  </si>
  <si>
    <t xml:space="preserve">25mg        </t>
  </si>
  <si>
    <t>VENSUN</t>
  </si>
  <si>
    <t>42543000101</t>
  </si>
  <si>
    <t>6004449</t>
  </si>
  <si>
    <t xml:space="preserve">Probe Oral &amp; Well Kit f/01692 </t>
  </si>
  <si>
    <t xml:space="preserve">w/9ft Cord  </t>
  </si>
  <si>
    <t>02893-100</t>
  </si>
  <si>
    <t xml:space="preserve">Belt Trnsf SafetySure Nyl Md  </t>
  </si>
  <si>
    <t xml:space="preserve">32-38"      </t>
  </si>
  <si>
    <t>78580</t>
  </si>
  <si>
    <t>4999573</t>
  </si>
  <si>
    <t>N483</t>
  </si>
  <si>
    <t xml:space="preserve">Wheelchair Lightweight 18"    </t>
  </si>
  <si>
    <t>MDS806550FLA</t>
  </si>
  <si>
    <t>2882103</t>
  </si>
  <si>
    <t>Protexis Ltx NeuThera Glove PF</t>
  </si>
  <si>
    <t xml:space="preserve">Sz 8 Brown  </t>
  </si>
  <si>
    <t>2D73TP80</t>
  </si>
  <si>
    <t>6434974</t>
  </si>
  <si>
    <t xml:space="preserve">Wypall X60 Teri Wiper         </t>
  </si>
  <si>
    <t xml:space="preserve">23"x11"     </t>
  </si>
  <si>
    <t>34770</t>
  </si>
  <si>
    <t>2700121</t>
  </si>
  <si>
    <t xml:space="preserve">Assembled Articulated Knee    </t>
  </si>
  <si>
    <t xml:space="preserve">Wrap        </t>
  </si>
  <si>
    <t>590160-03</t>
  </si>
  <si>
    <t>1106952</t>
  </si>
  <si>
    <t xml:space="preserve">Baby Scale Liner-2ply+poly    </t>
  </si>
  <si>
    <t xml:space="preserve">13"x22"     </t>
  </si>
  <si>
    <t>981222</t>
  </si>
  <si>
    <t xml:space="preserve">Cold Pack Instant 5.5X6.75    </t>
  </si>
  <si>
    <t>MDS148010</t>
  </si>
  <si>
    <t>3150039</t>
  </si>
  <si>
    <t xml:space="preserve">23gx3/4"    </t>
  </si>
  <si>
    <t>MN*SVS23B30</t>
  </si>
  <si>
    <t xml:space="preserve">CHAIR,FOLDING,PADDED,VINY     </t>
  </si>
  <si>
    <t>254901</t>
  </si>
  <si>
    <t>2587918</t>
  </si>
  <si>
    <t xml:space="preserve">Mag Sulf Inj 50% 10mL Syringe </t>
  </si>
  <si>
    <t xml:space="preserve">50%         </t>
  </si>
  <si>
    <t>00409175410</t>
  </si>
  <si>
    <t xml:space="preserve">Orange      </t>
  </si>
  <si>
    <t>3-2507V</t>
  </si>
  <si>
    <t xml:space="preserve">Board Cork 18x24 Oak Frame    </t>
  </si>
  <si>
    <t>836547</t>
  </si>
  <si>
    <t>1172444</t>
  </si>
  <si>
    <t xml:space="preserve">Hemoccult Buffer ICT          </t>
  </si>
  <si>
    <t xml:space="preserve">8.0mL       </t>
  </si>
  <si>
    <t xml:space="preserve">1/Bt    </t>
  </si>
  <si>
    <t>HEMOCU</t>
  </si>
  <si>
    <t>462595</t>
  </si>
  <si>
    <t xml:space="preserve">Back Table                    </t>
  </si>
  <si>
    <t>0117834000</t>
  </si>
  <si>
    <t xml:space="preserve">Trunk Cable 3-5 Lead AHA      </t>
  </si>
  <si>
    <t>0010-3042719</t>
  </si>
  <si>
    <t xml:space="preserve">Probe Cover Endocavity Latex  </t>
  </si>
  <si>
    <t xml:space="preserve">3.5x20cm    </t>
  </si>
  <si>
    <t>610-214</t>
  </si>
  <si>
    <t>8903522</t>
  </si>
  <si>
    <t xml:space="preserve">Underpad Extra Wings 23x36"   </t>
  </si>
  <si>
    <t xml:space="preserve">Moderate    </t>
  </si>
  <si>
    <t xml:space="preserve">150/Ca  </t>
  </si>
  <si>
    <t>1093</t>
  </si>
  <si>
    <t>2882097</t>
  </si>
  <si>
    <t xml:space="preserve">Protexis PI NeuThera Glove PF </t>
  </si>
  <si>
    <t xml:space="preserve">Sz 6.5 Blue </t>
  </si>
  <si>
    <t>2D73TE65</t>
  </si>
  <si>
    <t>2487055</t>
  </si>
  <si>
    <t xml:space="preserve">Aminophylline Inj Non Ret     </t>
  </si>
  <si>
    <t xml:space="preserve">25mg/ml     </t>
  </si>
  <si>
    <t>00409592201</t>
  </si>
  <si>
    <t xml:space="preserve">Centrifuge Tube 15ml          </t>
  </si>
  <si>
    <t>6284</t>
  </si>
  <si>
    <t xml:space="preserve">Minocal Calibrator Micros 60  </t>
  </si>
  <si>
    <t xml:space="preserve">Kt      </t>
  </si>
  <si>
    <t>5300000276</t>
  </si>
  <si>
    <t>1237393</t>
  </si>
  <si>
    <t xml:space="preserve">Bisacodyl EC Tablets UD       </t>
  </si>
  <si>
    <t>10x10/Pk</t>
  </si>
  <si>
    <t>5048780</t>
  </si>
  <si>
    <t xml:space="preserve">Passport 2 Doc 10 Cable       </t>
  </si>
  <si>
    <t>0012-00-1464</t>
  </si>
  <si>
    <t>7449854</t>
  </si>
  <si>
    <t xml:space="preserve">Bag Biohzd Red Hvy 25x35      </t>
  </si>
  <si>
    <t xml:space="preserve">2.25ml      </t>
  </si>
  <si>
    <t>2305</t>
  </si>
  <si>
    <t xml:space="preserve">Pen Roller Gelink G-2 X-F     </t>
  </si>
  <si>
    <t>790741</t>
  </si>
  <si>
    <t>2770718</t>
  </si>
  <si>
    <t xml:space="preserve">Lidocaine Topical Jelly       </t>
  </si>
  <si>
    <t xml:space="preserve">30mL/Tb </t>
  </si>
  <si>
    <t>3498367</t>
  </si>
  <si>
    <t xml:space="preserve">Vacuum CastVac 986 Refurb     </t>
  </si>
  <si>
    <t>986</t>
  </si>
  <si>
    <t xml:space="preserve">Ear Clip Sensor               </t>
  </si>
  <si>
    <t xml:space="preserve">8000Q2      </t>
  </si>
  <si>
    <t>6455-000</t>
  </si>
  <si>
    <t xml:space="preserve">Tubing Res-Q-Vac Replacement  </t>
  </si>
  <si>
    <t xml:space="preserve">Complete    </t>
  </si>
  <si>
    <t>R1F1B1AFS</t>
  </si>
  <si>
    <t>8951081</t>
  </si>
  <si>
    <t xml:space="preserve">Tidi Exam/Rehab Vest          </t>
  </si>
  <si>
    <t>1Sz Fits All</t>
  </si>
  <si>
    <t>960202</t>
  </si>
  <si>
    <t xml:space="preserve">O-Ring f/Ligator LF           </t>
  </si>
  <si>
    <t>BR68-43101</t>
  </si>
  <si>
    <t>2487453</t>
  </si>
  <si>
    <t>Lidocaine/Epi MDV Non-Returnbl</t>
  </si>
  <si>
    <t>1196829</t>
  </si>
  <si>
    <t xml:space="preserve">Acetaminophen Tablets         </t>
  </si>
  <si>
    <t xml:space="preserve">325Mg       </t>
  </si>
  <si>
    <t xml:space="preserve">1000/Bt </t>
  </si>
  <si>
    <t>GEMPHA</t>
  </si>
  <si>
    <t>51645070310</t>
  </si>
  <si>
    <t xml:space="preserve">Battery f/LifePak 500         </t>
  </si>
  <si>
    <t xml:space="preserve">7.5 Amp     </t>
  </si>
  <si>
    <t>11141-000159</t>
  </si>
  <si>
    <t>2416398</t>
  </si>
  <si>
    <t>Pulse Oximtr Dura-Y Multi Snsr</t>
  </si>
  <si>
    <t>D-YS</t>
  </si>
  <si>
    <t>8253153</t>
  </si>
  <si>
    <t xml:space="preserve">Cauteries Sterile Disp.       </t>
  </si>
  <si>
    <t xml:space="preserve">FINETIP     </t>
  </si>
  <si>
    <t xml:space="preserve">10/BX   </t>
  </si>
  <si>
    <t>AA02</t>
  </si>
  <si>
    <t xml:space="preserve">Cartridge Toner Black HP305A  </t>
  </si>
  <si>
    <t xml:space="preserve">CE410A      </t>
  </si>
  <si>
    <t>756589</t>
  </si>
  <si>
    <t xml:space="preserve">Cabinet File HON Lat 2Door    </t>
  </si>
  <si>
    <t>227949</t>
  </si>
  <si>
    <t>1293655</t>
  </si>
  <si>
    <t>Gelsyn-3 Inj. PF Syringe Q 1-8</t>
  </si>
  <si>
    <t>BIOVNT</t>
  </si>
  <si>
    <t>89130311101</t>
  </si>
  <si>
    <t xml:space="preserve">Bags Trash 32" Glad Forceflex </t>
  </si>
  <si>
    <t>Blk24-1/4x24</t>
  </si>
  <si>
    <t xml:space="preserve">70/Bx   </t>
  </si>
  <si>
    <t>985848</t>
  </si>
  <si>
    <t xml:space="preserve">Waste Can 20 Qt               </t>
  </si>
  <si>
    <t>TR-20W</t>
  </si>
  <si>
    <t xml:space="preserve">Sensor Nellcor SpO2           </t>
  </si>
  <si>
    <t xml:space="preserve">Generic     </t>
  </si>
  <si>
    <t xml:space="preserve">Hammer Neuro Queen Square     </t>
  </si>
  <si>
    <t xml:space="preserve">11.5"       </t>
  </si>
  <si>
    <t>23-S</t>
  </si>
  <si>
    <t>30270STONE</t>
  </si>
  <si>
    <t xml:space="preserve">Coffee Ground Folgers 30.5oz  </t>
  </si>
  <si>
    <t xml:space="preserve">Classic     </t>
  </si>
  <si>
    <t>765737</t>
  </si>
  <si>
    <t>5823423</t>
  </si>
  <si>
    <t>Underpad Stnd Fluff Core Peach</t>
  </si>
  <si>
    <t xml:space="preserve">24x17       </t>
  </si>
  <si>
    <t>HVY1724UPS</t>
  </si>
  <si>
    <t>1148491</t>
  </si>
  <si>
    <t xml:space="preserve">Needle Steriject Hypo         </t>
  </si>
  <si>
    <t xml:space="preserve">30Gx1/2"    </t>
  </si>
  <si>
    <t>AIRTIT</t>
  </si>
  <si>
    <t>TSK3013U</t>
  </si>
  <si>
    <t xml:space="preserve">Casette Cool Hand Tool Kt     </t>
  </si>
  <si>
    <t>9A307001</t>
  </si>
  <si>
    <t>1049565</t>
  </si>
  <si>
    <t xml:space="preserve">Lidocaine HCL Inj SDV 5mL     </t>
  </si>
  <si>
    <t>2%-Pres Free</t>
  </si>
  <si>
    <t>00409206605</t>
  </si>
  <si>
    <t xml:space="preserve">Fisher Thermometer Traceable  </t>
  </si>
  <si>
    <t>Flipstk Digi</t>
  </si>
  <si>
    <t>1464845</t>
  </si>
  <si>
    <t xml:space="preserve">Forceps Iris 4"               </t>
  </si>
  <si>
    <t>56416</t>
  </si>
  <si>
    <t>4550022</t>
  </si>
  <si>
    <t xml:space="preserve">Glucose 4g Tablets Fruit      </t>
  </si>
  <si>
    <t xml:space="preserve">50/Bt   </t>
  </si>
  <si>
    <t>LP12834</t>
  </si>
  <si>
    <t>6025044</t>
  </si>
  <si>
    <t xml:space="preserve">Nice N Clean Baby Wipes       </t>
  </si>
  <si>
    <t xml:space="preserve">Unscented   </t>
  </si>
  <si>
    <t xml:space="preserve">80/Bx   </t>
  </si>
  <si>
    <t>NICEPK</t>
  </si>
  <si>
    <t>M233XT</t>
  </si>
  <si>
    <t>5666926</t>
  </si>
  <si>
    <t xml:space="preserve">Universal Desk Charger Only   </t>
  </si>
  <si>
    <t xml:space="preserve">Lith Ion    </t>
  </si>
  <si>
    <t>71140</t>
  </si>
  <si>
    <t xml:space="preserve">Wet Ones Antibacterial W/Aloe </t>
  </si>
  <si>
    <t>2835742</t>
  </si>
  <si>
    <t>1145283</t>
  </si>
  <si>
    <t xml:space="preserve">Renuzyme Plus                 </t>
  </si>
  <si>
    <t xml:space="preserve">1Gallon     </t>
  </si>
  <si>
    <t>61301605269</t>
  </si>
  <si>
    <t xml:space="preserve">Tube Centrifuge Polypro Grad  </t>
  </si>
  <si>
    <t xml:space="preserve">15mL ST     </t>
  </si>
  <si>
    <t>6285</t>
  </si>
  <si>
    <t xml:space="preserve">25cm        </t>
  </si>
  <si>
    <t>1035-X9</t>
  </si>
  <si>
    <t>SS-142</t>
  </si>
  <si>
    <t>6015384</t>
  </si>
  <si>
    <t xml:space="preserve">Gastro Tube 24fr 20cc         </t>
  </si>
  <si>
    <t>0100-24</t>
  </si>
  <si>
    <t>3720733</t>
  </si>
  <si>
    <t xml:space="preserve">Glove Edema 3/4 Finger        </t>
  </si>
  <si>
    <t>902SR</t>
  </si>
  <si>
    <t>9056713</t>
  </si>
  <si>
    <t xml:space="preserve">Lg Adult    </t>
  </si>
  <si>
    <t>1500</t>
  </si>
  <si>
    <t xml:space="preserve">Extension Set Minibore        </t>
  </si>
  <si>
    <t>MP9027-C</t>
  </si>
  <si>
    <t>3474725</t>
  </si>
  <si>
    <t xml:space="preserve">Lead Wire Passport 24"        </t>
  </si>
  <si>
    <t xml:space="preserve">3-Lead      </t>
  </si>
  <si>
    <t>001200126108</t>
  </si>
  <si>
    <t xml:space="preserve">10.5x8.5    </t>
  </si>
  <si>
    <t>571564</t>
  </si>
  <si>
    <t xml:space="preserve">Adj Flange Nasal Airway       </t>
  </si>
  <si>
    <t xml:space="preserve">32FR        </t>
  </si>
  <si>
    <t xml:space="preserve">10/Pkg  </t>
  </si>
  <si>
    <t>1-5072-32</t>
  </si>
  <si>
    <t>3957510</t>
  </si>
  <si>
    <t xml:space="preserve">Tylenol X-Strength Caplets    </t>
  </si>
  <si>
    <t>Indust 500mg</t>
  </si>
  <si>
    <t xml:space="preserve">50x2/Bx </t>
  </si>
  <si>
    <t>WARNLB</t>
  </si>
  <si>
    <t>304491000</t>
  </si>
  <si>
    <t>1239353</t>
  </si>
  <si>
    <t xml:space="preserve">Wipe Disinfectant Micro-Kill+ </t>
  </si>
  <si>
    <t xml:space="preserve">160 Count   </t>
  </si>
  <si>
    <t>MSC351200</t>
  </si>
  <si>
    <t xml:space="preserve">Assure Platinum Blood Glucose </t>
  </si>
  <si>
    <t xml:space="preserve">Meter       </t>
  </si>
  <si>
    <t>500001</t>
  </si>
  <si>
    <t xml:space="preserve">36-38 B-D   </t>
  </si>
  <si>
    <t>H8410703</t>
  </si>
  <si>
    <t xml:space="preserve">Strap Mobilization Positex    </t>
  </si>
  <si>
    <t xml:space="preserve">8 ft        </t>
  </si>
  <si>
    <t>66-0154</t>
  </si>
  <si>
    <t>378</t>
  </si>
  <si>
    <t>5823025</t>
  </si>
  <si>
    <t>Wheelchair 500Lb Desk Swing Ft</t>
  </si>
  <si>
    <t xml:space="preserve">24Wx18D     </t>
  </si>
  <si>
    <t>CW0007CS</t>
  </si>
  <si>
    <t>3787700</t>
  </si>
  <si>
    <t xml:space="preserve">Tweezer Slant                 </t>
  </si>
  <si>
    <t>CHANBY</t>
  </si>
  <si>
    <t>CH 178</t>
  </si>
  <si>
    <t>P82-XL</t>
  </si>
  <si>
    <t>1534320</t>
  </si>
  <si>
    <t xml:space="preserve">Cannula Nasal Tubing          </t>
  </si>
  <si>
    <t xml:space="preserve">7'          </t>
  </si>
  <si>
    <t>001325</t>
  </si>
  <si>
    <t xml:space="preserve">Cutlery Knife Hvymed Wht      </t>
  </si>
  <si>
    <t>780845</t>
  </si>
  <si>
    <t>1209084</t>
  </si>
  <si>
    <t xml:space="preserve">Syringe Single w/QFT          </t>
  </si>
  <si>
    <t xml:space="preserve">Tri-Pak     </t>
  </si>
  <si>
    <t>SSS-CTP-QFT</t>
  </si>
  <si>
    <t xml:space="preserve">Catheter, Foley 30cc          </t>
  </si>
  <si>
    <t xml:space="preserve">18FR        </t>
  </si>
  <si>
    <t>DYND11778</t>
  </si>
  <si>
    <t>9083300</t>
  </si>
  <si>
    <t xml:space="preserve">Gelfoam Sponges Sz12-7mm      </t>
  </si>
  <si>
    <t xml:space="preserve">1545        </t>
  </si>
  <si>
    <t>00009031508</t>
  </si>
  <si>
    <t>4813583</t>
  </si>
  <si>
    <t xml:space="preserve">Rectal Probe Cord             </t>
  </si>
  <si>
    <t xml:space="preserve">9ft         </t>
  </si>
  <si>
    <t>02892-100</t>
  </si>
  <si>
    <t>9502827</t>
  </si>
  <si>
    <t xml:space="preserve">Ziplock Bags                  </t>
  </si>
  <si>
    <t xml:space="preserve">10x12       </t>
  </si>
  <si>
    <t>ISLA210012</t>
  </si>
  <si>
    <t>9871640</t>
  </si>
  <si>
    <t xml:space="preserve">Integra Blunt Filter Needle   </t>
  </si>
  <si>
    <t xml:space="preserve">18Gx1.5"    </t>
  </si>
  <si>
    <t>305833</t>
  </si>
  <si>
    <t>6857052</t>
  </si>
  <si>
    <t xml:space="preserve">Goniometer 360 Degrees        </t>
  </si>
  <si>
    <t>12-1006</t>
  </si>
  <si>
    <t>9602532</t>
  </si>
  <si>
    <t xml:space="preserve">Foam Roller Full              </t>
  </si>
  <si>
    <t xml:space="preserve">6x36        </t>
  </si>
  <si>
    <t>30-2100</t>
  </si>
  <si>
    <t xml:space="preserve">Ice Pack                      </t>
  </si>
  <si>
    <t>7241M</t>
  </si>
  <si>
    <t>1208751</t>
  </si>
  <si>
    <t xml:space="preserve">Transfer Pipette 7ml to 3ml   </t>
  </si>
  <si>
    <t xml:space="preserve">7mlto3ml    </t>
  </si>
  <si>
    <t>135030</t>
  </si>
  <si>
    <t xml:space="preserve">Glove Therapeutic Full Finger </t>
  </si>
  <si>
    <t>NC53023-2</t>
  </si>
  <si>
    <t>5824730</t>
  </si>
  <si>
    <t xml:space="preserve">Liner Can 0.5Mil 23X29" Clear </t>
  </si>
  <si>
    <t xml:space="preserve">23X29       </t>
  </si>
  <si>
    <t>2329.5CLR</t>
  </si>
  <si>
    <t xml:space="preserve">Spray Air Freshener Air Wick  </t>
  </si>
  <si>
    <t>Fresh Waters</t>
  </si>
  <si>
    <t>151729</t>
  </si>
  <si>
    <t xml:space="preserve">Tape Packing Transparent      </t>
  </si>
  <si>
    <t>547174</t>
  </si>
  <si>
    <t xml:space="preserve">Colpac Urethane Black 1/2     </t>
  </si>
  <si>
    <t xml:space="preserve">6.5x11"     </t>
  </si>
  <si>
    <t>1562</t>
  </si>
  <si>
    <t xml:space="preserve">Flag Set 8" 6 Colors          </t>
  </si>
  <si>
    <t>Spcfy Colors</t>
  </si>
  <si>
    <t>291716</t>
  </si>
  <si>
    <t>6220008</t>
  </si>
  <si>
    <t xml:space="preserve">Natural Pantiliners           </t>
  </si>
  <si>
    <t xml:space="preserve">Ultra Thin  </t>
  </si>
  <si>
    <t>24x12/Ca</t>
  </si>
  <si>
    <t>MAXHYG</t>
  </si>
  <si>
    <t>1-230324-1</t>
  </si>
  <si>
    <t>8855663</t>
  </si>
  <si>
    <t xml:space="preserve">Atria Paper EKG Z-Fold        </t>
  </si>
  <si>
    <t xml:space="preserve">216mm Wide  </t>
  </si>
  <si>
    <t>007983</t>
  </si>
  <si>
    <t>1264548</t>
  </si>
  <si>
    <t xml:space="preserve">Bisacodyl EC Tablets          </t>
  </si>
  <si>
    <t>62107003010</t>
  </si>
  <si>
    <t xml:space="preserve">Monofilament Sensory Test     </t>
  </si>
  <si>
    <t>12-1671-40</t>
  </si>
  <si>
    <t xml:space="preserve">Meter Test Blood Glucose      </t>
  </si>
  <si>
    <t xml:space="preserve">Verio       </t>
  </si>
  <si>
    <t>023194</t>
  </si>
  <si>
    <t xml:space="preserve">Expo Small Dry-Erase Marker   </t>
  </si>
  <si>
    <t xml:space="preserve">Refill  </t>
  </si>
  <si>
    <t>592255</t>
  </si>
  <si>
    <t>2-MQ</t>
  </si>
  <si>
    <t>8310272</t>
  </si>
  <si>
    <t xml:space="preserve">Gauze Sponge 4"x4" 8Ply 2's   </t>
  </si>
  <si>
    <t xml:space="preserve">Nonsterile  </t>
  </si>
  <si>
    <t>NON25408</t>
  </si>
  <si>
    <t>1126070</t>
  </si>
  <si>
    <t xml:space="preserve">Aneroid Sphyg Mobile Black    </t>
  </si>
  <si>
    <t>752M-11ABKHS</t>
  </si>
  <si>
    <t>1139849</t>
  </si>
  <si>
    <t xml:space="preserve">2"x5yds     </t>
  </si>
  <si>
    <t>5200CMCP-036</t>
  </si>
  <si>
    <t>6455281</t>
  </si>
  <si>
    <t xml:space="preserve">Ultra-Vue Ndl Spinal Pt       </t>
  </si>
  <si>
    <t xml:space="preserve">22Gx3.5     </t>
  </si>
  <si>
    <t>400727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</si>
  <si>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</si>
  <si>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</si>
  <si>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</si>
  <si>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</si>
  <si>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</si>
  <si>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</si>
  <si>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1232720</t>
  </si>
  <si>
    <t>Lifestyles KyngGold Lrg Condom</t>
  </si>
  <si>
    <t xml:space="preserve">Lbrctd      </t>
  </si>
  <si>
    <t xml:space="preserve">1008/Ca </t>
  </si>
  <si>
    <t>SXWELL</t>
  </si>
  <si>
    <t>9800</t>
  </si>
  <si>
    <t>3384202</t>
  </si>
  <si>
    <t xml:space="preserve">Max-lite Earplug Uncorded     </t>
  </si>
  <si>
    <t>SAFZON</t>
  </si>
  <si>
    <t>RH-LPF-1</t>
  </si>
  <si>
    <t xml:space="preserve">IV Tubing Minidrop 60 drop    </t>
  </si>
  <si>
    <t xml:space="preserve">60"         </t>
  </si>
  <si>
    <t>1003340</t>
  </si>
  <si>
    <t>3954448</t>
  </si>
  <si>
    <t xml:space="preserve">2-Ply Plasbak Pro Twl Wht     </t>
  </si>
  <si>
    <t xml:space="preserve">17x18       </t>
  </si>
  <si>
    <t>186</t>
  </si>
  <si>
    <t xml:space="preserve">Heavy Green </t>
  </si>
  <si>
    <t>10-1943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</si>
  <si>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</si>
  <si>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</si>
  <si>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</si>
  <si>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</si>
  <si>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</si>
  <si>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 xml:space="preserve">XL Marker Skin Prep Resistant </t>
  </si>
  <si>
    <t>Mini FineTip</t>
  </si>
  <si>
    <t>1450XLSR-100</t>
  </si>
  <si>
    <t xml:space="preserve">Cartridge #97 Tri-Color Ink   </t>
  </si>
  <si>
    <t xml:space="preserve">HP 6540     </t>
  </si>
  <si>
    <t>440648</t>
  </si>
  <si>
    <t>B-ACUFF-L</t>
  </si>
  <si>
    <t>2881684</t>
  </si>
  <si>
    <t>Mask Splash Resistant Tie Blue</t>
  </si>
  <si>
    <t>AT74535</t>
  </si>
  <si>
    <t xml:space="preserve">Monofilament Sensory Foot     </t>
  </si>
  <si>
    <t xml:space="preserve">4.31/2gm    </t>
  </si>
  <si>
    <t>12-1649</t>
  </si>
  <si>
    <t xml:space="preserve">Plyobox Set of 3 12/18/24"    </t>
  </si>
  <si>
    <t>3494-BLACK</t>
  </si>
  <si>
    <t>2883201</t>
  </si>
  <si>
    <t xml:space="preserve">IV Start Kit w/ChloraPrep CHG </t>
  </si>
  <si>
    <t>01-9801A</t>
  </si>
  <si>
    <t xml:space="preserve">Stadiometer f/Height Rod      </t>
  </si>
  <si>
    <t xml:space="preserve">Mobile      </t>
  </si>
  <si>
    <t>2171821009</t>
  </si>
  <si>
    <t>5824515</t>
  </si>
  <si>
    <t xml:space="preserve">Protexis Ltx Classic Glove PF </t>
  </si>
  <si>
    <t xml:space="preserve">Sz 6 Cream  </t>
  </si>
  <si>
    <t>2D72N60X</t>
  </si>
  <si>
    <t xml:space="preserve">2"x22.2Yd   </t>
  </si>
  <si>
    <t>650457</t>
  </si>
  <si>
    <t>2920032</t>
  </si>
  <si>
    <t xml:space="preserve">File Folder Manila Fastener   </t>
  </si>
  <si>
    <t xml:space="preserve">1/3 Cut     </t>
  </si>
  <si>
    <t>14537</t>
  </si>
  <si>
    <t>1111133</t>
  </si>
  <si>
    <t xml:space="preserve">Bupivacaine/EPI MDV           </t>
  </si>
  <si>
    <t>00409904601</t>
  </si>
  <si>
    <t>1267229</t>
  </si>
  <si>
    <t xml:space="preserve">Oximeter Pulse Pediatric      </t>
  </si>
  <si>
    <t>18707</t>
  </si>
  <si>
    <t xml:space="preserve">DOORSTOP,BIG FOOT,BEIGE       </t>
  </si>
  <si>
    <t>681331</t>
  </si>
  <si>
    <t>2700086</t>
  </si>
  <si>
    <t xml:space="preserve">Dual Connector Hose Sport     </t>
  </si>
  <si>
    <t>570302</t>
  </si>
  <si>
    <t>8900196</t>
  </si>
  <si>
    <t xml:space="preserve">Laceration Tray Devon         </t>
  </si>
  <si>
    <t xml:space="preserve">#7059       </t>
  </si>
  <si>
    <t>31144499</t>
  </si>
  <si>
    <t>MEDSTAR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</si>
  <si>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</si>
  <si>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</si>
  <si>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</si>
  <si>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</si>
  <si>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</si>
  <si>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</si>
  <si>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</si>
  <si>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</si>
  <si>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</si>
  <si>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</si>
  <si>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</si>
  <si>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</si>
  <si>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</si>
  <si>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</si>
  <si>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</si>
  <si>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</si>
  <si>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</si>
  <si>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</si>
  <si>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</si>
  <si>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Discontinued</t>
  </si>
  <si>
    <t>Corporate non-stock - demand too low to convert</t>
  </si>
  <si>
    <t>Non-stock in the primary DC - demand too low to convert</t>
  </si>
  <si>
    <t>Low impact - only 1 or 2 line impact</t>
  </si>
  <si>
    <t>Demand increase - converted to stock</t>
  </si>
  <si>
    <t>Status</t>
  </si>
  <si>
    <t>Monthly Demand- Denver</t>
  </si>
  <si>
    <t xml:space="preserve">Corporate non-stock – demand increase – Sales to convert to stock </t>
  </si>
  <si>
    <t>Division limtied stocking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</si>
  <si>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</si>
  <si>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</si>
  <si>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</si>
  <si>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</si>
  <si>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</si>
  <si>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</si>
  <si>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</si>
  <si>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</si>
  <si>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MEDSTAR Item Impact Summary</t>
  </si>
  <si>
    <t>MEDSTAR -  Quarterly Fill Rate Trend</t>
  </si>
  <si>
    <t>Quarter</t>
  </si>
  <si>
    <t>Primary Fill Rate</t>
  </si>
  <si>
    <t>Network Fill Rate</t>
  </si>
  <si>
    <t xml:space="preserve">Q2 </t>
  </si>
  <si>
    <t>Q3</t>
  </si>
  <si>
    <t>Q4</t>
  </si>
  <si>
    <t>Q1</t>
  </si>
  <si>
    <t>Division limited stocking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</si>
</sst>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name val="Arial"/>
      <family val="2"/>
    </font>
    <font>
      <sz val="11"/>
      <color indexed="8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3" fillId="6" borderId="0"/>
    <xf numFmtId="0" fontId="18" fillId="6" borderId="0"/>
    <xf numFmtId="9" fontId="18" fillId="6" borderId="0" applyFont="0" applyFill="0" applyBorder="0" applyAlignment="0" applyProtection="0"/>
  </cellStyleXfs>
  <cellXfs count="88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0" fillId="0" borderId="3" xfId="0" applyBorder="1"/>
    <xf numFmtId="0" fontId="20" fillId="6" borderId="3" xfId="1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NumberFormat="1" applyBorder="1"/>
    <xf numFmtId="0" fontId="21" fillId="3" borderId="12" xfId="0" applyFont="1" applyFill="1" applyBorder="1" applyAlignment="1">
      <alignment horizontal="left" wrapText="1"/>
    </xf>
    <xf numFmtId="0" fontId="21" fillId="3" borderId="13" xfId="0" applyFont="1" applyFill="1" applyBorder="1" applyAlignment="1">
      <alignment horizontal="left" wrapText="1"/>
    </xf>
    <xf numFmtId="0" fontId="21" fillId="3" borderId="14" xfId="0" applyFont="1" applyFill="1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8" borderId="21" xfId="0" applyFill="1" applyBorder="1" applyAlignment="1">
      <alignment horizontal="left"/>
    </xf>
    <xf numFmtId="0" fontId="0" fillId="8" borderId="21" xfId="0" applyNumberFormat="1" applyFill="1" applyBorder="1"/>
    <xf numFmtId="0" fontId="0" fillId="8" borderId="22" xfId="0" applyNumberFormat="1" applyFill="1" applyBorder="1"/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2" fillId="0" borderId="5" xfId="0" applyFont="1" applyBorder="1" applyAlignment="1">
      <alignment horizontal="left"/>
    </xf>
    <xf numFmtId="0" fontId="22" fillId="0" borderId="5" xfId="0" applyNumberFormat="1" applyFont="1" applyBorder="1"/>
    <xf numFmtId="0" fontId="22" fillId="0" borderId="6" xfId="0" applyNumberFormat="1" applyFont="1" applyBorder="1"/>
    <xf numFmtId="0" fontId="22" fillId="0" borderId="16" xfId="0" applyFont="1" applyBorder="1" applyAlignment="1">
      <alignment horizontal="left"/>
    </xf>
    <xf numFmtId="0" fontId="22" fillId="0" borderId="16" xfId="0" applyNumberFormat="1" applyFont="1" applyBorder="1"/>
    <xf numFmtId="0" fontId="22" fillId="0" borderId="17" xfId="0" applyNumberFormat="1" applyFon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8" xfId="0" applyNumberFormat="1" applyFont="1" applyBorder="1"/>
    <xf numFmtId="0" fontId="19" fillId="0" borderId="10" xfId="0" applyFont="1" applyBorder="1" applyAlignment="1">
      <alignment horizontal="left"/>
    </xf>
    <xf numFmtId="0" fontId="19" fillId="0" borderId="10" xfId="0" applyNumberFormat="1" applyFont="1" applyBorder="1"/>
    <xf numFmtId="0" fontId="19" fillId="0" borderId="11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8" xfId="0" applyNumberFormat="1" applyFont="1" applyBorder="1"/>
    <xf numFmtId="0" fontId="23" fillId="0" borderId="23" xfId="0" applyFont="1" applyBorder="1" applyAlignment="1">
      <alignment horizontal="center"/>
    </xf>
    <xf numFmtId="0" fontId="24" fillId="6" borderId="1" xfId="2" applyFont="1" applyBorder="1" applyAlignment="1">
      <alignment horizontal="center"/>
    </xf>
    <xf numFmtId="0" fontId="24" fillId="6" borderId="24" xfId="2" applyFont="1" applyBorder="1" applyAlignment="1">
      <alignment horizontal="center"/>
    </xf>
    <xf numFmtId="0" fontId="25" fillId="3" borderId="25" xfId="2" applyFont="1" applyFill="1" applyBorder="1" applyAlignment="1">
      <alignment horizontal="center"/>
    </xf>
    <xf numFmtId="0" fontId="25" fillId="3" borderId="2" xfId="2" applyFont="1" applyFill="1" applyBorder="1" applyAlignment="1">
      <alignment horizontal="center"/>
    </xf>
    <xf numFmtId="0" fontId="18" fillId="6" borderId="0" xfId="2"/>
    <xf numFmtId="0" fontId="24" fillId="6" borderId="1" xfId="2" applyFont="1" applyBorder="1" applyAlignment="1"/>
    <xf numFmtId="0" fontId="25" fillId="3" borderId="3" xfId="2" applyFont="1" applyFill="1" applyBorder="1" applyAlignment="1">
      <alignment horizontal="center" wrapText="1"/>
    </xf>
    <xf numFmtId="0" fontId="18" fillId="6" borderId="3" xfId="2" applyBorder="1" applyAlignment="1">
      <alignment horizontal="center" vertical="center"/>
    </xf>
    <xf numFmtId="0" fontId="2" fillId="6" borderId="3" xfId="2" applyFont="1" applyBorder="1"/>
    <xf numFmtId="3" fontId="4" fillId="6" borderId="3" xfId="2" applyNumberFormat="1" applyFont="1" applyFill="1" applyBorder="1" applyAlignment="1">
      <alignment vertical="center"/>
    </xf>
    <xf numFmtId="10" fontId="4" fillId="6" borderId="3" xfId="2" applyNumberFormat="1" applyFont="1" applyFill="1" applyBorder="1" applyAlignment="1">
      <alignment vertical="center"/>
    </xf>
    <xf numFmtId="10" fontId="26" fillId="6" borderId="3" xfId="3" applyNumberFormat="1" applyFont="1" applyFill="1" applyBorder="1" applyAlignment="1">
      <alignment vertical="center"/>
    </xf>
    <xf numFmtId="0" fontId="2" fillId="6" borderId="3" xfId="2" applyFont="1" applyFill="1" applyBorder="1"/>
    <xf numFmtId="0" fontId="18" fillId="6" borderId="26" xfId="2" applyBorder="1" applyAlignment="1">
      <alignment horizontal="center"/>
    </xf>
    <xf numFmtId="0" fontId="18" fillId="6" borderId="27" xfId="2" applyBorder="1" applyAlignment="1">
      <alignment horizontal="center"/>
    </xf>
  </cellXfs>
  <cellStyles count="4">
    <cellStyle name="Normal" xfId="0" builtinId="0"/>
    <cellStyle name="Normal 2" xfId="2"/>
    <cellStyle name="Normal_Item Detail" xfId="1"/>
    <cellStyle name="Percent 2" xfId="3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0.89302139572085582</c:v>
                </c:pt>
                <c:pt idx="1">
                  <c:v>0.88770175039781773</c:v>
                </c:pt>
                <c:pt idx="2">
                  <c:v>0.88794023479188899</c:v>
                </c:pt>
                <c:pt idx="3">
                  <c:v>0.89352247479063407</c:v>
                </c:pt>
                <c:pt idx="4">
                  <c:v>0.91469194312796209</c:v>
                </c:pt>
                <c:pt idx="5">
                  <c:v>0.9111535705755911</c:v>
                </c:pt>
                <c:pt idx="6">
                  <c:v>0.90097402597402587</c:v>
                </c:pt>
                <c:pt idx="7">
                  <c:v>0.90306627101879333</c:v>
                </c:pt>
                <c:pt idx="8">
                  <c:v>0.92533039647577098</c:v>
                </c:pt>
                <c:pt idx="9">
                  <c:v>0.91887613771270282</c:v>
                </c:pt>
                <c:pt idx="10">
                  <c:v>0.92129304286718205</c:v>
                </c:pt>
                <c:pt idx="11">
                  <c:v>0.93057222889155666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0.96125699526474373</c:v>
                </c:pt>
                <c:pt idx="1">
                  <c:v>0.9578121167525141</c:v>
                </c:pt>
                <c:pt idx="2">
                  <c:v>0.95107453132144504</c:v>
                </c:pt>
                <c:pt idx="3">
                  <c:v>0.94968210717529511</c:v>
                </c:pt>
                <c:pt idx="4">
                  <c:v>0.96339434276206337</c:v>
                </c:pt>
                <c:pt idx="5">
                  <c:v>0.95638004512409125</c:v>
                </c:pt>
                <c:pt idx="6">
                  <c:v>0.95050522349717415</c:v>
                </c:pt>
                <c:pt idx="7">
                  <c:v>0.94650632386481448</c:v>
                </c:pt>
                <c:pt idx="8">
                  <c:v>0.96685845799769854</c:v>
                </c:pt>
                <c:pt idx="9">
                  <c:v>0.96268656716417911</c:v>
                </c:pt>
                <c:pt idx="10">
                  <c:v>0.96610169491525422</c:v>
                </c:pt>
                <c:pt idx="11">
                  <c:v>0.96895833333333348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27408"/>
        <c:axId val="1170827800"/>
      </c:lineChart>
      <c:catAx>
        <c:axId val="117082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1170827800"/>
        <c:crosses val="autoZero"/>
        <c:auto val="1"/>
        <c:lblAlgn val="ctr"/>
        <c:lblOffset val="100"/>
        <c:noMultiLvlLbl val="1"/>
      </c:catAx>
      <c:valAx>
        <c:axId val="11708278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1170827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0.8302658486707567</c:v>
                </c:pt>
                <c:pt idx="1">
                  <c:v>0.81848669042129529</c:v>
                </c:pt>
                <c:pt idx="2">
                  <c:v>0.8239255298078827</c:v>
                </c:pt>
                <c:pt idx="3">
                  <c:v>0.83903065318568448</c:v>
                </c:pt>
                <c:pt idx="4">
                  <c:v>0.86881028938906757</c:v>
                </c:pt>
                <c:pt idx="5">
                  <c:v>0.86507936507936511</c:v>
                </c:pt>
                <c:pt idx="6">
                  <c:v>0.86086551884597484</c:v>
                </c:pt>
                <c:pt idx="7">
                  <c:v>0.85438892008235068</c:v>
                </c:pt>
                <c:pt idx="8">
                  <c:v>0.8753907063971661</c:v>
                </c:pt>
                <c:pt idx="9">
                  <c:v>0.87705382436260626</c:v>
                </c:pt>
                <c:pt idx="10">
                  <c:v>0.87706974410436511</c:v>
                </c:pt>
                <c:pt idx="11">
                  <c:v>0.88607353781672704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0.89626324595649753</c:v>
                </c:pt>
                <c:pt idx="1">
                  <c:v>0.88597778243554814</c:v>
                </c:pt>
                <c:pt idx="2">
                  <c:v>0.88552188552188549</c:v>
                </c:pt>
                <c:pt idx="3">
                  <c:v>0.89455946076071258</c:v>
                </c:pt>
                <c:pt idx="4">
                  <c:v>0.91682743837084668</c:v>
                </c:pt>
                <c:pt idx="5">
                  <c:v>0.90997732426303857</c:v>
                </c:pt>
                <c:pt idx="6">
                  <c:v>0.91065611912517452</c:v>
                </c:pt>
                <c:pt idx="7">
                  <c:v>0.8978102189781022</c:v>
                </c:pt>
                <c:pt idx="8">
                  <c:v>0.91602417170243799</c:v>
                </c:pt>
                <c:pt idx="9">
                  <c:v>0.92049102927289894</c:v>
                </c:pt>
                <c:pt idx="10">
                  <c:v>0.92122428499749121</c:v>
                </c:pt>
                <c:pt idx="11">
                  <c:v>0.92379500857306152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28584"/>
        <c:axId val="1170828976"/>
      </c:lineChart>
      <c:catAx>
        <c:axId val="117082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1170828976"/>
        <c:crosses val="autoZero"/>
        <c:auto val="1"/>
        <c:lblAlgn val="ctr"/>
        <c:lblOffset val="100"/>
        <c:noMultiLvlLbl val="1"/>
      </c:catAx>
      <c:valAx>
        <c:axId val="11708289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1170828584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 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 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 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Trend'!$P$3:$P$11</c:f>
              <c:numCache>
                <c:formatCode>0.00%</c:formatCode>
                <c:ptCount val="9"/>
                <c:pt idx="0">
                  <c:v>0.88219248145938112</c:v>
                </c:pt>
                <c:pt idx="1">
                  <c:v>0.84319999999999995</c:v>
                </c:pt>
                <c:pt idx="2">
                  <c:v>0.87350000000000005</c:v>
                </c:pt>
                <c:pt idx="3">
                  <c:v>0.8723389355742297</c:v>
                </c:pt>
                <c:pt idx="4">
                  <c:v>0.85771698512303463</c:v>
                </c:pt>
                <c:pt idx="5">
                  <c:v>0.82446213566682014</c:v>
                </c:pt>
                <c:pt idx="6">
                  <c:v>0.85561217823075919</c:v>
                </c:pt>
                <c:pt idx="7">
                  <c:v>0.86298149376092592</c:v>
                </c:pt>
                <c:pt idx="8">
                  <c:v>0.87992495309568464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 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 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 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Trend'!$Q$3:$Q$11</c:f>
              <c:numCache>
                <c:formatCode>0.00%</c:formatCode>
                <c:ptCount val="9"/>
                <c:pt idx="0">
                  <c:v>0.9289063165970507</c:v>
                </c:pt>
                <c:pt idx="1">
                  <c:v>0.90159999999999996</c:v>
                </c:pt>
                <c:pt idx="2">
                  <c:v>0.91839999999999999</c:v>
                </c:pt>
                <c:pt idx="3">
                  <c:v>0.9179271708683473</c:v>
                </c:pt>
                <c:pt idx="4">
                  <c:v>0.90728336741169002</c:v>
                </c:pt>
                <c:pt idx="5">
                  <c:v>0.88946641226396461</c:v>
                </c:pt>
                <c:pt idx="6">
                  <c:v>0.90578857964197046</c:v>
                </c:pt>
                <c:pt idx="7">
                  <c:v>0.90807161371993483</c:v>
                </c:pt>
                <c:pt idx="8">
                  <c:v>0.92180596743932697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42840"/>
        <c:axId val="1017343232"/>
      </c:lineChart>
      <c:catAx>
        <c:axId val="10173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17343232"/>
        <c:crosses val="autoZero"/>
        <c:auto val="1"/>
        <c:lblAlgn val="ctr"/>
        <c:lblOffset val="100"/>
        <c:noMultiLvlLbl val="0"/>
      </c:catAx>
      <c:valAx>
        <c:axId val="101734323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17342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 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 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 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Trend'!$T$3:$T$11</c:f>
              <c:numCache>
                <c:formatCode>0.00%</c:formatCode>
                <c:ptCount val="9"/>
                <c:pt idx="0">
                  <c:v>0.94305685789787741</c:v>
                </c:pt>
                <c:pt idx="1">
                  <c:v>0.91735818256019586</c:v>
                </c:pt>
                <c:pt idx="2">
                  <c:v>0.94046553267681288</c:v>
                </c:pt>
                <c:pt idx="3">
                  <c:v>0.93830532212885154</c:v>
                </c:pt>
                <c:pt idx="4">
                  <c:v>0.92610872170908831</c:v>
                </c:pt>
                <c:pt idx="5">
                  <c:v>0.89775643134416738</c:v>
                </c:pt>
                <c:pt idx="6">
                  <c:v>0.91029661570625897</c:v>
                </c:pt>
                <c:pt idx="7">
                  <c:v>0.91325577189704021</c:v>
                </c:pt>
                <c:pt idx="8">
                  <c:v>0.92707135508079641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 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 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 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Trend'!$U$3:$U$11</c:f>
              <c:numCache>
                <c:formatCode>0.00%</c:formatCode>
                <c:ptCount val="9"/>
                <c:pt idx="0">
                  <c:v>0.98977069303554688</c:v>
                </c:pt>
                <c:pt idx="1">
                  <c:v>0.9758536253570943</c:v>
                </c:pt>
                <c:pt idx="2">
                  <c:v>0.985302894658311</c:v>
                </c:pt>
                <c:pt idx="3">
                  <c:v>0.98389355742296913</c:v>
                </c:pt>
                <c:pt idx="4">
                  <c:v>0.97567510399774382</c:v>
                </c:pt>
                <c:pt idx="5">
                  <c:v>0.96276070794131197</c:v>
                </c:pt>
                <c:pt idx="6">
                  <c:v>0.96047301711747024</c:v>
                </c:pt>
                <c:pt idx="7">
                  <c:v>0.95834589185604924</c:v>
                </c:pt>
                <c:pt idx="8">
                  <c:v>0.96895236942443863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44016"/>
        <c:axId val="1017344800"/>
      </c:lineChart>
      <c:catAx>
        <c:axId val="10173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17344800"/>
        <c:crosses val="autoZero"/>
        <c:auto val="1"/>
        <c:lblAlgn val="ctr"/>
        <c:lblOffset val="100"/>
        <c:noMultiLvlLbl val="0"/>
      </c:catAx>
      <c:valAx>
        <c:axId val="101734480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1734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52700"/>
          <a:ext cx="9964420" cy="2768600"/>
          <a:chOff x="0" y="25527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star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 Fill Rate</v>
          </cell>
          <cell r="Q2" t="str">
            <v>Network Fill Rate</v>
          </cell>
          <cell r="T2" t="str">
            <v>Primary Fill Rate</v>
          </cell>
          <cell r="U2" t="str">
            <v>Network Fill Rate</v>
          </cell>
        </row>
        <row r="3">
          <cell r="N3">
            <v>2016</v>
          </cell>
          <cell r="O3" t="str">
            <v xml:space="preserve">Q2 </v>
          </cell>
          <cell r="P3">
            <v>0.88219248145938112</v>
          </cell>
          <cell r="Q3">
            <v>0.9289063165970507</v>
          </cell>
          <cell r="R3">
            <v>2016</v>
          </cell>
          <cell r="S3" t="str">
            <v xml:space="preserve">Q2 </v>
          </cell>
          <cell r="T3">
            <v>0.94305685789787741</v>
          </cell>
          <cell r="U3">
            <v>0.98977069303554688</v>
          </cell>
        </row>
        <row r="4">
          <cell r="O4" t="str">
            <v>Q3</v>
          </cell>
          <cell r="P4">
            <v>0.84319999999999995</v>
          </cell>
          <cell r="Q4">
            <v>0.90159999999999996</v>
          </cell>
          <cell r="S4" t="str">
            <v>Q3</v>
          </cell>
          <cell r="T4">
            <v>0.91735818256019586</v>
          </cell>
          <cell r="U4">
            <v>0.9758536253570943</v>
          </cell>
        </row>
        <row r="5">
          <cell r="O5" t="str">
            <v>Q4</v>
          </cell>
          <cell r="P5">
            <v>0.87350000000000005</v>
          </cell>
          <cell r="Q5">
            <v>0.91839999999999999</v>
          </cell>
          <cell r="S5" t="str">
            <v>Q4</v>
          </cell>
          <cell r="T5">
            <v>0.94046553267681288</v>
          </cell>
          <cell r="U5">
            <v>0.985302894658311</v>
          </cell>
        </row>
        <row r="6">
          <cell r="N6">
            <v>2017</v>
          </cell>
          <cell r="O6" t="str">
            <v>Q1</v>
          </cell>
          <cell r="P6">
            <v>0.8723389355742297</v>
          </cell>
          <cell r="Q6">
            <v>0.9179271708683473</v>
          </cell>
          <cell r="R6">
            <v>2017</v>
          </cell>
          <cell r="S6" t="str">
            <v>Q1</v>
          </cell>
          <cell r="T6">
            <v>0.93830532212885154</v>
          </cell>
          <cell r="U6">
            <v>0.98389355742296913</v>
          </cell>
        </row>
        <row r="7">
          <cell r="O7" t="str">
            <v xml:space="preserve">Q2 </v>
          </cell>
          <cell r="P7">
            <v>0.85771698512303463</v>
          </cell>
          <cell r="Q7">
            <v>0.90728336741169002</v>
          </cell>
          <cell r="S7" t="str">
            <v xml:space="preserve">Q2 </v>
          </cell>
          <cell r="T7">
            <v>0.92610872170908831</v>
          </cell>
          <cell r="U7">
            <v>0.97567510399774382</v>
          </cell>
        </row>
        <row r="8">
          <cell r="O8" t="str">
            <v>Q3</v>
          </cell>
          <cell r="P8">
            <v>0.82446213566682014</v>
          </cell>
          <cell r="Q8">
            <v>0.88946641226396461</v>
          </cell>
          <cell r="S8" t="str">
            <v>Q3</v>
          </cell>
          <cell r="T8">
            <v>0.89775643134416738</v>
          </cell>
          <cell r="U8">
            <v>0.96276070794131197</v>
          </cell>
        </row>
        <row r="9">
          <cell r="O9" t="str">
            <v>Q4</v>
          </cell>
          <cell r="P9">
            <v>0.85561217823075919</v>
          </cell>
          <cell r="Q9">
            <v>0.90578857964197046</v>
          </cell>
          <cell r="S9" t="str">
            <v>Q4</v>
          </cell>
          <cell r="T9">
            <v>0.91029661570625897</v>
          </cell>
          <cell r="U9">
            <v>0.96047301711747024</v>
          </cell>
        </row>
        <row r="10">
          <cell r="N10">
            <v>2018</v>
          </cell>
          <cell r="O10" t="str">
            <v>Q1</v>
          </cell>
          <cell r="P10">
            <v>0.86298149376092592</v>
          </cell>
          <cell r="Q10">
            <v>0.90807161371993483</v>
          </cell>
          <cell r="R10">
            <v>2018</v>
          </cell>
          <cell r="S10" t="str">
            <v>Q1</v>
          </cell>
          <cell r="T10">
            <v>0.91325577189704021</v>
          </cell>
          <cell r="U10">
            <v>0.95834589185604924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0.609050578707" createdVersion="5" refreshedVersion="5" minRefreshableVersion="3" recordCount="1166">
  <cacheSource type="worksheet">
    <worksheetSource ref="A2:N1168" sheet="Item Detail"/>
  </cacheSource>
  <cacheFields count="14">
    <cacheField name="SKU" numFmtId="0">
      <sharedItems containsMixedTypes="1" containsNumber="1" containsInteger="1" minValue="1046816" maxValue="9880096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4"/>
    </cacheField>
    <cacheField name="QTY" numFmtId="0">
      <sharedItems containsSemiMixedTypes="0" containsString="0" containsNumber="1" containsInteger="1" minValue="1" maxValue="70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Manufacturers back order"/>
        <s v="Drop-ship only"/>
        <s v="Demand increase - converted to stock"/>
        <s v="Discontinued"/>
        <s v="Division limtied stocking"/>
        <s v="Corporate non-stock – demand increase – Sales to convert to stock "/>
        <s v="Non-stock in the primary DC - demand too low to convert"/>
        <s v="Corporate non-stock - demand too low to convert"/>
        <s v="Demand increase – forecast adjusted"/>
        <s v="Low impact - only 1 or 2 line impact"/>
      </sharedItems>
    </cacheField>
    <cacheField name="Monthly Demand- Denver" numFmtId="0">
      <sharedItems containsString="0" containsBlank="1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6">
  <r>
    <s v="9920006"/>
    <s v="BD Veritor Strep A Test       "/>
    <s v="            "/>
    <s v="30/Bx   "/>
    <s v="B-DDIA"/>
    <s v="256040"/>
    <n v="44"/>
    <n v="115"/>
    <n v="0.15909090909090909"/>
    <n v="0.84090909090909094"/>
    <n v="0"/>
    <n v="0"/>
    <x v="0"/>
    <m/>
  </r>
  <r>
    <s v="5581592"/>
    <s v="Varivax Chickenpox All Sdv    "/>
    <s v=".5ml        "/>
    <s v="10/Pk   "/>
    <s v="MERVAC"/>
    <s v="482700"/>
    <n v="26"/>
    <n v="36"/>
    <n v="0"/>
    <n v="0"/>
    <n v="0"/>
    <n v="1"/>
    <x v="1"/>
    <m/>
  </r>
  <r>
    <s v="1103839"/>
    <s v="Lidocaine Inj SDV Pr Free 30mL"/>
    <s v="1%          "/>
    <s v="25/Pk   "/>
    <s v="PFIZNJ"/>
    <s v="00409427902"/>
    <n v="26"/>
    <n v="35"/>
    <n v="1"/>
    <n v="0"/>
    <n v="0"/>
    <n v="0"/>
    <x v="0"/>
    <m/>
  </r>
  <r>
    <s v="1047771"/>
    <s v="Lidocaine HCL Inj MDV 20ml    "/>
    <s v="1%          "/>
    <s v="25/Bx   "/>
    <s v="PFIZNJ"/>
    <s v="00409427601"/>
    <n v="24"/>
    <n v="52"/>
    <n v="1"/>
    <n v="0"/>
    <n v="0"/>
    <n v="0"/>
    <x v="0"/>
    <m/>
  </r>
  <r>
    <s v="1043735"/>
    <s v="Ful-Glo Ophth Strips          "/>
    <s v="1mg         "/>
    <s v="100/Bx  "/>
    <s v="AKORN"/>
    <s v="17478040401"/>
    <n v="20"/>
    <n v="30"/>
    <n v="1"/>
    <n v="0"/>
    <n v="0"/>
    <n v="0"/>
    <x v="0"/>
    <m/>
  </r>
  <r>
    <s v="1500069"/>
    <s v="Xylocaine MPF 5mL SDV         "/>
    <s v="1%          "/>
    <s v="25/Bx   "/>
    <s v="ABRAX"/>
    <s v="63323049257"/>
    <n v="17"/>
    <n v="48"/>
    <n v="0.94117647058823539"/>
    <n v="5.8823529411764712E-2"/>
    <n v="0"/>
    <n v="0"/>
    <x v="0"/>
    <m/>
  </r>
  <r>
    <s v="4982546"/>
    <s v="Botox Inj Vial non-return     "/>
    <s v="            "/>
    <s v="100U/Vl "/>
    <s v="ALLERG"/>
    <s v="91223US"/>
    <n v="17"/>
    <n v="79"/>
    <n v="0"/>
    <n v="0"/>
    <n v="0"/>
    <n v="1"/>
    <x v="1"/>
    <m/>
  </r>
  <r>
    <s v="3451926"/>
    <s v="Epipen Adult Twin Pack        "/>
    <s v="0.3mg       "/>
    <s v="2/Pk    "/>
    <s v="DEY"/>
    <s v="49502050002"/>
    <n v="16"/>
    <n v="16"/>
    <n v="1"/>
    <n v="0"/>
    <n v="0"/>
    <n v="0"/>
    <x v="0"/>
    <m/>
  </r>
  <r>
    <s v="5580053"/>
    <s v="ProQuad MMR Varivax Combo Vacc"/>
    <s v="0.5mL SDV   "/>
    <s v="10/Pk   "/>
    <s v="MERVAC"/>
    <s v="0006-4171-00"/>
    <n v="15"/>
    <n v="22"/>
    <n v="0"/>
    <n v="0"/>
    <n v="0"/>
    <n v="1"/>
    <x v="1"/>
    <m/>
  </r>
  <r>
    <s v="2587008"/>
    <s v="Lidocaine Inj MDV Non-Return  "/>
    <s v="1%          "/>
    <s v="20mL/Ea "/>
    <s v="GIVREP"/>
    <s v="00409427601"/>
    <n v="14"/>
    <n v="101"/>
    <n v="1"/>
    <n v="0"/>
    <n v="0"/>
    <n v="0"/>
    <x v="0"/>
    <m/>
  </r>
  <r>
    <s v="1267908"/>
    <s v="Kyleena IUD System            "/>
    <s v="19.5mg      "/>
    <s v="Bx      "/>
    <s v="BAYPHA"/>
    <s v="50419042401"/>
    <n v="11"/>
    <n v="32"/>
    <n v="0"/>
    <n v="0"/>
    <n v="0"/>
    <n v="1"/>
    <x v="1"/>
    <m/>
  </r>
  <r>
    <s v="1049843"/>
    <s v="Lidocaine HCL MDV 50mL        "/>
    <s v="2%          "/>
    <s v="25/Bx   "/>
    <s v="PFIZNJ"/>
    <s v="00409427702"/>
    <n v="11"/>
    <n v="17"/>
    <n v="1"/>
    <n v="0"/>
    <n v="0"/>
    <n v="0"/>
    <x v="0"/>
    <m/>
  </r>
  <r>
    <s v="1046817"/>
    <s v="Lidocaine HCL MDV 50mL        "/>
    <s v="1%          "/>
    <s v="25/Bx   "/>
    <s v="PFIZNJ"/>
    <s v="00409427602"/>
    <n v="11"/>
    <n v="16"/>
    <n v="1"/>
    <n v="0"/>
    <n v="0"/>
    <n v="0"/>
    <x v="0"/>
    <m/>
  </r>
  <r>
    <s v="1296729"/>
    <s v="Shingrix Shingles SDV w/Diluen"/>
    <s v="0.5mL       "/>
    <s v="10/Pk   "/>
    <s v="SKBEEC"/>
    <s v="58160082311"/>
    <n v="10"/>
    <n v="25"/>
    <n v="1"/>
    <n v="0"/>
    <n v="0"/>
    <n v="0"/>
    <x v="0"/>
    <m/>
  </r>
  <r>
    <s v="1296508"/>
    <s v="Lidocaine HCL MDV 50mL        "/>
    <s v="1%          "/>
    <s v="10/Pk   "/>
    <s v="WESINJ"/>
    <s v="00143957710"/>
    <n v="10"/>
    <n v="23"/>
    <n v="1"/>
    <n v="0"/>
    <n v="0"/>
    <n v="0"/>
    <x v="0"/>
    <m/>
  </r>
  <r>
    <s v="1296511"/>
    <s v="Lidocaine HCL MDV 50mL        "/>
    <s v="2%          "/>
    <s v="10/Pk   "/>
    <s v="WESINJ"/>
    <s v="00143957510"/>
    <n v="9"/>
    <n v="21"/>
    <n v="1"/>
    <n v="0"/>
    <n v="0"/>
    <n v="0"/>
    <x v="0"/>
    <m/>
  </r>
  <r>
    <s v="9060272"/>
    <s v="Batteries Alkaline Aaa        "/>
    <s v="            "/>
    <s v="12/Pk   "/>
    <s v="ODEPOT"/>
    <s v="751419"/>
    <n v="9"/>
    <n v="17"/>
    <n v="0"/>
    <n v="0"/>
    <n v="0"/>
    <n v="1"/>
    <x v="1"/>
    <m/>
  </r>
  <r>
    <s v="5072187"/>
    <s v="Sodium Chloride .9% Minibag   "/>
    <s v="Plastic Bag "/>
    <s v="100ml   "/>
    <s v="MCGAW"/>
    <s v="S8004-5264"/>
    <n v="9"/>
    <n v="703"/>
    <n v="0.88888888888888884"/>
    <n v="0.1111111111111111"/>
    <n v="0"/>
    <n v="0"/>
    <x v="0"/>
    <m/>
  </r>
  <r>
    <s v="9061692"/>
    <s v="Lifesavers Wint-O-Green 41oz  "/>
    <s v="            "/>
    <s v="Ea      "/>
    <s v="ODEPOT"/>
    <s v="598902"/>
    <n v="8"/>
    <n v="12"/>
    <n v="0"/>
    <n v="0"/>
    <n v="0"/>
    <n v="1"/>
    <x v="1"/>
    <m/>
  </r>
  <r>
    <s v="2482037"/>
    <s v="Aminophylline Inj SDV Non Retn"/>
    <s v="25mg/mL     "/>
    <s v="10mL/Vl "/>
    <s v="GIVREP"/>
    <s v="00409592101"/>
    <n v="8"/>
    <n v="41"/>
    <n v="1"/>
    <n v="0"/>
    <n v="0"/>
    <n v="0"/>
    <x v="0"/>
    <m/>
  </r>
  <r>
    <s v="1300550"/>
    <s v="Lidocaine HCL Inj MDV 10ml    "/>
    <s v="1%          "/>
    <s v="25/Bx   "/>
    <s v="AMEPHA"/>
    <s v="63323020110"/>
    <n v="7"/>
    <n v="13"/>
    <n v="1"/>
    <n v="0"/>
    <n v="0"/>
    <n v="0"/>
    <x v="0"/>
    <m/>
  </r>
  <r>
    <s v="7310446"/>
    <s v="NovaPlus Scalpel Safety       "/>
    <s v="#11         "/>
    <s v="10/Bx   "/>
    <s v="MYCMED"/>
    <s v="V6008TR-11"/>
    <n v="7"/>
    <n v="17"/>
    <n v="0"/>
    <n v="1"/>
    <n v="0"/>
    <n v="0"/>
    <x v="2"/>
    <n v="5"/>
  </r>
  <r>
    <s v="9038719"/>
    <s v="Lysol Sanitizing Wipes        "/>
    <s v="Citrus      "/>
    <s v="80/Pk   "/>
    <s v="ODEPOT"/>
    <s v="512112"/>
    <n v="7"/>
    <n v="24"/>
    <n v="0"/>
    <n v="0"/>
    <n v="0"/>
    <n v="1"/>
    <x v="1"/>
    <m/>
  </r>
  <r>
    <s v="2581329"/>
    <s v="Sodium Chloride Inj .9%       "/>
    <s v="100mL       "/>
    <s v="80/Ca   "/>
    <s v="ABBHOS"/>
    <s v="0798437"/>
    <n v="7"/>
    <n v="14"/>
    <n v="1"/>
    <n v="0"/>
    <n v="0"/>
    <n v="0"/>
    <x v="0"/>
    <m/>
  </r>
  <r>
    <s v="4550028"/>
    <s v="Glucose Tabs Orange 10/Bt     "/>
    <s v="4g          "/>
    <s v="6/Pk    "/>
    <s v="GEISS"/>
    <s v="LP12832"/>
    <n v="7"/>
    <n v="8"/>
    <n v="0.42857142857142855"/>
    <n v="0.57142857142857151"/>
    <n v="0"/>
    <n v="0"/>
    <x v="3"/>
    <m/>
  </r>
  <r>
    <s v="9052132"/>
    <s v="Cracker Cheese/Pntbtr         "/>
    <s v="            "/>
    <s v="8/Pk    "/>
    <s v="ODEPOT"/>
    <s v="111488"/>
    <n v="7"/>
    <n v="18"/>
    <n v="0"/>
    <n v="0"/>
    <n v="0"/>
    <n v="1"/>
    <x v="1"/>
    <m/>
  </r>
  <r>
    <s v="9061018"/>
    <s v="Water Pure Life Bottled Nestle"/>
    <s v="8oz         "/>
    <s v="24/Ca   "/>
    <s v="ODEPOT"/>
    <s v="595347"/>
    <n v="6"/>
    <n v="12"/>
    <n v="0"/>
    <n v="0"/>
    <n v="0"/>
    <n v="1"/>
    <x v="1"/>
    <m/>
  </r>
  <r>
    <s v="8750018"/>
    <s v="Endozime Sponge Ind Wrapped   "/>
    <s v="            "/>
    <s v="Ea      "/>
    <s v="RUHCOR"/>
    <s v="345SPG"/>
    <n v="6"/>
    <n v="442"/>
    <n v="0.16666666666666669"/>
    <n v="0.83333333333333326"/>
    <n v="0"/>
    <n v="0"/>
    <x v="0"/>
    <m/>
  </r>
  <r>
    <s v="1250996"/>
    <s v="Mirena IUD System             "/>
    <s v="52mg        "/>
    <s v="Bx      "/>
    <s v="BAYPHA"/>
    <s v="50419042301"/>
    <n v="6"/>
    <n v="29"/>
    <n v="0"/>
    <n v="0"/>
    <n v="0"/>
    <n v="1"/>
    <x v="1"/>
    <m/>
  </r>
  <r>
    <s v="1214083"/>
    <s v="Bupivacaine Hcl SDV 30mL      "/>
    <s v="0.5%        "/>
    <s v="25/Bx   "/>
    <s v="AURPHA"/>
    <s v="55150017030"/>
    <n v="6"/>
    <n v="8"/>
    <n v="1"/>
    <n v="0"/>
    <n v="0"/>
    <n v="0"/>
    <x v="0"/>
    <m/>
  </r>
  <r>
    <s v="1279954"/>
    <s v="Epinephrine Auto Inject Adult "/>
    <s v="0.3mg       "/>
    <s v="2/Pk    "/>
    <s v="CARDGN"/>
    <s v="5361274"/>
    <n v="6"/>
    <n v="6"/>
    <n v="1"/>
    <n v="0"/>
    <n v="0"/>
    <n v="0"/>
    <x v="0"/>
    <m/>
  </r>
  <r>
    <s v="1180925"/>
    <s v="Sodium Chloride Inj Bag       "/>
    <s v="0.9%        "/>
    <s v="250ml   "/>
    <s v="ABBHOS"/>
    <s v="0798302"/>
    <n v="6"/>
    <n v="58"/>
    <n v="0.83333333333333326"/>
    <n v="0.16666666666666669"/>
    <n v="0"/>
    <n v="0"/>
    <x v="0"/>
    <m/>
  </r>
  <r>
    <s v="2883034"/>
    <s v="Blade Surg Clipper Stand Prep "/>
    <s v="            "/>
    <s v="25/Bx   "/>
    <s v="ALLEG"/>
    <s v="CAH4406D"/>
    <n v="6"/>
    <n v="7"/>
    <n v="0.66666666666666674"/>
    <n v="0.33333333333333337"/>
    <n v="0"/>
    <n v="0"/>
    <x v="0"/>
    <m/>
  </r>
  <r>
    <s v="3386208"/>
    <s v="Clipper Surgical Rechargeable "/>
    <s v="            "/>
    <s v="1/Ca    "/>
    <s v="ALLEG"/>
    <s v="CAH4413"/>
    <n v="6"/>
    <n v="7"/>
    <n v="0"/>
    <n v="1"/>
    <n v="0"/>
    <n v="0"/>
    <x v="0"/>
    <m/>
  </r>
  <r>
    <s v="1276539"/>
    <s v="Specula Vaginal ER-SPEC Lightd"/>
    <s v="Small       "/>
    <s v="18/Bx   "/>
    <s v="OBPMED"/>
    <s v="C020100-1"/>
    <n v="6"/>
    <n v="11"/>
    <n v="0.16666666666666669"/>
    <n v="0.83333333333333326"/>
    <n v="0"/>
    <n v="0"/>
    <x v="0"/>
    <m/>
  </r>
  <r>
    <s v="1108076"/>
    <s v="VeryFine Apple Juice 10oz     "/>
    <s v="            "/>
    <s v="24/Ca   "/>
    <s v="ODEPOT"/>
    <s v="894276"/>
    <n v="6"/>
    <n v="7"/>
    <n v="0"/>
    <n v="0"/>
    <n v="0"/>
    <n v="1"/>
    <x v="1"/>
    <m/>
  </r>
  <r>
    <s v="9054111"/>
    <s v="Towel Cfold We                "/>
    <s v="            "/>
    <s v="2400/Ca "/>
    <s v="ODEPOT"/>
    <s v="637431"/>
    <n v="5"/>
    <n v="8"/>
    <n v="0"/>
    <n v="0"/>
    <n v="0"/>
    <n v="1"/>
    <x v="1"/>
    <m/>
  </r>
  <r>
    <s v="1147523"/>
    <s v="Bupivacaine Hcl Vial 30mL     "/>
    <s v="0.5% PF     "/>
    <s v="25/Bx   "/>
    <s v="PFIZNJ"/>
    <s v="00409116202"/>
    <n v="5"/>
    <n v="5"/>
    <n v="0.6"/>
    <n v="0.4"/>
    <n v="0"/>
    <n v="0"/>
    <x v="4"/>
    <m/>
  </r>
  <r>
    <s v="1047098"/>
    <s v="Sodium Chloride Inj SDV 10ml  "/>
    <s v="0.9%        "/>
    <s v="25/Pk   "/>
    <s v="AMEPHA"/>
    <s v="63323018610"/>
    <n v="5"/>
    <n v="9"/>
    <n v="0.6"/>
    <n v="0.4"/>
    <n v="0"/>
    <n v="0"/>
    <x v="0"/>
    <m/>
  </r>
  <r>
    <s v="2488072"/>
    <s v="Bupivacaine HCL MDV Non Return"/>
    <s v="0.5%        "/>
    <s v="50mL/Vl "/>
    <s v="GIVREP"/>
    <s v="00409116301"/>
    <n v="5"/>
    <n v="45"/>
    <n v="1"/>
    <n v="0"/>
    <n v="0"/>
    <n v="0"/>
    <x v="0"/>
    <m/>
  </r>
  <r>
    <s v="6739006"/>
    <s v="Omniscan Contrast 15ml Syringe"/>
    <s v="287mg/ml    "/>
    <s v="10/Bx   "/>
    <s v="NYCOMD"/>
    <s v="J-170"/>
    <n v="5"/>
    <n v="7"/>
    <n v="0"/>
    <n v="1"/>
    <n v="0"/>
    <n v="0"/>
    <x v="2"/>
    <n v="3"/>
  </r>
  <r>
    <s v="1223402"/>
    <s v="Lidocaine HCl Inj PF SDV      "/>
    <s v="1%          "/>
    <s v="30mL/Vl "/>
    <s v="AURPHA"/>
    <s v="55150016330"/>
    <n v="5"/>
    <n v="81"/>
    <n v="0.4"/>
    <n v="0.6"/>
    <n v="0"/>
    <n v="0"/>
    <x v="0"/>
    <m/>
  </r>
  <r>
    <n v="1262664"/>
    <s v="Cast Liner Aquacast Waterproof"/>
    <s v="2&quot; Wide     "/>
    <s v="12/Bx   "/>
    <s v="AQUACL"/>
    <s v="ACL-2-S"/>
    <n v="5"/>
    <n v="6"/>
    <n v="0"/>
    <n v="0"/>
    <n v="0"/>
    <n v="1"/>
    <x v="5"/>
    <n v="7"/>
  </r>
  <r>
    <n v="1199501"/>
    <s v="Ipratropium/Albut Inh Soln 3mL"/>
    <s v="0.5/3Mg     "/>
    <s v="30/Bx   "/>
    <s v="NEPPHA"/>
    <s v="0487020103"/>
    <n v="5"/>
    <n v="11"/>
    <n v="0"/>
    <n v="1"/>
    <n v="0"/>
    <n v="0"/>
    <x v="3"/>
    <m/>
  </r>
  <r>
    <n v="6318190"/>
    <s v="Forceps Halstead Mosquito     "/>
    <s v="5&quot; CVD      "/>
    <s v="12/Pk   "/>
    <s v="MILTEX"/>
    <s v="EG7-4"/>
    <n v="5"/>
    <n v="7"/>
    <n v="0.8"/>
    <n v="0.2"/>
    <n v="0"/>
    <n v="0"/>
    <x v="6"/>
    <m/>
  </r>
  <r>
    <n v="5074046"/>
    <s v="Sodium Chloride 0.9% Part Fill"/>
    <s v="50ml        "/>
    <s v="Ea      "/>
    <s v="MCGAW"/>
    <s v="S8004-5384"/>
    <n v="5"/>
    <n v="342"/>
    <n v="1"/>
    <n v="0"/>
    <n v="0"/>
    <n v="0"/>
    <x v="0"/>
    <m/>
  </r>
  <r>
    <n v="2587578"/>
    <s v="Sterile Water For Irrig       "/>
    <s v="500ml       "/>
    <s v="Ea      "/>
    <s v="ABBHOS"/>
    <s v="0613903"/>
    <n v="5"/>
    <n v="49"/>
    <n v="0.2"/>
    <n v="0.8"/>
    <n v="0"/>
    <n v="0"/>
    <x v="0"/>
    <m/>
  </r>
  <r>
    <n v="2480348"/>
    <s v="Xylocaine w/EPI MDV N-R       "/>
    <s v="1%          "/>
    <s v="20mL/Vl "/>
    <s v="GIVREP"/>
    <s v="63323048227"/>
    <n v="5"/>
    <n v="43"/>
    <n v="1"/>
    <n v="0"/>
    <n v="0"/>
    <n v="0"/>
    <x v="0"/>
    <m/>
  </r>
  <r>
    <n v="1229219"/>
    <s v="Bin Storage PP Open Stack     "/>
    <s v="Semi-Clear  "/>
    <s v="12/Ca   "/>
    <s v="AKRO"/>
    <s v="30224SCLAR"/>
    <n v="5"/>
    <n v="11"/>
    <n v="0"/>
    <n v="1"/>
    <n v="0"/>
    <n v="0"/>
    <x v="2"/>
    <n v="3"/>
  </r>
  <r>
    <n v="2581455"/>
    <s v="Sodium Chloride 0.9% Inj      "/>
    <s v="500ml       "/>
    <s v="500ML/Bg"/>
    <s v="ABBHOS"/>
    <s v="0798303"/>
    <n v="5"/>
    <n v="20"/>
    <n v="1"/>
    <n v="0"/>
    <n v="0"/>
    <n v="0"/>
    <x v="0"/>
    <m/>
  </r>
  <r>
    <n v="1211134"/>
    <s v="Gel-One Glass Syringe         "/>
    <s v="3mL         "/>
    <s v="Ea      "/>
    <s v="ZIMINC"/>
    <s v="00111100100"/>
    <n v="5"/>
    <n v="9"/>
    <n v="0"/>
    <n v="0"/>
    <n v="0"/>
    <n v="1"/>
    <x v="7"/>
    <m/>
  </r>
  <r>
    <n v="1173411"/>
    <s v="Office Snax Candy Mix 32oz Tub"/>
    <s v="Soft&amp;Chewy  "/>
    <s v="Ea      "/>
    <s v="ODEPOT"/>
    <s v="328340"/>
    <n v="5"/>
    <n v="7"/>
    <n v="0"/>
    <n v="0"/>
    <n v="0"/>
    <n v="1"/>
    <x v="1"/>
    <m/>
  </r>
  <r>
    <n v="2480409"/>
    <s v="Xylocaine Plain MDV N-R       "/>
    <s v="1%          "/>
    <s v="50mL/Vl "/>
    <s v="GIVREP"/>
    <s v="63323048557"/>
    <n v="5"/>
    <n v="44"/>
    <n v="1"/>
    <n v="0"/>
    <n v="0"/>
    <n v="0"/>
    <x v="0"/>
    <m/>
  </r>
  <r>
    <n v="1500114"/>
    <s v="Xylocaine Plain MDV 20mL      "/>
    <s v="2%          "/>
    <s v="25/Pk   "/>
    <s v="ABRAX"/>
    <s v="63323048627"/>
    <n v="4"/>
    <n v="12"/>
    <n v="0.5"/>
    <n v="0.5"/>
    <n v="0"/>
    <n v="0"/>
    <x v="0"/>
    <m/>
  </r>
  <r>
    <n v="1250930"/>
    <s v="Sound Intrauterine Fundus XM  "/>
    <s v="            "/>
    <s v="25/Bx   "/>
    <s v="COOPSR"/>
    <s v="1196"/>
    <n v="4"/>
    <n v="5"/>
    <n v="0"/>
    <n v="0"/>
    <n v="0"/>
    <n v="1"/>
    <x v="5"/>
    <n v="3"/>
  </r>
  <r>
    <n v="5841453"/>
    <s v="Charging Base Surgical Clipper"/>
    <s v="            "/>
    <s v="1/Ca    "/>
    <s v="ALLEG"/>
    <s v="CAH4414"/>
    <n v="4"/>
    <n v="5"/>
    <n v="0"/>
    <n v="1"/>
    <n v="0"/>
    <n v="0"/>
    <x v="0"/>
    <m/>
  </r>
  <r>
    <n v="1254719"/>
    <s v="Line Infusion Pump            "/>
    <s v="            "/>
    <s v="25/Bx   "/>
    <s v="FISHER"/>
    <s v="NC0674894"/>
    <n v="4"/>
    <n v="4"/>
    <n v="0"/>
    <n v="0"/>
    <n v="0"/>
    <n v="1"/>
    <x v="7"/>
    <m/>
  </r>
  <r>
    <n v="2881478"/>
    <s v="Slippers Safety Terry In Prpl "/>
    <s v="3XL         "/>
    <s v="48/Ca   "/>
    <s v="ALLEG"/>
    <s v="68125-PUR"/>
    <n v="4"/>
    <n v="4"/>
    <n v="0"/>
    <n v="1"/>
    <n v="0"/>
    <n v="0"/>
    <x v="6"/>
    <m/>
  </r>
  <r>
    <n v="1184394"/>
    <s v="BardEx IC Foley w/StatLock    "/>
    <s v="16f         "/>
    <s v="10/Ca   "/>
    <s v="BARDBI"/>
    <s v="300316A"/>
    <n v="4"/>
    <n v="5"/>
    <n v="0"/>
    <n v="0"/>
    <n v="0"/>
    <n v="1"/>
    <x v="7"/>
    <m/>
  </r>
  <r>
    <n v="1046880"/>
    <s v="Lidocaine HCL Inj MDV 20ml    "/>
    <s v="2%          "/>
    <s v="25/Bx   "/>
    <s v="PFIZNJ"/>
    <s v="00409427701"/>
    <n v="4"/>
    <n v="6"/>
    <n v="1"/>
    <n v="0"/>
    <n v="0"/>
    <n v="0"/>
    <x v="0"/>
    <m/>
  </r>
  <r>
    <n v="6353166"/>
    <s v="Walker Folding                "/>
    <s v="31-38&quot; Adult"/>
    <s v="Ea      "/>
    <s v="DUKAL"/>
    <s v="6802"/>
    <n v="4"/>
    <n v="5"/>
    <n v="0"/>
    <n v="1"/>
    <n v="0"/>
    <n v="0"/>
    <x v="6"/>
    <m/>
  </r>
  <r>
    <n v="1049659"/>
    <s v="Lidocaine W/EPI Inj MDV 20mL  "/>
    <s v="1% 1:100m   "/>
    <s v="25/Bx   "/>
    <s v="PFIZNJ"/>
    <s v="00409317801"/>
    <n v="4"/>
    <n v="5"/>
    <n v="1"/>
    <n v="0"/>
    <n v="0"/>
    <n v="0"/>
    <x v="0"/>
    <m/>
  </r>
  <r>
    <n v="1098228"/>
    <s v="Crackers Club/Cheddar         "/>
    <s v="            "/>
    <s v="12/Bx   "/>
    <s v="ODEPOT"/>
    <s v="397552"/>
    <n v="4"/>
    <n v="8"/>
    <n v="0"/>
    <n v="0"/>
    <n v="0"/>
    <n v="1"/>
    <x v="1"/>
    <m/>
  </r>
  <r>
    <n v="1171357"/>
    <s v="Check Valve IV Tubing Gemini  "/>
    <s v="20 Drops/mL "/>
    <s v="20/Ca   "/>
    <s v="BD"/>
    <s v="2430-0500"/>
    <n v="4"/>
    <n v="7"/>
    <n v="0"/>
    <n v="1"/>
    <n v="0"/>
    <n v="0"/>
    <x v="6"/>
    <m/>
  </r>
  <r>
    <n v="9060348"/>
    <s v="Spray Disinfect. Lysol Orig   "/>
    <s v="            "/>
    <s v="Ea      "/>
    <s v="ODEPOT"/>
    <s v="794751"/>
    <n v="4"/>
    <n v="6"/>
    <n v="0"/>
    <n v="0"/>
    <n v="0"/>
    <n v="1"/>
    <x v="1"/>
    <m/>
  </r>
  <r>
    <n v="1255895"/>
    <s v="Transport Tray f/ Endoscope   "/>
    <s v="            "/>
    <s v="30/Ca   "/>
    <s v="CYGMED"/>
    <s v="OT1230NH"/>
    <n v="4"/>
    <n v="7"/>
    <n v="0"/>
    <n v="0"/>
    <n v="1"/>
    <n v="0"/>
    <x v="5"/>
    <n v="2"/>
  </r>
  <r>
    <n v="9038011"/>
    <s v="MemorexCD-R Media Spindle     "/>
    <s v="700MB/80Mn  "/>
    <s v="100/Pk  "/>
    <s v="ODEPOT"/>
    <s v="620650"/>
    <n v="4"/>
    <n v="7"/>
    <n v="0"/>
    <n v="0"/>
    <n v="0"/>
    <n v="1"/>
    <x v="1"/>
    <m/>
  </r>
  <r>
    <n v="9061741"/>
    <s v="Tissue Toilet Cottonelle      "/>
    <s v="            "/>
    <s v="20/Pk   "/>
    <s v="ODEPOT"/>
    <s v="898341"/>
    <n v="4"/>
    <n v="7"/>
    <n v="0"/>
    <n v="0"/>
    <n v="0"/>
    <n v="1"/>
    <x v="1"/>
    <m/>
  </r>
  <r>
    <n v="1101239"/>
    <s v="Difftrol Tri-Level            "/>
    <s v="3ml         "/>
    <s v="12/Bx   "/>
    <s v="ABXHEM"/>
    <s v="5300000502"/>
    <n v="4"/>
    <n v="4"/>
    <n v="0"/>
    <n v="0"/>
    <n v="0"/>
    <n v="1"/>
    <x v="7"/>
    <m/>
  </r>
  <r>
    <n v="1049654"/>
    <s v="Lidocaine W/EPI Inj MDV 20ml  "/>
    <s v="2% 1:100m   "/>
    <s v="25/Bx   "/>
    <s v="PFIZNJ"/>
    <s v="00409318201"/>
    <n v="4"/>
    <n v="5"/>
    <n v="1"/>
    <n v="0"/>
    <n v="0"/>
    <n v="0"/>
    <x v="0"/>
    <m/>
  </r>
  <r>
    <n v="1049495"/>
    <s v="Aminophylline Inj SDV 10mL    "/>
    <s v="25mg/mL     "/>
    <s v="25/Bx   "/>
    <s v="PFIZNJ"/>
    <s v="00409592101"/>
    <n v="4"/>
    <n v="7"/>
    <n v="1"/>
    <n v="0"/>
    <n v="0"/>
    <n v="0"/>
    <x v="0"/>
    <m/>
  </r>
  <r>
    <n v="7310445"/>
    <s v="NovaPlus Scalpel Safety       "/>
    <s v="#15         "/>
    <s v="10/Bx   "/>
    <s v="MYCMED"/>
    <s v="V6008TR-15"/>
    <n v="4"/>
    <n v="8"/>
    <n v="0"/>
    <n v="1"/>
    <n v="0"/>
    <n v="0"/>
    <x v="6"/>
    <m/>
  </r>
  <r>
    <n v="2480394"/>
    <s v="Xylocaine Plain MDV  N-R      "/>
    <s v="2%          "/>
    <s v="50mL/Vl "/>
    <s v="GIVREP"/>
    <s v="63323048657"/>
    <n v="4"/>
    <n v="23"/>
    <n v="1"/>
    <n v="0"/>
    <n v="0"/>
    <n v="0"/>
    <x v="0"/>
    <m/>
  </r>
  <r>
    <n v="2587547"/>
    <s v="Sodium Chlr .90 Inj Quadpak   "/>
    <s v="50mL        "/>
    <s v="80/Ca   "/>
    <s v="ABBHOS"/>
    <s v="0798436"/>
    <n v="4"/>
    <n v="6"/>
    <n v="1"/>
    <n v="0"/>
    <n v="0"/>
    <n v="0"/>
    <x v="0"/>
    <m/>
  </r>
  <r>
    <n v="9870358"/>
    <s v="Syringe Luer Lok Tip          "/>
    <s v="30mL        "/>
    <s v="56/Bx   "/>
    <s v="BD"/>
    <s v="302832"/>
    <n v="4"/>
    <n v="4"/>
    <n v="0.75"/>
    <n v="0.25"/>
    <n v="0"/>
    <n v="0"/>
    <x v="0"/>
    <m/>
  </r>
  <r>
    <n v="1254975"/>
    <s v="Cover Probe Trophon Clean     "/>
    <s v="            "/>
    <s v="30/Bx   "/>
    <s v="IMAGNG"/>
    <s v="N00102"/>
    <n v="4"/>
    <n v="4"/>
    <n v="0.25"/>
    <n v="0"/>
    <n v="0"/>
    <n v="0.75"/>
    <x v="2"/>
    <m/>
  </r>
  <r>
    <n v="1198857"/>
    <s v="Powder Wound Seal StatSeal    "/>
    <s v="            "/>
    <s v="6/Bx    "/>
    <s v="BIOLIF"/>
    <s v="LP606"/>
    <n v="4"/>
    <n v="4"/>
    <n v="0"/>
    <n v="0"/>
    <n v="0"/>
    <n v="1"/>
    <x v="7"/>
    <m/>
  </r>
  <r>
    <n v="8310341"/>
    <s v="Drape Underbuttocks w/Pouch   "/>
    <s v="Sterile     "/>
    <s v="Ea      "/>
    <s v="MEDLIN"/>
    <s v="DYNJP6004"/>
    <n v="4"/>
    <n v="86"/>
    <n v="0"/>
    <n v="1"/>
    <n v="0"/>
    <n v="0"/>
    <x v="3"/>
    <m/>
  </r>
  <r>
    <n v="1047558"/>
    <s v="Amiodarone HCL Inj SDV 3ml    "/>
    <s v="50mg/ml     "/>
    <s v="10/Bx   "/>
    <s v="BIONIC"/>
    <s v="67457015303"/>
    <n v="4"/>
    <n v="4"/>
    <n v="0.5"/>
    <n v="0.5"/>
    <n v="0"/>
    <n v="0"/>
    <x v="3"/>
    <m/>
  </r>
  <r>
    <n v="1046816"/>
    <s v="Sodium Chloride Inj Bag       "/>
    <s v="0.9%        "/>
    <s v="1000ml  "/>
    <s v="ABBHOS"/>
    <s v="0798309"/>
    <n v="4"/>
    <n v="9"/>
    <n v="1"/>
    <n v="0"/>
    <n v="0"/>
    <n v="0"/>
    <x v="0"/>
    <m/>
  </r>
  <r>
    <n v="1223399"/>
    <s v="Lidocaine HCl Inj 5mL MPF SDV "/>
    <s v="2%          "/>
    <s v="10/Bx   "/>
    <s v="AURPHA"/>
    <s v="55150016505"/>
    <n v="4"/>
    <n v="7"/>
    <n v="0.5"/>
    <n v="0.5"/>
    <n v="0"/>
    <n v="0"/>
    <x v="0"/>
    <m/>
  </r>
  <r>
    <n v="1264771"/>
    <s v="Extension Set MaxZero         "/>
    <s v="7&quot;          "/>
    <s v="50/Ca   "/>
    <s v="BD"/>
    <s v="MZ5303"/>
    <n v="3"/>
    <n v="4"/>
    <n v="0"/>
    <n v="1"/>
    <n v="0"/>
    <n v="0"/>
    <x v="6"/>
    <m/>
  </r>
  <r>
    <n v="4999583"/>
    <s v="Orange Blaze Nitrile Glove    "/>
    <s v="X-Large     "/>
    <s v="100/Bx  "/>
    <s v="MICFLE"/>
    <s v="N484"/>
    <n v="3"/>
    <n v="8"/>
    <n v="0"/>
    <n v="1"/>
    <n v="0"/>
    <n v="0"/>
    <x v="0"/>
    <m/>
  </r>
  <r>
    <n v="1500107"/>
    <s v="Xylocaine Plain MDV 20mL      "/>
    <s v="1%          "/>
    <s v="25/Pk   "/>
    <s v="ABRAX"/>
    <s v="63323048527"/>
    <n v="3"/>
    <n v="5"/>
    <n v="1"/>
    <n v="0"/>
    <n v="0"/>
    <n v="0"/>
    <x v="0"/>
    <m/>
  </r>
  <r>
    <n v="6111022"/>
    <s v="Lab Coat w/Cuffs White        "/>
    <s v="Small       "/>
    <s v="25/Ca   "/>
    <s v="HALYAR"/>
    <s v="10040"/>
    <n v="3"/>
    <n v="4"/>
    <n v="0.33333333333333337"/>
    <n v="0.66666666666666674"/>
    <n v="0"/>
    <n v="0"/>
    <x v="6"/>
    <m/>
  </r>
  <r>
    <n v="9533360"/>
    <s v="Pessary Ringknob W/Sprt       "/>
    <s v="2.75&quot; Sz4   "/>
    <s v="Ea      "/>
    <s v="MILTEX"/>
    <s v="30-RKS4"/>
    <n v="3"/>
    <n v="6"/>
    <n v="0"/>
    <n v="1"/>
    <n v="0"/>
    <n v="0"/>
    <x v="6"/>
    <m/>
  </r>
  <r>
    <n v="1124163"/>
    <s v="Flex-Plus EMS Electrode Oval  "/>
    <s v="1.75&quot;x3.75&quot; "/>
    <s v="20/PK   "/>
    <s v="PROSPC"/>
    <s v="PROM-028"/>
    <n v="3"/>
    <n v="24"/>
    <n v="1"/>
    <n v="0"/>
    <n v="0"/>
    <n v="0"/>
    <x v="0"/>
    <m/>
  </r>
  <r>
    <n v="1124161"/>
    <s v="EMS Electrode Tan Cloth Reuse "/>
    <s v="Round 2&quot;    "/>
    <s v="40/Pk   "/>
    <s v="PROSPC"/>
    <s v="PROM-024"/>
    <n v="3"/>
    <n v="11"/>
    <n v="0"/>
    <n v="0"/>
    <n v="0"/>
    <n v="1"/>
    <x v="7"/>
    <m/>
  </r>
  <r>
    <n v="1182491"/>
    <s v="Visipaque Contrast Media 320mg"/>
    <s v="150mL Bottle"/>
    <s v="10/Bx   "/>
    <s v="NYCOMD"/>
    <s v="V564"/>
    <n v="3"/>
    <n v="3"/>
    <n v="0"/>
    <n v="1"/>
    <n v="0"/>
    <n v="0"/>
    <x v="6"/>
    <m/>
  </r>
  <r>
    <n v="1047823"/>
    <s v="Water For Inj Sterile Vl SDV  "/>
    <s v="10ml        "/>
    <s v="25/Bx   "/>
    <s v="PFIZNJ"/>
    <s v="00409488710"/>
    <n v="3"/>
    <n v="6"/>
    <n v="1"/>
    <n v="0"/>
    <n v="0"/>
    <n v="0"/>
    <x v="0"/>
    <m/>
  </r>
  <r>
    <n v="1190342"/>
    <s v="Thermal Paper Clinitek 100/500"/>
    <s v="2-1/4:x85'  "/>
    <s v="1/Rl    "/>
    <s v="POSPAP"/>
    <s v="19023DT"/>
    <n v="3"/>
    <n v="4"/>
    <n v="1"/>
    <n v="0"/>
    <n v="0"/>
    <n v="0"/>
    <x v="0"/>
    <m/>
  </r>
  <r>
    <n v="6020192"/>
    <s v="Laceration Kit                "/>
    <s v="            "/>
    <s v="Ea      "/>
    <s v="MEDACT"/>
    <s v="68448"/>
    <n v="3"/>
    <n v="26"/>
    <n v="0.66666666666666674"/>
    <n v="0.33333333333333337"/>
    <n v="0"/>
    <n v="0"/>
    <x v="6"/>
    <m/>
  </r>
  <r>
    <n v="2580069"/>
    <s v="Atropine Sulfate SDV  N-R     "/>
    <s v="0.4mg/mL    "/>
    <s v="1mL/Vl  "/>
    <s v="GIVREP"/>
    <s v="00517040125"/>
    <n v="3"/>
    <n v="8"/>
    <n v="1"/>
    <n v="0"/>
    <n v="0"/>
    <n v="0"/>
    <x v="0"/>
    <m/>
  </r>
  <r>
    <n v="1133610"/>
    <s v="Applicator Cotton Tip St      "/>
    <s v="3&quot; Wood     "/>
    <s v="250/Ca  "/>
    <s v="DEROYA"/>
    <s v="31-848"/>
    <n v="3"/>
    <n v="3"/>
    <n v="0"/>
    <n v="1"/>
    <n v="0"/>
    <n v="0"/>
    <x v="6"/>
    <m/>
  </r>
  <r>
    <n v="6150018"/>
    <s v="Gripper Plus Sfty Needle YSite"/>
    <s v="20gx1 1/4   "/>
    <s v="Ea      "/>
    <s v="SIMPOR"/>
    <s v="21-2867-24"/>
    <n v="3"/>
    <n v="25"/>
    <n v="0.66666666666666674"/>
    <n v="0.33333333333333337"/>
    <n v="0"/>
    <n v="0"/>
    <x v="6"/>
    <m/>
  </r>
  <r>
    <n v="9880096"/>
    <s v="Mask Face Securgard Earloop Bl"/>
    <s v="Blue        "/>
    <s v="50/Bx   "/>
    <s v="ALLEG"/>
    <s v="AT74531"/>
    <n v="3"/>
    <n v="5"/>
    <n v="0.66666666666666674"/>
    <n v="0.33333333333333337"/>
    <n v="0"/>
    <n v="0"/>
    <x v="0"/>
    <m/>
  </r>
  <r>
    <n v="8401563"/>
    <s v="Aloe Vesta 2-N-1 Sk Cond      "/>
    <s v="2oz         "/>
    <s v="98/Ca   "/>
    <s v="BRISTL"/>
    <s v="324802"/>
    <n v="3"/>
    <n v="3"/>
    <n v="0"/>
    <n v="0"/>
    <n v="1"/>
    <n v="0"/>
    <x v="7"/>
    <m/>
  </r>
  <r>
    <n v="1235484"/>
    <s v="Lanacane First Aid Spray      "/>
    <s v="            "/>
    <s v="3.5oz/Ea"/>
    <s v="RECKIT"/>
    <s v="63824-00381"/>
    <n v="3"/>
    <n v="18"/>
    <n v="0"/>
    <n v="1"/>
    <n v="0"/>
    <n v="0"/>
    <x v="6"/>
    <m/>
  </r>
  <r>
    <n v="2881680"/>
    <s v="Mask Procedure Earloop Blue   "/>
    <s v="Blue        "/>
    <s v="50/Bx   "/>
    <s v="ALLEG"/>
    <s v="AT71021"/>
    <n v="3"/>
    <n v="9"/>
    <n v="0.33333333333333337"/>
    <n v="0.66666666666666674"/>
    <n v="0"/>
    <n v="0"/>
    <x v="0"/>
    <m/>
  </r>
  <r>
    <n v="8405060"/>
    <s v="EXTENSION SET 8&quot; CLAVE        "/>
    <s v="            "/>
    <s v="50/Bx   "/>
    <s v="ICU"/>
    <s v="B9001"/>
    <n v="3"/>
    <n v="19"/>
    <n v="0"/>
    <n v="1"/>
    <n v="0"/>
    <n v="0"/>
    <x v="6"/>
    <m/>
  </r>
  <r>
    <n v="9021907"/>
    <s v="Hiliter Liquid Accent Pur     "/>
    <s v="            "/>
    <s v="12/Pk   "/>
    <s v="ODEPOT"/>
    <s v="216121"/>
    <n v="3"/>
    <n v="5"/>
    <n v="0"/>
    <n v="0"/>
    <n v="0"/>
    <n v="1"/>
    <x v="1"/>
    <m/>
  </r>
  <r>
    <n v="1249927"/>
    <s v="Juice Apple Welch's Liquid    "/>
    <s v="5.5oz       "/>
    <s v="48/Ca   "/>
    <s v="ODEPOT"/>
    <s v="987203"/>
    <n v="3"/>
    <n v="3"/>
    <n v="0"/>
    <n v="0"/>
    <n v="0"/>
    <n v="1"/>
    <x v="1"/>
    <m/>
  </r>
  <r>
    <n v="1106357"/>
    <s v="Labels Mailing 1&quot;x2-5/8&quot;      "/>
    <s v="White       "/>
    <s v="3000/Bx "/>
    <s v="ODEPOT"/>
    <s v="364364"/>
    <n v="3"/>
    <n v="3"/>
    <n v="0"/>
    <n v="0"/>
    <n v="0"/>
    <n v="1"/>
    <x v="1"/>
    <m/>
  </r>
  <r>
    <n v="1313074"/>
    <s v="Fluorescein/Benox Ophth Sol   "/>
    <s v="0.25%/0.4%  "/>
    <s v="5mL/Bt  "/>
    <s v="ALTAIR"/>
    <s v="218-05"/>
    <n v="3"/>
    <n v="44"/>
    <n v="0.66666666666666674"/>
    <n v="0.33333333333333337"/>
    <n v="0"/>
    <n v="0"/>
    <x v="8"/>
    <m/>
  </r>
  <r>
    <n v="1210957"/>
    <s v="Label &quot;Date Opened&quot; Yellow    "/>
    <s v="1-9/16x3/8&quot; "/>
    <s v="2Rl/Bx  "/>
    <s v="TIMED"/>
    <s v="1-370"/>
    <n v="3"/>
    <n v="4"/>
    <n v="0.33333333333333337"/>
    <n v="0.66666666666666674"/>
    <n v="0"/>
    <n v="0"/>
    <x v="0"/>
    <m/>
  </r>
  <r>
    <n v="1253672"/>
    <s v="Catheter Intermittant 8fr     "/>
    <s v="Self-Cath   "/>
    <s v="30/Bx   "/>
    <s v="COLPLA"/>
    <s v="208"/>
    <n v="3"/>
    <n v="9"/>
    <n v="0"/>
    <n v="1"/>
    <n v="0"/>
    <n v="0"/>
    <x v="6"/>
    <m/>
  </r>
  <r>
    <n v="5557571"/>
    <s v="Tape Deltalite Conf Fbgl Blk  "/>
    <s v="4&quot;X4Yds     "/>
    <s v="10/Bx   "/>
    <s v="SMINEP"/>
    <s v="6064"/>
    <n v="3"/>
    <n v="8"/>
    <n v="0"/>
    <n v="1"/>
    <n v="0"/>
    <n v="0"/>
    <x v="6"/>
    <m/>
  </r>
  <r>
    <n v="4550030"/>
    <s v="Glucose Tabs Grape 10/Bt      "/>
    <s v="4g          "/>
    <s v="6/Pk    "/>
    <s v="GEISS"/>
    <s v="LP12828"/>
    <n v="3"/>
    <n v="3"/>
    <n v="0.66666666666666674"/>
    <n v="0.33333333333333337"/>
    <n v="0"/>
    <n v="0"/>
    <x v="3"/>
    <m/>
  </r>
  <r>
    <n v="9040399"/>
    <s v="Kleenex 3-ply Facial Tis      "/>
    <s v="Cold Care   "/>
    <s v="80/Pk   "/>
    <s v="ODEPOT"/>
    <s v="143240"/>
    <n v="3"/>
    <n v="10"/>
    <n v="0"/>
    <n v="0"/>
    <n v="0"/>
    <n v="1"/>
    <x v="1"/>
    <m/>
  </r>
  <r>
    <n v="9043274"/>
    <s v="Lance Cookies and Snacks      "/>
    <s v="            "/>
    <s v="24/Pk   "/>
    <s v="ODEPOT"/>
    <s v="850978"/>
    <n v="3"/>
    <n v="4"/>
    <n v="0"/>
    <n v="0"/>
    <n v="0"/>
    <n v="1"/>
    <x v="1"/>
    <m/>
  </r>
  <r>
    <n v="1271927"/>
    <s v="Tweezer SS 3.5&quot; Fine Point    "/>
    <s v="            "/>
    <s v="Ea      "/>
    <s v="GF"/>
    <s v="1783"/>
    <n v="3"/>
    <n v="40"/>
    <n v="0"/>
    <n v="0.66666666666666674"/>
    <n v="0.33333333333333337"/>
    <n v="0"/>
    <x v="8"/>
    <m/>
  </r>
  <r>
    <n v="7680000"/>
    <s v="Esteem TruBlu Glove Nitrile   "/>
    <s v="Sm Stretchy "/>
    <s v="100/Bx  "/>
    <s v="ALLEG"/>
    <s v="8896N"/>
    <n v="3"/>
    <n v="22"/>
    <n v="0"/>
    <n v="1"/>
    <n v="0"/>
    <n v="0"/>
    <x v="3"/>
    <m/>
  </r>
  <r>
    <n v="1217780"/>
    <s v="Splint Wrist Med Right        "/>
    <s v="6&quot;          "/>
    <s v="Ea      "/>
    <s v="SMTNEP"/>
    <s v="79-87345"/>
    <n v="3"/>
    <n v="4"/>
    <n v="0"/>
    <n v="1"/>
    <n v="0"/>
    <n v="0"/>
    <x v="6"/>
    <m/>
  </r>
  <r>
    <n v="1320925"/>
    <s v="X Electrodes 2&quot; Square        "/>
    <s v="            "/>
    <s v="40/Ca   "/>
    <s v="FABENT"/>
    <s v="13-1257-10"/>
    <n v="3"/>
    <n v="20"/>
    <n v="0"/>
    <n v="0"/>
    <n v="0"/>
    <n v="1"/>
    <x v="7"/>
    <m/>
  </r>
  <r>
    <n v="1169628"/>
    <s v="Chek-Stix Combo Pos/Neg       "/>
    <s v="25+25       "/>
    <s v="6/Ca    "/>
    <s v="AMES"/>
    <s v="10310483"/>
    <n v="3"/>
    <n v="4"/>
    <n v="0"/>
    <n v="1"/>
    <n v="0"/>
    <n v="0"/>
    <x v="6"/>
    <m/>
  </r>
  <r>
    <n v="9870244"/>
    <s v="Saline Syringe Fill           "/>
    <s v="10mL        "/>
    <s v="30/Pk   "/>
    <s v="BD"/>
    <s v="306500"/>
    <n v="3"/>
    <n v="3"/>
    <n v="1"/>
    <n v="0"/>
    <n v="0"/>
    <n v="0"/>
    <x v="0"/>
    <m/>
  </r>
  <r>
    <n v="1168263"/>
    <s v="Walker Knee DV8 300LBS        "/>
    <s v="Black       "/>
    <s v="Ea      "/>
    <s v="MEDDEP"/>
    <s v="790"/>
    <n v="3"/>
    <n v="3"/>
    <n v="0"/>
    <n v="0"/>
    <n v="0"/>
    <n v="1"/>
    <x v="7"/>
    <m/>
  </r>
  <r>
    <n v="9870808"/>
    <s v="IV Catheter Nexiva Yellow     "/>
    <s v="24gx3/4     "/>
    <s v="20/Bx   "/>
    <s v="BD"/>
    <s v="383590"/>
    <n v="3"/>
    <n v="10"/>
    <n v="0"/>
    <n v="1"/>
    <n v="0"/>
    <n v="0"/>
    <x v="6"/>
    <m/>
  </r>
  <r>
    <n v="5075102"/>
    <s v="Dextrose 5% In Water          "/>
    <s v="250ml       "/>
    <s v="250ml/Bg"/>
    <s v="MCGAW"/>
    <s v="L5102"/>
    <n v="3"/>
    <n v="55"/>
    <n v="0.66666666666666674"/>
    <n v="0.33333333333333337"/>
    <n v="0"/>
    <n v="0"/>
    <x v="0"/>
    <m/>
  </r>
  <r>
    <n v="1233505"/>
    <s v="NAROPIN 0.5% 20ML             "/>
    <s v="5MG/ML      "/>
    <s v="25/Pk   "/>
    <s v="ABRAX"/>
    <s v="63323028623"/>
    <n v="3"/>
    <n v="4"/>
    <n v="0"/>
    <n v="0"/>
    <n v="1"/>
    <n v="0"/>
    <x v="7"/>
    <m/>
  </r>
  <r>
    <n v="8875238"/>
    <s v="Paraffin Wax Pellets Unscented"/>
    <s v="1x6         "/>
    <s v="6Lb/Bx  "/>
    <s v="FABENT"/>
    <s v="11-1750"/>
    <n v="3"/>
    <n v="9"/>
    <n v="0"/>
    <n v="1"/>
    <n v="0"/>
    <n v="0"/>
    <x v="6"/>
    <m/>
  </r>
  <r>
    <n v="1223638"/>
    <s v="Bin Storage PP Stack SemiClear"/>
    <s v="18x16.5     "/>
    <s v="3/Ca    "/>
    <s v="AKRO"/>
    <s v="30270SCLAR"/>
    <n v="3"/>
    <n v="7"/>
    <n v="0"/>
    <n v="0"/>
    <n v="1"/>
    <n v="0"/>
    <x v="7"/>
    <m/>
  </r>
  <r>
    <n v="1195392"/>
    <s v="Container 60mL w/30mL 10% Ntrl"/>
    <s v="Bf Frmln    "/>
    <s v="54/Ca   "/>
    <s v="AZESCI"/>
    <s v="PFNBF-60"/>
    <n v="3"/>
    <n v="3"/>
    <n v="0"/>
    <n v="0"/>
    <n v="0"/>
    <n v="1"/>
    <x v="7"/>
    <m/>
  </r>
  <r>
    <n v="1068309"/>
    <s v="Stool 5 Legs                  "/>
    <s v="Black       "/>
    <s v="Ea      "/>
    <s v="MIDMAK"/>
    <s v="270-001-312"/>
    <n v="3"/>
    <n v="13"/>
    <n v="0.33333333333333337"/>
    <n v="0.66666666666666674"/>
    <n v="0"/>
    <n v="0"/>
    <x v="1"/>
    <m/>
  </r>
  <r>
    <n v="1217949"/>
    <s v="Thermometer Mini IR Tracebl Dl"/>
    <s v="Digital     "/>
    <s v="Ea      "/>
    <s v="FISHER"/>
    <s v="024011"/>
    <n v="3"/>
    <n v="4"/>
    <n v="0"/>
    <n v="0"/>
    <n v="0"/>
    <n v="1"/>
    <x v="7"/>
    <m/>
  </r>
  <r>
    <s v="1125634"/>
    <s v="Underpads Disposable          "/>
    <s v="23&quot;x24&quot;     "/>
    <s v="200/Ca  "/>
    <s v="CHAHOU"/>
    <s v="1125634"/>
    <n v="3"/>
    <n v="3"/>
    <n v="0"/>
    <n v="1"/>
    <n v="0"/>
    <n v="0"/>
    <x v="0"/>
    <m/>
  </r>
  <r>
    <s v="2580654"/>
    <s v="Cysto Irrigation Set          "/>
    <s v="77&quot;         "/>
    <s v="20/Ca   "/>
    <s v="ABBHOS"/>
    <s v="0654401"/>
    <n v="3"/>
    <n v="3"/>
    <n v="0"/>
    <n v="1"/>
    <n v="0"/>
    <n v="0"/>
    <x v="0"/>
    <m/>
  </r>
  <r>
    <s v="1049943"/>
    <s v="Sodium Chloride 10ml MPF      "/>
    <s v="0.9%        "/>
    <s v="25/Bx   "/>
    <s v="PFIZNJ"/>
    <s v="00409488810"/>
    <n v="3"/>
    <n v="3"/>
    <n v="1"/>
    <n v="0"/>
    <n v="0"/>
    <n v="0"/>
    <x v="0"/>
    <m/>
  </r>
  <r>
    <s v="9046780"/>
    <s v="Sanitize Wipes Spring Waterfll"/>
    <s v="Scent       "/>
    <s v="70/Pk   "/>
    <s v="ODEPOT"/>
    <s v="939760"/>
    <n v="3"/>
    <n v="4"/>
    <n v="0"/>
    <n v="0"/>
    <n v="0"/>
    <n v="1"/>
    <x v="1"/>
    <m/>
  </r>
  <r>
    <s v="9040208"/>
    <s v="Label,Address 1-1/8&quot;x3&quot;       "/>
    <s v="            "/>
    <s v="700/Rl  "/>
    <s v="ODEPOT"/>
    <s v="463314"/>
    <n v="3"/>
    <n v="5"/>
    <n v="0"/>
    <n v="0"/>
    <n v="0"/>
    <n v="1"/>
    <x v="1"/>
    <m/>
  </r>
  <r>
    <s v="2883204"/>
    <s v="Laceration Tray               "/>
    <s v="            "/>
    <s v="Ea      "/>
    <s v="CARDSP"/>
    <s v="ACS-S-LAC1"/>
    <n v="3"/>
    <n v="60"/>
    <n v="0"/>
    <n v="1"/>
    <n v="0"/>
    <n v="0"/>
    <x v="6"/>
    <m/>
  </r>
  <r>
    <s v="1047099"/>
    <s v="Lidocaine W/EPI Inj MDV 50ml  "/>
    <s v="1:100m 1%   "/>
    <s v="25/Bx   "/>
    <s v="PFIZNJ"/>
    <s v="00409317803"/>
    <n v="3"/>
    <n v="4"/>
    <n v="0.66666666666666674"/>
    <n v="0.33333333333333337"/>
    <n v="0"/>
    <n v="0"/>
    <x v="0"/>
    <m/>
  </r>
  <r>
    <s v="9007455"/>
    <s v="Unna Boot Calamine            "/>
    <s v="3&quot;x10Yds    "/>
    <s v="1/Bx    "/>
    <s v="KOBUSA"/>
    <s v="9007455HS"/>
    <n v="3"/>
    <n v="32"/>
    <n v="0"/>
    <n v="1"/>
    <n v="0"/>
    <n v="0"/>
    <x v="0"/>
    <m/>
  </r>
  <r>
    <s v="9600220"/>
    <s v="ValuBand LF Lime              "/>
    <s v="50 Yard     "/>
    <s v="Ea      "/>
    <s v="FABENT"/>
    <s v="10-6123"/>
    <n v="2"/>
    <n v="2"/>
    <n v="0"/>
    <n v="0"/>
    <n v="1"/>
    <n v="0"/>
    <x v="7"/>
    <m/>
  </r>
  <r>
    <s v="1237526"/>
    <s v="Flag Set Exam Room            "/>
    <s v="            "/>
    <s v="Ea      "/>
    <s v="CARST"/>
    <s v="1652-06"/>
    <n v="2"/>
    <n v="4"/>
    <n v="0"/>
    <n v="0"/>
    <n v="0"/>
    <n v="1"/>
    <x v="7"/>
    <m/>
  </r>
  <r>
    <s v="1173347"/>
    <s v="Shades Eye MRI Disposable     "/>
    <s v="            "/>
    <s v="100/Bg  "/>
    <s v="ALIMED"/>
    <s v="921796"/>
    <n v="2"/>
    <n v="2"/>
    <n v="0"/>
    <n v="0"/>
    <n v="0"/>
    <n v="1"/>
    <x v="7"/>
    <m/>
  </r>
  <r>
    <s v="5582895"/>
    <s v="Zostavax Shingles Adult Sdv   "/>
    <s v=".65mL       "/>
    <s v="10/Pk   "/>
    <s v="MERVAC"/>
    <s v="00006496341"/>
    <n v="2"/>
    <n v="2"/>
    <n v="0"/>
    <n v="0"/>
    <n v="0"/>
    <n v="1"/>
    <x v="1"/>
    <m/>
  </r>
  <r>
    <s v="1108631"/>
    <s v="Strip Closure Reinforced      "/>
    <s v="1/2&quot;4&quot; Skin "/>
    <s v="50/Bx   "/>
    <s v="OXBORO"/>
    <s v="751047PBX"/>
    <n v="2"/>
    <n v="3"/>
    <n v="0"/>
    <n v="1"/>
    <n v="0"/>
    <n v="0"/>
    <x v="6"/>
    <m/>
  </r>
  <r>
    <s v="1156121"/>
    <s v="Masimo LNCS Sensor Adult      "/>
    <s v="Reuse       "/>
    <s v="Ea      "/>
    <s v="MINDRY"/>
    <s v="0600-00-0126"/>
    <n v="2"/>
    <n v="10"/>
    <n v="0"/>
    <n v="0"/>
    <n v="0"/>
    <n v="1"/>
    <x v="7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0"/>
    <m/>
  </r>
  <r>
    <s v="7644313"/>
    <s v="Adapter Wand f/WP-360         "/>
    <s v="            "/>
    <s v="3/Bg    "/>
    <s v="BIONX"/>
    <s v="7215"/>
    <n v="2"/>
    <n v="5"/>
    <n v="0"/>
    <n v="1"/>
    <n v="0"/>
    <n v="0"/>
    <x v="6"/>
    <m/>
  </r>
  <r>
    <s v="7950055"/>
    <s v="Clinitek Status + Analyzer    "/>
    <s v="            "/>
    <s v="Ea      "/>
    <s v="AMES"/>
    <s v="1780"/>
    <n v="2"/>
    <n v="2"/>
    <n v="0"/>
    <n v="0"/>
    <n v="0"/>
    <n v="1"/>
    <x v="7"/>
    <m/>
  </r>
  <r>
    <s v="1131252"/>
    <s v="Ext Cable f/Pulse Ox          "/>
    <s v="            "/>
    <s v="Ea      "/>
    <s v="MINDRY"/>
    <s v="00102042594"/>
    <n v="2"/>
    <n v="7"/>
    <n v="0"/>
    <n v="0"/>
    <n v="1"/>
    <n v="0"/>
    <x v="7"/>
    <m/>
  </r>
  <r>
    <s v="5450039"/>
    <s v="HawkGrips Introductory 3 Piece"/>
    <s v="            "/>
    <s v="1/St    "/>
    <s v="HAWGRI"/>
    <s v="HGI"/>
    <n v="2"/>
    <n v="2"/>
    <n v="0"/>
    <n v="0"/>
    <n v="0"/>
    <n v="1"/>
    <x v="7"/>
    <m/>
  </r>
  <r>
    <s v="1536437"/>
    <s v="Sharps Collector              "/>
    <s v="16 Gal/Red  "/>
    <s v="Ea      "/>
    <s v="MEDGEN"/>
    <s v="8716"/>
    <n v="2"/>
    <n v="2"/>
    <n v="0"/>
    <n v="1"/>
    <n v="0"/>
    <n v="0"/>
    <x v="9"/>
    <m/>
  </r>
  <r>
    <s v="9879570"/>
    <s v="PosiFlush Syringe Saline      "/>
    <s v="Prefill 3ml "/>
    <s v="30/Bx   "/>
    <s v="BD"/>
    <s v="306507"/>
    <n v="2"/>
    <n v="6"/>
    <n v="1"/>
    <n v="0"/>
    <n v="0"/>
    <n v="0"/>
    <x v="9"/>
    <m/>
  </r>
  <r>
    <s v="2770891"/>
    <s v="Dorzolam/Timol Ophth Sol      "/>
    <s v="22.3/6.8mg  "/>
    <s v="10mL/Bt "/>
    <s v="CARDGN"/>
    <s v="4309498"/>
    <n v="2"/>
    <n v="10"/>
    <n v="1"/>
    <n v="0"/>
    <n v="0"/>
    <n v="0"/>
    <x v="9"/>
    <m/>
  </r>
  <r>
    <s v="1207083"/>
    <s v="Formalin Container Prefilled  "/>
    <s v="60ml        "/>
    <s v="96/Ca   "/>
    <s v="GLOSCI"/>
    <s v="6522FL"/>
    <n v="2"/>
    <n v="12"/>
    <n v="1"/>
    <n v="0"/>
    <n v="0"/>
    <n v="0"/>
    <x v="9"/>
    <m/>
  </r>
  <r>
    <s v="3950138"/>
    <s v="SafeTGard Dispenser Toilet Cvr"/>
    <s v="White       "/>
    <s v="Ea      "/>
    <s v="GEOPAC"/>
    <s v="57710"/>
    <n v="2"/>
    <n v="2"/>
    <n v="1"/>
    <n v="0"/>
    <n v="0"/>
    <n v="0"/>
    <x v="6"/>
    <m/>
  </r>
  <r>
    <s v="1139115"/>
    <s v="Gloves Therapeutic            "/>
    <s v="Medium      "/>
    <s v="1/Pr    "/>
    <s v="TROY"/>
    <s v="556596"/>
    <n v="2"/>
    <n v="4"/>
    <n v="0"/>
    <n v="0"/>
    <n v="0"/>
    <n v="1"/>
    <x v="7"/>
    <m/>
  </r>
  <r>
    <s v="5552317"/>
    <s v="Tape Deltalite Conf Fbgl Grn  "/>
    <s v="4&quot;X4Yds     "/>
    <s v="10/Bx   "/>
    <s v="SMINEP"/>
    <s v="5954"/>
    <n v="2"/>
    <n v="2"/>
    <n v="0"/>
    <n v="1"/>
    <n v="0"/>
    <n v="0"/>
    <x v="6"/>
    <m/>
  </r>
  <r>
    <s v="2582133"/>
    <s v="Marcaine Inj SDV 30mL         "/>
    <s v="0.5%        "/>
    <s v="10/Bx   "/>
    <s v="PFIZNJ"/>
    <s v="00409156029"/>
    <n v="2"/>
    <n v="2"/>
    <n v="1"/>
    <n v="0"/>
    <n v="0"/>
    <n v="0"/>
    <x v="0"/>
    <m/>
  </r>
  <r>
    <s v="6130029"/>
    <s v="Arthritis Glove               "/>
    <s v="Small       "/>
    <s v="1/Pr    "/>
    <s v="BROWNM"/>
    <s v="A20170"/>
    <n v="2"/>
    <n v="5"/>
    <n v="0"/>
    <n v="0"/>
    <n v="0"/>
    <n v="1"/>
    <x v="7"/>
    <m/>
  </r>
  <r>
    <s v="1506188"/>
    <s v="Xylocaine 1% MPF Poly Amp     "/>
    <s v="10mL        "/>
    <s v="5amp/Pk "/>
    <s v="ABRAX"/>
    <s v="63323049297"/>
    <n v="2"/>
    <n v="13"/>
    <n v="0.5"/>
    <n v="0.5"/>
    <n v="0"/>
    <n v="0"/>
    <x v="9"/>
    <m/>
  </r>
  <r>
    <s v="6901420"/>
    <s v="Betadine Solution             "/>
    <s v="10%         "/>
    <s v="50/Ca   "/>
    <s v="EMEHEA"/>
    <s v="BSOL05"/>
    <n v="2"/>
    <n v="2"/>
    <n v="1"/>
    <n v="0"/>
    <n v="0"/>
    <n v="0"/>
    <x v="9"/>
    <m/>
  </r>
  <r>
    <s v="8903505"/>
    <s v="ChemoPlus Open Back Gown      "/>
    <s v="Medium      "/>
    <s v="24/Ca   "/>
    <s v="KENDAL"/>
    <s v="DP5003G"/>
    <n v="2"/>
    <n v="3"/>
    <n v="0"/>
    <n v="1"/>
    <n v="0"/>
    <n v="0"/>
    <x v="9"/>
    <m/>
  </r>
  <r>
    <s v="9024592"/>
    <s v="Syringe Saline Flush          "/>
    <s v="10ml        "/>
    <s v="120/Ca  "/>
    <s v="BD"/>
    <s v="306518"/>
    <n v="2"/>
    <n v="2"/>
    <n v="1"/>
    <n v="0"/>
    <n v="0"/>
    <n v="0"/>
    <x v="9"/>
    <m/>
  </r>
  <r>
    <s v="9057191"/>
    <s v="Cutlery Fork Hvymed Wht       "/>
    <s v="            "/>
    <s v="100/Bx  "/>
    <s v="ODEPOT"/>
    <s v="780900"/>
    <n v="2"/>
    <n v="2"/>
    <n v="0"/>
    <n v="0"/>
    <n v="0"/>
    <n v="1"/>
    <x v="1"/>
    <m/>
  </r>
  <r>
    <s v="4150039"/>
    <s v="Dispenser Purell LTX-12 Tchls "/>
    <s v="Chrome/Black"/>
    <s v="Ea      "/>
    <s v="GOJO"/>
    <s v="1928-04"/>
    <n v="2"/>
    <n v="12"/>
    <n v="0"/>
    <n v="1"/>
    <n v="0"/>
    <n v="0"/>
    <x v="9"/>
    <m/>
  </r>
  <r>
    <s v="1132875"/>
    <s v="Marker f/Cassette &quot;Elite&quot;     "/>
    <s v="Rt&amp;Lft      "/>
    <s v="1/St    "/>
    <s v="WOLF"/>
    <s v="50163"/>
    <n v="2"/>
    <n v="2"/>
    <n v="0"/>
    <n v="0.5"/>
    <n v="0.5"/>
    <n v="0"/>
    <x v="7"/>
    <m/>
  </r>
  <r>
    <s v="1213085"/>
    <s v="Splint Wrist Cock-Up Lace     "/>
    <s v="Rgt/Sm      "/>
    <s v="Each    "/>
    <s v="SMTNEP"/>
    <s v="79-87343"/>
    <n v="2"/>
    <n v="2"/>
    <n v="0"/>
    <n v="1"/>
    <n v="0"/>
    <n v="0"/>
    <x v="6"/>
    <m/>
  </r>
  <r>
    <s v="9600219"/>
    <s v="ValuBand LF Orange            "/>
    <s v="50 Yard     "/>
    <s v="Ea      "/>
    <s v="FABENT"/>
    <s v="10-6122"/>
    <n v="2"/>
    <n v="2"/>
    <n v="0"/>
    <n v="0"/>
    <n v="1"/>
    <n v="0"/>
    <x v="7"/>
    <m/>
  </r>
  <r>
    <s v="5075001"/>
    <s v="Sterile Water For Irrigation  "/>
    <s v="500ml Str   "/>
    <s v="500ml/Bt"/>
    <s v="MCGAW"/>
    <s v="R5001-01"/>
    <n v="2"/>
    <n v="12"/>
    <n v="0.5"/>
    <n v="0.5"/>
    <n v="0"/>
    <n v="0"/>
    <x v="0"/>
    <m/>
  </r>
  <r>
    <s v="2990137"/>
    <s v="Maxithins Maxi Pad            "/>
    <s v="Regular     "/>
    <s v="24/Pk   "/>
    <s v="ABCO"/>
    <s v="MT48044"/>
    <n v="2"/>
    <n v="2"/>
    <n v="1"/>
    <n v="0"/>
    <n v="0"/>
    <n v="0"/>
    <x v="9"/>
    <m/>
  </r>
  <r>
    <s v="9057954"/>
    <s v="Sleeve CD/DVD 2sided Wht      "/>
    <s v="            "/>
    <s v="100/Pk  "/>
    <s v="ODEPOT"/>
    <s v="947065"/>
    <n v="2"/>
    <n v="3"/>
    <n v="0"/>
    <n v="0"/>
    <n v="0"/>
    <n v="1"/>
    <x v="1"/>
    <m/>
  </r>
  <r>
    <s v="1253478"/>
    <s v="IUD Kit Sterile Disposable    "/>
    <s v="            "/>
    <s v="5/Ca    "/>
    <s v="BRSURG"/>
    <s v="BR980-9625"/>
    <n v="2"/>
    <n v="2"/>
    <n v="0"/>
    <n v="0"/>
    <n v="0"/>
    <n v="1"/>
    <x v="7"/>
    <m/>
  </r>
  <r>
    <s v="1537468"/>
    <s v="Sodium Chloride Solution      "/>
    <s v="0.9%        "/>
    <s v="250ml/Bg"/>
    <s v="TRAVOL"/>
    <s v="2B1322Q"/>
    <n v="2"/>
    <n v="3"/>
    <n v="1"/>
    <n v="0"/>
    <n v="0"/>
    <n v="0"/>
    <x v="9"/>
    <m/>
  </r>
  <r>
    <s v="1145544"/>
    <s v="Safestep Port Access Kit w/o Y"/>
    <s v="20Gx1       "/>
    <s v="5/Ca    "/>
    <s v="BARDAC"/>
    <s v="PA-0032"/>
    <n v="2"/>
    <n v="12"/>
    <n v="0"/>
    <n v="1"/>
    <n v="0"/>
    <n v="0"/>
    <x v="6"/>
    <m/>
  </r>
  <r>
    <s v="1243643"/>
    <s v="Sterling Glove Ntrl Exm Strl  "/>
    <s v="Medium PF   "/>
    <s v="200Pr/Ca"/>
    <s v="HALYAR"/>
    <s v="33024"/>
    <n v="2"/>
    <n v="2"/>
    <n v="0"/>
    <n v="0"/>
    <n v="0"/>
    <n v="1"/>
    <x v="7"/>
    <m/>
  </r>
  <r>
    <s v="2282925"/>
    <s v="NTI Carbide Bur FGSS  556     "/>
    <s v="            "/>
    <s v="5/Pk    "/>
    <s v="AXIS"/>
    <s v="H556-FGSS"/>
    <n v="2"/>
    <n v="7"/>
    <n v="0"/>
    <n v="1"/>
    <n v="0"/>
    <n v="0"/>
    <x v="6"/>
    <m/>
  </r>
  <r>
    <s v="1219353"/>
    <s v="Splint Wrist Cock-Up Lace     "/>
    <s v="Lft/Md      "/>
    <s v="Each    "/>
    <s v="SMTNEP"/>
    <s v="79-87355"/>
    <n v="2"/>
    <n v="5"/>
    <n v="0"/>
    <n v="1"/>
    <n v="0"/>
    <n v="0"/>
    <x v="6"/>
    <m/>
  </r>
  <r>
    <s v="2881174"/>
    <s v="Tissue Facial Stand 2Ply 90Sht"/>
    <s v="            "/>
    <s v="72/Ca   "/>
    <s v="ALLEG"/>
    <s v="10322-100"/>
    <n v="2"/>
    <n v="2"/>
    <n v="0"/>
    <n v="1"/>
    <n v="0"/>
    <n v="0"/>
    <x v="9"/>
    <m/>
  </r>
  <r>
    <s v="1296516"/>
    <s v="Lidocaine HCl SDV 5mL Pre-Free"/>
    <s v="1%          "/>
    <s v="25/Pk   "/>
    <s v="WESINJ"/>
    <s v="00143959525"/>
    <n v="2"/>
    <n v="7"/>
    <n v="1"/>
    <n v="0"/>
    <n v="0"/>
    <n v="0"/>
    <x v="9"/>
    <m/>
  </r>
  <r>
    <s v="2480401"/>
    <s v="Sensorcaine Plain MDV N-R     "/>
    <s v="0.5%        "/>
    <s v="50mL/Vl "/>
    <s v="GIVREP"/>
    <s v="63323046757"/>
    <n v="2"/>
    <n v="20"/>
    <n v="0.5"/>
    <n v="0.5"/>
    <n v="0"/>
    <n v="0"/>
    <x v="6"/>
    <m/>
  </r>
  <r>
    <s v="1298777"/>
    <s v="Sitzmarks O-Ring Marker Caps  "/>
    <s v="            "/>
    <s v="10/Bx   "/>
    <s v="KONSYL"/>
    <s v="8100F"/>
    <n v="2"/>
    <n v="8"/>
    <n v="0"/>
    <n v="0"/>
    <n v="1"/>
    <n v="0"/>
    <x v="7"/>
    <m/>
  </r>
  <r>
    <s v="1081829"/>
    <s v="Dressing Tegaderm Clear ST    "/>
    <s v="7.9&quot;x8&quot;     "/>
    <s v="20/Ca   "/>
    <s v="3MMED"/>
    <s v="90805"/>
    <n v="2"/>
    <n v="2"/>
    <n v="0"/>
    <n v="0"/>
    <n v="1"/>
    <n v="0"/>
    <x v="7"/>
    <m/>
  </r>
  <r>
    <s v="9021160"/>
    <s v="Label J Red 500ct             "/>
    <s v="            "/>
    <s v="500/Pk  "/>
    <s v="ODEPOT"/>
    <s v="170498"/>
    <n v="2"/>
    <n v="3"/>
    <n v="0"/>
    <n v="0"/>
    <n v="0"/>
    <n v="1"/>
    <x v="1"/>
    <m/>
  </r>
  <r>
    <s v="6085531"/>
    <s v="Ear Wick 9x24 Ml              "/>
    <s v="9X24mm      "/>
    <s v="10/CA   "/>
    <s v="DEROYA"/>
    <s v="34-402"/>
    <n v="2"/>
    <n v="2"/>
    <n v="0"/>
    <n v="0"/>
    <n v="0"/>
    <n v="1"/>
    <x v="7"/>
    <m/>
  </r>
  <r>
    <s v="1232917"/>
    <s v="Curette Endosurg Abou-Rass    "/>
    <s v="#3 Single   "/>
    <s v="Ea      "/>
    <s v="HUFRID"/>
    <s v="MAR-SC3"/>
    <n v="2"/>
    <n v="5"/>
    <n v="0"/>
    <n v="0"/>
    <n v="0"/>
    <n v="1"/>
    <x v="7"/>
    <m/>
  </r>
  <r>
    <s v="1131895"/>
    <s v="Electrode Cloth Tan           "/>
    <s v="2&quot;x4&quot;       "/>
    <s v="20/Pk   "/>
    <s v="PROSPC"/>
    <s v="PROM-032"/>
    <n v="2"/>
    <n v="4"/>
    <n v="0"/>
    <n v="0"/>
    <n v="0"/>
    <n v="1"/>
    <x v="7"/>
    <m/>
  </r>
  <r>
    <s v="1175018"/>
    <s v="LegRest Elevating f/18&quot;Whlchr "/>
    <s v="Padded      "/>
    <s v="2/Pr    "/>
    <s v="MEDLIN"/>
    <s v="WCA806985HCMP"/>
    <n v="2"/>
    <n v="4"/>
    <n v="0"/>
    <n v="0"/>
    <n v="0"/>
    <n v="1"/>
    <x v="7"/>
    <m/>
  </r>
  <r>
    <s v="1536161"/>
    <s v="Dextrose 5% In Water Inj      "/>
    <s v="250ml Str   "/>
    <s v="250ml/Bg"/>
    <s v="TRAVOL"/>
    <s v="2B0062Q"/>
    <n v="2"/>
    <n v="38"/>
    <n v="0.5"/>
    <n v="0.5"/>
    <n v="0"/>
    <n v="0"/>
    <x v="9"/>
    <m/>
  </r>
  <r>
    <s v="9870223"/>
    <s v="Syringe Only Luer-Lok         "/>
    <s v="5cc         "/>
    <s v="125/Bx  "/>
    <s v="BD"/>
    <s v="309646"/>
    <n v="2"/>
    <n v="5"/>
    <n v="0"/>
    <n v="1"/>
    <n v="0"/>
    <n v="0"/>
    <x v="9"/>
    <m/>
  </r>
  <r>
    <s v="9530066"/>
    <s v="Stitch Scissors Shortbent     "/>
    <s v="Curv 3-1/2&quot; "/>
    <s v="Ea      "/>
    <s v="MILTEX"/>
    <s v="9-101"/>
    <n v="2"/>
    <n v="11"/>
    <n v="0"/>
    <n v="1"/>
    <n v="0"/>
    <n v="0"/>
    <x v="6"/>
    <m/>
  </r>
  <r>
    <s v="1222081"/>
    <s v="Vaqta Hepatitis A Adult PFS   "/>
    <s v="50U/1mL     "/>
    <s v="10/Pk   "/>
    <s v="MERVAC"/>
    <s v="0006409602"/>
    <n v="2"/>
    <n v="2"/>
    <n v="0"/>
    <n v="1"/>
    <n v="0"/>
    <n v="0"/>
    <x v="9"/>
    <m/>
  </r>
  <r>
    <s v="1161871"/>
    <s v="Lysol Neutra Air Morning Dew  "/>
    <s v="10oz/Cn     "/>
    <s v="Ea      "/>
    <s v="ODEPOT"/>
    <s v="547730"/>
    <n v="2"/>
    <n v="6"/>
    <n v="0"/>
    <n v="0"/>
    <n v="0"/>
    <n v="1"/>
    <x v="1"/>
    <m/>
  </r>
  <r>
    <s v="1177151"/>
    <s v="Candies Fruit-Filled Assorted "/>
    <s v="5Lb Bag     "/>
    <s v="Ea      "/>
    <s v="ODEPOT"/>
    <s v="823526"/>
    <n v="2"/>
    <n v="8"/>
    <n v="0"/>
    <n v="0"/>
    <n v="0"/>
    <n v="1"/>
    <x v="1"/>
    <m/>
  </r>
  <r>
    <s v="3812620"/>
    <s v="Mouthpieces Peak Flow         "/>
    <s v="            "/>
    <s v="100/Ca  "/>
    <s v="VYAIRE"/>
    <s v="HS757"/>
    <n v="2"/>
    <n v="2"/>
    <n v="0.5"/>
    <n v="0.5"/>
    <n v="0"/>
    <n v="0"/>
    <x v="9"/>
    <m/>
  </r>
  <r>
    <s v="9048930"/>
    <s v="Pen Bp Stk Pink Fge           "/>
    <s v="            "/>
    <s v="12/Pk   "/>
    <s v="ODEPOT"/>
    <s v="339477"/>
    <n v="2"/>
    <n v="3"/>
    <n v="0"/>
    <n v="0"/>
    <n v="0"/>
    <n v="1"/>
    <x v="1"/>
    <m/>
  </r>
  <r>
    <s v="1126152"/>
    <s v="Syringe w/o Needle Luerlock   "/>
    <s v="60cc        "/>
    <s v="50/Bx   "/>
    <s v="SHAKIN"/>
    <s v="1126152"/>
    <n v="2"/>
    <n v="2"/>
    <n v="0"/>
    <n v="1"/>
    <n v="0"/>
    <n v="0"/>
    <x v="9"/>
    <m/>
  </r>
  <r>
    <s v="2880315"/>
    <s v="Sponge Woven Gauze LF St 12Ply"/>
    <s v="4x4&quot; 1/pk   "/>
    <s v="100/Bx  "/>
    <s v="ALLEG"/>
    <s v="C-SG44121S"/>
    <n v="2"/>
    <n v="4"/>
    <n v="0"/>
    <n v="1"/>
    <n v="0"/>
    <n v="0"/>
    <x v="6"/>
    <m/>
  </r>
  <r>
    <s v="5550086"/>
    <s v="Mepiform Silicone Dressing    "/>
    <s v="2&quot;x3&quot;       "/>
    <s v="5/Bx    "/>
    <s v="ABCO"/>
    <s v="293299"/>
    <n v="2"/>
    <n v="2"/>
    <n v="0"/>
    <n v="1"/>
    <n v="0"/>
    <n v="0"/>
    <x v="6"/>
    <m/>
  </r>
  <r>
    <s v="1242506"/>
    <s v="Veritor Strep A Swab Set      "/>
    <s v="10 Pairs    "/>
    <s v="Ea      "/>
    <s v="B-DDIA"/>
    <s v="256049"/>
    <n v="2"/>
    <n v="4"/>
    <n v="0"/>
    <n v="0"/>
    <n v="1"/>
    <n v="0"/>
    <x v="7"/>
    <m/>
  </r>
  <r>
    <s v="1229179"/>
    <s v="Bin Stor Open Stack 18x11x10&quot; "/>
    <s v="Semi-Clear  "/>
    <s v="6/Ca    "/>
    <s v="AKRO"/>
    <s v="30260SCLAR"/>
    <n v="2"/>
    <n v="3"/>
    <n v="0"/>
    <n v="0"/>
    <n v="1"/>
    <n v="0"/>
    <x v="7"/>
    <m/>
  </r>
  <r>
    <s v="1312763"/>
    <s v="Wipes Disinfect Oxivir TB     "/>
    <s v="6x7&quot;        "/>
    <s v="160/Pk  "/>
    <s v="DVRSEY"/>
    <s v="4599516"/>
    <n v="2"/>
    <n v="18"/>
    <n v="0"/>
    <n v="1"/>
    <n v="0"/>
    <n v="0"/>
    <x v="6"/>
    <m/>
  </r>
  <r>
    <s v="1163378"/>
    <s v="Desk Organizer 30% Recycled   "/>
    <s v="Plastic     "/>
    <s v="Ea      "/>
    <s v="ODEPOT"/>
    <s v="528963"/>
    <n v="2"/>
    <n v="3"/>
    <n v="0"/>
    <n v="0"/>
    <n v="0"/>
    <n v="1"/>
    <x v="1"/>
    <m/>
  </r>
  <r>
    <s v="1500101"/>
    <s v="Xylocaine Plain 2% SDV        "/>
    <s v="5mL MPF     "/>
    <s v="25/Pk   "/>
    <s v="ABRAX"/>
    <s v="63323049507"/>
    <n v="2"/>
    <n v="7"/>
    <n v="0.5"/>
    <n v="0.5"/>
    <n v="0"/>
    <n v="0"/>
    <x v="9"/>
    <m/>
  </r>
  <r>
    <s v="1195304"/>
    <s v="Applicator OB/GYN Mouth&amp;Throat"/>
    <s v="NS 8&quot; Plstc "/>
    <s v="500/Ca  "/>
    <s v="RITMED"/>
    <s v="57600"/>
    <n v="2"/>
    <n v="2"/>
    <n v="0"/>
    <n v="1"/>
    <n v="0"/>
    <n v="0"/>
    <x v="6"/>
    <m/>
  </r>
  <r>
    <s v="1158829"/>
    <s v="Water Sterile Irrigation      "/>
    <s v="1000ML Bag  "/>
    <s v="12/Ca   "/>
    <s v="ABBHOS"/>
    <s v="0797305"/>
    <n v="2"/>
    <n v="2"/>
    <n v="0.5"/>
    <n v="0.5"/>
    <n v="0"/>
    <n v="0"/>
    <x v="9"/>
    <m/>
  </r>
  <r>
    <s v="6780333"/>
    <s v="Tape Measure Paper Infant     "/>
    <s v="36&quot;         "/>
    <s v="Ea      "/>
    <s v="MEDLIN"/>
    <s v="NON171335"/>
    <n v="2"/>
    <n v="51"/>
    <n v="0"/>
    <n v="1"/>
    <n v="0"/>
    <n v="0"/>
    <x v="9"/>
    <m/>
  </r>
  <r>
    <s v="8950124"/>
    <s v="Handpiece Control f/Bovie     "/>
    <s v="Derm 101    "/>
    <s v="Ea      "/>
    <s v="ABCO"/>
    <s v="A902"/>
    <n v="2"/>
    <n v="11"/>
    <n v="0.5"/>
    <n v="0.5"/>
    <n v="0"/>
    <n v="0"/>
    <x v="6"/>
    <m/>
  </r>
  <r>
    <s v="1211260"/>
    <s v="Rest Phone Shoulder Skilcraft "/>
    <s v="Black       "/>
    <s v="Ea      "/>
    <s v="ODEPOT"/>
    <s v="201532"/>
    <n v="2"/>
    <n v="4"/>
    <n v="0"/>
    <n v="0"/>
    <n v="0"/>
    <n v="1"/>
    <x v="1"/>
    <m/>
  </r>
  <r>
    <s v="8909901"/>
    <s v="Infant Heel Warmer            "/>
    <s v="3 1/2&quot;x5&quot;   "/>
    <s v="25/Bx   "/>
    <s v="KENDAL"/>
    <s v="MH00002N"/>
    <n v="2"/>
    <n v="5"/>
    <n v="0"/>
    <n v="1"/>
    <n v="0"/>
    <n v="0"/>
    <x v="9"/>
    <m/>
  </r>
  <r>
    <s v="5553036"/>
    <s v="Band-Aid Strips Flexible      "/>
    <s v="1&quot;x3&quot;       "/>
    <s v="100/Bx  "/>
    <s v="J&amp;JATH"/>
    <s v="100444400"/>
    <n v="2"/>
    <n v="6"/>
    <n v="0"/>
    <n v="1"/>
    <n v="0"/>
    <n v="0"/>
    <x v="9"/>
    <m/>
  </r>
  <r>
    <s v="5553962"/>
    <s v="Tape Deltalite Conf Fbgl Pur  "/>
    <s v="4&quot;X4Yds     "/>
    <s v="10/Bx   "/>
    <s v="SMINEP"/>
    <s v="5974"/>
    <n v="2"/>
    <n v="4"/>
    <n v="0"/>
    <n v="1"/>
    <n v="0"/>
    <n v="0"/>
    <x v="6"/>
    <m/>
  </r>
  <r>
    <s v="1135354"/>
    <s v="Joy Dish Washing Soap 38oz    "/>
    <s v="Lemon       "/>
    <s v="Ea      "/>
    <s v="ODEPOT"/>
    <s v="801072"/>
    <n v="2"/>
    <n v="4"/>
    <n v="0"/>
    <n v="0"/>
    <n v="0"/>
    <n v="1"/>
    <x v="1"/>
    <m/>
  </r>
  <r>
    <s v="2990140"/>
    <s v="Maxithins  Pad Overnight      "/>
    <s v="            "/>
    <s v="12/Pk   "/>
    <s v="ABCO"/>
    <s v="ALA 40063"/>
    <n v="2"/>
    <n v="2"/>
    <n v="0"/>
    <n v="1"/>
    <n v="0"/>
    <n v="0"/>
    <x v="9"/>
    <m/>
  </r>
  <r>
    <s v="1218026"/>
    <s v="Lidocaine 1% HCL Inj 2mL      "/>
    <s v="10mg/mL     "/>
    <s v="25/Pk   "/>
    <s v="AMEPHA"/>
    <s v="63323020102"/>
    <n v="2"/>
    <n v="4"/>
    <n v="1"/>
    <n v="0"/>
    <n v="0"/>
    <n v="0"/>
    <x v="9"/>
    <m/>
  </r>
  <r>
    <s v="2990138"/>
    <s v="Maxithins Maxi Pad            "/>
    <s v="Super       "/>
    <s v="24/Pk   "/>
    <s v="ABCO"/>
    <s v="MT48054"/>
    <n v="2"/>
    <n v="3"/>
    <n v="1"/>
    <n v="0"/>
    <n v="0"/>
    <n v="0"/>
    <x v="9"/>
    <m/>
  </r>
  <r>
    <s v="1103589"/>
    <s v="Cuff 2-Tube Adult LG Long     "/>
    <s v="Reuseable   "/>
    <s v="Ea      "/>
    <s v="WELCH"/>
    <s v="REUSE-12L-2TP"/>
    <n v="2"/>
    <n v="4"/>
    <n v="0"/>
    <n v="0"/>
    <n v="1"/>
    <n v="0"/>
    <x v="7"/>
    <m/>
  </r>
  <r>
    <s v="9059296"/>
    <s v="Wipes Clorox5ct Lavendar      "/>
    <s v="            "/>
    <s v="Ea      "/>
    <s v="ODEPOT"/>
    <s v="405475"/>
    <n v="2"/>
    <n v="2"/>
    <n v="0"/>
    <n v="0"/>
    <n v="0"/>
    <n v="1"/>
    <x v="1"/>
    <m/>
  </r>
  <r>
    <s v="1155137"/>
    <s v="EKG Paper F-Fold 218 Sheets   "/>
    <s v="            "/>
    <s v="20/Ca   "/>
    <s v="PRTMED"/>
    <s v="3314567"/>
    <n v="2"/>
    <n v="4"/>
    <n v="0"/>
    <n v="0"/>
    <n v="0"/>
    <n v="1"/>
    <x v="7"/>
    <m/>
  </r>
  <r>
    <s v="1245015"/>
    <s v="Station Hygiene f/Respiratory "/>
    <s v="            "/>
    <s v="Ea      "/>
    <s v="BOWMED"/>
    <s v="BD106-0012"/>
    <n v="2"/>
    <n v="2"/>
    <n v="0"/>
    <n v="0"/>
    <n v="0"/>
    <n v="1"/>
    <x v="7"/>
    <m/>
  </r>
  <r>
    <s v="1531042"/>
    <s v="Sodium Chloride 0.9% Irrig    "/>
    <s v="500mL/Bt    "/>
    <s v="BT      "/>
    <s v="TRAVOL"/>
    <s v="2F7123"/>
    <n v="2"/>
    <n v="7"/>
    <n v="1"/>
    <n v="0"/>
    <n v="0"/>
    <n v="0"/>
    <x v="9"/>
    <m/>
  </r>
  <r>
    <s v="1240381"/>
    <s v="Data Logger Vaccine           "/>
    <s v="Ambient     "/>
    <s v="Ea      "/>
    <s v="THERMC"/>
    <s v="ACCRT8002"/>
    <n v="2"/>
    <n v="3"/>
    <n v="0"/>
    <n v="0"/>
    <n v="0"/>
    <n v="1"/>
    <x v="7"/>
    <m/>
  </r>
  <r>
    <s v="9058660"/>
    <s v="Light Night Emergency Flashlt "/>
    <s v="            "/>
    <s v="Ea      "/>
    <s v="ODEPOT"/>
    <s v="129906"/>
    <n v="2"/>
    <n v="4"/>
    <n v="0"/>
    <n v="0"/>
    <n v="0"/>
    <n v="1"/>
    <x v="1"/>
    <m/>
  </r>
  <r>
    <s v="1537162"/>
    <s v="Sodium Chloride Solution      "/>
    <s v="0.9%        "/>
    <s v="500ml/Bg"/>
    <s v="TRAVOL"/>
    <s v="2B1323Q"/>
    <n v="2"/>
    <n v="72"/>
    <n v="0"/>
    <n v="1"/>
    <n v="0"/>
    <n v="0"/>
    <x v="9"/>
    <m/>
  </r>
  <r>
    <s v="1046849"/>
    <s v="Water For Inj Sterile Vial    "/>
    <s v="20ml        "/>
    <s v="25/Bx   "/>
    <s v="PFIZNJ"/>
    <s v="00409488720"/>
    <n v="2"/>
    <n v="2"/>
    <n v="1"/>
    <n v="0"/>
    <n v="0"/>
    <n v="0"/>
    <x v="0"/>
    <m/>
  </r>
  <r>
    <s v="1215330"/>
    <s v="Splint Wrist Cock-Up Lace     "/>
    <s v="Lft/Lg      "/>
    <s v="Each    "/>
    <s v="SMTNEP"/>
    <s v="79-87357"/>
    <n v="2"/>
    <n v="5"/>
    <n v="0"/>
    <n v="1"/>
    <n v="0"/>
    <n v="0"/>
    <x v="6"/>
    <m/>
  </r>
  <r>
    <s v="6923769"/>
    <s v="CPR Assistance Pack           "/>
    <s v="            "/>
    <s v="Ea      "/>
    <s v="FRSTAD"/>
    <s v="21-008"/>
    <n v="2"/>
    <n v="7"/>
    <n v="0"/>
    <n v="1"/>
    <n v="0"/>
    <n v="0"/>
    <x v="6"/>
    <m/>
  </r>
  <r>
    <s v="2483041"/>
    <s v="Lidocaine HCL Inj Non-Ret MDV "/>
    <s v="2%          "/>
    <s v="50mL/Vl "/>
    <s v="GIVREP"/>
    <s v="00409427702"/>
    <n v="2"/>
    <n v="8"/>
    <n v="1"/>
    <n v="0"/>
    <n v="0"/>
    <n v="0"/>
    <x v="0"/>
    <m/>
  </r>
  <r>
    <s v="9871271"/>
    <s v="Syringes w/Needle LL Disp 10cc"/>
    <s v="20gx1&quot;      "/>
    <s v="100/Bx  "/>
    <s v="BD"/>
    <s v="309644"/>
    <n v="2"/>
    <n v="3"/>
    <n v="0.5"/>
    <n v="0.5"/>
    <n v="0"/>
    <n v="0"/>
    <x v="9"/>
    <m/>
  </r>
  <r>
    <s v="9029481"/>
    <s v="Label Ij Addr Wht 500ct       "/>
    <s v="            "/>
    <s v="500/Bx  "/>
    <s v="ODEPOT"/>
    <s v="683219"/>
    <n v="2"/>
    <n v="6"/>
    <n v="0"/>
    <n v="0"/>
    <n v="0"/>
    <n v="1"/>
    <x v="1"/>
    <m/>
  </r>
  <r>
    <s v="1203692"/>
    <s v="EKG Paper for Quinton 750     "/>
    <s v="            "/>
    <s v="200/Pk  "/>
    <s v="KENDAL"/>
    <s v="30729225"/>
    <n v="2"/>
    <n v="21"/>
    <n v="0"/>
    <n v="1"/>
    <n v="0"/>
    <n v="0"/>
    <x v="6"/>
    <m/>
  </r>
  <r>
    <s v="1312944"/>
    <s v="Cleaner Oxivir One Step Spray "/>
    <s v="32oz        "/>
    <s v="Ea      "/>
    <s v="DVRSEY"/>
    <s v="4277285"/>
    <n v="2"/>
    <n v="12"/>
    <n v="0"/>
    <n v="1"/>
    <n v="0"/>
    <n v="0"/>
    <x v="6"/>
    <m/>
  </r>
  <r>
    <s v="3674833"/>
    <s v="Business Card Hldr 4-Pkt Clear"/>
    <s v="3.875x3.5   "/>
    <s v="Ea      "/>
    <s v="DEFCOR"/>
    <s v="70841"/>
    <n v="2"/>
    <n v="2"/>
    <n v="0"/>
    <n v="1"/>
    <n v="0"/>
    <n v="0"/>
    <x v="6"/>
    <m/>
  </r>
  <r>
    <s v="7198632"/>
    <s v="Silvadene Cream               "/>
    <s v="1%          "/>
    <s v="50gm/Jr "/>
    <s v="PFIINJ"/>
    <s v="61570013150"/>
    <n v="2"/>
    <n v="11"/>
    <n v="0"/>
    <n v="1"/>
    <n v="0"/>
    <n v="0"/>
    <x v="9"/>
    <m/>
  </r>
  <r>
    <s v="9871864"/>
    <s v="PosiFlush Syringe Saline      "/>
    <s v="Prefill 5ml "/>
    <s v="30/Bx   "/>
    <s v="BD"/>
    <s v="306504"/>
    <n v="2"/>
    <n v="17"/>
    <n v="1"/>
    <n v="0"/>
    <n v="0"/>
    <n v="0"/>
    <x v="9"/>
    <m/>
  </r>
  <r>
    <s v="1222100"/>
    <s v="Cup Insulated 42% Recycled Hot"/>
    <s v="12oz. White "/>
    <s v="50/Pk   "/>
    <s v="ODEPOT"/>
    <s v="669514"/>
    <n v="2"/>
    <n v="3"/>
    <n v="0"/>
    <n v="0"/>
    <n v="0"/>
    <n v="1"/>
    <x v="1"/>
    <m/>
  </r>
  <r>
    <s v="1160233"/>
    <s v="Forcep Hartman Alligator      "/>
    <s v="3.5&quot;        "/>
    <s v="20/Ca   "/>
    <s v="TRISTA"/>
    <s v="66590"/>
    <n v="2"/>
    <n v="2"/>
    <n v="0"/>
    <n v="1"/>
    <n v="0"/>
    <n v="0"/>
    <x v="6"/>
    <m/>
  </r>
  <r>
    <s v="9031333"/>
    <s v="TOWEL,KLEENEX,MULT-FLD,CA     "/>
    <s v="            "/>
    <s v="2400/Ca "/>
    <s v="ODEPOT"/>
    <s v="849408"/>
    <n v="2"/>
    <n v="2"/>
    <n v="0"/>
    <n v="0"/>
    <n v="0"/>
    <n v="1"/>
    <x v="1"/>
    <m/>
  </r>
  <r>
    <s v="1255499"/>
    <s v="OC-Light S Fit Test Kit       "/>
    <s v="            "/>
    <s v="50/Bx   "/>
    <s v="POLYCA"/>
    <s v="FOB50S"/>
    <n v="2"/>
    <n v="2"/>
    <n v="0"/>
    <n v="1"/>
    <n v="0"/>
    <n v="0"/>
    <x v="6"/>
    <m/>
  </r>
  <r>
    <s v="2484457"/>
    <s v="Sodium Chl Inj SDV Non-Return "/>
    <s v="0.9%        "/>
    <s v="10mL/Vl "/>
    <s v="GIVREP"/>
    <s v="00409488810"/>
    <n v="2"/>
    <n v="4"/>
    <n v="1"/>
    <n v="0"/>
    <n v="0"/>
    <n v="0"/>
    <x v="0"/>
    <m/>
  </r>
  <r>
    <s v="1248336"/>
    <s v="SaniWash Dispenser Refill     "/>
    <s v="800mL       "/>
    <s v="Ea      "/>
    <s v="SAFEAM"/>
    <s v="34465"/>
    <n v="2"/>
    <n v="8"/>
    <n v="0"/>
    <n v="1"/>
    <n v="0"/>
    <n v="0"/>
    <x v="6"/>
    <m/>
  </r>
  <r>
    <s v="3680280"/>
    <s v="Tea Green Bigelow             "/>
    <s v="K-Cup       "/>
    <s v="24/Bx   "/>
    <s v="USTATI"/>
    <s v="GMT6085"/>
    <n v="2"/>
    <n v="3"/>
    <n v="0"/>
    <n v="0"/>
    <n v="0"/>
    <n v="1"/>
    <x v="1"/>
    <m/>
  </r>
  <r>
    <s v="3500009"/>
    <s v="Ban-Acid Tabs Max Strength    "/>
    <s v="750mg       "/>
    <s v="75x2/Bx "/>
    <s v="MEDIQ"/>
    <s v="28536"/>
    <n v="2"/>
    <n v="2"/>
    <n v="0"/>
    <n v="1"/>
    <n v="0"/>
    <n v="0"/>
    <x v="6"/>
    <m/>
  </r>
  <r>
    <s v="1194209"/>
    <s v="Bin Akrobins PP 7.375x4.125x3&quot;"/>
    <s v="Clear       "/>
    <s v="24/Ca   "/>
    <s v="AKRO"/>
    <s v="30220SCLAR"/>
    <n v="2"/>
    <n v="11"/>
    <n v="0"/>
    <n v="1"/>
    <n v="0"/>
    <n v="0"/>
    <x v="9"/>
    <m/>
  </r>
  <r>
    <s v="8904563"/>
    <s v="Curity Cover Sponge Ster 2's  "/>
    <s v="4&quot;x4&quot;       "/>
    <s v="50/Bx   "/>
    <s v="KENDAL"/>
    <s v="2913"/>
    <n v="2"/>
    <n v="40"/>
    <n v="1"/>
    <n v="0"/>
    <n v="0"/>
    <n v="0"/>
    <x v="9"/>
    <m/>
  </r>
  <r>
    <s v="2580265"/>
    <s v="Dextrose 5% in Water          "/>
    <s v="500mL       "/>
    <s v="Ea      "/>
    <s v="ABBHOS"/>
    <s v="0792203"/>
    <n v="2"/>
    <n v="8"/>
    <n v="1"/>
    <n v="0"/>
    <n v="0"/>
    <n v="0"/>
    <x v="9"/>
    <m/>
  </r>
  <r>
    <s v="5824016"/>
    <s v="Closure Skin Filament Reinford"/>
    <s v="1/8X3       "/>
    <s v="50/Bx   "/>
    <s v="ALLEG"/>
    <s v="S1040"/>
    <n v="2"/>
    <n v="2"/>
    <n v="1"/>
    <n v="0"/>
    <n v="0"/>
    <n v="0"/>
    <x v="9"/>
    <m/>
  </r>
  <r>
    <s v="1500111"/>
    <s v="Sensorcaine Plain MDV 50mL    "/>
    <s v="0.5%        "/>
    <s v="25/Pk   "/>
    <s v="ABRAX"/>
    <s v="63323046757"/>
    <n v="2"/>
    <n v="4"/>
    <n v="1"/>
    <n v="0"/>
    <n v="0"/>
    <n v="0"/>
    <x v="9"/>
    <m/>
  </r>
  <r>
    <s v="6155627"/>
    <s v="Forcep Forester Sponge St     "/>
    <s v="9.5         "/>
    <s v="EA      "/>
    <s v="GF"/>
    <s v="2733"/>
    <n v="2"/>
    <n v="9"/>
    <n v="0"/>
    <n v="0"/>
    <n v="1"/>
    <n v="0"/>
    <x v="7"/>
    <m/>
  </r>
  <r>
    <s v="1197054"/>
    <s v="Dextrose 5%/ Water VisIV      "/>
    <s v="250mL Str   "/>
    <s v="24/Ca   "/>
    <s v="ABBHOS"/>
    <s v="792225"/>
    <n v="2"/>
    <n v="2"/>
    <n v="1"/>
    <n v="0"/>
    <n v="0"/>
    <n v="0"/>
    <x v="9"/>
    <m/>
  </r>
  <r>
    <s v="2881378"/>
    <s v="Cuff Soft Large Adult Cardinal"/>
    <s v="            "/>
    <s v="20/Ca   "/>
    <s v="ALLEG"/>
    <s v="30503-14A"/>
    <n v="2"/>
    <n v="2"/>
    <n v="0"/>
    <n v="1"/>
    <n v="0"/>
    <n v="0"/>
    <x v="6"/>
    <m/>
  </r>
  <r>
    <s v="5550357"/>
    <s v="Dermabond Advanced            "/>
    <s v="Topical     "/>
    <s v="6/Bx    "/>
    <s v="ETHICO"/>
    <s v="DNX6"/>
    <n v="2"/>
    <n v="2"/>
    <n v="0.5"/>
    <n v="0.5"/>
    <n v="0"/>
    <n v="0"/>
    <x v="9"/>
    <m/>
  </r>
  <r>
    <s v="3157504"/>
    <s v="Safety Wing Blood Collection  "/>
    <s v="21gx3/4&quot;    "/>
    <s v="50/Bx   "/>
    <s v="TERUMO"/>
    <s v="MN*SVS21B30"/>
    <n v="2"/>
    <n v="6"/>
    <n v="0"/>
    <n v="1"/>
    <n v="0"/>
    <n v="0"/>
    <x v="9"/>
    <m/>
  </r>
  <r>
    <s v="1017584"/>
    <s v="Splint Scotchcast Conform Fbgl"/>
    <s v="5X30&quot;       "/>
    <s v="10/Ca   "/>
    <s v="3MMED"/>
    <s v="72530"/>
    <n v="2"/>
    <n v="2"/>
    <n v="0.5"/>
    <n v="0.5"/>
    <n v="0"/>
    <n v="0"/>
    <x v="6"/>
    <m/>
  </r>
  <r>
    <s v="6430386"/>
    <s v="Diapers Huggies Ltl Snugglers "/>
    <s v="Size 1      "/>
    <s v="35/Pk   "/>
    <s v="KIMBER"/>
    <s v="40764"/>
    <n v="2"/>
    <n v="2"/>
    <n v="0"/>
    <n v="1"/>
    <n v="0"/>
    <n v="0"/>
    <x v="9"/>
    <m/>
  </r>
  <r>
    <s v="6788486"/>
    <s v="Swiftwrap Bandage 4&quot;x5yds     "/>
    <s v="WhtElstc    "/>
    <s v="50/Ca   "/>
    <s v="MEDLIN"/>
    <s v="MDS077004"/>
    <n v="2"/>
    <n v="2"/>
    <n v="0"/>
    <n v="1"/>
    <n v="0"/>
    <n v="0"/>
    <x v="6"/>
    <m/>
  </r>
  <r>
    <s v="1099730"/>
    <s v="Beads Paraffin Waxwel         "/>
    <s v="            "/>
    <s v="6/Bx    "/>
    <s v="FABENT"/>
    <s v="11-1750-6"/>
    <n v="2"/>
    <n v="8"/>
    <n v="0"/>
    <n v="0"/>
    <n v="1"/>
    <n v="0"/>
    <x v="7"/>
    <m/>
  </r>
  <r>
    <s v="1234779"/>
    <s v="Kotex Maxi Pad                "/>
    <s v="Regular     "/>
    <s v="24/Pk   "/>
    <s v="KIMBER"/>
    <s v="01084"/>
    <n v="2"/>
    <n v="2"/>
    <n v="1"/>
    <n v="0"/>
    <n v="0"/>
    <n v="0"/>
    <x v="3"/>
    <m/>
  </r>
  <r>
    <s v="6152452"/>
    <s v="Stool Adjustable w/Backrest   "/>
    <s v="Black       "/>
    <s v="Ea      "/>
    <s v="MIDMAK"/>
    <s v="271-001-312"/>
    <n v="2"/>
    <n v="12"/>
    <n v="0"/>
    <n v="0"/>
    <n v="0"/>
    <n v="1"/>
    <x v="7"/>
    <m/>
  </r>
  <r>
    <s v="1132478"/>
    <s v="Scissor Straight 6&quot;           "/>
    <s v="Blunt/Blunt "/>
    <s v="Ea      "/>
    <s v="BRSURG"/>
    <s v="WG08-10215"/>
    <n v="2"/>
    <n v="2"/>
    <n v="0"/>
    <n v="0"/>
    <n v="0"/>
    <n v="1"/>
    <x v="7"/>
    <m/>
  </r>
  <r>
    <s v="3250193"/>
    <s v="Provon Handwash Foam Antibact "/>
    <s v="LTX 700     "/>
    <s v="Ea      "/>
    <s v="GOJO"/>
    <s v="1346-03"/>
    <n v="2"/>
    <n v="4"/>
    <n v="0"/>
    <n v="1"/>
    <n v="0"/>
    <n v="0"/>
    <x v="6"/>
    <m/>
  </r>
  <r>
    <s v="1295009"/>
    <s v="Sodium Chloride 100ml Inj     "/>
    <s v="0.9%        "/>
    <s v="48/Ca   "/>
    <s v="ABBHOS"/>
    <s v="798423"/>
    <n v="2"/>
    <n v="4"/>
    <n v="0"/>
    <n v="0"/>
    <n v="1"/>
    <n v="0"/>
    <x v="7"/>
    <m/>
  </r>
  <r>
    <s v="2249011"/>
    <s v="DTM Test Agar                 "/>
    <s v="Vials       "/>
    <s v="20/Bx   "/>
    <s v="TROY"/>
    <s v="7051"/>
    <n v="2"/>
    <n v="2"/>
    <n v="0.5"/>
    <n v="0.5"/>
    <n v="0"/>
    <n v="0"/>
    <x v="9"/>
    <m/>
  </r>
  <r>
    <s v="4997936"/>
    <s v="PROSPHYG Aneroid Sphyg Navy   "/>
    <s v="Adult       "/>
    <s v="Ea      "/>
    <s v="AMDIAG"/>
    <s v="760-11AN"/>
    <n v="2"/>
    <n v="5"/>
    <n v="0"/>
    <n v="0"/>
    <n v="1"/>
    <n v="0"/>
    <x v="7"/>
    <m/>
  </r>
  <r>
    <s v="1002767"/>
    <s v="Scissor Iris 4.5&quot; Straight    "/>
    <s v="Standard    "/>
    <s v="Ea      "/>
    <s v="JINSTR"/>
    <s v="100-2767"/>
    <n v="2"/>
    <n v="6"/>
    <n v="0"/>
    <n v="1"/>
    <n v="0"/>
    <n v="0"/>
    <x v="9"/>
    <m/>
  </r>
  <r>
    <s v="5280961"/>
    <s v="Boxer Disposable Black        "/>
    <s v="Lg/XL       "/>
    <s v="50/Ca   "/>
    <s v="SYSGRP"/>
    <s v="SPA-55"/>
    <n v="2"/>
    <n v="2"/>
    <n v="0"/>
    <n v="1"/>
    <n v="0"/>
    <n v="0"/>
    <x v="6"/>
    <m/>
  </r>
  <r>
    <s v="1203698"/>
    <s v="Fluid Solidifier RedZ         "/>
    <s v="8oz Btl     "/>
    <s v="6/Ca    "/>
    <s v="MEDGEN"/>
    <s v="2030"/>
    <n v="2"/>
    <n v="3"/>
    <n v="0"/>
    <n v="1"/>
    <n v="0"/>
    <n v="0"/>
    <x v="6"/>
    <m/>
  </r>
  <r>
    <s v="1256276"/>
    <s v="Laceration Tray               "/>
    <s v="Standard    "/>
    <s v="Ea      "/>
    <s v="CARDSP"/>
    <s v="05-5400"/>
    <n v="2"/>
    <n v="12"/>
    <n v="0"/>
    <n v="1"/>
    <n v="0"/>
    <n v="0"/>
    <x v="6"/>
    <m/>
  </r>
  <r>
    <s v="1109093"/>
    <s v="Cuff MQ 2Tube Small Adult     "/>
    <s v="Reuseable   "/>
    <s v="Ea      "/>
    <s v="WELCH"/>
    <s v="REUSE-10-2MQ"/>
    <n v="2"/>
    <n v="2"/>
    <n v="0"/>
    <n v="1"/>
    <n v="0"/>
    <n v="0"/>
    <x v="9"/>
    <m/>
  </r>
  <r>
    <s v="9060034"/>
    <s v="Stapler Full Strip Metal Silvr"/>
    <s v="            "/>
    <s v="Ea      "/>
    <s v="ODEPOT"/>
    <s v="648612"/>
    <n v="2"/>
    <n v="3"/>
    <n v="0"/>
    <n v="0"/>
    <n v="0"/>
    <n v="1"/>
    <x v="1"/>
    <m/>
  </r>
  <r>
    <s v="1296728"/>
    <s v="Shingrix Shingles SDV w/Diluen"/>
    <s v="0.5mL       "/>
    <s v="1/Pk    "/>
    <s v="SKBEEC"/>
    <s v="58160081912"/>
    <n v="2"/>
    <n v="5"/>
    <n v="1"/>
    <n v="0"/>
    <n v="0"/>
    <n v="0"/>
    <x v="9"/>
    <m/>
  </r>
  <r>
    <s v="1182585"/>
    <s v="Protexis Latex Glove PF       "/>
    <s v="Sz 6.5 Brown"/>
    <s v="50/Bx   "/>
    <s v="ALLEG"/>
    <s v="2D72NS65X"/>
    <n v="2"/>
    <n v="5"/>
    <n v="0"/>
    <n v="1"/>
    <n v="0"/>
    <n v="0"/>
    <x v="9"/>
    <m/>
  </r>
  <r>
    <s v="1198706"/>
    <s v="Device Wound Measurement      "/>
    <s v="15cm        "/>
    <s v="1000/Ca "/>
    <s v="HARDWO"/>
    <s v="1506-PFB DM"/>
    <n v="2"/>
    <n v="2"/>
    <n v="0"/>
    <n v="0"/>
    <n v="1"/>
    <n v="0"/>
    <x v="7"/>
    <m/>
  </r>
  <r>
    <s v="1271505"/>
    <s v="ProTec Precut Kinesiology Stri"/>
    <s v="I Tape Pink "/>
    <s v="1/Bx    "/>
    <s v="PROATH"/>
    <s v="I Tape Pink"/>
    <n v="2"/>
    <n v="3"/>
    <n v="0"/>
    <n v="0"/>
    <n v="1"/>
    <n v="0"/>
    <x v="7"/>
    <m/>
  </r>
  <r>
    <s v="1167330"/>
    <s v="Heparin Sodium Pork SDV       "/>
    <s v="5mu/0.5mL   "/>
    <s v="25/Bx   "/>
    <s v="AMEPHA"/>
    <s v="63323054302"/>
    <n v="2"/>
    <n v="2"/>
    <n v="0"/>
    <n v="0"/>
    <n v="1"/>
    <n v="0"/>
    <x v="7"/>
    <m/>
  </r>
  <r>
    <s v="1003256"/>
    <s v="Unna Boot Medicated Bandage   "/>
    <s v="4&quot;x10yd     "/>
    <s v="1/Bx    "/>
    <s v="KOBUSA"/>
    <s v="1003256HS"/>
    <n v="2"/>
    <n v="9"/>
    <n v="0.5"/>
    <n v="0.5"/>
    <n v="0"/>
    <n v="0"/>
    <x v="9"/>
    <m/>
  </r>
  <r>
    <s v="5824026"/>
    <s v="Closure Skin Filament Reinford"/>
    <s v="1/4X3       "/>
    <s v="50/Bx   "/>
    <s v="ALLEG"/>
    <s v="S1041"/>
    <n v="2"/>
    <n v="2"/>
    <n v="0"/>
    <n v="1"/>
    <n v="0"/>
    <n v="0"/>
    <x v="9"/>
    <m/>
  </r>
  <r>
    <s v="9022010"/>
    <s v="CALCULATOR,SOLAR,MINI,DES     "/>
    <s v="            "/>
    <s v="1/PK    "/>
    <s v="ODEPOT"/>
    <s v="222059"/>
    <n v="2"/>
    <n v="3"/>
    <n v="0"/>
    <n v="0"/>
    <n v="0"/>
    <n v="1"/>
    <x v="1"/>
    <m/>
  </r>
  <r>
    <s v="5554125"/>
    <s v="Tape Deltalite Conf Fbgl Ylw  "/>
    <s v="2&quot;X4Yds     "/>
    <s v="10/Bx   "/>
    <s v="SMINEP"/>
    <s v="6032"/>
    <n v="2"/>
    <n v="2"/>
    <n v="0"/>
    <n v="1"/>
    <n v="0"/>
    <n v="0"/>
    <x v="6"/>
    <m/>
  </r>
  <r>
    <s v="1211197"/>
    <s v="Scissor Iris Straight         "/>
    <s v="4-1/2&quot; SS   "/>
    <s v="Ea      "/>
    <s v="DERSUR"/>
    <s v="12-118"/>
    <n v="2"/>
    <n v="8"/>
    <n v="0"/>
    <n v="1"/>
    <n v="0"/>
    <n v="0"/>
    <x v="6"/>
    <m/>
  </r>
  <r>
    <s v="1110107"/>
    <s v="Tray Laceration               "/>
    <s v="            "/>
    <s v="16/Ca   "/>
    <s v="MEDLIN"/>
    <s v="DYNJ03145"/>
    <n v="2"/>
    <n v="2"/>
    <n v="0"/>
    <n v="1"/>
    <n v="0"/>
    <n v="0"/>
    <x v="6"/>
    <m/>
  </r>
  <r>
    <s v="1085324"/>
    <s v="Clorox Disinfect Wipes        "/>
    <s v="Fresh Scent "/>
    <s v="Ea      "/>
    <s v="ODEPOT"/>
    <s v="821808"/>
    <n v="2"/>
    <n v="7"/>
    <n v="0"/>
    <n v="0"/>
    <n v="0"/>
    <n v="1"/>
    <x v="1"/>
    <m/>
  </r>
  <r>
    <s v="1165899"/>
    <s v="Endure Foam Hand Soap         "/>
    <s v="1200mL/Bt   "/>
    <s v="8/Ca    "/>
    <s v="HUNMED"/>
    <s v="6087925"/>
    <n v="2"/>
    <n v="4"/>
    <n v="0"/>
    <n v="1"/>
    <n v="0"/>
    <n v="0"/>
    <x v="9"/>
    <m/>
  </r>
  <r>
    <s v="4201531"/>
    <s v="Splint Wrist Cock-Up Lace     "/>
    <s v="Small       "/>
    <s v="Ea      "/>
    <s v="SMTNEP"/>
    <s v="79-87353"/>
    <n v="2"/>
    <n v="3"/>
    <n v="0"/>
    <n v="1"/>
    <n v="0"/>
    <n v="0"/>
    <x v="6"/>
    <m/>
  </r>
  <r>
    <s v="1269729"/>
    <s v="Brush Endoscope Cleaning Disp "/>
    <s v="            "/>
    <s v="50/Bx   "/>
    <s v="DYNDAG"/>
    <s v="BR300"/>
    <n v="2"/>
    <n v="2"/>
    <n v="0.5"/>
    <n v="0.5"/>
    <n v="0"/>
    <n v="0"/>
    <x v="6"/>
    <m/>
  </r>
  <r>
    <s v="9061708"/>
    <s v="Toner Canon 128 Black         "/>
    <s v="            "/>
    <s v="Ea      "/>
    <s v="ODEPOT"/>
    <s v="695913"/>
    <n v="2"/>
    <n v="6"/>
    <n v="0"/>
    <n v="0"/>
    <n v="0"/>
    <n v="1"/>
    <x v="1"/>
    <m/>
  </r>
  <r>
    <s v="1500096"/>
    <s v="Xylocaine Plain MDV 50mL      "/>
    <s v="2%          "/>
    <s v="25/Pk   "/>
    <s v="ABRAX"/>
    <s v="63323048657"/>
    <n v="2"/>
    <n v="3"/>
    <n v="1"/>
    <n v="0"/>
    <n v="0"/>
    <n v="0"/>
    <x v="9"/>
    <m/>
  </r>
  <r>
    <s v="1217366"/>
    <s v="Flash Drive Verbatim Stor'n'Go"/>
    <s v="4GB Asst Clr"/>
    <s v="3/Pk    "/>
    <s v="ODEPOT"/>
    <s v="930778"/>
    <n v="2"/>
    <n v="2"/>
    <n v="0"/>
    <n v="0"/>
    <n v="0"/>
    <n v="1"/>
    <x v="1"/>
    <m/>
  </r>
  <r>
    <s v="6130030"/>
    <s v="Arthritis Glove               "/>
    <s v="Medium      "/>
    <s v="1/Pr    "/>
    <s v="BROWNM"/>
    <s v="A20171"/>
    <n v="2"/>
    <n v="3"/>
    <n v="0"/>
    <n v="0"/>
    <n v="0"/>
    <n v="1"/>
    <x v="7"/>
    <m/>
  </r>
  <r>
    <s v="6436419"/>
    <s v="Lab Coat Precaution Universal "/>
    <s v="White Large "/>
    <s v="25/Ca   "/>
    <s v="HALYAR"/>
    <s v="10042"/>
    <n v="2"/>
    <n v="3"/>
    <n v="0"/>
    <n v="1"/>
    <n v="0"/>
    <n v="0"/>
    <x v="6"/>
    <m/>
  </r>
  <r>
    <s v="8950031"/>
    <s v="Underpads Fluff Filled Poly   "/>
    <s v="17&quot;X22&quot;     "/>
    <s v="300/Ca  "/>
    <s v="TIDI-E"/>
    <s v="16660"/>
    <n v="2"/>
    <n v="2"/>
    <n v="0"/>
    <n v="1"/>
    <n v="0"/>
    <n v="0"/>
    <x v="9"/>
    <m/>
  </r>
  <r>
    <s v="1139114"/>
    <s v="Gloves Therapeutic            "/>
    <s v="Small       "/>
    <s v="1/Pr    "/>
    <s v="TROY"/>
    <s v="556595"/>
    <n v="2"/>
    <n v="4"/>
    <n v="0"/>
    <n v="0"/>
    <n v="0"/>
    <n v="1"/>
    <x v="7"/>
    <m/>
  </r>
  <r>
    <s v="7800026"/>
    <s v="Protector Instrument Orange   "/>
    <s v="            "/>
    <s v="100/Bg  "/>
    <s v="OXBORO"/>
    <s v="093007BBG"/>
    <n v="2"/>
    <n v="3"/>
    <n v="0"/>
    <n v="1"/>
    <n v="0"/>
    <n v="0"/>
    <x v="6"/>
    <m/>
  </r>
  <r>
    <s v="1153831"/>
    <s v="Gripper Plus Power Inj Needle "/>
    <s v="20gx1&quot;      "/>
    <s v="12/Bx   "/>
    <s v="SIMPOR"/>
    <s v="21-3362-24"/>
    <n v="2"/>
    <n v="2"/>
    <n v="0"/>
    <n v="0"/>
    <n v="1"/>
    <n v="0"/>
    <x v="7"/>
    <m/>
  </r>
  <r>
    <s v="4421498"/>
    <s v="Theraputty Medium Green       "/>
    <s v="            "/>
    <s v="5LB/EA  "/>
    <s v="FABENT"/>
    <s v="10-0925"/>
    <n v="2"/>
    <n v="2"/>
    <n v="0"/>
    <n v="0"/>
    <n v="1"/>
    <n v="0"/>
    <x v="7"/>
    <m/>
  </r>
  <r>
    <s v="1193255"/>
    <s v="Sensor LNCS Inf-3 SPO2 Adh 3' "/>
    <s v="Direct Conn "/>
    <s v="20/Bx   "/>
    <s v="MASIMO"/>
    <s v="2319"/>
    <n v="2"/>
    <n v="4"/>
    <n v="0"/>
    <n v="0"/>
    <n v="1"/>
    <n v="0"/>
    <x v="7"/>
    <m/>
  </r>
  <r>
    <s v="3854079"/>
    <s v="Storage Bins                  "/>
    <s v="Blue        "/>
    <s v="6/Ca    "/>
    <s v="AKRO"/>
    <s v="30239BLUE"/>
    <n v="2"/>
    <n v="2"/>
    <n v="0"/>
    <n v="0"/>
    <n v="1"/>
    <n v="0"/>
    <x v="7"/>
    <m/>
  </r>
  <r>
    <s v="1210870"/>
    <s v="Curette Endo Biopsy Kev-Young "/>
    <s v="SS 12&quot;      "/>
    <s v="Ea      "/>
    <s v="DERSUR"/>
    <s v="32-650"/>
    <n v="2"/>
    <n v="6"/>
    <n v="0"/>
    <n v="0"/>
    <n v="0"/>
    <n v="1"/>
    <x v="7"/>
    <m/>
  </r>
  <r>
    <s v="1186502"/>
    <s v="Bag Phlebotomy 16G            "/>
    <s v="600mL       "/>
    <s v="20/Ca   "/>
    <s v="MACOPH"/>
    <s v="VSL7001PD"/>
    <n v="2"/>
    <n v="7"/>
    <n v="0.5"/>
    <n v="0.5"/>
    <n v="0"/>
    <n v="0"/>
    <x v="9"/>
    <m/>
  </r>
  <r>
    <s v="6010823"/>
    <s v="V-Trode Electrode Self Adher  "/>
    <s v="2.75&quot; RD    "/>
    <s v="4/Pk    "/>
    <s v="METTLR"/>
    <s v="2703"/>
    <n v="2"/>
    <n v="5"/>
    <n v="0"/>
    <n v="1"/>
    <n v="0"/>
    <n v="0"/>
    <x v="6"/>
    <m/>
  </r>
  <r>
    <s v="8300120"/>
    <s v="Liner Scale Baby Advent       "/>
    <s v="17&quot;X22&quot;     "/>
    <s v="1000/Ca "/>
    <s v="PILFAC"/>
    <s v="62468-010"/>
    <n v="2"/>
    <n v="4"/>
    <n v="0"/>
    <n v="1"/>
    <n v="0"/>
    <n v="0"/>
    <x v="6"/>
    <m/>
  </r>
  <r>
    <s v="9533362"/>
    <s v="Pessary Ringknob W/Sprt       "/>
    <s v="3.00&quot; Sz5   "/>
    <s v="Ea      "/>
    <s v="MILTEX"/>
    <s v="30-RKS5"/>
    <n v="2"/>
    <n v="4"/>
    <n v="0"/>
    <n v="1"/>
    <n v="0"/>
    <n v="0"/>
    <x v="6"/>
    <m/>
  </r>
  <r>
    <s v="9064378"/>
    <s v="Battery Alkaline AA General   "/>
    <s v="Purpose     "/>
    <s v="10/Pk   "/>
    <s v="ODEPOT"/>
    <s v="587454"/>
    <n v="2"/>
    <n v="15"/>
    <n v="0"/>
    <n v="0"/>
    <n v="0"/>
    <n v="1"/>
    <x v="1"/>
    <m/>
  </r>
  <r>
    <s v="2480676"/>
    <s v="Dexamethasone Sod Inj MDV N-R "/>
    <s v="4mg/mL      "/>
    <s v="5mL/Vl  "/>
    <s v="GIVREP"/>
    <s v="67457042254"/>
    <n v="2"/>
    <n v="10"/>
    <n v="0.5"/>
    <n v="0.5"/>
    <n v="0"/>
    <n v="0"/>
    <x v="0"/>
    <m/>
  </r>
  <r>
    <s v="2212372"/>
    <s v="Stethoscope Adscope Lvn 2Hd   "/>
    <s v="22&quot; Adlt    "/>
    <s v="Ea      "/>
    <s v="AMDIAG"/>
    <s v="609LV"/>
    <n v="2"/>
    <n v="3"/>
    <n v="0"/>
    <n v="0"/>
    <n v="1"/>
    <n v="0"/>
    <x v="7"/>
    <m/>
  </r>
  <r>
    <s v="4746653"/>
    <s v="Quantify Cntrl Bilevel Minipak"/>
    <s v="12ml        "/>
    <s v="2/Bx    "/>
    <s v="HEMATR"/>
    <s v="975X"/>
    <n v="2"/>
    <n v="2"/>
    <n v="0"/>
    <n v="0"/>
    <n v="0"/>
    <n v="1"/>
    <x v="7"/>
    <m/>
  </r>
  <r>
    <s v="1194877"/>
    <s v="Gown Exam TPT 3 Ply Standard  "/>
    <s v="30x42&quot; Blue "/>
    <s v="50/Ca   "/>
    <s v="TIDI-E"/>
    <s v="813"/>
    <n v="2"/>
    <n v="2"/>
    <n v="0"/>
    <n v="0"/>
    <n v="1"/>
    <n v="0"/>
    <x v="2"/>
    <m/>
  </r>
  <r>
    <s v="9920003"/>
    <s v="BD Veritor System Reader      "/>
    <s v="            "/>
    <s v="Ea      "/>
    <s v="B-DDIA"/>
    <s v="256055"/>
    <n v="2"/>
    <n v="4"/>
    <n v="0"/>
    <n v="0"/>
    <n v="0"/>
    <n v="1"/>
    <x v="7"/>
    <m/>
  </r>
  <r>
    <s v="1532996"/>
    <s v="MaskFace Procedure Secgard Std"/>
    <s v="BLU         "/>
    <s v="50/Bx   "/>
    <s v="ALLEG"/>
    <s v="AT7511"/>
    <n v="2"/>
    <n v="18"/>
    <n v="0"/>
    <n v="1"/>
    <n v="0"/>
    <n v="0"/>
    <x v="9"/>
    <m/>
  </r>
  <r>
    <s v="1251001"/>
    <s v="Brush Bristle SS              "/>
    <s v="            "/>
    <s v="2/Pk    "/>
    <s v="OXBORO"/>
    <s v="243003BBG"/>
    <n v="2"/>
    <n v="2"/>
    <n v="0"/>
    <n v="1"/>
    <n v="0"/>
    <n v="0"/>
    <x v="9"/>
    <m/>
  </r>
  <r>
    <s v="1247709"/>
    <s v="Liner Cast Waterproof         "/>
    <s v="            "/>
    <s v="12/Bx   "/>
    <s v="AQUACL"/>
    <s v="ACL-3-S"/>
    <n v="2"/>
    <n v="2"/>
    <n v="0"/>
    <n v="0"/>
    <n v="0"/>
    <n v="1"/>
    <x v="7"/>
    <m/>
  </r>
  <r>
    <s v="1202160"/>
    <s v="Soap Hand Dial Basics Liquid  "/>
    <s v="7-1/2oz     "/>
    <s v="Ea      "/>
    <s v="ODEPOT"/>
    <s v="570399"/>
    <n v="2"/>
    <n v="12"/>
    <n v="0"/>
    <n v="0"/>
    <n v="0"/>
    <n v="1"/>
    <x v="1"/>
    <m/>
  </r>
  <r>
    <s v="6027928"/>
    <s v="Actidose w/Sorbitol Bottle    "/>
    <s v="25gm        "/>
    <s v="120ml/Bt"/>
    <s v="CLAY"/>
    <s v="00574012004"/>
    <n v="2"/>
    <n v="3"/>
    <n v="0"/>
    <n v="1"/>
    <n v="0"/>
    <n v="0"/>
    <x v="6"/>
    <m/>
  </r>
  <r>
    <s v="1250995"/>
    <s v="Skyla IUD System              "/>
    <s v="13.5mg      "/>
    <s v="Bx      "/>
    <s v="BAYPHA"/>
    <s v="50419042201"/>
    <n v="2"/>
    <n v="2"/>
    <n v="0"/>
    <n v="0"/>
    <n v="0"/>
    <n v="1"/>
    <x v="7"/>
    <m/>
  </r>
  <r>
    <s v="1218371"/>
    <s v="Bag Paper Brown               "/>
    <s v="6x4x12&quot;     "/>
    <s v="500/Pk  "/>
    <s v="LAGASS"/>
    <s v="BAGGK8500"/>
    <n v="2"/>
    <n v="2"/>
    <n v="0"/>
    <n v="1"/>
    <n v="0"/>
    <n v="0"/>
    <x v="6"/>
    <m/>
  </r>
  <r>
    <s v="2583854"/>
    <s v="Brevibloc Inj SDV Non Return  "/>
    <s v="10mg/mL     "/>
    <s v="10mL/Vl "/>
    <s v="GIVREP"/>
    <s v="10019011539"/>
    <n v="2"/>
    <n v="8"/>
    <n v="1"/>
    <n v="0"/>
    <n v="0"/>
    <n v="0"/>
    <x v="0"/>
    <m/>
  </r>
  <r>
    <s v="2580040"/>
    <s v="Sodium Chl Inj Vl Bact FTV .9%"/>
    <s v="Non-Return  "/>
    <s v="30mL/Ea "/>
    <s v="GIVREP"/>
    <s v="00409196607"/>
    <n v="2"/>
    <n v="13"/>
    <n v="1"/>
    <n v="0"/>
    <n v="0"/>
    <n v="0"/>
    <x v="0"/>
    <m/>
  </r>
  <r>
    <s v="1161870"/>
    <s v="Kleenex Facial Flat 2Ply      "/>
    <s v="100/Bx      "/>
    <s v="5Bx/Pk  "/>
    <s v="ODEPOT"/>
    <s v="333036"/>
    <n v="2"/>
    <n v="2"/>
    <n v="0"/>
    <n v="0"/>
    <n v="0"/>
    <n v="1"/>
    <x v="1"/>
    <m/>
  </r>
  <r>
    <s v="8629343"/>
    <s v="Forcep Dressing Carbide Del   "/>
    <s v="6&quot;          "/>
    <s v="Ea      "/>
    <s v="MILTEX"/>
    <s v="6-30TC"/>
    <n v="2"/>
    <n v="6"/>
    <n v="0"/>
    <n v="0"/>
    <n v="0"/>
    <n v="1"/>
    <x v="7"/>
    <m/>
  </r>
  <r>
    <s v="1229924"/>
    <s v="Jelly Lubricating             "/>
    <s v="3gm Packet  "/>
    <s v="144/Pk  "/>
    <s v="ASEPTI"/>
    <s v="024-PKT-BX"/>
    <n v="2"/>
    <n v="6"/>
    <n v="0"/>
    <n v="1"/>
    <n v="0"/>
    <n v="0"/>
    <x v="6"/>
    <m/>
  </r>
  <r>
    <s v="6780297"/>
    <s v="Tongue Blade 6&quot; Sterile       "/>
    <s v="            "/>
    <s v="100/Bx  "/>
    <s v="MEDLIN"/>
    <s v="MDS202075"/>
    <n v="2"/>
    <n v="15"/>
    <n v="0"/>
    <n v="1"/>
    <n v="0"/>
    <n v="0"/>
    <x v="9"/>
    <m/>
  </r>
  <r>
    <s v="9934525"/>
    <s v="Elefix Paste                  "/>
    <s v="            "/>
    <s v="10/Bx   "/>
    <s v="NIHKOB"/>
    <s v="Z-181JE"/>
    <n v="1"/>
    <n v="1"/>
    <n v="0"/>
    <n v="1"/>
    <n v="0"/>
    <n v="0"/>
    <x v="9"/>
    <m/>
  </r>
  <r>
    <s v="1061008"/>
    <s v="ECG Paper Permitrace f/Quest  "/>
    <s v="            "/>
    <s v="8PK/CA  "/>
    <s v="CARDIO"/>
    <s v="007984"/>
    <n v="1"/>
    <n v="1"/>
    <n v="0"/>
    <n v="0"/>
    <n v="1"/>
    <n v="0"/>
    <x v="7"/>
    <m/>
  </r>
  <r>
    <s v="1295086"/>
    <s v="Cup Plastic Translucent       "/>
    <s v="16oz        "/>
    <s v="1000/Ca "/>
    <s v="STRPAR"/>
    <s v="SOLOY16T"/>
    <n v="1"/>
    <n v="1"/>
    <n v="1"/>
    <n v="0"/>
    <n v="0"/>
    <n v="0"/>
    <x v="6"/>
    <m/>
  </r>
  <r>
    <s v="1176680"/>
    <s v="Wheelchair Transport 17&quot;Alum  "/>
    <s v="Silver      "/>
    <s v="Ea      "/>
    <s v="GF"/>
    <s v="EJ783-1"/>
    <n v="1"/>
    <n v="1"/>
    <n v="0"/>
    <n v="0"/>
    <n v="0"/>
    <n v="1"/>
    <x v="7"/>
    <m/>
  </r>
  <r>
    <s v="9533455"/>
    <s v="Dsp Fundus Sound 8-1/2in      "/>
    <s v="25/Ster     "/>
    <s v="Pk      "/>
    <s v="MILTEX"/>
    <s v="30-5003"/>
    <n v="1"/>
    <n v="1"/>
    <n v="0"/>
    <n v="0"/>
    <n v="0"/>
    <n v="1"/>
    <x v="7"/>
    <m/>
  </r>
  <r>
    <s v="1272151"/>
    <s v="Bexsero Mening B Vaccine PFS  "/>
    <s v="0.5ml       "/>
    <s v="10/Pk   "/>
    <s v="SKBEEC"/>
    <s v="58160097620"/>
    <n v="1"/>
    <n v="3"/>
    <n v="0"/>
    <n v="1"/>
    <n v="0"/>
    <n v="0"/>
    <x v="9"/>
    <m/>
  </r>
  <r>
    <s v="4402340"/>
    <s v="Tube Suction Con Sterile      "/>
    <s v="3/16x6'     "/>
    <s v="50/Ca   "/>
    <s v="AMSINO"/>
    <s v="AS821"/>
    <n v="1"/>
    <n v="2"/>
    <n v="1"/>
    <n v="0"/>
    <n v="0"/>
    <n v="0"/>
    <x v="9"/>
    <m/>
  </r>
  <r>
    <s v="1026966"/>
    <s v="Cont.Fluid Non-DEHP Empty     "/>
    <s v="250ml       "/>
    <s v="48/Ca   "/>
    <s v="TRAVOL"/>
    <s v="2J8002"/>
    <n v="1"/>
    <n v="1"/>
    <n v="1"/>
    <n v="0"/>
    <n v="0"/>
    <n v="0"/>
    <x v="9"/>
    <m/>
  </r>
  <r>
    <s v="9920004"/>
    <s v="Veritor Clinical Flu A&amp;B Test "/>
    <s v="Mod Complex "/>
    <s v="30/Bx   "/>
    <s v="B-DDIA"/>
    <s v="256041"/>
    <n v="1"/>
    <n v="1"/>
    <n v="0"/>
    <n v="0"/>
    <n v="0"/>
    <n v="1"/>
    <x v="7"/>
    <m/>
  </r>
  <r>
    <s v="6350193"/>
    <s v="Step-On Waste Receptacle 21qt "/>
    <s v="SS          "/>
    <s v="Ea      "/>
    <s v="GF"/>
    <s v="8359"/>
    <n v="1"/>
    <n v="6"/>
    <n v="0"/>
    <n v="1"/>
    <n v="0"/>
    <n v="0"/>
    <x v="6"/>
    <m/>
  </r>
  <r>
    <s v="2883042"/>
    <s v="Towelette Castile Soap        "/>
    <s v="            "/>
    <s v="100/Bx  "/>
    <s v="ALLEG"/>
    <s v="MW-CSSP"/>
    <n v="1"/>
    <n v="1"/>
    <n v="0"/>
    <n v="1"/>
    <n v="0"/>
    <n v="0"/>
    <x v="9"/>
    <m/>
  </r>
  <r>
    <s v="1103142"/>
    <s v="Cuff Reus Child Small 2-Tube  "/>
    <s v="            "/>
    <s v="Ea      "/>
    <s v="WELCH"/>
    <s v="REUSE-08-2MQ"/>
    <n v="1"/>
    <n v="4"/>
    <n v="0"/>
    <n v="1"/>
    <n v="0"/>
    <n v="0"/>
    <x v="6"/>
    <m/>
  </r>
  <r>
    <s v="1127154"/>
    <s v="Scale Digital Eye Height      "/>
    <s v="56&quot;         "/>
    <s v="Ea      "/>
    <s v="NCITEC"/>
    <s v="1127154"/>
    <n v="1"/>
    <n v="1"/>
    <n v="0"/>
    <n v="1"/>
    <n v="0"/>
    <n v="0"/>
    <x v="9"/>
    <m/>
  </r>
  <r>
    <s v="1251209"/>
    <s v="Superior Foam Electrodes      "/>
    <s v="2&quot; Round    "/>
    <s v="4/Pk    "/>
    <s v="DYNTRN"/>
    <s v="DSF2R"/>
    <n v="1"/>
    <n v="30"/>
    <n v="0"/>
    <n v="0"/>
    <n v="1"/>
    <n v="0"/>
    <x v="7"/>
    <m/>
  </r>
  <r>
    <s v="9004413"/>
    <s v="One Step iFOBT Tests w/Mailers"/>
    <s v="            "/>
    <s v="25/Bx   "/>
    <s v="IMMUNO"/>
    <s v="HSSP-25-HSI"/>
    <n v="1"/>
    <n v="3"/>
    <n v="0"/>
    <n v="1"/>
    <n v="0"/>
    <n v="0"/>
    <x v="9"/>
    <m/>
  </r>
  <r>
    <s v="9534278"/>
    <s v="Needle Holder Castroviejo 5.5 "/>
    <s v="w/Lock      "/>
    <s v="Ea      "/>
    <s v="MILTEX"/>
    <s v="18-1828"/>
    <n v="1"/>
    <n v="1"/>
    <n v="0"/>
    <n v="1"/>
    <n v="0"/>
    <n v="0"/>
    <x v="6"/>
    <m/>
  </r>
  <r>
    <s v="8310244"/>
    <s v="Medi-Strip Bandage Adhesive   "/>
    <s v="1/2&quot;x4&quot;     "/>
    <s v="50x6/Bx "/>
    <s v="MEDLIN"/>
    <s v="NON250412"/>
    <n v="1"/>
    <n v="1"/>
    <n v="0"/>
    <n v="1"/>
    <n v="0"/>
    <n v="0"/>
    <x v="9"/>
    <m/>
  </r>
  <r>
    <s v="1139848"/>
    <s v="Bandage CoFlex Camouflage     "/>
    <s v="1&quot;x5yds     "/>
    <s v="30/Bx   "/>
    <s v="ANDOVT"/>
    <s v="5100CMCP-030"/>
    <n v="1"/>
    <n v="3"/>
    <n v="0"/>
    <n v="1"/>
    <n v="0"/>
    <n v="0"/>
    <x v="9"/>
    <m/>
  </r>
  <r>
    <s v="1142714"/>
    <s v="Stethoscope Disposable        "/>
    <s v="Yellow      "/>
    <s v="Ea      "/>
    <s v="MEDLIN"/>
    <s v="MDS9543"/>
    <n v="1"/>
    <n v="12"/>
    <n v="0"/>
    <n v="1"/>
    <n v="0"/>
    <n v="0"/>
    <x v="6"/>
    <m/>
  </r>
  <r>
    <s v="6351107"/>
    <s v="Stethoscope Acoustic Yellow   "/>
    <s v="Yellow      "/>
    <s v="Ea      "/>
    <s v="GF"/>
    <s v="300DLX-Y"/>
    <n v="1"/>
    <n v="6"/>
    <n v="0"/>
    <n v="0"/>
    <n v="1"/>
    <n v="0"/>
    <x v="7"/>
    <m/>
  </r>
  <r>
    <s v="6070037"/>
    <s v="Nikomed Skin Abrader f/Electro"/>
    <s v="Prep        "/>
    <s v="100/Pk  "/>
    <s v="NIKO"/>
    <s v="2121"/>
    <n v="1"/>
    <n v="3"/>
    <n v="0"/>
    <n v="1"/>
    <n v="0"/>
    <n v="0"/>
    <x v="9"/>
    <m/>
  </r>
  <r>
    <s v="2480688"/>
    <s v="Amiodarone Inj SDV            "/>
    <s v="50mg/ml     "/>
    <s v="3mL/Vl  "/>
    <s v="GIVREP"/>
    <s v="63323061603"/>
    <n v="1"/>
    <n v="5"/>
    <n v="0"/>
    <n v="1"/>
    <n v="0"/>
    <n v="0"/>
    <x v="3"/>
    <m/>
  </r>
  <r>
    <s v="1221735"/>
    <s v="Hamper Linen 18&quot; Step On Rnd  "/>
    <s v="w/Tilt Lid  "/>
    <s v="Ea      "/>
    <s v="LAKES"/>
    <s v="4515"/>
    <n v="1"/>
    <n v="1"/>
    <n v="0"/>
    <n v="0"/>
    <n v="0"/>
    <n v="1"/>
    <x v="7"/>
    <m/>
  </r>
  <r>
    <s v="1268126"/>
    <s v="Dispenser f/ Sweat-Check      "/>
    <s v="            "/>
    <s v="Ea      "/>
    <s v="WESCIN"/>
    <s v="RP-065"/>
    <n v="1"/>
    <n v="20"/>
    <n v="0"/>
    <n v="0"/>
    <n v="0"/>
    <n v="1"/>
    <x v="7"/>
    <m/>
  </r>
  <r>
    <s v="1194681"/>
    <s v="File Accordian w/o Flap Letter"/>
    <s v="21 Pockets  "/>
    <s v="Ea      "/>
    <s v="ODEPOT"/>
    <s v="347456"/>
    <n v="1"/>
    <n v="2"/>
    <n v="0"/>
    <n v="0"/>
    <n v="0"/>
    <n v="1"/>
    <x v="1"/>
    <m/>
  </r>
  <r>
    <s v="4378576"/>
    <s v="TSA 5% Sheep Blood/EMB        "/>
    <s v="            "/>
    <s v="10/Pk   "/>
    <s v="HELINK"/>
    <s v="1272"/>
    <n v="1"/>
    <n v="3"/>
    <n v="1"/>
    <n v="0"/>
    <n v="0"/>
    <n v="0"/>
    <x v="9"/>
    <m/>
  </r>
  <r>
    <s v="3724913"/>
    <s v="Covaderm Dressing             "/>
    <s v="4x8         "/>
    <s v="25/Bx   "/>
    <s v="DEROYA"/>
    <s v="46-003-1"/>
    <n v="1"/>
    <n v="2"/>
    <n v="0"/>
    <n v="1"/>
    <n v="0"/>
    <n v="0"/>
    <x v="6"/>
    <m/>
  </r>
  <r>
    <s v="1296175"/>
    <s v="Oximeter Pulse Finger Tip     "/>
    <s v="Black       "/>
    <s v="Ea      "/>
    <s v="PRESM"/>
    <s v="456-BLK"/>
    <n v="1"/>
    <n v="1"/>
    <n v="0"/>
    <n v="0"/>
    <n v="1"/>
    <n v="0"/>
    <x v="7"/>
    <m/>
  </r>
  <r>
    <s v="9061678"/>
    <s v="Lysol Disin Wipes Dual Actn   "/>
    <s v="            "/>
    <s v="Ea      "/>
    <s v="ODEPOT"/>
    <s v="565074"/>
    <n v="1"/>
    <n v="2"/>
    <n v="0"/>
    <n v="0"/>
    <n v="0"/>
    <n v="1"/>
    <x v="1"/>
    <m/>
  </r>
  <r>
    <s v="9870488"/>
    <s v="Heparin Flush Syr 5mL Fil     "/>
    <s v="10mL        "/>
    <s v="30/Bx   "/>
    <s v="BD"/>
    <s v="306513"/>
    <n v="1"/>
    <n v="1"/>
    <n v="0"/>
    <n v="1"/>
    <n v="0"/>
    <n v="0"/>
    <x v="9"/>
    <m/>
  </r>
  <r>
    <s v="9879263"/>
    <s v="Slip Tip Syringe Sterile      "/>
    <s v="60Ml        "/>
    <s v="40/Bx   "/>
    <s v="BD"/>
    <s v="309654"/>
    <n v="1"/>
    <n v="1"/>
    <n v="1"/>
    <n v="0"/>
    <n v="0"/>
    <n v="0"/>
    <x v="9"/>
    <m/>
  </r>
  <r>
    <s v="2430022"/>
    <s v="Admin Set 40In 15DP Rolle Clmp"/>
    <s v="            "/>
    <s v="50/Ca   "/>
    <s v="BD"/>
    <s v="MS3500-15"/>
    <n v="1"/>
    <n v="2"/>
    <n v="0"/>
    <n v="1"/>
    <n v="0"/>
    <n v="0"/>
    <x v="9"/>
    <m/>
  </r>
  <r>
    <s v="1702771"/>
    <s v="Forcep Adson-Brown MH         "/>
    <s v="4-3/4 7x7   "/>
    <s v="Ea      "/>
    <s v="MILTEX"/>
    <s v="MH6-124"/>
    <n v="1"/>
    <n v="12"/>
    <n v="0"/>
    <n v="1"/>
    <n v="0"/>
    <n v="0"/>
    <x v="6"/>
    <m/>
  </r>
  <r>
    <s v="1147037"/>
    <s v="Recliner Clinical 3-Pos       "/>
    <s v="BlueRidge   "/>
    <s v="Ea      "/>
    <s v="INVAC"/>
    <s v="IH6077A/IH61"/>
    <n v="1"/>
    <n v="1"/>
    <n v="0"/>
    <n v="0"/>
    <n v="0"/>
    <n v="1"/>
    <x v="7"/>
    <m/>
  </r>
  <r>
    <s v="1202911"/>
    <s v="Accessory Kit f/Nellcor DPM5  "/>
    <s v="            "/>
    <s v="Ea      "/>
    <s v="MINDRY"/>
    <s v="121-001076-00"/>
    <n v="1"/>
    <n v="1"/>
    <n v="0"/>
    <n v="0"/>
    <n v="0"/>
    <n v="1"/>
    <x v="7"/>
    <m/>
  </r>
  <r>
    <s v="1239299"/>
    <s v="Pedialyte Liquid Unflavored   "/>
    <s v="2oz         "/>
    <s v="48/Ca   "/>
    <s v="ROSRET"/>
    <s v="59892"/>
    <n v="1"/>
    <n v="1"/>
    <n v="0"/>
    <n v="1"/>
    <n v="0"/>
    <n v="0"/>
    <x v="9"/>
    <m/>
  </r>
  <r>
    <s v="9061675"/>
    <s v="Pen Bp Dr. Grip Bca Cog Pink  "/>
    <s v="            "/>
    <s v="Ea      "/>
    <s v="ODEPOT"/>
    <s v="534642"/>
    <n v="1"/>
    <n v="4"/>
    <n v="0"/>
    <n v="0"/>
    <n v="0"/>
    <n v="1"/>
    <x v="1"/>
    <m/>
  </r>
  <r>
    <s v="7551861"/>
    <s v="Forceps Hartmen Mosquito Strgt"/>
    <s v="3.5&quot;        "/>
    <s v="Ea      "/>
    <s v="BRSURG"/>
    <s v="BR12-21010"/>
    <n v="1"/>
    <n v="4"/>
    <n v="0"/>
    <n v="0"/>
    <n v="1"/>
    <n v="0"/>
    <x v="7"/>
    <m/>
  </r>
  <r>
    <s v="1160284"/>
    <s v="Aneroid Tycos Mobile 2-Pc     "/>
    <s v="Adult       "/>
    <s v="Ea      "/>
    <s v="WELCH"/>
    <s v="7670-03CB"/>
    <n v="1"/>
    <n v="2"/>
    <n v="0"/>
    <n v="0"/>
    <n v="0"/>
    <n v="1"/>
    <x v="7"/>
    <m/>
  </r>
  <r>
    <s v="2480294"/>
    <s v="Tigan Inj SDV Non Returnable  "/>
    <s v="100mg/mL    "/>
    <s v="2mL/Vl  "/>
    <s v="GIVREP"/>
    <s v="42023011925"/>
    <n v="1"/>
    <n v="2"/>
    <n v="0"/>
    <n v="1"/>
    <n v="0"/>
    <n v="0"/>
    <x v="6"/>
    <m/>
  </r>
  <r>
    <s v="6181156"/>
    <s v="Cabinet Basic Surface Mount   "/>
    <s v="            "/>
    <s v="Ea      "/>
    <s v="PHILMD"/>
    <s v="989803136531"/>
    <n v="1"/>
    <n v="2"/>
    <n v="0"/>
    <n v="0"/>
    <n v="1"/>
    <n v="0"/>
    <x v="7"/>
    <m/>
  </r>
  <r>
    <s v="9324386"/>
    <s v="Forcep Adson Brown            "/>
    <s v="4-3/4&quot;      "/>
    <s v="Ea      "/>
    <s v="MISDFK"/>
    <s v="95-778"/>
    <n v="1"/>
    <n v="4"/>
    <n v="0"/>
    <n v="0"/>
    <n v="0"/>
    <n v="1"/>
    <x v="7"/>
    <m/>
  </r>
  <r>
    <s v="1247618"/>
    <s v="Indicators Chemical Trophon   "/>
    <s v="            "/>
    <s v="300/Bx  "/>
    <s v="IMAGNG"/>
    <s v="E8350NC"/>
    <n v="1"/>
    <n v="1"/>
    <n v="1"/>
    <n v="0"/>
    <n v="0"/>
    <n v="0"/>
    <x v="9"/>
    <m/>
  </r>
  <r>
    <s v="1045670"/>
    <s v="Fluorescein/Propar Ophth      "/>
    <s v="Solution    "/>
    <s v="5ml/Bt  "/>
    <s v="ALTAIR"/>
    <s v="59390020505"/>
    <n v="1"/>
    <n v="10"/>
    <n v="1"/>
    <n v="0"/>
    <n v="0"/>
    <n v="0"/>
    <x v="9"/>
    <m/>
  </r>
  <r>
    <s v="1109409"/>
    <s v="Wrap Wrist/Forearm Left       "/>
    <s v="Universal   "/>
    <s v="Ea      "/>
    <s v="SMTNEP"/>
    <s v="79-82471"/>
    <n v="1"/>
    <n v="4"/>
    <n v="0"/>
    <n v="1"/>
    <n v="0"/>
    <n v="0"/>
    <x v="9"/>
    <m/>
  </r>
  <r>
    <s v="9875975"/>
    <s v="Syringe w/Cannula Twin Pack   "/>
    <s v="10cc        "/>
    <s v="100/Bx  "/>
    <s v="BD"/>
    <s v="303393"/>
    <n v="1"/>
    <n v="1"/>
    <n v="0"/>
    <n v="1"/>
    <n v="0"/>
    <n v="0"/>
    <x v="6"/>
    <m/>
  </r>
  <r>
    <s v="1284838"/>
    <s v="Shield f/ Rhino Ear Wash      "/>
    <s v="Disposable  "/>
    <s v="2/Bg    "/>
    <s v="DREASY"/>
    <s v="SS-RI"/>
    <n v="1"/>
    <n v="4"/>
    <n v="0"/>
    <n v="1"/>
    <n v="0"/>
    <n v="0"/>
    <x v="6"/>
    <m/>
  </r>
  <r>
    <s v="9027723"/>
    <s v="BILING WET FLOOR SIGN         "/>
    <s v="            "/>
    <s v="1/PK    "/>
    <s v="ODEPOT"/>
    <s v="499012"/>
    <n v="1"/>
    <n v="3"/>
    <n v="0"/>
    <n v="0"/>
    <n v="0"/>
    <n v="1"/>
    <x v="1"/>
    <m/>
  </r>
  <r>
    <s v="1047439"/>
    <s v="Scissor Shortbent Stitch      "/>
    <s v="3-1/2&quot;      "/>
    <s v="Ea      "/>
    <s v="MILTEX"/>
    <s v="104-7439"/>
    <n v="1"/>
    <n v="1"/>
    <n v="0"/>
    <n v="1"/>
    <n v="0"/>
    <n v="0"/>
    <x v="9"/>
    <m/>
  </r>
  <r>
    <s v="1003875"/>
    <s v="Operating Scissors Curved SB  "/>
    <s v="5-1/2&quot;      "/>
    <s v="Ea      "/>
    <s v="JINSTR"/>
    <s v="100-3875"/>
    <n v="1"/>
    <n v="5"/>
    <n v="0"/>
    <n v="1"/>
    <n v="0"/>
    <n v="0"/>
    <x v="6"/>
    <m/>
  </r>
  <r>
    <s v="1296515"/>
    <s v="Lidocaine HCl SDV 5mL Pre-Free"/>
    <s v="2%          "/>
    <s v="25/Pk   "/>
    <s v="WESINJ"/>
    <s v="00143959425"/>
    <n v="1"/>
    <n v="3"/>
    <n v="1"/>
    <n v="0"/>
    <n v="0"/>
    <n v="0"/>
    <x v="9"/>
    <m/>
  </r>
  <r>
    <s v="1184465"/>
    <s v="Toner Yellow HP305A           "/>
    <s v="Cartridge   "/>
    <s v="Ea      "/>
    <s v="ODEPOT"/>
    <s v="765037"/>
    <n v="1"/>
    <n v="1"/>
    <n v="0"/>
    <n v="0"/>
    <n v="0"/>
    <n v="1"/>
    <x v="1"/>
    <m/>
  </r>
  <r>
    <s v="9054214"/>
    <s v="Disp Resuscitation Mask       "/>
    <s v="Infant      "/>
    <s v="Ea      "/>
    <s v="BLSSYS"/>
    <s v="1520"/>
    <n v="1"/>
    <n v="2"/>
    <n v="0"/>
    <n v="1"/>
    <n v="0"/>
    <n v="0"/>
    <x v="6"/>
    <m/>
  </r>
  <r>
    <s v="6351724"/>
    <s v="Transpore Surgical Tape       "/>
    <s v="3&quot;x10yd     "/>
    <s v="4/Bx    "/>
    <s v="3MMED"/>
    <s v="1527-3"/>
    <n v="1"/>
    <n v="3"/>
    <n v="0"/>
    <n v="1"/>
    <n v="0"/>
    <n v="0"/>
    <x v="9"/>
    <m/>
  </r>
  <r>
    <s v="1203901"/>
    <s v="Schamberg Comedome Extr       "/>
    <s v="3-3/4&quot;      "/>
    <s v="Ea      "/>
    <s v="MILTEX"/>
    <s v="MH33-201"/>
    <n v="1"/>
    <n v="6"/>
    <n v="0"/>
    <n v="1"/>
    <n v="0"/>
    <n v="0"/>
    <x v="6"/>
    <m/>
  </r>
  <r>
    <s v="1211097"/>
    <s v="Freshener Air Febreze         "/>
    <s v="Linen &amp; Sky "/>
    <s v="Ea      "/>
    <s v="ODEPOT"/>
    <s v="510493"/>
    <n v="1"/>
    <n v="3"/>
    <n v="0"/>
    <n v="0"/>
    <n v="0"/>
    <n v="1"/>
    <x v="1"/>
    <m/>
  </r>
  <r>
    <s v="2480691"/>
    <s v="Adrenalin Inj SDV N-R         "/>
    <s v="1mg/mL      "/>
    <s v="1ml/VL  "/>
    <s v="GIVREP"/>
    <s v="42023015925"/>
    <n v="1"/>
    <n v="1"/>
    <n v="0"/>
    <n v="1"/>
    <n v="0"/>
    <n v="0"/>
    <x v="6"/>
    <m/>
  </r>
  <r>
    <s v="8900495"/>
    <s v="Bandage Adhesive Patch Fabric "/>
    <s v="1.5&quot;x1.5&quot;   "/>
    <s v="1200/Ca "/>
    <s v="KENDAL"/>
    <s v="44110"/>
    <n v="1"/>
    <n v="1"/>
    <n v="0"/>
    <n v="0"/>
    <n v="1"/>
    <n v="0"/>
    <x v="7"/>
    <m/>
  </r>
  <r>
    <s v="1246627"/>
    <s v="Table Instrument w/ Shelf     "/>
    <s v="24x48x34    "/>
    <s v="Ea      "/>
    <s v="FUTCON"/>
    <s v="FHC8008"/>
    <n v="1"/>
    <n v="1"/>
    <n v="0"/>
    <n v="0"/>
    <n v="0"/>
    <n v="1"/>
    <x v="7"/>
    <m/>
  </r>
  <r>
    <s v="1162381"/>
    <s v="Bolster Fluffy Black          "/>
    <s v="            "/>
    <s v="Ea      "/>
    <s v="EARTH"/>
    <s v="35202"/>
    <n v="1"/>
    <n v="4"/>
    <n v="0"/>
    <n v="0"/>
    <n v="0"/>
    <n v="1"/>
    <x v="7"/>
    <m/>
  </r>
  <r>
    <s v="1152204"/>
    <s v="Splint Stackies Finger Rplcmnt"/>
    <s v="Size 7      "/>
    <s v="6/Ca    "/>
    <s v="MEDLIN"/>
    <s v="ORT327007C"/>
    <n v="1"/>
    <n v="1"/>
    <n v="0"/>
    <n v="0"/>
    <n v="1"/>
    <n v="0"/>
    <x v="7"/>
    <m/>
  </r>
  <r>
    <s v="6019423"/>
    <s v="Tube Gastro 16fr              "/>
    <s v="3-5cc       "/>
    <s v="Ea      "/>
    <s v="HALYAR"/>
    <s v="0100-16LV"/>
    <n v="1"/>
    <n v="1"/>
    <n v="0"/>
    <n v="1"/>
    <n v="0"/>
    <n v="0"/>
    <x v="6"/>
    <m/>
  </r>
  <r>
    <s v="1268130"/>
    <s v="Container Small Sealable      "/>
    <s v="            "/>
    <s v="6/Bx    "/>
    <s v="WESCIN"/>
    <s v="SS-107"/>
    <n v="1"/>
    <n v="5"/>
    <n v="0"/>
    <n v="0"/>
    <n v="1"/>
    <n v="0"/>
    <x v="3"/>
    <m/>
  </r>
  <r>
    <s v="1083418"/>
    <s v="Massager Mini w/3 Attachments "/>
    <s v="            "/>
    <s v="Ea      "/>
    <s v="TROY"/>
    <s v="NC70209"/>
    <n v="1"/>
    <n v="3"/>
    <n v="0"/>
    <n v="0"/>
    <n v="0"/>
    <n v="1"/>
    <x v="7"/>
    <m/>
  </r>
  <r>
    <s v="1161254"/>
    <s v="Calmoseptine Pkt              "/>
    <s v="3.5gm       "/>
    <s v="144/Bx  "/>
    <s v="MEDLIN"/>
    <s v="CAM000105"/>
    <n v="1"/>
    <n v="1"/>
    <n v="0"/>
    <n v="1"/>
    <n v="0"/>
    <n v="0"/>
    <x v="9"/>
    <m/>
  </r>
  <r>
    <s v="9049987"/>
    <s v="Note Post-It Popup Ss Ult     "/>
    <s v="            "/>
    <s v="10/Pk   "/>
    <s v="ODEPOT"/>
    <s v="655185"/>
    <n v="1"/>
    <n v="1"/>
    <n v="0"/>
    <n v="0"/>
    <n v="0"/>
    <n v="1"/>
    <x v="1"/>
    <m/>
  </r>
  <r>
    <s v="1124156"/>
    <s v="Coffee Filters, Basket        "/>
    <s v="600/Pk      "/>
    <s v="Ea      "/>
    <s v="ODEPOT"/>
    <s v="867175"/>
    <n v="1"/>
    <n v="1"/>
    <n v="0"/>
    <n v="0"/>
    <n v="0"/>
    <n v="1"/>
    <x v="1"/>
    <m/>
  </r>
  <r>
    <s v="1136437"/>
    <s v="Swiffer Duster Refills        "/>
    <s v="            "/>
    <s v="10/Bx   "/>
    <s v="ODEPOT"/>
    <s v="641583"/>
    <n v="1"/>
    <n v="1"/>
    <n v="0"/>
    <n v="0"/>
    <n v="0"/>
    <n v="1"/>
    <x v="1"/>
    <m/>
  </r>
  <r>
    <s v="2883178"/>
    <s v="Laceration Tray W/Prep        "/>
    <s v="            "/>
    <s v="Ea      "/>
    <s v="CARDSP"/>
    <s v="25004-020"/>
    <n v="1"/>
    <n v="5"/>
    <n v="0"/>
    <n v="1"/>
    <n v="0"/>
    <n v="0"/>
    <x v="6"/>
    <m/>
  </r>
  <r>
    <s v="2771226"/>
    <s v="Forcep Adson Dress Straight   "/>
    <s v="4-3/4&quot; Ser  "/>
    <s v="Ea      "/>
    <s v="MISDFK"/>
    <s v="97-771"/>
    <n v="1"/>
    <n v="10"/>
    <n v="0"/>
    <n v="1"/>
    <n v="0"/>
    <n v="0"/>
    <x v="6"/>
    <m/>
  </r>
  <r>
    <s v="3059598"/>
    <s v="Bitrex Solution               "/>
    <s v="            "/>
    <s v="2/Ca    "/>
    <s v="HALYAR"/>
    <s v="99009"/>
    <n v="1"/>
    <n v="1"/>
    <n v="1"/>
    <n v="0"/>
    <n v="0"/>
    <n v="0"/>
    <x v="9"/>
    <m/>
  </r>
  <r>
    <s v="5550133"/>
    <s v="OrthoGlass Comfort Roll       "/>
    <s v="2x15        "/>
    <s v="Ea      "/>
    <s v="SMINEP"/>
    <s v="7344102"/>
    <n v="1"/>
    <n v="1"/>
    <n v="0"/>
    <n v="1"/>
    <n v="0"/>
    <n v="0"/>
    <x v="6"/>
    <m/>
  </r>
  <r>
    <s v="1104961"/>
    <s v="Scale Digital Professional    "/>
    <s v="            "/>
    <s v="Ea      "/>
    <s v="PELSTA"/>
    <s v="499KL"/>
    <n v="1"/>
    <n v="3"/>
    <n v="0"/>
    <n v="1"/>
    <n v="0"/>
    <n v="0"/>
    <x v="9"/>
    <m/>
  </r>
  <r>
    <s v="9533419"/>
    <s v="Pessary Ring W/O Suprt        "/>
    <s v="3.25&quot; Sz6   "/>
    <s v="Ea      "/>
    <s v="MILTEX"/>
    <s v="30-R6"/>
    <n v="1"/>
    <n v="2"/>
    <n v="0"/>
    <n v="0"/>
    <n v="0"/>
    <n v="1"/>
    <x v="7"/>
    <m/>
  </r>
  <r>
    <s v="1271262"/>
    <s v="Bandage Adh Glitter Strip     "/>
    <s v="3/4&quot;x3&quot;     "/>
    <s v="100/Bx  "/>
    <s v="DUKAL"/>
    <s v="1075413"/>
    <n v="1"/>
    <n v="1"/>
    <n v="0"/>
    <n v="1"/>
    <n v="0"/>
    <n v="0"/>
    <x v="9"/>
    <m/>
  </r>
  <r>
    <s v="1063596"/>
    <s v="Cast Spreader 9&quot;              "/>
    <s v="            "/>
    <s v="Ea      "/>
    <s v="SMINEP"/>
    <s v="21-0136"/>
    <n v="1"/>
    <n v="1"/>
    <n v="0"/>
    <n v="1"/>
    <n v="0"/>
    <n v="0"/>
    <x v="6"/>
    <m/>
  </r>
  <r>
    <s v="9055261"/>
    <s v="Cleaner Dishwsh Dawn 38oz     "/>
    <s v="            "/>
    <s v="Ea      "/>
    <s v="ODEPOT"/>
    <s v="172777"/>
    <n v="1"/>
    <n v="1"/>
    <n v="0"/>
    <n v="0"/>
    <n v="0"/>
    <n v="1"/>
    <x v="1"/>
    <m/>
  </r>
  <r>
    <s v="7966500"/>
    <s v="Timer Big Digit               "/>
    <s v="            "/>
    <s v="Ea      "/>
    <s v="MANNIX"/>
    <s v="TI872"/>
    <n v="1"/>
    <n v="7"/>
    <n v="0"/>
    <n v="0"/>
    <n v="1"/>
    <n v="0"/>
    <x v="7"/>
    <m/>
  </r>
  <r>
    <s v="6780286"/>
    <s v="Scissor Iris                  "/>
    <s v="4.5&quot;        "/>
    <s v="Ea      "/>
    <s v="MEDLIN"/>
    <s v="MDS10033"/>
    <n v="1"/>
    <n v="1"/>
    <n v="0"/>
    <n v="1"/>
    <n v="0"/>
    <n v="0"/>
    <x v="6"/>
    <m/>
  </r>
  <r>
    <s v="1273750"/>
    <s v="Band Loops Thera-Band Ltx 12&quot; "/>
    <s v="X-Heavy Blue"/>
    <s v="Ea      "/>
    <s v="FABENT"/>
    <s v="10-1944"/>
    <n v="1"/>
    <n v="2"/>
    <n v="0"/>
    <n v="0"/>
    <n v="1"/>
    <n v="0"/>
    <x v="7"/>
    <m/>
  </r>
  <r>
    <s v="5582363"/>
    <s v="Zostavax Shingles Adult Sdv   "/>
    <s v=".65mL       "/>
    <s v="Ea      "/>
    <s v="MERVAC"/>
    <s v="00006496300"/>
    <n v="1"/>
    <n v="4"/>
    <n v="0"/>
    <n v="0"/>
    <n v="0"/>
    <n v="1"/>
    <x v="1"/>
    <m/>
  </r>
  <r>
    <s v="5075201"/>
    <s v="Sodium Chloride 0.9% Irrig    "/>
    <s v="500mL/Bt    "/>
    <s v="Ea      "/>
    <s v="MCGAW"/>
    <s v="R5201-01"/>
    <n v="1"/>
    <n v="1"/>
    <n v="1"/>
    <n v="0"/>
    <n v="0"/>
    <n v="0"/>
    <x v="0"/>
    <m/>
  </r>
  <r>
    <s v="5559613"/>
    <s v="Sof-Rol Cast Padding Rolls    "/>
    <s v="2&quot; X 4 yds  "/>
    <s v="24/Bg   "/>
    <s v="SMINEP"/>
    <s v="9052"/>
    <n v="1"/>
    <n v="1"/>
    <n v="0"/>
    <n v="1"/>
    <n v="0"/>
    <n v="0"/>
    <x v="9"/>
    <m/>
  </r>
  <r>
    <s v="6781083"/>
    <s v="Debridement Kit Sterile       "/>
    <s v="            "/>
    <s v="28/Ca   "/>
    <s v="MEDLIN"/>
    <s v="DYNJ08831"/>
    <n v="1"/>
    <n v="1"/>
    <n v="0"/>
    <n v="0"/>
    <n v="1"/>
    <n v="0"/>
    <x v="7"/>
    <m/>
  </r>
  <r>
    <s v="1195040"/>
    <s v="Defibrillator Powerheart AEDG3"/>
    <s v="            "/>
    <s v="Ea      "/>
    <s v="BURDIC"/>
    <s v="9390E-1001SP"/>
    <n v="1"/>
    <n v="1"/>
    <n v="0"/>
    <n v="1"/>
    <n v="0"/>
    <n v="0"/>
    <x v="6"/>
    <m/>
  </r>
  <r>
    <s v="1140813"/>
    <s v="Nelcor Cable f/Oxy Smart      "/>
    <s v="            "/>
    <s v="Ea      "/>
    <s v="MINDRY"/>
    <s v="0012-00-1254"/>
    <n v="1"/>
    <n v="2"/>
    <n v="0"/>
    <n v="0"/>
    <n v="1"/>
    <n v="0"/>
    <x v="7"/>
    <m/>
  </r>
  <r>
    <s v="7772155"/>
    <s v="Dressing Tegaderm IV 2-3/8x2.7"/>
    <s v="Film        "/>
    <s v="100/Bx  "/>
    <s v="3MMED"/>
    <s v="1614"/>
    <n v="1"/>
    <n v="1"/>
    <n v="1"/>
    <n v="0"/>
    <n v="0"/>
    <n v="0"/>
    <x v="9"/>
    <m/>
  </r>
  <r>
    <s v="1017115"/>
    <s v="Collar Cervical               "/>
    <s v="Large 3&quot;    "/>
    <s v="Ea      "/>
    <s v="HARVY"/>
    <s v="3028200"/>
    <n v="1"/>
    <n v="4"/>
    <n v="0"/>
    <n v="0"/>
    <n v="1"/>
    <n v="0"/>
    <x v="7"/>
    <m/>
  </r>
  <r>
    <s v="9880145"/>
    <s v="Instant Cold Pk Non Sweat Lrg "/>
    <s v="6x9&quot;        "/>
    <s v="12/Bx   "/>
    <s v="ALLEG"/>
    <s v="11440-012"/>
    <n v="1"/>
    <n v="1"/>
    <n v="0"/>
    <n v="1"/>
    <n v="0"/>
    <n v="0"/>
    <x v="6"/>
    <m/>
  </r>
  <r>
    <s v="9025292"/>
    <s v="Pen Stic Grip Fine            "/>
    <s v="Black       "/>
    <s v="12/Pk   "/>
    <s v="ODEPOT"/>
    <s v="360051"/>
    <n v="1"/>
    <n v="1"/>
    <n v="0"/>
    <n v="0"/>
    <n v="0"/>
    <n v="1"/>
    <x v="1"/>
    <m/>
  </r>
  <r>
    <s v="1215486"/>
    <s v="Quad Blood Bag CPDA-1         "/>
    <s v="500mL       "/>
    <s v="24/Ca   "/>
    <s v="TERBCT"/>
    <s v="1BB*QCD506A3"/>
    <n v="1"/>
    <n v="1"/>
    <n v="0"/>
    <n v="0"/>
    <n v="1"/>
    <n v="0"/>
    <x v="7"/>
    <m/>
  </r>
  <r>
    <s v="1176447"/>
    <s v="Coldpack 12-1/2x18-1/2&quot;       "/>
    <s v="Black       "/>
    <s v="Ea      "/>
    <s v="TROY"/>
    <s v="A955017"/>
    <n v="1"/>
    <n v="2"/>
    <n v="0"/>
    <n v="0"/>
    <n v="0"/>
    <n v="1"/>
    <x v="7"/>
    <m/>
  </r>
  <r>
    <s v="2883049"/>
    <s v="Cane 500Lb Off Set Quad Hd    "/>
    <s v="29.5-38.5&quot;  "/>
    <s v="Ea      "/>
    <s v="ALLEG"/>
    <s v="CNE0022B"/>
    <n v="1"/>
    <n v="1"/>
    <n v="0"/>
    <n v="1"/>
    <n v="0"/>
    <n v="0"/>
    <x v="6"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0"/>
    <m/>
  </r>
  <r>
    <s v="9875028"/>
    <s v="Safetyglide Syringe 3cc Steril"/>
    <s v="25x1        "/>
    <s v="50/Bx   "/>
    <s v="BD"/>
    <s v="305924"/>
    <n v="1"/>
    <n v="4"/>
    <n v="1"/>
    <n v="0"/>
    <n v="0"/>
    <n v="0"/>
    <x v="9"/>
    <m/>
  </r>
  <r>
    <s v="1201763"/>
    <s v="Finger Cot/padded             "/>
    <s v="Large       "/>
    <s v="12/Pk   "/>
    <s v="SMTNEP"/>
    <s v="79-71907"/>
    <n v="1"/>
    <n v="1"/>
    <n v="0"/>
    <n v="1"/>
    <n v="0"/>
    <n v="0"/>
    <x v="9"/>
    <m/>
  </r>
  <r>
    <s v="2059322"/>
    <s v="Elbow Band-It Therapeutic     "/>
    <s v="            "/>
    <s v="Each    "/>
    <s v="TROY"/>
    <s v="A950610"/>
    <n v="1"/>
    <n v="4"/>
    <n v="0"/>
    <n v="1"/>
    <n v="0"/>
    <n v="0"/>
    <x v="9"/>
    <m/>
  </r>
  <r>
    <s v="1237732"/>
    <s v="Stat Kit Compliance RefillACLS"/>
    <s v="            "/>
    <s v="Ea      "/>
    <s v="BANYAN"/>
    <s v="1006670"/>
    <n v="1"/>
    <n v="1"/>
    <n v="0"/>
    <n v="0"/>
    <n v="0"/>
    <n v="1"/>
    <x v="7"/>
    <m/>
  </r>
  <r>
    <s v="1189156"/>
    <s v="Optichamber Diamond w/Mask    "/>
    <s v="Large       "/>
    <s v="10/Ca   "/>
    <s v="VYAIRE"/>
    <s v="107-9827"/>
    <n v="1"/>
    <n v="1"/>
    <n v="0"/>
    <n v="1"/>
    <n v="0"/>
    <n v="0"/>
    <x v="6"/>
    <m/>
  </r>
  <r>
    <s v="1205964"/>
    <s v="Rack Pouch f/M9/M11 Sterilizer"/>
    <s v="            "/>
    <s v="Ea      "/>
    <s v="MIDMAK"/>
    <s v="9A226001"/>
    <n v="1"/>
    <n v="2"/>
    <n v="0"/>
    <n v="0"/>
    <n v="0"/>
    <n v="1"/>
    <x v="7"/>
    <m/>
  </r>
  <r>
    <s v="5824362"/>
    <s v="Thermometer Rec Digital Clin  "/>
    <s v="REC F CLIN  "/>
    <s v="12/Bx   "/>
    <s v="ALLEG"/>
    <s v="16811-100R"/>
    <n v="1"/>
    <n v="1"/>
    <n v="0"/>
    <n v="1"/>
    <n v="0"/>
    <n v="0"/>
    <x v="6"/>
    <m/>
  </r>
  <r>
    <s v="1079964"/>
    <s v="PF Vinyl Latex Free Glove Exam"/>
    <s v="Small       "/>
    <s v="100/Bx  "/>
    <s v="BALDUR"/>
    <s v="5300S"/>
    <n v="1"/>
    <n v="3"/>
    <n v="0"/>
    <n v="1"/>
    <n v="0"/>
    <n v="0"/>
    <x v="9"/>
    <m/>
  </r>
  <r>
    <s v="8619793"/>
    <s v="Strip Steri-Strip Closure Tan "/>
    <s v=".5&quot;x2&quot; Skin "/>
    <s v="4x50/Ca "/>
    <s v="3MMED"/>
    <s v="E4549"/>
    <n v="1"/>
    <n v="2"/>
    <n v="0"/>
    <n v="0"/>
    <n v="1"/>
    <n v="0"/>
    <x v="7"/>
    <m/>
  </r>
  <r>
    <s v="1278265"/>
    <s v="CLINITEK Status Analyzer Star "/>
    <s v="Promo       "/>
    <s v="1/Kt    "/>
    <s v="AMES"/>
    <s v="STARTUA"/>
    <n v="1"/>
    <n v="1"/>
    <n v="0"/>
    <n v="0"/>
    <n v="0"/>
    <n v="1"/>
    <x v="7"/>
    <m/>
  </r>
  <r>
    <s v="2731990"/>
    <s v="Tubing Bubble Univ 100ft      "/>
    <s v="3/4&quot;        "/>
    <s v="Ca      "/>
    <s v="KENDAL"/>
    <s v="8888290411"/>
    <n v="1"/>
    <n v="2"/>
    <n v="0"/>
    <n v="0"/>
    <n v="1"/>
    <n v="0"/>
    <x v="7"/>
    <m/>
  </r>
  <r>
    <s v="3980075"/>
    <s v="Catheter Self Female Straight "/>
    <s v="10Fr        "/>
    <s v="30/Bx   "/>
    <s v="SWEEN"/>
    <s v="210"/>
    <n v="1"/>
    <n v="4"/>
    <n v="1"/>
    <n v="0"/>
    <n v="0"/>
    <n v="0"/>
    <x v="6"/>
    <m/>
  </r>
  <r>
    <s v="3044351"/>
    <s v="Regulator O2 Yoke Style       "/>
    <s v="            "/>
    <s v="1 EA    "/>
    <s v="PRECMD"/>
    <s v="168715D"/>
    <n v="1"/>
    <n v="1"/>
    <n v="0"/>
    <n v="0"/>
    <n v="1"/>
    <n v="0"/>
    <x v="7"/>
    <m/>
  </r>
  <r>
    <s v="1078866"/>
    <s v="Procedure Earloop Mask        "/>
    <s v="Blue        "/>
    <s v="6Bx/Ca  "/>
    <s v="TRONEX"/>
    <s v="5040B"/>
    <n v="1"/>
    <n v="2"/>
    <n v="0"/>
    <n v="0"/>
    <n v="0"/>
    <n v="1"/>
    <x v="7"/>
    <m/>
  </r>
  <r>
    <s v="1237198"/>
    <s v="Funnel Lg 11&quot; Dia Cap Hdpe    "/>
    <s v="4qts        "/>
    <s v="Ea      "/>
    <s v="FISHER"/>
    <s v="10-371-5B"/>
    <n v="1"/>
    <n v="2"/>
    <n v="0"/>
    <n v="0"/>
    <n v="0"/>
    <n v="1"/>
    <x v="7"/>
    <m/>
  </r>
  <r>
    <s v="9061799"/>
    <s v="Cartridge Ink HP #951XL       "/>
    <s v="Cyan        "/>
    <s v="Ea      "/>
    <s v="ODEPOT"/>
    <s v="781764"/>
    <n v="1"/>
    <n v="2"/>
    <n v="0"/>
    <n v="0"/>
    <n v="0"/>
    <n v="1"/>
    <x v="1"/>
    <m/>
  </r>
  <r>
    <s v="1253439"/>
    <s v="Metoprolol Tart SDV Inj 5mL   "/>
    <s v="1mg/mL      "/>
    <s v="25/Bx   "/>
    <s v="WESINJ"/>
    <s v="00143987325"/>
    <n v="1"/>
    <n v="6"/>
    <n v="0"/>
    <n v="1"/>
    <n v="0"/>
    <n v="0"/>
    <x v="9"/>
    <m/>
  </r>
  <r>
    <s v="4996507"/>
    <s v="Advantage Plus BP Monitor     "/>
    <s v="            "/>
    <s v="Ea      "/>
    <s v="AMDIAG"/>
    <s v="6022N"/>
    <n v="1"/>
    <n v="1"/>
    <n v="0"/>
    <n v="1"/>
    <n v="0"/>
    <n v="0"/>
    <x v="6"/>
    <m/>
  </r>
  <r>
    <s v="8466768"/>
    <s v="Stool Airlift 272 Pebble Gray "/>
    <s v="            "/>
    <s v="Ea      "/>
    <s v="MIDMAK"/>
    <s v="272-001-216"/>
    <n v="1"/>
    <n v="1"/>
    <n v="0"/>
    <n v="0"/>
    <n v="0"/>
    <n v="1"/>
    <x v="7"/>
    <m/>
  </r>
  <r>
    <s v="1253133"/>
    <s v="Scissors Iris Disp Cvd        "/>
    <s v="4.5&quot; Sterile"/>
    <s v="25/Bx   "/>
    <s v="MISDFK"/>
    <s v="96-2507"/>
    <n v="1"/>
    <n v="1"/>
    <n v="0"/>
    <n v="0"/>
    <n v="0"/>
    <n v="1"/>
    <x v="7"/>
    <m/>
  </r>
  <r>
    <s v="1024164"/>
    <s v="Massage Cream 8oz             "/>
    <s v="            "/>
    <s v="EA      "/>
    <s v="TROY"/>
    <s v="8319"/>
    <n v="1"/>
    <n v="1"/>
    <n v="0"/>
    <n v="0"/>
    <n v="1"/>
    <n v="0"/>
    <x v="7"/>
    <m/>
  </r>
  <r>
    <s v="9875914"/>
    <s v="Syringe Luer Lock             "/>
    <s v="10cc        "/>
    <s v="100/Bx  "/>
    <s v="BD"/>
    <s v="309604"/>
    <n v="1"/>
    <n v="2"/>
    <n v="1"/>
    <n v="0"/>
    <n v="0"/>
    <n v="0"/>
    <x v="3"/>
    <m/>
  </r>
  <r>
    <s v="7252234"/>
    <s v="Tube Suction Yankauer w/Valve "/>
    <s v="w/ Off/On   "/>
    <s v="20/Ca   "/>
    <s v="KENDAL"/>
    <s v="8888505172"/>
    <n v="1"/>
    <n v="1"/>
    <n v="0"/>
    <n v="0"/>
    <n v="1"/>
    <n v="0"/>
    <x v="7"/>
    <m/>
  </r>
  <r>
    <s v="1235416"/>
    <s v="Debrox Ear Wax Removal Aid    "/>
    <s v="0.5oz       "/>
    <s v="0.5oz/Bt"/>
    <s v="CARDWH"/>
    <s v="4810354"/>
    <n v="1"/>
    <n v="2"/>
    <n v="0"/>
    <n v="1"/>
    <n v="0"/>
    <n v="0"/>
    <x v="3"/>
    <m/>
  </r>
  <r>
    <s v="1183151"/>
    <s v="Fork Tuning BRS Aluminum Alloy"/>
    <s v="C-128       "/>
    <s v="Ea      "/>
    <s v="BRSURG"/>
    <s v="BR44-06001"/>
    <n v="1"/>
    <n v="5"/>
    <n v="0"/>
    <n v="1"/>
    <n v="0"/>
    <n v="0"/>
    <x v="6"/>
    <m/>
  </r>
  <r>
    <s v="1209672"/>
    <s v="Arm Sling Economy Envelope    "/>
    <s v="Large       "/>
    <s v="Ea      "/>
    <s v="SMTNEP"/>
    <s v="79-84027"/>
    <n v="1"/>
    <n v="1"/>
    <n v="1"/>
    <n v="0"/>
    <n v="0"/>
    <n v="0"/>
    <x v="9"/>
    <m/>
  </r>
  <r>
    <s v="9061194"/>
    <s v="Stool Medical Beige/Chrome    "/>
    <s v="Backless    "/>
    <s v="Ea      "/>
    <s v="ODEPOT"/>
    <s v="385323"/>
    <n v="1"/>
    <n v="1"/>
    <n v="0"/>
    <n v="0"/>
    <n v="0"/>
    <n v="1"/>
    <x v="1"/>
    <m/>
  </r>
  <r>
    <s v="4998529"/>
    <s v="BVM Resuscitator Disp         "/>
    <s v="Adult       "/>
    <s v="Ea      "/>
    <s v="MDSRCE"/>
    <s v="MS-6210"/>
    <n v="1"/>
    <n v="1"/>
    <n v="0"/>
    <n v="1"/>
    <n v="0"/>
    <n v="0"/>
    <x v="3"/>
    <m/>
  </r>
  <r>
    <s v="4003885"/>
    <s v="Panel Binder Univ.62-82       "/>
    <s v="15&quot;         "/>
    <s v="EA      "/>
    <s v="SMTNEP"/>
    <s v="79-92149"/>
    <n v="1"/>
    <n v="12"/>
    <n v="0"/>
    <n v="0"/>
    <n v="1"/>
    <n v="0"/>
    <x v="7"/>
    <m/>
  </r>
  <r>
    <s v="1291627"/>
    <s v="Tip Ear Umbrella 11mm         "/>
    <s v="Blue        "/>
    <s v="100/Bx  "/>
    <s v="MAIDIA"/>
    <s v="8012974"/>
    <n v="1"/>
    <n v="1"/>
    <n v="0"/>
    <n v="0"/>
    <n v="0"/>
    <n v="1"/>
    <x v="7"/>
    <m/>
  </r>
  <r>
    <s v="5550494"/>
    <s v="Stockinette Dltnt LF Synth Blk"/>
    <s v="4&quot;x25Yd     "/>
    <s v="1/Rl    "/>
    <s v="SMINEP"/>
    <s v="7272303"/>
    <n v="1"/>
    <n v="1"/>
    <n v="0"/>
    <n v="1"/>
    <n v="0"/>
    <n v="0"/>
    <x v="6"/>
    <m/>
  </r>
  <r>
    <s v="5660511"/>
    <s v="Sensor Nonin SpO2 Ped         "/>
    <s v="2 Meter     "/>
    <s v="Ea      "/>
    <s v="WELCH"/>
    <s v="2360-010"/>
    <n v="1"/>
    <n v="1"/>
    <n v="0"/>
    <n v="0"/>
    <n v="0"/>
    <n v="1"/>
    <x v="7"/>
    <m/>
  </r>
  <r>
    <s v="9058535"/>
    <s v="Folder t Contour Dbe          "/>
    <s v="            "/>
    <s v="25/Bx   "/>
    <s v="ODEPOT"/>
    <s v="106752"/>
    <n v="1"/>
    <n v="1"/>
    <n v="0"/>
    <n v="0"/>
    <n v="0"/>
    <n v="1"/>
    <x v="1"/>
    <m/>
  </r>
  <r>
    <s v="9533141"/>
    <s v="Pessary Cube W/O Drain        "/>
    <s v="33mm Sz2    "/>
    <s v="Ea      "/>
    <s v="MILTEX"/>
    <s v="30-CU2"/>
    <n v="1"/>
    <n v="1"/>
    <n v="0"/>
    <n v="0"/>
    <n v="0"/>
    <n v="1"/>
    <x v="7"/>
    <m/>
  </r>
  <r>
    <s v="4415123"/>
    <s v="Theraputty Hand Exercise Tan  "/>
    <s v="            "/>
    <s v="1lb/Ea  "/>
    <s v="FABENT"/>
    <s v="10-0994"/>
    <n v="1"/>
    <n v="2"/>
    <n v="0"/>
    <n v="0"/>
    <n v="1"/>
    <n v="0"/>
    <x v="7"/>
    <m/>
  </r>
  <r>
    <s v="9533243"/>
    <s v="Pessary Shortstem Gelhrn      "/>
    <s v="2.75&quot; Sz5   "/>
    <s v="Ea      "/>
    <s v="MILTEX"/>
    <s v="30-GS5"/>
    <n v="1"/>
    <n v="1"/>
    <n v="0"/>
    <n v="1"/>
    <n v="0"/>
    <n v="0"/>
    <x v="6"/>
    <m/>
  </r>
  <r>
    <s v="1210333"/>
    <s v="Cable Patient Holter 5 Lead   "/>
    <s v="f/ 4250     "/>
    <s v="Ea      "/>
    <s v="WELCH"/>
    <s v="XCL4250X5L"/>
    <n v="1"/>
    <n v="5"/>
    <n v="0"/>
    <n v="0"/>
    <n v="0"/>
    <n v="1"/>
    <x v="7"/>
    <m/>
  </r>
  <r>
    <s v="1198399"/>
    <s v="Holder Business Card Acrylic  "/>
    <s v="Clear       "/>
    <s v="6/Ca    "/>
    <s v="DEFCOR"/>
    <s v="70801"/>
    <n v="1"/>
    <n v="2"/>
    <n v="0"/>
    <n v="0"/>
    <n v="0"/>
    <n v="1"/>
    <x v="7"/>
    <m/>
  </r>
  <r>
    <s v="7985267"/>
    <s v="Binder Abdominal 12&quot;          "/>
    <s v="LG          "/>
    <s v="Ea      "/>
    <s v="SMTNEP"/>
    <s v="79-89327"/>
    <n v="1"/>
    <n v="2"/>
    <n v="0"/>
    <n v="0"/>
    <n v="1"/>
    <n v="0"/>
    <x v="7"/>
    <m/>
  </r>
  <r>
    <s v="3720262"/>
    <s v="Glove Edema 3/4 Finger Right  "/>
    <s v="Large       "/>
    <s v="Ea      "/>
    <s v="DEROYA"/>
    <s v="902LR"/>
    <n v="1"/>
    <n v="6"/>
    <n v="0"/>
    <n v="0"/>
    <n v="0"/>
    <n v="1"/>
    <x v="7"/>
    <m/>
  </r>
  <r>
    <s v="2452955"/>
    <s v="Ak-fluor 5ml Vials            "/>
    <s v="10%         "/>
    <s v="12/Pk   "/>
    <s v="AKORN"/>
    <s v="1747825310"/>
    <n v="1"/>
    <n v="1"/>
    <n v="1"/>
    <n v="0"/>
    <n v="0"/>
    <n v="0"/>
    <x v="9"/>
    <m/>
  </r>
  <r>
    <s v="9116187"/>
    <s v="Elastomull Gauze Bandage Ster "/>
    <s v="1&quot;x4.1yd    "/>
    <s v="12/Bx   "/>
    <s v="SMINEP"/>
    <s v="02075001"/>
    <n v="1"/>
    <n v="2"/>
    <n v="0"/>
    <n v="1"/>
    <n v="0"/>
    <n v="0"/>
    <x v="9"/>
    <m/>
  </r>
  <r>
    <s v="5138931"/>
    <s v="Inflation System - 2 Tube     "/>
    <s v="Lrg Adult   "/>
    <s v="Ea      "/>
    <s v="WELCH"/>
    <s v="5082-23"/>
    <n v="1"/>
    <n v="11"/>
    <n v="0"/>
    <n v="1"/>
    <n v="0"/>
    <n v="0"/>
    <x v="9"/>
    <m/>
  </r>
  <r>
    <s v="4997552"/>
    <s v="Lysol Citrus Sanit Wipes/110  "/>
    <s v="            "/>
    <s v="Ea      "/>
    <s v="ODEPOT"/>
    <s v="406019"/>
    <n v="1"/>
    <n v="2"/>
    <n v="0"/>
    <n v="0"/>
    <n v="0"/>
    <n v="1"/>
    <x v="1"/>
    <m/>
  </r>
  <r>
    <s v="2484141"/>
    <s v="Atropine Sulf Abj LFS N/R     "/>
    <s v=".1mg/mL     "/>
    <s v="10mL Syr"/>
    <s v="GIVREP"/>
    <s v="00409491134"/>
    <n v="1"/>
    <n v="1"/>
    <n v="0"/>
    <n v="1"/>
    <n v="0"/>
    <n v="0"/>
    <x v="0"/>
    <m/>
  </r>
  <r>
    <s v="2441902"/>
    <s v="Cyanocobalamin Inj (B-12)     "/>
    <s v="1000mcg/ml  "/>
    <s v="25x1ml  "/>
    <s v="AMERQU"/>
    <s v="003125"/>
    <n v="1"/>
    <n v="2"/>
    <n v="0"/>
    <n v="1"/>
    <n v="0"/>
    <n v="0"/>
    <x v="3"/>
    <m/>
  </r>
  <r>
    <s v="1183349"/>
    <s v="Seal Endoscopic GYN Sterile   "/>
    <s v="One-Size    "/>
    <s v="10/Pk   "/>
    <s v="OBPMED"/>
    <s v="C010013"/>
    <n v="1"/>
    <n v="2"/>
    <n v="0"/>
    <n v="1"/>
    <n v="0"/>
    <n v="0"/>
    <x v="9"/>
    <m/>
  </r>
  <r>
    <s v="9047103"/>
    <s v="Utility Hook Cmnd Adhesv 5lb  "/>
    <s v="Cpacity     "/>
    <s v="Ea      "/>
    <s v="ODEPOT"/>
    <s v="105698"/>
    <n v="1"/>
    <n v="5"/>
    <n v="0"/>
    <n v="0"/>
    <n v="0"/>
    <n v="1"/>
    <x v="1"/>
    <m/>
  </r>
  <r>
    <s v="8230145"/>
    <s v="Bag Reclosable 2Mil           "/>
    <s v="8X10        "/>
    <s v="100/Pk  "/>
    <s v="MINGRI"/>
    <s v="MGRL2P0810"/>
    <n v="1"/>
    <n v="10"/>
    <n v="0"/>
    <n v="1"/>
    <n v="0"/>
    <n v="0"/>
    <x v="6"/>
    <m/>
  </r>
  <r>
    <s v="9028167"/>
    <s v="Paper Add 3x100 Ribbon        "/>
    <s v="            "/>
    <s v="10/Bx   "/>
    <s v="ODEPOT"/>
    <s v="527577"/>
    <n v="1"/>
    <n v="1"/>
    <n v="0"/>
    <n v="0"/>
    <n v="0"/>
    <n v="1"/>
    <x v="1"/>
    <m/>
  </r>
  <r>
    <s v="5660227"/>
    <s v="ProBP 3400 Standard NIBP      "/>
    <s v="USB 2 Cuffs "/>
    <s v="Ea      "/>
    <s v="WELCH"/>
    <s v="34XXHT-B"/>
    <n v="1"/>
    <n v="1"/>
    <n v="0"/>
    <n v="1"/>
    <n v="0"/>
    <n v="0"/>
    <x v="9"/>
    <m/>
  </r>
  <r>
    <s v="1147376"/>
    <s v="Lidocaine HCL Inj  Amp N-R    "/>
    <s v="2%          "/>
    <s v="10mL/Ea "/>
    <s v="GIVREP"/>
    <s v="00409428202"/>
    <n v="1"/>
    <n v="4"/>
    <n v="1"/>
    <n v="0"/>
    <n v="0"/>
    <n v="0"/>
    <x v="0"/>
    <m/>
  </r>
  <r>
    <s v="1133280"/>
    <s v="Liquichek Microalbumin Cont II"/>
    <s v="12x10ml     "/>
    <s v="12/Bx   "/>
    <s v="HEMATR"/>
    <s v="379"/>
    <n v="1"/>
    <n v="1"/>
    <n v="0"/>
    <n v="0"/>
    <n v="0"/>
    <n v="1"/>
    <x v="7"/>
    <m/>
  </r>
  <r>
    <s v="1500113"/>
    <s v="Xylocaine SDV 2mL             "/>
    <s v="1%          "/>
    <s v="25/Pk   "/>
    <s v="ABRAX"/>
    <s v="63323049227"/>
    <n v="1"/>
    <n v="1"/>
    <n v="1"/>
    <n v="0"/>
    <n v="0"/>
    <n v="0"/>
    <x v="9"/>
    <m/>
  </r>
  <r>
    <s v="9051663"/>
    <s v="Straws Jumbo 7-3/4-Wrapped    "/>
    <s v="            "/>
    <s v="500/Bx  "/>
    <s v="ODEPOT"/>
    <s v="781075"/>
    <n v="1"/>
    <n v="1"/>
    <n v="0"/>
    <n v="0"/>
    <n v="0"/>
    <n v="1"/>
    <x v="1"/>
    <m/>
  </r>
  <r>
    <s v="8913120"/>
    <s v="Lancet Safe-T-Pro Plus Strl   "/>
    <s v="            "/>
    <s v="200/Bx  "/>
    <s v="BIODYN"/>
    <s v="3448622001"/>
    <n v="1"/>
    <n v="3"/>
    <n v="0"/>
    <n v="1"/>
    <n v="0"/>
    <n v="0"/>
    <x v="9"/>
    <m/>
  </r>
  <r>
    <s v="9020890"/>
    <s v="Label X Blue 500ct            "/>
    <s v="            "/>
    <s v="500/Pk  "/>
    <s v="ODEPOT"/>
    <s v="147843"/>
    <n v="1"/>
    <n v="1"/>
    <n v="0"/>
    <n v="0"/>
    <n v="0"/>
    <n v="1"/>
    <x v="1"/>
    <m/>
  </r>
  <r>
    <s v="6546780"/>
    <s v="Suture Silk SH                "/>
    <s v="4/0         "/>
    <s v="36/Bx   "/>
    <s v="ETHICO"/>
    <s v="K831H"/>
    <n v="1"/>
    <n v="1"/>
    <n v="0"/>
    <n v="0"/>
    <n v="1"/>
    <n v="0"/>
    <x v="7"/>
    <m/>
  </r>
  <r>
    <s v="1144747"/>
    <s v="Allevyn Dressing Foam Non-Adh "/>
    <s v="6&quot;x6&quot;       "/>
    <s v="30/Ca   "/>
    <s v="ABCO"/>
    <s v="66020093"/>
    <n v="1"/>
    <n v="1"/>
    <n v="0"/>
    <n v="0"/>
    <n v="1"/>
    <n v="0"/>
    <x v="7"/>
    <m/>
  </r>
  <r>
    <s v="9024308"/>
    <s v="Creamer Coffeemate 50ct R     "/>
    <s v="            "/>
    <s v="50/Bx   "/>
    <s v="ODEPOT"/>
    <s v="326921"/>
    <n v="1"/>
    <n v="1"/>
    <n v="0"/>
    <n v="0"/>
    <n v="0"/>
    <n v="1"/>
    <x v="1"/>
    <m/>
  </r>
  <r>
    <s v="1224728"/>
    <s v="Visco-GEL Protector Corn      "/>
    <s v="Small       "/>
    <s v="2/Pk    "/>
    <s v="PODPRO"/>
    <s v="P81-S"/>
    <n v="1"/>
    <n v="1"/>
    <n v="0"/>
    <n v="0"/>
    <n v="1"/>
    <n v="0"/>
    <x v="7"/>
    <m/>
  </r>
  <r>
    <s v="9062566"/>
    <s v="CUP HOT DIXIE PATHWAYS        "/>
    <s v="12 Oz       "/>
    <s v="25/Bx   "/>
    <s v="ODEPOT"/>
    <s v="249207"/>
    <n v="1"/>
    <n v="9"/>
    <n v="0"/>
    <n v="0"/>
    <n v="0"/>
    <n v="1"/>
    <x v="1"/>
    <m/>
  </r>
  <r>
    <s v="4992487"/>
    <s v="Sprague Stethoscope           "/>
    <s v="Black       "/>
    <s v="Ea      "/>
    <s v="MDSRCE"/>
    <s v="MS-STBK"/>
    <n v="1"/>
    <n v="2"/>
    <n v="0"/>
    <n v="1"/>
    <n v="0"/>
    <n v="0"/>
    <x v="9"/>
    <m/>
  </r>
  <r>
    <s v="4995423"/>
    <s v="Shears Medicut 7-1/4&quot;         "/>
    <s v="            "/>
    <s v="Ea      "/>
    <s v="AMDIAG"/>
    <s v="320DG"/>
    <n v="1"/>
    <n v="2"/>
    <n v="0"/>
    <n v="0"/>
    <n v="1"/>
    <n v="0"/>
    <x v="7"/>
    <m/>
  </r>
  <r>
    <s v="1296944"/>
    <s v="Monitor Quick Pressure Set    "/>
    <s v="            "/>
    <s v="6/Pk    "/>
    <s v="MEDLIN"/>
    <s v="SKR0295002000"/>
    <n v="1"/>
    <n v="1"/>
    <n v="0"/>
    <n v="0"/>
    <n v="0"/>
    <n v="1"/>
    <x v="3"/>
    <m/>
  </r>
  <r>
    <s v="2587428"/>
    <s v="Water For Inj FTV Non-Returnbl"/>
    <s v="Bacter      "/>
    <s v="30ml/Vl "/>
    <s v="GIVREP"/>
    <s v="00409397703"/>
    <n v="1"/>
    <n v="3"/>
    <n v="1"/>
    <n v="0"/>
    <n v="0"/>
    <n v="0"/>
    <x v="0"/>
    <m/>
  </r>
  <r>
    <s v="1099301"/>
    <s v="CoaguChek XS Pls Meter        "/>
    <s v="            "/>
    <s v="Ea      "/>
    <s v="BIODYN"/>
    <s v="05021537001"/>
    <n v="1"/>
    <n v="1"/>
    <n v="0"/>
    <n v="0"/>
    <n v="0"/>
    <n v="1"/>
    <x v="7"/>
    <m/>
  </r>
  <r>
    <s v="9051291"/>
    <s v="Nv Sweet &amp; Salty Peanut Bar   "/>
    <s v="            "/>
    <s v="16/Bx   "/>
    <s v="ODEPOT"/>
    <s v="981160"/>
    <n v="1"/>
    <n v="1"/>
    <n v="0"/>
    <n v="0"/>
    <n v="0"/>
    <n v="1"/>
    <x v="1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9"/>
    <m/>
  </r>
  <r>
    <s v="1067581"/>
    <s v="R-Lite Foam Blocks Variety    "/>
    <s v="Pack        "/>
    <s v="12/St   "/>
    <s v="TROY"/>
    <s v="A9088"/>
    <n v="1"/>
    <n v="2"/>
    <n v="0"/>
    <n v="0"/>
    <n v="1"/>
    <n v="0"/>
    <x v="7"/>
    <m/>
  </r>
  <r>
    <s v="1139117"/>
    <s v="Tubigrip Stockinette          "/>
    <s v="Size-C      "/>
    <s v="1/Rl    "/>
    <s v="TROY"/>
    <s v="A433-2"/>
    <n v="1"/>
    <n v="1"/>
    <n v="0"/>
    <n v="0"/>
    <n v="0"/>
    <n v="1"/>
    <x v="7"/>
    <m/>
  </r>
  <r>
    <s v="5075000"/>
    <s v="Sterile Water For Irrigation  "/>
    <s v="Bottle      "/>
    <s v="1000ml  "/>
    <s v="MCGAW"/>
    <s v="R5000-01"/>
    <n v="1"/>
    <n v="1"/>
    <n v="0"/>
    <n v="1"/>
    <n v="0"/>
    <n v="0"/>
    <x v="0"/>
    <m/>
  </r>
  <r>
    <s v="1046606"/>
    <s v="Curette Dermal                "/>
    <s v="4mm         "/>
    <s v="25/Bx   "/>
    <s v="ACUDE"/>
    <s v="R0425"/>
    <n v="1"/>
    <n v="1"/>
    <n v="0"/>
    <n v="1"/>
    <n v="0"/>
    <n v="0"/>
    <x v="6"/>
    <m/>
  </r>
  <r>
    <s v="9036778"/>
    <s v="Velocity Retract Rollerball   "/>
    <s v="            "/>
    <s v="12/Pk   "/>
    <s v="ODEPOT"/>
    <s v="865486"/>
    <n v="1"/>
    <n v="1"/>
    <n v="0"/>
    <n v="0"/>
    <n v="0"/>
    <n v="1"/>
    <x v="1"/>
    <m/>
  </r>
  <r>
    <s v="9026252"/>
    <s v="Guide Out Endtab t Ltr        "/>
    <s v="            "/>
    <s v="25/Bx   "/>
    <s v="ODEPOT"/>
    <s v="413757"/>
    <n v="1"/>
    <n v="2"/>
    <n v="0"/>
    <n v="0"/>
    <n v="0"/>
    <n v="1"/>
    <x v="1"/>
    <m/>
  </r>
  <r>
    <s v="3740007"/>
    <s v="Ambitex Select PF Ntrl Glove  "/>
    <s v="Large       "/>
    <s v="100/Bx  "/>
    <s v="TRADIN"/>
    <s v="NLG400"/>
    <n v="1"/>
    <n v="10"/>
    <n v="0"/>
    <n v="1"/>
    <n v="0"/>
    <n v="0"/>
    <x v="9"/>
    <m/>
  </r>
  <r>
    <s v="1065070"/>
    <s v="Tens Clean Cote               "/>
    <s v="            "/>
    <s v="50/Bx   "/>
    <s v="UNIPAT"/>
    <s v="MS71000"/>
    <n v="1"/>
    <n v="5"/>
    <n v="0"/>
    <n v="0"/>
    <n v="1"/>
    <n v="0"/>
    <x v="7"/>
    <m/>
  </r>
  <r>
    <s v="2763870"/>
    <s v="Sphyg Pocket Aneroid Nylon    "/>
    <s v="Blue LG     "/>
    <s v="Ea      "/>
    <s v="MABIS"/>
    <s v="01-100-016"/>
    <n v="1"/>
    <n v="1"/>
    <n v="0"/>
    <n v="0"/>
    <n v="1"/>
    <n v="0"/>
    <x v="7"/>
    <m/>
  </r>
  <r>
    <s v="1219307"/>
    <s v="Marker Skin Surgical Fine Tip "/>
    <s v="w/Ruler ST  "/>
    <s v="100/Ca  "/>
    <s v="VISCOT"/>
    <s v="VIS1437SR100"/>
    <n v="1"/>
    <n v="1"/>
    <n v="0"/>
    <n v="1"/>
    <n v="0"/>
    <n v="0"/>
    <x v="6"/>
    <m/>
  </r>
  <r>
    <s v="1099403"/>
    <s v="Removal Suture Skin           "/>
    <s v="Kit         "/>
    <s v="50/Ca   "/>
    <s v="DEROYA"/>
    <s v="47-513"/>
    <n v="1"/>
    <n v="1"/>
    <n v="0"/>
    <n v="1"/>
    <n v="0"/>
    <n v="0"/>
    <x v="6"/>
    <m/>
  </r>
  <r>
    <s v="8310316"/>
    <s v="IV Start Kit w/Chloraprep     "/>
    <s v="            "/>
    <s v="Ea      "/>
    <s v="MEDLIN"/>
    <s v="DYND74268"/>
    <n v="1"/>
    <n v="10"/>
    <n v="0"/>
    <n v="1"/>
    <n v="0"/>
    <n v="0"/>
    <x v="3"/>
    <m/>
  </r>
  <r>
    <s v="1216541"/>
    <s v="Endozime AW Triple Plus w/APA "/>
    <s v="1 Gallon    "/>
    <s v="4Ga/Ca  "/>
    <s v="RUHCOR"/>
    <s v="34521-27"/>
    <n v="1"/>
    <n v="1"/>
    <n v="0"/>
    <n v="1"/>
    <n v="0"/>
    <n v="0"/>
    <x v="9"/>
    <m/>
  </r>
  <r>
    <s v="1296455"/>
    <s v="Assembly Stethoscope Diaph/Rim"/>
    <s v="Adult       "/>
    <s v="10/Ca   "/>
    <s v="3MMED"/>
    <s v="40023"/>
    <n v="1"/>
    <n v="1"/>
    <n v="0"/>
    <n v="0"/>
    <n v="0"/>
    <n v="1"/>
    <x v="7"/>
    <m/>
  </r>
  <r>
    <s v="2480455"/>
    <s v="Nexterone Premixxed IV Bag    "/>
    <s v="150mg/100mL "/>
    <s v="12/Ca   "/>
    <s v="BAXPHA"/>
    <s v="4306615010"/>
    <n v="1"/>
    <n v="1"/>
    <n v="0"/>
    <n v="0"/>
    <n v="1"/>
    <n v="0"/>
    <x v="7"/>
    <m/>
  </r>
  <r>
    <s v="1194235"/>
    <s v="Sponge Scotch-Brite Natural   "/>
    <s v="Paper/Agave "/>
    <s v="3/Pk    "/>
    <s v="ODEPOT"/>
    <s v="667257"/>
    <n v="1"/>
    <n v="2"/>
    <n v="0"/>
    <n v="0"/>
    <n v="0"/>
    <n v="1"/>
    <x v="1"/>
    <m/>
  </r>
  <r>
    <s v="1069121"/>
    <s v="Suture Prolene Mono Blu RB1   "/>
    <s v="4-0 36&quot;     "/>
    <s v="36/Bx   "/>
    <s v="ETHICO"/>
    <s v="8557H"/>
    <n v="1"/>
    <n v="1"/>
    <n v="0"/>
    <n v="0"/>
    <n v="1"/>
    <n v="0"/>
    <x v="7"/>
    <m/>
  </r>
  <r>
    <s v="1187971"/>
    <s v="Tape SpiderTech PowerStrip &quot;Y&quot;"/>
    <s v="Blue        "/>
    <s v="40/Bx   "/>
    <s v="TROY"/>
    <s v="TB22049-503"/>
    <n v="1"/>
    <n v="2"/>
    <n v="0"/>
    <n v="0"/>
    <n v="0"/>
    <n v="1"/>
    <x v="7"/>
    <m/>
  </r>
  <r>
    <s v="8906804"/>
    <s v="Curity ABD Pads N/S           "/>
    <s v="5&quot;x9&quot;       "/>
    <s v="880/Ca  "/>
    <s v="KENDAL"/>
    <s v="6196D"/>
    <n v="1"/>
    <n v="1"/>
    <n v="0"/>
    <n v="0"/>
    <n v="1"/>
    <n v="0"/>
    <x v="7"/>
    <m/>
  </r>
  <r>
    <s v="1313261"/>
    <s v="Anecream Lidocaine Cream      "/>
    <s v="5%          "/>
    <s v="30Gm/Tb "/>
    <s v="CARDWH"/>
    <s v="4547741"/>
    <n v="1"/>
    <n v="3"/>
    <n v="0"/>
    <n v="0"/>
    <n v="1"/>
    <n v="0"/>
    <x v="7"/>
    <m/>
  </r>
  <r>
    <s v="6980934"/>
    <s v="Water Sterile                 "/>
    <s v="75mL        "/>
    <s v="25/Ca   "/>
    <s v="VYAIRE"/>
    <s v="AL4175"/>
    <n v="1"/>
    <n v="1"/>
    <n v="1"/>
    <n v="0"/>
    <n v="0"/>
    <n v="0"/>
    <x v="9"/>
    <m/>
  </r>
  <r>
    <s v="1247619"/>
    <s v="Sonex Btl Trophon f/Prb Strlz "/>
    <s v="            "/>
    <s v="6/Ca    "/>
    <s v="IMAGNG"/>
    <s v="E8350NJ"/>
    <n v="1"/>
    <n v="1"/>
    <n v="0"/>
    <n v="1"/>
    <n v="0"/>
    <n v="0"/>
    <x v="9"/>
    <m/>
  </r>
  <r>
    <s v="9974558"/>
    <s v="D-900 Vascular Doppler        "/>
    <s v="10mhz       "/>
    <s v="Ea      "/>
    <s v="HUNTGR"/>
    <s v="D9OO-P-USA/VP10"/>
    <n v="1"/>
    <n v="3"/>
    <n v="0"/>
    <n v="0"/>
    <n v="0"/>
    <n v="1"/>
    <x v="7"/>
    <m/>
  </r>
  <r>
    <s v="2283022"/>
    <s v="Remicade SDV                  "/>
    <s v="100mg       "/>
    <s v="20mL/Vl "/>
    <s v="CARDZB"/>
    <s v="2808061"/>
    <n v="1"/>
    <n v="5"/>
    <n v="0"/>
    <n v="1"/>
    <n v="0"/>
    <n v="0"/>
    <x v="6"/>
    <m/>
  </r>
  <r>
    <s v="6661036"/>
    <s v="In Room Sharps Container Red  "/>
    <s v="1/2-Gal     "/>
    <s v="Ea      "/>
    <s v="KENDAL"/>
    <s v="85031"/>
    <n v="1"/>
    <n v="20"/>
    <n v="0"/>
    <n v="1"/>
    <n v="0"/>
    <n v="0"/>
    <x v="9"/>
    <m/>
  </r>
  <r>
    <s v="3787222"/>
    <s v="Pessary Cube with Drain       "/>
    <s v="#4          "/>
    <s v="Ea      "/>
    <s v="PREMED"/>
    <s v="1040404"/>
    <n v="1"/>
    <n v="1"/>
    <n v="0"/>
    <n v="1"/>
    <n v="0"/>
    <n v="0"/>
    <x v="6"/>
    <m/>
  </r>
  <r>
    <s v="9600103"/>
    <s v="Roller Round Foam Eva         "/>
    <s v="6&quot;X36&quot;      "/>
    <s v="Ea      "/>
    <s v="FABENT"/>
    <s v="30-2200"/>
    <n v="1"/>
    <n v="1"/>
    <n v="0"/>
    <n v="0"/>
    <n v="0"/>
    <n v="1"/>
    <x v="7"/>
    <m/>
  </r>
  <r>
    <s v="1162969"/>
    <s v="Temper-Foam R-Lite Foam Blocks"/>
    <s v="Med Blue    "/>
    <s v="32/Pk   "/>
    <s v="TROY"/>
    <s v="A9087"/>
    <n v="1"/>
    <n v="1"/>
    <n v="0"/>
    <n v="0"/>
    <n v="0"/>
    <n v="1"/>
    <x v="7"/>
    <m/>
  </r>
  <r>
    <s v="1045514"/>
    <s v="Needle Holder Halsey Smooth   "/>
    <s v="5&quot; TC       "/>
    <s v="Ea      "/>
    <s v="MILTEX"/>
    <s v="104-5514"/>
    <n v="1"/>
    <n v="3"/>
    <n v="0"/>
    <n v="0"/>
    <n v="1"/>
    <n v="0"/>
    <x v="7"/>
    <m/>
  </r>
  <r>
    <s v="5667457"/>
    <s v="TR-1 Aneroid Gauge &amp; Bulb Only"/>
    <s v="            "/>
    <s v="Ea      "/>
    <s v="WELCH"/>
    <s v="5098-31"/>
    <n v="1"/>
    <n v="1"/>
    <n v="0"/>
    <n v="1"/>
    <n v="0"/>
    <n v="0"/>
    <x v="9"/>
    <m/>
  </r>
  <r>
    <s v="8909905"/>
    <s v="Washcloth Wings Premoistened  "/>
    <s v="9-1/2x13&quot;   "/>
    <s v="64/Pk   "/>
    <s v="KENDAL"/>
    <s v="6599N"/>
    <n v="1"/>
    <n v="2"/>
    <n v="0"/>
    <n v="1"/>
    <n v="0"/>
    <n v="0"/>
    <x v="9"/>
    <m/>
  </r>
  <r>
    <s v="1078342"/>
    <s v="Dobutamine Inj SDV 20mL       "/>
    <s v="250mg       "/>
    <s v="Ea      "/>
    <s v="PFIZNJ"/>
    <s v="00409234401"/>
    <n v="1"/>
    <n v="2"/>
    <n v="1"/>
    <n v="0"/>
    <n v="0"/>
    <n v="0"/>
    <x v="0"/>
    <m/>
  </r>
  <r>
    <s v="8807838"/>
    <s v="Wheelchair w/ftrest T93HC     "/>
    <s v="Tracer IV HD"/>
    <s v="Ea      "/>
    <s v="INVAC"/>
    <s v="T4X24RDAP"/>
    <n v="1"/>
    <n v="1"/>
    <n v="0"/>
    <n v="0"/>
    <n v="0"/>
    <n v="1"/>
    <x v="7"/>
    <m/>
  </r>
  <r>
    <s v="2610384"/>
    <s v="Iodoflex Pads 10g 2-3/8&quot;      "/>
    <s v="3&quot;          "/>
    <s v="3/Bx    "/>
    <s v="ABCO"/>
    <s v="6602134010"/>
    <n v="1"/>
    <n v="1"/>
    <n v="0"/>
    <n v="1"/>
    <n v="0"/>
    <n v="0"/>
    <x v="6"/>
    <m/>
  </r>
  <r>
    <s v="3665863"/>
    <s v="Self Adhesive Folder Fasteners"/>
    <s v="2&quot;          "/>
    <s v="100/Bx  "/>
    <s v="SWMFG"/>
    <s v="2ABF"/>
    <n v="1"/>
    <n v="2"/>
    <n v="0"/>
    <n v="1"/>
    <n v="0"/>
    <n v="0"/>
    <x v="9"/>
    <m/>
  </r>
  <r>
    <s v="1067748"/>
    <s v="Hammer Percussion Reflex Tlr  "/>
    <s v="7-1/2&quot;      "/>
    <s v="Ea      "/>
    <s v="TROY"/>
    <s v="7470"/>
    <n v="1"/>
    <n v="5"/>
    <n v="0"/>
    <n v="1"/>
    <n v="0"/>
    <n v="0"/>
    <x v="9"/>
    <m/>
  </r>
  <r>
    <s v="5700602"/>
    <s v="Electrode Resting Tab HSI     "/>
    <s v="            "/>
    <s v="100/Pk  "/>
    <s v="KENDAL"/>
    <s v="31433538"/>
    <n v="1"/>
    <n v="4"/>
    <n v="1"/>
    <n v="0"/>
    <n v="0"/>
    <n v="0"/>
    <x v="9"/>
    <m/>
  </r>
  <r>
    <s v="1209361"/>
    <s v="Exam Shorts LF Non Woven 2XL  "/>
    <s v="Navy Blue   "/>
    <s v="50/Ca   "/>
    <s v="VALUMX"/>
    <s v="3424NB-2XL"/>
    <n v="1"/>
    <n v="1"/>
    <n v="0"/>
    <n v="1"/>
    <n v="0"/>
    <n v="0"/>
    <x v="3"/>
    <m/>
  </r>
  <r>
    <s v="2587051"/>
    <s v="Dextrose 5% with Water        "/>
    <s v="250mL       "/>
    <s v="24/Ca   "/>
    <s v="ABBHOS"/>
    <s v="0792202"/>
    <n v="1"/>
    <n v="2"/>
    <n v="1"/>
    <n v="0"/>
    <n v="0"/>
    <n v="0"/>
    <x v="9"/>
    <m/>
  </r>
  <r>
    <s v="1206263"/>
    <s v="Mousepad Wrist Support Gel    "/>
    <s v="Sandy Beach "/>
    <s v="Ea      "/>
    <s v="ODEPOT"/>
    <s v="767967"/>
    <n v="1"/>
    <n v="2"/>
    <n v="0"/>
    <n v="0"/>
    <n v="0"/>
    <n v="1"/>
    <x v="1"/>
    <m/>
  </r>
  <r>
    <s v="1272586"/>
    <s v="Needle APS Dry Ndlng Wht Tip  "/>
    <s v=".30x40mm    "/>
    <s v="100/Bx  "/>
    <s v="FABENT"/>
    <s v="11-0337"/>
    <n v="1"/>
    <n v="1"/>
    <n v="0"/>
    <n v="0"/>
    <n v="1"/>
    <n v="0"/>
    <x v="7"/>
    <m/>
  </r>
  <r>
    <s v="1248898"/>
    <s v="IV Start Kit w/ PDI Prevantics"/>
    <s v="            "/>
    <s v="Ea      "/>
    <s v="CARDSP"/>
    <s v="01-8000C"/>
    <n v="1"/>
    <n v="100"/>
    <n v="0"/>
    <n v="1"/>
    <n v="0"/>
    <n v="0"/>
    <x v="9"/>
    <m/>
  </r>
  <r>
    <s v="1161017"/>
    <s v="Bunion Reliever               "/>
    <s v="Medium      "/>
    <s v="2/Pk    "/>
    <s v="PODPRO"/>
    <s v="P229-M"/>
    <n v="1"/>
    <n v="1"/>
    <n v="0"/>
    <n v="0"/>
    <n v="1"/>
    <n v="0"/>
    <x v="7"/>
    <m/>
  </r>
  <r>
    <s v="1259363"/>
    <s v="Forcep Ring 9.0&quot;              "/>
    <s v="            "/>
    <s v="10/Ca   "/>
    <s v="PROSTE"/>
    <s v="525075"/>
    <n v="1"/>
    <n v="1"/>
    <n v="0"/>
    <n v="0"/>
    <n v="1"/>
    <n v="0"/>
    <x v="7"/>
    <m/>
  </r>
  <r>
    <s v="9314685"/>
    <s v="Omnipaque Contrast Media 10mL "/>
    <s v="300mg/mL    "/>
    <s v="10/Bx   "/>
    <s v="NYCOMD"/>
    <s v="Y306"/>
    <n v="1"/>
    <n v="3"/>
    <n v="0"/>
    <n v="1"/>
    <n v="0"/>
    <n v="0"/>
    <x v="9"/>
    <m/>
  </r>
  <r>
    <s v="1272585"/>
    <s v="Needle APS Dry Ndlng Pink Tip "/>
    <s v=".30x50mm    "/>
    <s v="100/Bx  "/>
    <s v="FABENT"/>
    <s v="11-0338"/>
    <n v="1"/>
    <n v="1"/>
    <n v="0"/>
    <n v="0"/>
    <n v="1"/>
    <n v="0"/>
    <x v="7"/>
    <m/>
  </r>
  <r>
    <s v="9033217"/>
    <s v="Protector Label 3.5x111/1     "/>
    <s v="            "/>
    <s v="100/Bg  "/>
    <s v="ODEPOT"/>
    <s v="944223"/>
    <n v="1"/>
    <n v="1"/>
    <n v="0"/>
    <n v="0"/>
    <n v="0"/>
    <n v="1"/>
    <x v="1"/>
    <m/>
  </r>
  <r>
    <s v="9859795"/>
    <s v="Tri-Purpose Valve f/DS66      "/>
    <s v="            "/>
    <s v="Ea      "/>
    <s v="WELCH"/>
    <s v="5082-200"/>
    <n v="1"/>
    <n v="20"/>
    <n v="0"/>
    <n v="1"/>
    <n v="0"/>
    <n v="0"/>
    <x v="9"/>
    <m/>
  </r>
  <r>
    <s v="1169487"/>
    <s v="Cart Laptop Mobile Adj Height "/>
    <s v="Black/Silver"/>
    <s v="Ea      "/>
    <s v="ODEPOT"/>
    <s v="366972"/>
    <n v="1"/>
    <n v="4"/>
    <n v="0"/>
    <n v="0"/>
    <n v="0"/>
    <n v="1"/>
    <x v="3"/>
    <m/>
  </r>
  <r>
    <s v="8903332"/>
    <s v="Walker Folding Aluminum       "/>
    <s v="400Lb Adult "/>
    <s v="Ea      "/>
    <s v="MEDLIN"/>
    <s v="G07767"/>
    <n v="1"/>
    <n v="1"/>
    <n v="0"/>
    <n v="0"/>
    <n v="1"/>
    <n v="0"/>
    <x v="7"/>
    <m/>
  </r>
  <r>
    <s v="9894842"/>
    <s v="Optichamber Mask Pediatric    "/>
    <s v="Medium      "/>
    <s v="10/Ca   "/>
    <s v="MADA"/>
    <s v="81211"/>
    <n v="1"/>
    <n v="1"/>
    <n v="0"/>
    <n v="0"/>
    <n v="1"/>
    <n v="0"/>
    <x v="3"/>
    <m/>
  </r>
  <r>
    <s v="1209087"/>
    <s v="Syringe Dual w/QFT            "/>
    <s v="Quad-Pak    "/>
    <s v="20/Bx   "/>
    <s v="SOMTEC"/>
    <s v="SDS-CTP-QFT"/>
    <n v="1"/>
    <n v="1"/>
    <n v="0"/>
    <n v="0"/>
    <n v="0"/>
    <n v="1"/>
    <x v="7"/>
    <m/>
  </r>
  <r>
    <s v="1161018"/>
    <s v="Bunion Reliever               "/>
    <s v="Large       "/>
    <s v="2/Pk    "/>
    <s v="PODPRO"/>
    <s v="P229-L"/>
    <n v="1"/>
    <n v="1"/>
    <n v="0"/>
    <n v="0"/>
    <n v="1"/>
    <n v="0"/>
    <x v="7"/>
    <m/>
  </r>
  <r>
    <s v="3951662"/>
    <s v="EnMotion Towel Roll White     "/>
    <s v="10&quot;x800'Roll"/>
    <s v="6Rl/Ca  "/>
    <s v="GEOPAC"/>
    <s v="89460"/>
    <n v="1"/>
    <n v="4"/>
    <n v="1"/>
    <n v="0"/>
    <n v="0"/>
    <n v="0"/>
    <x v="9"/>
    <m/>
  </r>
  <r>
    <s v="1226780"/>
    <s v="Liner Tray Absorbent          "/>
    <s v="            "/>
    <s v="400/Ca  "/>
    <s v="ALLEG"/>
    <s v="AT31019B"/>
    <n v="1"/>
    <n v="1"/>
    <n v="0"/>
    <n v="1"/>
    <n v="0"/>
    <n v="0"/>
    <x v="6"/>
    <m/>
  </r>
  <r>
    <s v="6474462"/>
    <s v="Connector Straight Double Nail"/>
    <s v="            "/>
    <s v="Ea      "/>
    <s v="BAUM"/>
    <s v="2924"/>
    <n v="1"/>
    <n v="12"/>
    <n v="0"/>
    <n v="0"/>
    <n v="1"/>
    <n v="0"/>
    <x v="7"/>
    <m/>
  </r>
  <r>
    <s v="9031076"/>
    <s v="Clip Paper Jumbo Wrldbrnd     "/>
    <s v="            "/>
    <s v="1000/Pk "/>
    <s v="ODEPOT"/>
    <s v="808907"/>
    <n v="1"/>
    <n v="2"/>
    <n v="0"/>
    <n v="0"/>
    <n v="0"/>
    <n v="1"/>
    <x v="1"/>
    <m/>
  </r>
  <r>
    <s v="1185680"/>
    <s v="Ampicillin STRL Pwd Inj SDV   "/>
    <s v="2Gm 20mL    "/>
    <s v="10/Bx   "/>
    <s v="AURPHA"/>
    <s v="55150011420"/>
    <n v="1"/>
    <n v="1"/>
    <n v="0"/>
    <n v="1"/>
    <n v="0"/>
    <n v="0"/>
    <x v="9"/>
    <m/>
  </r>
  <r>
    <s v="8307359"/>
    <s v="Table Overhead Top            "/>
    <s v="30X15       "/>
    <s v="EA      "/>
    <s v="TROY"/>
    <s v="3248"/>
    <n v="1"/>
    <n v="2"/>
    <n v="0"/>
    <n v="0"/>
    <n v="1"/>
    <n v="0"/>
    <x v="7"/>
    <m/>
  </r>
  <r>
    <s v="1500144"/>
    <s v="Xylocaine Inj MPF 2mL         "/>
    <s v="2%          "/>
    <s v="25/Pk   "/>
    <s v="ABRAX"/>
    <s v="63323049527"/>
    <n v="1"/>
    <n v="2"/>
    <n v="1"/>
    <n v="0"/>
    <n v="0"/>
    <n v="0"/>
    <x v="9"/>
    <m/>
  </r>
  <r>
    <s v="1258699"/>
    <s v="HomePump C-Series             "/>
    <s v="            "/>
    <s v="24/Ca   "/>
    <s v="HALYAR"/>
    <s v="C060020"/>
    <n v="1"/>
    <n v="1"/>
    <n v="0"/>
    <n v="0"/>
    <n v="1"/>
    <n v="0"/>
    <x v="7"/>
    <m/>
  </r>
  <r>
    <s v="1127104"/>
    <s v="Syringe w/Needle LL 3CC       "/>
    <s v="20gx1&quot;      "/>
    <s v="100/Bx  "/>
    <s v="SHAKIN"/>
    <s v="1127104"/>
    <n v="1"/>
    <n v="1"/>
    <n v="0"/>
    <n v="1"/>
    <n v="0"/>
    <n v="0"/>
    <x v="9"/>
    <m/>
  </r>
  <r>
    <s v="2488148"/>
    <s v="Hep Sod Inj Porc MDV Non Retrn"/>
    <s v="10000u/mL   "/>
    <s v="1mL/Vl  "/>
    <s v="GIVREP"/>
    <s v="63323054201"/>
    <n v="1"/>
    <n v="4"/>
    <n v="0"/>
    <n v="1"/>
    <n v="0"/>
    <n v="0"/>
    <x v="6"/>
    <m/>
  </r>
  <r>
    <s v="1049908"/>
    <s v="Ketorolac Inj IM/IV SDV 1mL   "/>
    <s v="30mg/mL     "/>
    <s v="25/Bx   "/>
    <s v="PFIZNJ"/>
    <s v="00409379501"/>
    <n v="1"/>
    <n v="1"/>
    <n v="0"/>
    <n v="1"/>
    <n v="0"/>
    <n v="0"/>
    <x v="3"/>
    <m/>
  </r>
  <r>
    <s v="9538671"/>
    <s v="Scissor Gardle Cvd            "/>
    <s v="3-3/4&quot;      "/>
    <s v="Ea      "/>
    <s v="MILTEX"/>
    <s v="18-SC-1652"/>
    <n v="1"/>
    <n v="4"/>
    <n v="0"/>
    <n v="1"/>
    <n v="0"/>
    <n v="0"/>
    <x v="6"/>
    <m/>
  </r>
  <r>
    <s v="6429866"/>
    <s v="Bin Shelf 133/8x51/2x5D       "/>
    <s v="Blue        "/>
    <s v="12/Ca   "/>
    <s v="AKRO"/>
    <s v="30234BLUE"/>
    <n v="1"/>
    <n v="1"/>
    <n v="0"/>
    <n v="0"/>
    <n v="1"/>
    <n v="0"/>
    <x v="7"/>
    <m/>
  </r>
  <r>
    <s v="1139128"/>
    <s v="Digi Finger Sleeves 55&quot;       "/>
    <s v="Large       "/>
    <s v="Ea      "/>
    <s v="TROY"/>
    <s v="A8689"/>
    <n v="1"/>
    <n v="1"/>
    <n v="0"/>
    <n v="0"/>
    <n v="0"/>
    <n v="1"/>
    <x v="7"/>
    <m/>
  </r>
  <r>
    <s v="1277231"/>
    <s v="Febreze Hawaiian Aloha        "/>
    <s v="            "/>
    <s v="Ea      "/>
    <s v="ODEPOT"/>
    <s v="843485"/>
    <n v="1"/>
    <n v="3"/>
    <n v="0"/>
    <n v="0"/>
    <n v="0"/>
    <n v="1"/>
    <x v="1"/>
    <m/>
  </r>
  <r>
    <s v="1046375"/>
    <s v="Sodium Bicarbonate Powder     "/>
    <s v="500 grams   "/>
    <s v="Ea      "/>
    <s v="EKIND"/>
    <s v="7941-500G"/>
    <n v="1"/>
    <n v="2"/>
    <n v="0"/>
    <n v="0"/>
    <n v="1"/>
    <n v="0"/>
    <x v="7"/>
    <m/>
  </r>
  <r>
    <s v="9032604"/>
    <s v="BINDER,D-RG,VNL,11X8.5,1      "/>
    <s v="BLACK       "/>
    <s v="1/PK    "/>
    <s v="ODEPOT"/>
    <s v="930735"/>
    <n v="1"/>
    <n v="1"/>
    <n v="0"/>
    <n v="0"/>
    <n v="0"/>
    <n v="1"/>
    <x v="1"/>
    <m/>
  </r>
  <r>
    <s v="2880347"/>
    <s v="Solution Anti Fog W/ Foam Pad "/>
    <s v="            "/>
    <s v="20/Ca   "/>
    <s v="ALLEG"/>
    <s v="CF-1001"/>
    <n v="1"/>
    <n v="1"/>
    <n v="0"/>
    <n v="1"/>
    <n v="0"/>
    <n v="0"/>
    <x v="6"/>
    <m/>
  </r>
  <r>
    <s v="9082004"/>
    <s v="Suture Nylon Blk C3 3/8&quot;Circle"/>
    <s v="4-0 18&quot;     "/>
    <s v="12/Bx   "/>
    <s v="HAVELS"/>
    <s v="BN62D"/>
    <n v="1"/>
    <n v="1"/>
    <n v="0"/>
    <n v="0"/>
    <n v="1"/>
    <n v="0"/>
    <x v="7"/>
    <m/>
  </r>
  <r>
    <s v="1296588"/>
    <s v="Benedryl Chldrns Allrgy Rlf   "/>
    <s v="12.5mg      "/>
    <s v="20/Bx   "/>
    <s v="CARDWH"/>
    <s v="5233176"/>
    <n v="1"/>
    <n v="1"/>
    <n v="0"/>
    <n v="0"/>
    <n v="1"/>
    <n v="0"/>
    <x v="7"/>
    <m/>
  </r>
  <r>
    <s v="1179306"/>
    <s v="Towel Prof White 3-Ply        "/>
    <s v="13&quot;x18&quot;     "/>
    <s v="500/Ca  "/>
    <s v="TIDI-E"/>
    <s v="1001A"/>
    <n v="1"/>
    <n v="1"/>
    <n v="0"/>
    <n v="1"/>
    <n v="0"/>
    <n v="0"/>
    <x v="9"/>
    <m/>
  </r>
  <r>
    <s v="9024087"/>
    <s v="Folder Letter Str Cut Man     "/>
    <s v="            "/>
    <s v="100/Bx  "/>
    <s v="ODEPOT"/>
    <s v="316117"/>
    <n v="1"/>
    <n v="1"/>
    <n v="0"/>
    <n v="0"/>
    <n v="0"/>
    <n v="1"/>
    <x v="1"/>
    <m/>
  </r>
  <r>
    <s v="9533140"/>
    <s v="Pessary Cube W/O Drain        "/>
    <s v="29mm Sz1    "/>
    <s v="Ea      "/>
    <s v="MILTEX"/>
    <s v="30-CU1"/>
    <n v="1"/>
    <n v="1"/>
    <n v="0"/>
    <n v="0"/>
    <n v="0"/>
    <n v="1"/>
    <x v="7"/>
    <m/>
  </r>
  <r>
    <s v="1239649"/>
    <s v="Macroduct Supply Kit          "/>
    <s v="            "/>
    <s v="Ea      "/>
    <s v="WESCIN"/>
    <s v="SS-032"/>
    <n v="1"/>
    <n v="2"/>
    <n v="0"/>
    <n v="0"/>
    <n v="0"/>
    <n v="1"/>
    <x v="7"/>
    <m/>
  </r>
  <r>
    <s v="9870343"/>
    <s v="Syringes Luer Lok Disp Sterile"/>
    <s v="20cc        "/>
    <s v="48/Bx   "/>
    <s v="BD"/>
    <s v="302830"/>
    <n v="1"/>
    <n v="2"/>
    <n v="0"/>
    <n v="1"/>
    <n v="0"/>
    <n v="0"/>
    <x v="9"/>
    <m/>
  </r>
  <r>
    <s v="1174022"/>
    <s v="Scissor Fiscar Titanium       "/>
    <s v="8&quot;          "/>
    <s v="Ea      "/>
    <s v="ODEPOT"/>
    <s v="691026"/>
    <n v="1"/>
    <n v="3"/>
    <n v="0"/>
    <n v="0"/>
    <n v="0"/>
    <n v="1"/>
    <x v="1"/>
    <m/>
  </r>
  <r>
    <s v="1226580"/>
    <s v="KleenSpec Speculum Vaginal LED"/>
    <s v="Small Disp  "/>
    <s v="96/Ca   "/>
    <s v="WELCH"/>
    <s v="59000-LED"/>
    <n v="1"/>
    <n v="1"/>
    <n v="0"/>
    <n v="1"/>
    <n v="0"/>
    <n v="0"/>
    <x v="9"/>
    <m/>
  </r>
  <r>
    <s v="9530490"/>
    <s v="Forceps Gillies Dissect Fine  "/>
    <s v="1x2 Serr 6&quot; "/>
    <s v="Ea      "/>
    <s v="MILTEX"/>
    <s v="PM-0306"/>
    <n v="1"/>
    <n v="6"/>
    <n v="0"/>
    <n v="0"/>
    <n v="0"/>
    <n v="1"/>
    <x v="7"/>
    <m/>
  </r>
  <r>
    <s v="1133396"/>
    <s v="Suture Ctd Vicryl SH Vio Brd  "/>
    <s v="3-0 27&quot;     "/>
    <s v="36/Bx   "/>
    <s v="ETHICO"/>
    <s v="VCP316H"/>
    <n v="1"/>
    <n v="1"/>
    <n v="0"/>
    <n v="0"/>
    <n v="1"/>
    <n v="0"/>
    <x v="7"/>
    <m/>
  </r>
  <r>
    <s v="5824402"/>
    <s v="Wipe Perineal Frag Free Flush "/>
    <s v="42EA/PK     "/>
    <s v="12/Ca   "/>
    <s v="ALLEG"/>
    <s v="2AWUF-42"/>
    <n v="1"/>
    <n v="2"/>
    <n v="0"/>
    <n v="1"/>
    <n v="0"/>
    <n v="0"/>
    <x v="6"/>
    <m/>
  </r>
  <r>
    <s v="1161000"/>
    <s v="Emesis Bag 1000ml             "/>
    <s v="Blue        "/>
    <s v="144/Bx  "/>
    <s v="XODUS"/>
    <s v="NS30820"/>
    <n v="1"/>
    <n v="1"/>
    <n v="0"/>
    <n v="1"/>
    <n v="0"/>
    <n v="0"/>
    <x v="6"/>
    <m/>
  </r>
  <r>
    <s v="1226508"/>
    <s v="Paper Punch 2 Hole 40Sht Pd HD"/>
    <s v="            "/>
    <s v="Ea      "/>
    <s v="ODEPOT"/>
    <s v="511147"/>
    <n v="1"/>
    <n v="2"/>
    <n v="0"/>
    <n v="0"/>
    <n v="0"/>
    <n v="1"/>
    <x v="1"/>
    <m/>
  </r>
  <r>
    <s v="1264467"/>
    <s v="Ibuprofen Chil OS Blue Rasp   "/>
    <s v="100mg/5mL   "/>
    <s v="4oz/Bt  "/>
    <s v="TEVOTC"/>
    <s v="00472176494"/>
    <n v="1"/>
    <n v="2"/>
    <n v="0"/>
    <n v="1"/>
    <n v="0"/>
    <n v="0"/>
    <x v="6"/>
    <m/>
  </r>
  <r>
    <s v="1202193"/>
    <s v="Protector Toe Visco-GEL       "/>
    <s v="Large       "/>
    <s v="Ea      "/>
    <s v="PODPRO"/>
    <s v="P82-L"/>
    <n v="1"/>
    <n v="1"/>
    <n v="0"/>
    <n v="0"/>
    <n v="1"/>
    <n v="0"/>
    <x v="7"/>
    <m/>
  </r>
  <r>
    <s v="1172485"/>
    <s v="Masimo Spo2 6 Pin Cable       "/>
    <s v="            "/>
    <s v="Ea      "/>
    <s v="MINDRY"/>
    <s v="115-023136-00"/>
    <n v="1"/>
    <n v="5"/>
    <n v="0"/>
    <n v="0"/>
    <n v="1"/>
    <n v="0"/>
    <x v="7"/>
    <m/>
  </r>
  <r>
    <s v="1131086"/>
    <s v="Storage Bin                   "/>
    <s v="            "/>
    <s v="12/Ca   "/>
    <s v="AKRO"/>
    <s v="30230SCLAR"/>
    <n v="1"/>
    <n v="16"/>
    <n v="1"/>
    <n v="0"/>
    <n v="0"/>
    <n v="0"/>
    <x v="9"/>
    <m/>
  </r>
  <r>
    <s v="7611189"/>
    <s v="Ethyl Chloride Fine           "/>
    <s v="Glass       "/>
    <s v="4/Bx    "/>
    <s v="GEBAUE"/>
    <s v="7611189-4PK"/>
    <n v="1"/>
    <n v="1"/>
    <n v="1"/>
    <n v="0"/>
    <n v="0"/>
    <n v="0"/>
    <x v="9"/>
    <m/>
  </r>
  <r>
    <s v="1211882"/>
    <s v="Ondansetron OD Tabs UD        "/>
    <s v="4mg         "/>
    <s v="3x10/Pk "/>
    <s v="AUROPH"/>
    <s v="65862039010"/>
    <n v="1"/>
    <n v="2"/>
    <n v="0"/>
    <n v="1"/>
    <n v="0"/>
    <n v="0"/>
    <x v="3"/>
    <m/>
  </r>
  <r>
    <s v="1237936"/>
    <s v="Stethoscope Littmann Cls III  "/>
    <s v="Burgundy 27&quot;"/>
    <s v="Ea      "/>
    <s v="3MMED"/>
    <s v="5627"/>
    <n v="1"/>
    <n v="1"/>
    <n v="0"/>
    <n v="0"/>
    <n v="1"/>
    <n v="0"/>
    <x v="7"/>
    <m/>
  </r>
  <r>
    <s v="1174470"/>
    <s v="Tourniquet Band Tournicare LF "/>
    <s v="1x18&quot;       "/>
    <s v="500/Ca  "/>
    <s v="GREBAY"/>
    <s v="36648"/>
    <n v="1"/>
    <n v="1"/>
    <n v="0"/>
    <n v="0"/>
    <n v="1"/>
    <n v="0"/>
    <x v="7"/>
    <m/>
  </r>
  <r>
    <s v="6985812"/>
    <s v="Saline Dual Top Sterile 0.9%  "/>
    <s v="100mL       "/>
    <s v="25/Ca   "/>
    <s v="VYAIRE"/>
    <s v="AL4109"/>
    <n v="1"/>
    <n v="2"/>
    <n v="0"/>
    <n v="1"/>
    <n v="0"/>
    <n v="0"/>
    <x v="9"/>
    <m/>
  </r>
  <r>
    <s v="1123626"/>
    <s v="Forcep Thumb w/Insert #5      "/>
    <s v="            "/>
    <s v="20/Bx   "/>
    <s v="MEDACT"/>
    <s v="56238"/>
    <n v="1"/>
    <n v="1"/>
    <n v="0"/>
    <n v="1"/>
    <n v="0"/>
    <n v="0"/>
    <x v="6"/>
    <m/>
  </r>
  <r>
    <s v="1213893"/>
    <s v="Cover Veinlite Plastic        "/>
    <s v="f/VLEDX     "/>
    <s v="50/Pk   "/>
    <s v="MASTAY"/>
    <s v="VLEDX-DPC"/>
    <n v="1"/>
    <n v="1"/>
    <n v="0"/>
    <n v="1"/>
    <n v="0"/>
    <n v="0"/>
    <x v="9"/>
    <m/>
  </r>
  <r>
    <s v="2480581"/>
    <s v="Thiamine HCL Inj MDV N-R      "/>
    <s v="100Mg/mL    "/>
    <s v="2mL/Vl  "/>
    <s v="GIVREP"/>
    <s v="67457019602"/>
    <n v="1"/>
    <n v="2"/>
    <n v="1"/>
    <n v="0"/>
    <n v="0"/>
    <n v="0"/>
    <x v="0"/>
    <m/>
  </r>
  <r>
    <s v="1157576"/>
    <s v="Hand Towel Kleenex Paper Disp "/>
    <s v="w/Popup Disp"/>
    <s v="Ea      "/>
    <s v="ODEPOT"/>
    <s v="640650"/>
    <n v="1"/>
    <n v="2"/>
    <n v="0"/>
    <n v="0"/>
    <n v="0"/>
    <n v="1"/>
    <x v="1"/>
    <m/>
  </r>
  <r>
    <s v="8003017"/>
    <s v="Collar Cervical 4&quot;            "/>
    <s v="Universal   "/>
    <s v="Ea      "/>
    <s v="MEDLIN"/>
    <s v="ORT130004"/>
    <n v="1"/>
    <n v="3"/>
    <n v="0"/>
    <n v="0"/>
    <n v="1"/>
    <n v="0"/>
    <x v="7"/>
    <m/>
  </r>
  <r>
    <s v="4980003"/>
    <s v="BD PhaSeal Protector 14       "/>
    <s v="            "/>
    <s v="200/Ca  "/>
    <s v="BD"/>
    <s v="515100"/>
    <n v="1"/>
    <n v="1"/>
    <n v="0"/>
    <n v="0"/>
    <n v="1"/>
    <n v="0"/>
    <x v="7"/>
    <m/>
  </r>
  <r>
    <s v="8715385"/>
    <s v="Forcep Rochester Pean         "/>
    <s v="8&quot;          "/>
    <s v="EA      "/>
    <s v="MEDCI"/>
    <s v="81930"/>
    <n v="1"/>
    <n v="1"/>
    <n v="0"/>
    <n v="0"/>
    <n v="1"/>
    <n v="0"/>
    <x v="7"/>
    <m/>
  </r>
  <r>
    <s v="4992013"/>
    <s v="Adscope Steth 609 Series      "/>
    <s v="Gray        "/>
    <s v="Ea      "/>
    <s v="AMDIAG"/>
    <s v="609G"/>
    <n v="1"/>
    <n v="1"/>
    <n v="1"/>
    <n v="0"/>
    <n v="0"/>
    <n v="0"/>
    <x v="9"/>
    <m/>
  </r>
  <r>
    <s v="1310927"/>
    <s v="Frame Holds 8x10&quot; Plastic     "/>
    <s v="Black       "/>
    <s v="Ea      "/>
    <s v="ODEPOT"/>
    <s v="705442"/>
    <n v="1"/>
    <n v="2"/>
    <n v="0"/>
    <n v="0"/>
    <n v="0"/>
    <n v="1"/>
    <x v="1"/>
    <m/>
  </r>
  <r>
    <s v="2881380"/>
    <s v="Cuff Soft Thigh Cardinal      "/>
    <s v="            "/>
    <s v="20/Ca   "/>
    <s v="ALLEG"/>
    <s v="30503-15A"/>
    <n v="1"/>
    <n v="1"/>
    <n v="0"/>
    <n v="0"/>
    <n v="1"/>
    <n v="0"/>
    <x v="7"/>
    <m/>
  </r>
  <r>
    <s v="1024685"/>
    <s v="Iv Tubing W/flashball 83'     "/>
    <s v="15 Drps     "/>
    <s v="Ea      "/>
    <s v="BANYAN"/>
    <s v="1003290"/>
    <n v="1"/>
    <n v="1"/>
    <n v="0"/>
    <n v="0"/>
    <n v="0"/>
    <n v="1"/>
    <x v="7"/>
    <m/>
  </r>
  <r>
    <s v="1297881"/>
    <s v="Crackers Animal Zoo Austin    "/>
    <s v="2oz         "/>
    <s v="36/Ca   "/>
    <s v="ODEPOT"/>
    <s v="987596"/>
    <n v="1"/>
    <n v="1"/>
    <n v="0"/>
    <n v="0"/>
    <n v="0"/>
    <n v="1"/>
    <x v="1"/>
    <m/>
  </r>
  <r>
    <s v="1266890"/>
    <s v="Tubes Toe Visco-GEL           "/>
    <s v="Large       "/>
    <s v="1/Pr    "/>
    <s v="PODPRO"/>
    <s v="P1202L"/>
    <n v="1"/>
    <n v="1"/>
    <n v="0"/>
    <n v="0"/>
    <n v="1"/>
    <n v="0"/>
    <x v="7"/>
    <m/>
  </r>
  <r>
    <s v="1290601"/>
    <s v="Oxivir TB Wipes 160 Cnt       "/>
    <s v="Bucket      "/>
    <s v="160/Pk  "/>
    <s v="DVRSEY"/>
    <s v="5627427"/>
    <n v="1"/>
    <n v="4"/>
    <n v="0"/>
    <n v="1"/>
    <n v="0"/>
    <n v="0"/>
    <x v="6"/>
    <m/>
  </r>
  <r>
    <s v="1160410"/>
    <s v="4 Flag System 4 Colors        "/>
    <s v="            "/>
    <s v="EA      "/>
    <s v="OMNIMD"/>
    <s v="291714COLOR"/>
    <n v="1"/>
    <n v="4"/>
    <n v="0"/>
    <n v="0"/>
    <n v="0"/>
    <n v="1"/>
    <x v="7"/>
    <m/>
  </r>
  <r>
    <s v="1141951"/>
    <s v="LNCS Sensor f/SpO2 Passport 2 "/>
    <s v="            "/>
    <s v="Ea      "/>
    <s v="MASIMO"/>
    <s v="1863"/>
    <n v="1"/>
    <n v="2"/>
    <n v="0"/>
    <n v="1"/>
    <n v="0"/>
    <n v="0"/>
    <x v="9"/>
    <m/>
  </r>
  <r>
    <s v="5824846"/>
    <s v="Marker Skin Reg Tip Rul &amp; La  "/>
    <s v="            "/>
    <s v="50/Bx   "/>
    <s v="ALLEG"/>
    <s v="250GPRL"/>
    <n v="1"/>
    <n v="1"/>
    <n v="0"/>
    <n v="1"/>
    <n v="0"/>
    <n v="0"/>
    <x v="6"/>
    <m/>
  </r>
  <r>
    <s v="1155998"/>
    <s v="Patient Cable SP02 10'        "/>
    <s v="            "/>
    <s v="Ea      "/>
    <s v="MINDRY"/>
    <s v="0012-00-1599"/>
    <n v="1"/>
    <n v="2"/>
    <n v="0"/>
    <n v="0"/>
    <n v="1"/>
    <n v="0"/>
    <x v="7"/>
    <m/>
  </r>
  <r>
    <s v="1203093"/>
    <s v="Theraputty Hand Exercise      "/>
    <s v="Assorted    "/>
    <s v="5/Pk    "/>
    <s v="FABENT"/>
    <s v="10-0973"/>
    <n v="1"/>
    <n v="1"/>
    <n v="0"/>
    <n v="1"/>
    <n v="0"/>
    <n v="0"/>
    <x v="6"/>
    <m/>
  </r>
  <r>
    <s v="1104958"/>
    <s v="BP Cuff Thigh 2Tube Reusable  "/>
    <s v="Size 13     "/>
    <s v="Ea      "/>
    <s v="WELCH"/>
    <s v="REUSE-13-2MQ"/>
    <n v="1"/>
    <n v="2"/>
    <n v="0"/>
    <n v="1"/>
    <n v="0"/>
    <n v="0"/>
    <x v="9"/>
    <m/>
  </r>
  <r>
    <s v="1182872"/>
    <s v="Suture Prolene Blue P-3 Unify "/>
    <s v="6-0 18&quot;     "/>
    <s v="12/Bx   "/>
    <s v="APPDEN"/>
    <s v="S-P618R13"/>
    <n v="1"/>
    <n v="5"/>
    <n v="1"/>
    <n v="0"/>
    <n v="0"/>
    <n v="0"/>
    <x v="9"/>
    <m/>
  </r>
  <r>
    <s v="5550491"/>
    <s v="Stockinette Dltnt LF Synth Blk"/>
    <s v="1&quot;x25Yd     "/>
    <s v="1/Rl    "/>
    <s v="SMINEP"/>
    <s v="7272300"/>
    <n v="1"/>
    <n v="1"/>
    <n v="0"/>
    <n v="1"/>
    <n v="0"/>
    <n v="0"/>
    <x v="6"/>
    <m/>
  </r>
  <r>
    <s v="9059203"/>
    <s v="Marker Expo Lo Pink Ribbon    "/>
    <s v="            "/>
    <s v="2/Pk    "/>
    <s v="ODEPOT"/>
    <s v="358625"/>
    <n v="1"/>
    <n v="1"/>
    <n v="0"/>
    <n v="0"/>
    <n v="0"/>
    <n v="1"/>
    <x v="1"/>
    <m/>
  </r>
  <r>
    <s v="9029244"/>
    <s v="Lollipops Bankers Pops        "/>
    <s v="            "/>
    <s v="1440/Bx "/>
    <s v="ODEPOT"/>
    <s v="656355"/>
    <n v="1"/>
    <n v="1"/>
    <n v="0"/>
    <n v="0"/>
    <n v="0"/>
    <n v="1"/>
    <x v="1"/>
    <m/>
  </r>
  <r>
    <s v="1100743"/>
    <s v="DCA Vantage Analyzer          "/>
    <s v="            "/>
    <s v="Ea      "/>
    <s v="AMES"/>
    <s v="5075US"/>
    <n v="1"/>
    <n v="2"/>
    <n v="0"/>
    <n v="0"/>
    <n v="0"/>
    <n v="1"/>
    <x v="7"/>
    <m/>
  </r>
  <r>
    <s v="1207610"/>
    <s v="Sensor SpO2                   "/>
    <s v="            "/>
    <s v="Ea      "/>
    <s v="SOMTEC"/>
    <s v="DS-100-NO"/>
    <n v="1"/>
    <n v="1"/>
    <n v="0"/>
    <n v="1"/>
    <n v="0"/>
    <n v="0"/>
    <x v="6"/>
    <m/>
  </r>
  <r>
    <s v="1164102"/>
    <s v="Cart Only E Cylinder f/Oxygen "/>
    <s v="2 Parts     "/>
    <s v="Ea      "/>
    <s v="CRADEC"/>
    <s v="CART101-A"/>
    <n v="1"/>
    <n v="1"/>
    <n v="0"/>
    <n v="0"/>
    <n v="0"/>
    <n v="1"/>
    <x v="7"/>
    <m/>
  </r>
  <r>
    <s v="1475977"/>
    <s v="Toe Spreader Medium           "/>
    <s v="            "/>
    <s v="12/Pk   "/>
    <s v="PODPRO"/>
    <s v="8129-M"/>
    <n v="1"/>
    <n v="1"/>
    <n v="0"/>
    <n v="0"/>
    <n v="1"/>
    <n v="0"/>
    <x v="7"/>
    <m/>
  </r>
  <r>
    <s v="9026447"/>
    <s v="STAPLE REMOVER,BLACK          "/>
    <s v="            "/>
    <s v="1/PK    "/>
    <s v="ODEPOT"/>
    <s v="427111"/>
    <n v="1"/>
    <n v="2"/>
    <n v="0"/>
    <n v="0"/>
    <n v="0"/>
    <n v="1"/>
    <x v="1"/>
    <m/>
  </r>
  <r>
    <s v="1164752"/>
    <s v="Transducer Ped/Inf 1Snsr&amp;Bands"/>
    <s v="50Wraps     "/>
    <s v="Ea      "/>
    <s v="WELCH"/>
    <s v="OXI-P/I"/>
    <n v="1"/>
    <n v="1"/>
    <n v="0"/>
    <n v="1"/>
    <n v="0"/>
    <n v="0"/>
    <x v="6"/>
    <m/>
  </r>
  <r>
    <s v="1218674"/>
    <s v="IV Admin Set CADD Male-LL     "/>
    <s v="90&quot;         "/>
    <s v="12/Bx   "/>
    <s v="SIMPOR"/>
    <s v="21-7394-24"/>
    <n v="1"/>
    <n v="1"/>
    <n v="0"/>
    <n v="0"/>
    <n v="1"/>
    <n v="0"/>
    <x v="7"/>
    <m/>
  </r>
  <r>
    <s v="7887659"/>
    <s v="Yankauer Ster w/o Vent        "/>
    <s v="6&quot; Tube     "/>
    <s v="Ea      "/>
    <s v="BUSSE"/>
    <s v="302"/>
    <n v="1"/>
    <n v="30"/>
    <n v="0"/>
    <n v="1"/>
    <n v="0"/>
    <n v="0"/>
    <x v="9"/>
    <m/>
  </r>
  <r>
    <s v="1138910"/>
    <s v="Slo-Foam Hand Exerciser       "/>
    <s v="X-Soft      "/>
    <s v="3/Pk    "/>
    <s v="TROY"/>
    <s v="NC59551"/>
    <n v="1"/>
    <n v="2"/>
    <n v="0"/>
    <n v="0"/>
    <n v="0"/>
    <n v="1"/>
    <x v="7"/>
    <m/>
  </r>
  <r>
    <s v="7635344"/>
    <s v="Vesphene II Disinfectant      "/>
    <s v="1.28-Gal    "/>
    <s v="Ea      "/>
    <s v="DEBMED"/>
    <s v="646108"/>
    <n v="1"/>
    <n v="1"/>
    <n v="0"/>
    <n v="1"/>
    <n v="0"/>
    <n v="0"/>
    <x v="9"/>
    <m/>
  </r>
  <r>
    <s v="1816472"/>
    <s v="Sodium Chl Inj SDV Non Return "/>
    <s v="0.9%        "/>
    <s v="20mL/Vl "/>
    <s v="GIVREP"/>
    <s v="00409488820"/>
    <n v="1"/>
    <n v="5"/>
    <n v="1"/>
    <n v="0"/>
    <n v="0"/>
    <n v="0"/>
    <x v="0"/>
    <m/>
  </r>
  <r>
    <s v="3965646"/>
    <s v="I.V. Admin Set Filter         "/>
    <s v="83&quot;L        "/>
    <s v="50/Ca   "/>
    <s v="MCGAW"/>
    <s v="352447"/>
    <n v="1"/>
    <n v="1"/>
    <n v="0"/>
    <n v="1"/>
    <n v="0"/>
    <n v="0"/>
    <x v="6"/>
    <m/>
  </r>
  <r>
    <s v="3680277"/>
    <s v="Tea Breakfast Blend Bigelow   "/>
    <s v="K-Cup       "/>
    <s v="24/Bx   "/>
    <s v="USTATI"/>
    <s v="GMT6080"/>
    <n v="1"/>
    <n v="1"/>
    <n v="0"/>
    <n v="0"/>
    <n v="0"/>
    <n v="1"/>
    <x v="1"/>
    <m/>
  </r>
  <r>
    <s v="1172240"/>
    <s v="Cuff &amp; Blddr BP Dgnstx Thigh  "/>
    <s v="Adult 1-Tube"/>
    <s v="Ea      "/>
    <s v="AMDIAG"/>
    <s v="845-13TBK-1"/>
    <n v="1"/>
    <n v="3"/>
    <n v="0"/>
    <n v="0"/>
    <n v="1"/>
    <n v="0"/>
    <x v="7"/>
    <m/>
  </r>
  <r>
    <s v="8734508"/>
    <s v="Visco Gel Corn Protector      "/>
    <s v="Large       "/>
    <s v="1Pr/Pk  "/>
    <s v="PODPRO"/>
    <s v="P81-L"/>
    <n v="1"/>
    <n v="1"/>
    <n v="0"/>
    <n v="0"/>
    <n v="1"/>
    <n v="0"/>
    <x v="7"/>
    <m/>
  </r>
  <r>
    <s v="1235090"/>
    <s v="Dulcolax Tablets EC           "/>
    <s v="5mg         "/>
    <s v="25/Bx   "/>
    <s v="CARDWH"/>
    <s v="3323664"/>
    <n v="1"/>
    <n v="20"/>
    <n v="0"/>
    <n v="1"/>
    <n v="0"/>
    <n v="0"/>
    <x v="9"/>
    <m/>
  </r>
  <r>
    <s v="9052928"/>
    <s v="Cup Hot Od 12oz               "/>
    <s v="            "/>
    <s v="50/Pk   "/>
    <s v="ODEPOT"/>
    <s v="426220"/>
    <n v="1"/>
    <n v="1"/>
    <n v="0"/>
    <n v="0"/>
    <n v="0"/>
    <n v="1"/>
    <x v="1"/>
    <m/>
  </r>
  <r>
    <s v="1460040"/>
    <s v="Footstool w/o Handrail        "/>
    <s v="Stainless   "/>
    <s v="Ea      "/>
    <s v="PEDIGO"/>
    <s v="P-1010-SS"/>
    <n v="1"/>
    <n v="1"/>
    <n v="0"/>
    <n v="0"/>
    <n v="0"/>
    <n v="1"/>
    <x v="7"/>
    <m/>
  </r>
  <r>
    <s v="1191917"/>
    <s v="Padding Sof-Rol Sterile       "/>
    <s v="2x4 yds     "/>
    <s v="20/Ca   "/>
    <s v="SMINEP"/>
    <s v="9052S"/>
    <n v="1"/>
    <n v="1"/>
    <n v="0"/>
    <n v="0"/>
    <n v="1"/>
    <n v="0"/>
    <x v="7"/>
    <m/>
  </r>
  <r>
    <s v="1004737"/>
    <s v="Sod Chloride Inj 0.9% Non-DEHP"/>
    <s v="Plas Bag    "/>
    <s v="500ml/Bg"/>
    <s v="MCGAW"/>
    <s v="L8001"/>
    <n v="1"/>
    <n v="10"/>
    <n v="1"/>
    <n v="0"/>
    <n v="0"/>
    <n v="0"/>
    <x v="0"/>
    <m/>
  </r>
  <r>
    <s v="2700163"/>
    <s v="AC Adapter                    "/>
    <s v="            "/>
    <s v="Ea      "/>
    <s v="GAMREA"/>
    <s v="573227"/>
    <n v="1"/>
    <n v="2"/>
    <n v="0"/>
    <n v="0"/>
    <n v="0"/>
    <n v="1"/>
    <x v="7"/>
    <m/>
  </r>
  <r>
    <s v="1317916"/>
    <s v="Amiodarone HCl Inj SDV 3mL    "/>
    <s v="50mg/mL     "/>
    <s v="10/Bx   "/>
    <s v="AURPHA"/>
    <s v="55150018003"/>
    <n v="1"/>
    <n v="1"/>
    <n v="0"/>
    <n v="1"/>
    <n v="0"/>
    <n v="0"/>
    <x v="6"/>
    <m/>
  </r>
  <r>
    <s v="1113862"/>
    <s v="Venoscope Transilluminator    "/>
    <s v="            "/>
    <s v="Ea      "/>
    <s v="PHLEB"/>
    <s v="6852"/>
    <n v="1"/>
    <n v="1"/>
    <n v="0"/>
    <n v="0"/>
    <n v="0"/>
    <n v="1"/>
    <x v="7"/>
    <m/>
  </r>
  <r>
    <s v="1184281"/>
    <s v="Bandage Matrix LF St Cttn Poly"/>
    <s v="6&quot;x10Yd     "/>
    <s v="20/Ca   "/>
    <s v="MEDLIN"/>
    <s v="DYNJ05157LF"/>
    <n v="1"/>
    <n v="3"/>
    <n v="0"/>
    <n v="0"/>
    <n v="0"/>
    <n v="1"/>
    <x v="7"/>
    <m/>
  </r>
  <r>
    <s v="8950125"/>
    <s v="Bovie Derm 101 High Freq      "/>
    <s v="10 Watt     "/>
    <s v="1/Bx    "/>
    <s v="ABCO"/>
    <s v="D-101"/>
    <n v="1"/>
    <n v="1"/>
    <n v="0"/>
    <n v="1"/>
    <n v="0"/>
    <n v="0"/>
    <x v="6"/>
    <m/>
  </r>
  <r>
    <s v="1298189"/>
    <s v="Cutter Cast Tool w/ 3 Blades  "/>
    <s v="            "/>
    <s v="Ea      "/>
    <s v="MEDLIN"/>
    <s v="SKR94050"/>
    <n v="1"/>
    <n v="1"/>
    <n v="0"/>
    <n v="0"/>
    <n v="0"/>
    <n v="1"/>
    <x v="7"/>
    <m/>
  </r>
  <r>
    <s v="9270161"/>
    <s v="Shoe Horn S/S                 "/>
    <s v="24&quot;         "/>
    <s v="Ea      "/>
    <s v="ALIMED"/>
    <s v="8626"/>
    <n v="1"/>
    <n v="1"/>
    <n v="0"/>
    <n v="0"/>
    <n v="1"/>
    <n v="0"/>
    <x v="7"/>
    <m/>
  </r>
  <r>
    <s v="2881755"/>
    <s v="SP Cntner Formalin 10%Buffered"/>
    <s v="60mL        "/>
    <s v="50/Ca   "/>
    <s v="ALLEG"/>
    <s v="C4320-60B"/>
    <n v="1"/>
    <n v="6"/>
    <n v="1"/>
    <n v="0"/>
    <n v="0"/>
    <n v="0"/>
    <x v="9"/>
    <m/>
  </r>
  <r>
    <s v="6781070"/>
    <s v="Bowl Large Sterile            "/>
    <s v="32oz        "/>
    <s v="50/Ca   "/>
    <s v="MEDLIN"/>
    <s v="DYND50320"/>
    <n v="1"/>
    <n v="1"/>
    <n v="1"/>
    <n v="0"/>
    <n v="0"/>
    <n v="0"/>
    <x v="9"/>
    <m/>
  </r>
  <r>
    <s v="1226193"/>
    <s v="Brush Inst Clean Nyl 7.75x1.5&quot;"/>
    <s v="Double-Side "/>
    <s v="3/Pk    "/>
    <s v="HEALMK"/>
    <s v="221SN"/>
    <n v="1"/>
    <n v="2"/>
    <n v="0"/>
    <n v="1"/>
    <n v="0"/>
    <n v="0"/>
    <x v="6"/>
    <m/>
  </r>
  <r>
    <s v="1255386"/>
    <s v="Ondansetron HCL SDV 2mL       "/>
    <s v="2mg/mL      "/>
    <s v="10/Bx   "/>
    <s v="HERPHA"/>
    <s v="23155054741"/>
    <n v="1"/>
    <n v="1"/>
    <n v="1"/>
    <n v="0"/>
    <n v="0"/>
    <n v="0"/>
    <x v="9"/>
    <m/>
  </r>
  <r>
    <s v="8890000"/>
    <s v="Needle-Pro 1mL TB Syringe     "/>
    <s v="27gX.5      "/>
    <s v="100/Bx  "/>
    <s v="SIMPOR"/>
    <s v="4427-TB"/>
    <n v="1"/>
    <n v="1"/>
    <n v="0"/>
    <n v="1"/>
    <n v="0"/>
    <n v="0"/>
    <x v="6"/>
    <m/>
  </r>
  <r>
    <s v="5550892"/>
    <s v="Tape Deltalite Conf Fbgl Ylw  "/>
    <s v="4&quot;X4Yds     "/>
    <s v="10/Bx   "/>
    <s v="SMINEP"/>
    <s v="6034"/>
    <n v="1"/>
    <n v="1"/>
    <n v="0"/>
    <n v="1"/>
    <n v="0"/>
    <n v="0"/>
    <x v="6"/>
    <m/>
  </r>
  <r>
    <s v="1093342"/>
    <s v="Ear Curette Versaloop 3mm     "/>
    <s v="Lighted     "/>
    <s v="50/Bx   "/>
    <s v="BIONX"/>
    <s v="2270"/>
    <n v="1"/>
    <n v="1"/>
    <n v="0"/>
    <n v="1"/>
    <n v="0"/>
    <n v="0"/>
    <x v="9"/>
    <m/>
  </r>
  <r>
    <s v="1285283"/>
    <s v="Padding Jobst 6&quot;x4yd Strl     "/>
    <s v="White       "/>
    <s v="25/Ca   "/>
    <s v="SMINEP"/>
    <s v="9086S"/>
    <n v="1"/>
    <n v="1"/>
    <n v="0"/>
    <n v="1"/>
    <n v="0"/>
    <n v="0"/>
    <x v="6"/>
    <m/>
  </r>
  <r>
    <s v="1016348"/>
    <s v="Ultrasound Paper Sony         "/>
    <s v="            "/>
    <s v="5Rl/Bx  "/>
    <s v="CADMET"/>
    <s v="12137"/>
    <n v="1"/>
    <n v="1"/>
    <n v="0"/>
    <n v="1"/>
    <n v="0"/>
    <n v="0"/>
    <x v="9"/>
    <m/>
  </r>
  <r>
    <s v="8903903"/>
    <s v="Conform Stretch Gauze         "/>
    <s v="4&quot;x75&quot;      "/>
    <s v="12/Bx   "/>
    <s v="KENDAL"/>
    <s v="2236"/>
    <n v="1"/>
    <n v="3"/>
    <n v="0"/>
    <n v="1"/>
    <n v="0"/>
    <n v="0"/>
    <x v="9"/>
    <m/>
  </r>
  <r>
    <s v="1212943"/>
    <s v="Splint Wrist Cock-up Lace     "/>
    <s v="Rgt/Lg      "/>
    <s v="Ea      "/>
    <s v="SMTNEP"/>
    <s v="79-87347"/>
    <n v="1"/>
    <n v="1"/>
    <n v="0"/>
    <n v="1"/>
    <n v="0"/>
    <n v="0"/>
    <x v="6"/>
    <m/>
  </r>
  <r>
    <s v="1517434"/>
    <s v="Res-Q-Vac Combination Kit     "/>
    <s v="Adult/Child "/>
    <s v="Ea      "/>
    <s v="REPMED"/>
    <s v="P1N1R110S"/>
    <n v="1"/>
    <n v="2"/>
    <n v="0"/>
    <n v="1"/>
    <n v="0"/>
    <n v="0"/>
    <x v="6"/>
    <m/>
  </r>
  <r>
    <s v="8408077"/>
    <s v="BriteBlade Dispo F/O Mil      "/>
    <s v="Size 3      "/>
    <s v="10/Bx   "/>
    <s v="FLEXIC"/>
    <s v="040-723U"/>
    <n v="1"/>
    <n v="1"/>
    <n v="0"/>
    <n v="0"/>
    <n v="1"/>
    <n v="0"/>
    <x v="7"/>
    <m/>
  </r>
  <r>
    <s v="9872558"/>
    <s v="Syringes w/Needle LL Disp 3cc "/>
    <s v="22gx1&quot;      "/>
    <s v="100/Bx  "/>
    <s v="BD"/>
    <s v="309572"/>
    <n v="1"/>
    <n v="8"/>
    <n v="0"/>
    <n v="1"/>
    <n v="0"/>
    <n v="0"/>
    <x v="9"/>
    <m/>
  </r>
  <r>
    <s v="9533357"/>
    <s v="Pessary Ringknob W/Sprt       "/>
    <s v="2.50&quot; Sz3   "/>
    <s v="Ea      "/>
    <s v="MILTEX"/>
    <s v="30-RKS3"/>
    <n v="1"/>
    <n v="1"/>
    <n v="0"/>
    <n v="1"/>
    <n v="0"/>
    <n v="0"/>
    <x v="9"/>
    <m/>
  </r>
  <r>
    <s v="4997927"/>
    <s v="Diagnostix Aneroid Sphyg Navy "/>
    <s v="Adult       "/>
    <s v="Ea      "/>
    <s v="AMDIAG"/>
    <s v="700-11AN"/>
    <n v="1"/>
    <n v="3"/>
    <n v="0"/>
    <n v="1"/>
    <n v="0"/>
    <n v="0"/>
    <x v="9"/>
    <m/>
  </r>
  <r>
    <s v="9530240"/>
    <s v="Castroviejo Lacrimal Dil      "/>
    <s v="5-1/2&quot;      "/>
    <s v="Each    "/>
    <s v="MILTEX"/>
    <s v="18-691"/>
    <n v="1"/>
    <n v="1"/>
    <n v="0"/>
    <n v="0"/>
    <n v="0"/>
    <n v="1"/>
    <x v="7"/>
    <m/>
  </r>
  <r>
    <s v="1212824"/>
    <s v="Sheath Probe Cover US LF ST   "/>
    <s v="5x48&quot;       "/>
    <s v="30/Ca   "/>
    <s v="MEDRES"/>
    <s v="50040-485"/>
    <n v="1"/>
    <n v="1"/>
    <n v="0"/>
    <n v="0"/>
    <n v="1"/>
    <n v="0"/>
    <x v="7"/>
    <m/>
  </r>
  <r>
    <s v="2582168"/>
    <s v="Sodium Chloride .9% Irrig     "/>
    <s v="250mL       "/>
    <s v="Bt      "/>
    <s v="ABBHOS"/>
    <s v="0613822"/>
    <n v="1"/>
    <n v="24"/>
    <n v="0"/>
    <n v="1"/>
    <n v="0"/>
    <n v="0"/>
    <x v="9"/>
    <m/>
  </r>
  <r>
    <s v="9113864"/>
    <s v="Renuzyme Foam Spray           "/>
    <s v="1Quart      "/>
    <s v="12/Ca   "/>
    <s v="MDTBIO"/>
    <s v="61301604584"/>
    <n v="1"/>
    <n v="1"/>
    <n v="0"/>
    <n v="1"/>
    <n v="0"/>
    <n v="0"/>
    <x v="6"/>
    <m/>
  </r>
  <r>
    <s v="1211631"/>
    <s v="Wrap Dema LF Color Pack Roll  "/>
    <s v="2&quot;x5yd      "/>
    <s v="36Rl/Bx "/>
    <s v="TROY"/>
    <s v="NC68513"/>
    <n v="1"/>
    <n v="2"/>
    <n v="0"/>
    <n v="1"/>
    <n v="0"/>
    <n v="0"/>
    <x v="9"/>
    <m/>
  </r>
  <r>
    <s v="6010347"/>
    <s v="Stool Exam 5 Casters Adj      "/>
    <s v="PblGrey     "/>
    <s v="Ea      "/>
    <s v="MIDMAK"/>
    <s v="274-001-216"/>
    <n v="1"/>
    <n v="2"/>
    <n v="0"/>
    <n v="0"/>
    <n v="0"/>
    <n v="1"/>
    <x v="7"/>
    <m/>
  </r>
  <r>
    <s v="2286619"/>
    <s v="NTI Carbide Bur RA   2        "/>
    <s v="            "/>
    <s v="100/Pk  "/>
    <s v="AXIS"/>
    <s v="H2-RA100"/>
    <n v="1"/>
    <n v="1"/>
    <n v="0"/>
    <n v="1"/>
    <n v="0"/>
    <n v="0"/>
    <x v="6"/>
    <m/>
  </r>
  <r>
    <s v="1215189"/>
    <s v="Emollient 8oz Jar             "/>
    <s v="            "/>
    <s v="5/Bx    "/>
    <s v="HAWGRI"/>
    <s v="HGE05"/>
    <n v="1"/>
    <n v="1"/>
    <n v="0"/>
    <n v="0"/>
    <n v="0"/>
    <n v="1"/>
    <x v="7"/>
    <m/>
  </r>
  <r>
    <s v="7147116"/>
    <s v="Tubigrip Below Knee Small     "/>
    <s v="B/C         "/>
    <s v="1/Bx    "/>
    <s v="ABCO"/>
    <s v="1472"/>
    <n v="1"/>
    <n v="1"/>
    <n v="0"/>
    <n v="0"/>
    <n v="1"/>
    <n v="0"/>
    <x v="7"/>
    <m/>
  </r>
  <r>
    <s v="6011121"/>
    <s v="Tote Caddy 13-7/8x18-3/8x9    "/>
    <s v="Clear       "/>
    <s v="Ea      "/>
    <s v="AKRO"/>
    <s v="09185SCLAR"/>
    <n v="1"/>
    <n v="6"/>
    <n v="0"/>
    <n v="1"/>
    <n v="0"/>
    <n v="0"/>
    <x v="3"/>
    <m/>
  </r>
  <r>
    <s v="9900638"/>
    <s v="Sterile OR Towel Blue Disp.   "/>
    <s v="Sterile     "/>
    <s v="2/Pk    "/>
    <s v="MEDCI"/>
    <s v="80-2002"/>
    <n v="1"/>
    <n v="41"/>
    <n v="1"/>
    <n v="0"/>
    <n v="0"/>
    <n v="0"/>
    <x v="9"/>
    <m/>
  </r>
  <r>
    <s v="9539823"/>
    <s v="Heath Chalazion Curette       "/>
    <s v="4&quot; Sz 2     "/>
    <s v="Ea      "/>
    <s v="MILTEX"/>
    <s v="18-534"/>
    <n v="1"/>
    <n v="2"/>
    <n v="0"/>
    <n v="0"/>
    <n v="0"/>
    <n v="1"/>
    <x v="7"/>
    <m/>
  </r>
  <r>
    <s v="9876461"/>
    <s v="Syringe Only Catheter Tip     "/>
    <s v="2oz 60cc    "/>
    <s v="40/Bx   "/>
    <s v="BD"/>
    <s v="309620"/>
    <n v="1"/>
    <n v="1"/>
    <n v="1"/>
    <n v="0"/>
    <n v="0"/>
    <n v="0"/>
    <x v="9"/>
    <m/>
  </r>
  <r>
    <s v="1139074"/>
    <s v="Bandnet Size-2 25yds          "/>
    <s v="            "/>
    <s v="1/Bx    "/>
    <s v="TROY"/>
    <s v="NC20014"/>
    <n v="1"/>
    <n v="1"/>
    <n v="0"/>
    <n v="0"/>
    <n v="0"/>
    <n v="1"/>
    <x v="7"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9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7"/>
    <m/>
  </r>
  <r>
    <s v="9031218"/>
    <s v="ASSORTED PARTY MIX,5LB BA     "/>
    <s v="            "/>
    <s v="1/PK    "/>
    <s v="ODEPOT"/>
    <s v="823609"/>
    <n v="1"/>
    <n v="1"/>
    <n v="0"/>
    <n v="0"/>
    <n v="0"/>
    <n v="1"/>
    <x v="1"/>
    <m/>
  </r>
  <r>
    <s v="1098132"/>
    <s v="MAS UA Control Urine Analysis "/>
    <s v="Level 1     "/>
    <s v="6/Pk    "/>
    <s v="MICRGE"/>
    <s v="UAB-115"/>
    <n v="1"/>
    <n v="1"/>
    <n v="0"/>
    <n v="0"/>
    <n v="0"/>
    <n v="1"/>
    <x v="7"/>
    <m/>
  </r>
  <r>
    <s v="2700149"/>
    <s v="Shoulder Sleeve Large         "/>
    <s v="Left        "/>
    <s v="Ea      "/>
    <s v="GAMREA"/>
    <s v="510434"/>
    <n v="1"/>
    <n v="1"/>
    <n v="0"/>
    <n v="1"/>
    <n v="0"/>
    <n v="0"/>
    <x v="6"/>
    <m/>
  </r>
  <r>
    <s v="1047441"/>
    <s v="Scissor Steven Tenotomy Cvd   "/>
    <s v="Bl 4-1/8&quot;   "/>
    <s v="Ea      "/>
    <s v="MILTEX"/>
    <s v="104-7441"/>
    <n v="1"/>
    <n v="6"/>
    <n v="0"/>
    <n v="0"/>
    <n v="1"/>
    <n v="0"/>
    <x v="7"/>
    <m/>
  </r>
  <r>
    <s v="1080209"/>
    <s v="Nasal Packing 4.5cmx1.5cm     "/>
    <s v="x2.0cm      "/>
    <s v="10/Bx   "/>
    <s v="MICRMD"/>
    <s v="RH-7401-10"/>
    <n v="1"/>
    <n v="2"/>
    <n v="0"/>
    <n v="1"/>
    <n v="0"/>
    <n v="0"/>
    <x v="6"/>
    <m/>
  </r>
  <r>
    <s v="1271562"/>
    <s v="Kinesiology Tape 30M          "/>
    <s v="Pink        "/>
    <s v="Ea      "/>
    <s v="MUESPO"/>
    <s v="27633"/>
    <n v="1"/>
    <n v="1"/>
    <n v="0"/>
    <n v="0"/>
    <n v="1"/>
    <n v="0"/>
    <x v="7"/>
    <m/>
  </r>
  <r>
    <s v="6540705"/>
    <s v="Suture Prolene Mono Blu FS1   "/>
    <s v="4-0 18&quot;     "/>
    <s v="36/Bx   "/>
    <s v="ETHICO"/>
    <s v="8629H"/>
    <n v="1"/>
    <n v="1"/>
    <n v="0"/>
    <n v="1"/>
    <n v="0"/>
    <n v="0"/>
    <x v="6"/>
    <m/>
  </r>
  <r>
    <s v="1047055"/>
    <s v="Furosemide Inj Ansyr Syr 4ml  "/>
    <s v="10mg/ml     "/>
    <s v="10/Bx   "/>
    <s v="PFIZNJ"/>
    <s v="00409963104"/>
    <n v="1"/>
    <n v="1"/>
    <n v="1"/>
    <n v="0"/>
    <n v="0"/>
    <n v="0"/>
    <x v="6"/>
    <m/>
  </r>
  <r>
    <s v="1138912"/>
    <s v="Slo-Foam Hand Exerciser       "/>
    <s v="Medium      "/>
    <s v="3/Pk    "/>
    <s v="TROY"/>
    <s v="NC59553"/>
    <n v="1"/>
    <n v="2"/>
    <n v="0"/>
    <n v="0"/>
    <n v="0"/>
    <n v="1"/>
    <x v="7"/>
    <m/>
  </r>
  <r>
    <s v="4889682"/>
    <s v="Lubricath Catheter Tray       "/>
    <s v="w/Seal      "/>
    <s v="Ea      "/>
    <s v="BARDBI"/>
    <s v="899716"/>
    <n v="1"/>
    <n v="3"/>
    <n v="0"/>
    <n v="1"/>
    <n v="0"/>
    <n v="0"/>
    <x v="6"/>
    <m/>
  </r>
  <r>
    <s v="2488175"/>
    <s v="Epinephrine Abj LFS Syr Non-Rt"/>
    <s v="1:10M       "/>
    <s v="10ml/Ea "/>
    <s v="GIVREP"/>
    <s v="00409492134"/>
    <n v="1"/>
    <n v="3"/>
    <n v="1"/>
    <n v="0"/>
    <n v="0"/>
    <n v="0"/>
    <x v="0"/>
    <m/>
  </r>
  <r>
    <s v="5824350"/>
    <s v="Thermometer Oral Dual Scle Cln"/>
    <s v="ORAL CLIN   "/>
    <s v="12/Bx   "/>
    <s v="ALLEG"/>
    <s v="16811-DS"/>
    <n v="1"/>
    <n v="12"/>
    <n v="0"/>
    <n v="1"/>
    <n v="0"/>
    <n v="0"/>
    <x v="6"/>
    <m/>
  </r>
  <r>
    <s v="7142362"/>
    <s v="Tubigrip Infant Feet and Arms "/>
    <s v="A Natural   "/>
    <s v="1/Bx    "/>
    <s v="ABCO"/>
    <s v="1435"/>
    <n v="1"/>
    <n v="1"/>
    <n v="0"/>
    <n v="0"/>
    <n v="1"/>
    <n v="0"/>
    <x v="7"/>
    <m/>
  </r>
  <r>
    <s v="1194709"/>
    <s v="Goniometer Absolute+Axis Bsln "/>
    <s v="Clear       "/>
    <s v="Ea      "/>
    <s v="FABENT"/>
    <s v="12-1025"/>
    <n v="1"/>
    <n v="1"/>
    <n v="0"/>
    <n v="0"/>
    <n v="1"/>
    <n v="0"/>
    <x v="7"/>
    <m/>
  </r>
  <r>
    <s v="9020885"/>
    <s v="Labels R Brown 1.25x1 5       "/>
    <s v="            "/>
    <s v="500/Pk  "/>
    <s v="ODEPOT"/>
    <s v="147793"/>
    <n v="1"/>
    <n v="2"/>
    <n v="0"/>
    <n v="0"/>
    <n v="0"/>
    <n v="1"/>
    <x v="1"/>
    <m/>
  </r>
  <r>
    <s v="3720577"/>
    <s v="Finger Splint Stack SZ #2     "/>
    <s v="            "/>
    <s v="EA      "/>
    <s v="DEROYA"/>
    <s v="9121-02"/>
    <n v="1"/>
    <n v="2"/>
    <n v="1"/>
    <n v="0"/>
    <n v="0"/>
    <n v="0"/>
    <x v="9"/>
    <m/>
  </r>
  <r>
    <s v="5820389"/>
    <s v="Blade Tongue 6&quot; Senior        "/>
    <s v="Senior      "/>
    <s v="500/Bx  "/>
    <s v="ALLEG"/>
    <s v="C15063006A"/>
    <n v="1"/>
    <n v="1"/>
    <n v="0"/>
    <n v="1"/>
    <n v="0"/>
    <n v="0"/>
    <x v="6"/>
    <m/>
  </r>
  <r>
    <s v="1271238"/>
    <s v="Bandage Adhesive Plastic Spots"/>
    <s v="7/8&quot;        "/>
    <s v="100/Pk  "/>
    <s v="DUKAL"/>
    <s v="99982"/>
    <n v="1"/>
    <n v="37"/>
    <n v="1"/>
    <n v="0"/>
    <n v="0"/>
    <n v="0"/>
    <x v="9"/>
    <m/>
  </r>
  <r>
    <s v="5977676"/>
    <s v="Spine Model                   "/>
    <s v="No Stand    "/>
    <s v="Ea      "/>
    <s v="ANATOM"/>
    <s v="A59/1"/>
    <n v="1"/>
    <n v="3"/>
    <n v="0"/>
    <n v="0"/>
    <n v="1"/>
    <n v="0"/>
    <x v="7"/>
    <m/>
  </r>
  <r>
    <s v="1176449"/>
    <s v="Coldpack Polyurethane Black   "/>
    <s v="10x13-1/2&quot;  "/>
    <s v="Ea      "/>
    <s v="TROY"/>
    <s v="A955015"/>
    <n v="1"/>
    <n v="2"/>
    <n v="0"/>
    <n v="0"/>
    <n v="0"/>
    <n v="1"/>
    <x v="7"/>
    <m/>
  </r>
  <r>
    <s v="6543032"/>
    <s v="Suture Surg Gut Chrom Bge M1  "/>
    <s v="4-0 12&quot;     "/>
    <s v="12/Bx   "/>
    <s v="ETHICO"/>
    <s v="744G"/>
    <n v="1"/>
    <n v="1"/>
    <n v="0"/>
    <n v="1"/>
    <n v="0"/>
    <n v="0"/>
    <x v="6"/>
    <m/>
  </r>
  <r>
    <s v="1291449"/>
    <s v="Dexamethasone Sod Phos SDV 1mL"/>
    <s v="4mg/mL      "/>
    <s v="25/Bx   "/>
    <s v="CAPDRG"/>
    <s v="55150023701"/>
    <n v="1"/>
    <n v="2"/>
    <n v="0"/>
    <n v="1"/>
    <n v="0"/>
    <n v="0"/>
    <x v="3"/>
    <m/>
  </r>
  <r>
    <s v="2771159"/>
    <s v="Brush Instrmnt Cleaning  SS   "/>
    <s v="SS          "/>
    <s v="12/Pk   "/>
    <s v="MISDFK"/>
    <s v="10-1652"/>
    <n v="1"/>
    <n v="1"/>
    <n v="0"/>
    <n v="0"/>
    <n v="0"/>
    <n v="1"/>
    <x v="7"/>
    <m/>
  </r>
  <r>
    <s v="1242485"/>
    <s v="Defibrillator Heartstart      "/>
    <s v="            "/>
    <s v="Ea      "/>
    <s v="PHILMD"/>
    <s v="861304-C01"/>
    <n v="1"/>
    <n v="1"/>
    <n v="1"/>
    <n v="0"/>
    <n v="0"/>
    <n v="0"/>
    <x v="6"/>
    <m/>
  </r>
  <r>
    <s v="1157282"/>
    <s v="ID Band Allergy               "/>
    <s v="            "/>
    <s v="1000/Bx "/>
    <s v="PREDYN"/>
    <s v="3050-16-PDR"/>
    <n v="1"/>
    <n v="1"/>
    <n v="0"/>
    <n v="1"/>
    <n v="0"/>
    <n v="0"/>
    <x v="9"/>
    <m/>
  </r>
  <r>
    <s v="1257085"/>
    <s v="Hydrogen Peroxide 3% 16oz     "/>
    <s v="16oz Bottle "/>
    <s v="Ea      "/>
    <s v="ALLEG"/>
    <s v="AS-HPL16"/>
    <n v="1"/>
    <n v="24"/>
    <n v="0"/>
    <n v="1"/>
    <n v="0"/>
    <n v="0"/>
    <x v="9"/>
    <m/>
  </r>
  <r>
    <s v="9880137"/>
    <s v="Securegard N95 Cone Resp Small"/>
    <s v="Small       "/>
    <s v="20/Bx   "/>
    <s v="ALLEG"/>
    <s v="N95-S"/>
    <n v="1"/>
    <n v="1"/>
    <n v="0"/>
    <n v="1"/>
    <n v="0"/>
    <n v="0"/>
    <x v="6"/>
    <m/>
  </r>
  <r>
    <s v="1160710"/>
    <s v="Ammonia Inhalant Amp          "/>
    <s v="            "/>
    <s v="10/Bx   "/>
    <s v="XGENPI"/>
    <s v="39822990001"/>
    <n v="1"/>
    <n v="2"/>
    <n v="0"/>
    <n v="1"/>
    <n v="0"/>
    <n v="0"/>
    <x v="9"/>
    <m/>
  </r>
  <r>
    <s v="6355282"/>
    <s v="Applicator Jar w/Cover        "/>
    <s v="            "/>
    <s v="Ea      "/>
    <s v="GF"/>
    <s v="3454A A"/>
    <n v="1"/>
    <n v="3"/>
    <n v="0"/>
    <n v="0"/>
    <n v="0"/>
    <n v="1"/>
    <x v="7"/>
    <m/>
  </r>
  <r>
    <s v="3788988"/>
    <s v="Scissor Crown &amp; Collar Curved "/>
    <s v="Large       "/>
    <s v="Ea      "/>
    <s v="PREMER"/>
    <s v="9085346"/>
    <n v="1"/>
    <n v="3"/>
    <n v="0"/>
    <n v="0"/>
    <n v="1"/>
    <n v="0"/>
    <x v="7"/>
    <m/>
  </r>
  <r>
    <s v="6050235"/>
    <s v="Scale Digital Waist Hgh w/High"/>
    <s v="500lb       "/>
    <s v="Ea      "/>
    <s v="PELSTA"/>
    <s v="499KLHR"/>
    <n v="1"/>
    <n v="1"/>
    <n v="0"/>
    <n v="0"/>
    <n v="0"/>
    <n v="1"/>
    <x v="7"/>
    <m/>
  </r>
  <r>
    <s v="1173885"/>
    <s v="Stamp Pre-Inked &quot;Scanned&quot;     "/>
    <s v="Red         "/>
    <s v="Ea      "/>
    <s v="ODEPOT"/>
    <s v="841533"/>
    <n v="1"/>
    <n v="2"/>
    <n v="0"/>
    <n v="0"/>
    <n v="0"/>
    <n v="1"/>
    <x v="1"/>
    <m/>
  </r>
  <r>
    <s v="1316927"/>
    <s v="Cabinet Door w/ Key Lock      "/>
    <s v="22&quot;         "/>
    <s v="Ea      "/>
    <s v="MASSME"/>
    <s v="SAS-4M-RU"/>
    <n v="1"/>
    <n v="1"/>
    <n v="0"/>
    <n v="0"/>
    <n v="0"/>
    <n v="1"/>
    <x v="7"/>
    <m/>
  </r>
  <r>
    <s v="1222918"/>
    <s v="Wheelchair Bari 22&quot;Arm Legrest"/>
    <s v="Black       "/>
    <s v="Ea      "/>
    <s v="MEDDEP"/>
    <s v="STD22DFA-ELR"/>
    <n v="1"/>
    <n v="1"/>
    <n v="0"/>
    <n v="0"/>
    <n v="0"/>
    <n v="1"/>
    <x v="7"/>
    <m/>
  </r>
  <r>
    <s v="1003444"/>
    <s v="Unna Boot Medicated Bandage   "/>
    <s v="3&quot;x10yd     "/>
    <s v="1/Bx    "/>
    <s v="KOBUSA"/>
    <s v="1003444HS"/>
    <n v="1"/>
    <n v="24"/>
    <n v="0"/>
    <n v="1"/>
    <n v="0"/>
    <n v="0"/>
    <x v="9"/>
    <m/>
  </r>
  <r>
    <s v="1018156"/>
    <s v="Kleenex Multifold Hand Towel  "/>
    <s v="#189        "/>
    <s v="2400/Ca "/>
    <s v="KIMBER"/>
    <s v="01890"/>
    <n v="1"/>
    <n v="2"/>
    <n v="0"/>
    <n v="1"/>
    <n v="0"/>
    <n v="0"/>
    <x v="9"/>
    <m/>
  </r>
  <r>
    <s v="9026856"/>
    <s v="Eye Wash Ophthalmic Solution  "/>
    <s v="4oz         "/>
    <s v="Pk      "/>
    <s v="ODEPOT"/>
    <s v="451620"/>
    <n v="1"/>
    <n v="2"/>
    <n v="0"/>
    <n v="0"/>
    <n v="0"/>
    <n v="1"/>
    <x v="1"/>
    <m/>
  </r>
  <r>
    <s v="1177867"/>
    <s v="Towel Ppr Kleenex M-Fold 1Ply "/>
    <s v="Wht 50%Rec  "/>
    <s v="8Rl/Ca  "/>
    <s v="ODEPOT"/>
    <s v="375226"/>
    <n v="1"/>
    <n v="2"/>
    <n v="0"/>
    <n v="0"/>
    <n v="0"/>
    <n v="1"/>
    <x v="1"/>
    <m/>
  </r>
  <r>
    <s v="9020354"/>
    <s v="Folder C/Tab 11pt 1/3 Ast     "/>
    <s v="            "/>
    <s v="100/Bx  "/>
    <s v="ODEPOT"/>
    <s v="115405"/>
    <n v="1"/>
    <n v="1"/>
    <n v="0"/>
    <n v="0"/>
    <n v="0"/>
    <n v="1"/>
    <x v="1"/>
    <m/>
  </r>
  <r>
    <s v="2580622"/>
    <s v="Water f/Inj FTV Vl Non-Return "/>
    <s v="Sterile     "/>
    <s v="10mL/Ea "/>
    <s v="GIVREP"/>
    <s v="00409488710"/>
    <n v="1"/>
    <n v="4"/>
    <n v="1"/>
    <n v="0"/>
    <n v="0"/>
    <n v="0"/>
    <x v="0"/>
    <m/>
  </r>
  <r>
    <s v="1114717"/>
    <s v="Iogel Electrodes 3.5cc        "/>
    <s v="Large       "/>
    <s v="12/Bx   "/>
    <s v="SMTNEP"/>
    <s v="5000023"/>
    <n v="1"/>
    <n v="1"/>
    <n v="0"/>
    <n v="1"/>
    <n v="0"/>
    <n v="0"/>
    <x v="6"/>
    <m/>
  </r>
  <r>
    <s v="9600091"/>
    <s v="Cando Foam Roller Half Round  "/>
    <s v="8x36&quot;       "/>
    <s v="Ea      "/>
    <s v="FABENT"/>
    <s v="30-2270"/>
    <n v="1"/>
    <n v="2"/>
    <n v="0"/>
    <n v="0"/>
    <n v="1"/>
    <n v="0"/>
    <x v="7"/>
    <m/>
  </r>
  <r>
    <s v="9254141"/>
    <s v="Nylatex Wrap 2.5&quot;x48&quot;         "/>
    <s v="            "/>
    <s v="3/Pk    "/>
    <s v="SMTNEP"/>
    <s v="1206"/>
    <n v="1"/>
    <n v="5"/>
    <n v="0"/>
    <n v="0"/>
    <n v="0"/>
    <n v="1"/>
    <x v="7"/>
    <m/>
  </r>
  <r>
    <s v="7797312"/>
    <s v="Tubing Foam                   "/>
    <s v="            "/>
    <s v="6/Pk    "/>
    <s v="TROY"/>
    <s v="625102"/>
    <n v="1"/>
    <n v="2"/>
    <n v="0"/>
    <n v="0"/>
    <n v="1"/>
    <n v="0"/>
    <x v="7"/>
    <m/>
  </r>
  <r>
    <s v="1197217"/>
    <s v="Feet Rubber f/T-50 Stool      "/>
    <s v="1&quot;          "/>
    <s v="Ea      "/>
    <s v="CLINT"/>
    <s v="T-50RT"/>
    <n v="1"/>
    <n v="100"/>
    <n v="0"/>
    <n v="0"/>
    <n v="0"/>
    <n v="1"/>
    <x v="7"/>
    <m/>
  </r>
  <r>
    <s v="1272678"/>
    <s v="Epinephrine Jr Auto-Inject    "/>
    <s v="0.15mg      "/>
    <s v="2/Pk    "/>
    <s v="DEY"/>
    <s v="49502010102"/>
    <n v="1"/>
    <n v="1"/>
    <n v="0"/>
    <n v="1"/>
    <n v="0"/>
    <n v="0"/>
    <x v="9"/>
    <m/>
  </r>
  <r>
    <s v="6312615"/>
    <s v="Marcaine Inj MDV              "/>
    <s v="0.5%        "/>
    <s v="50mL/Vl "/>
    <s v="PFIZNJ"/>
    <s v="00409161050"/>
    <n v="1"/>
    <n v="1"/>
    <n v="1"/>
    <n v="0"/>
    <n v="0"/>
    <n v="0"/>
    <x v="0"/>
    <m/>
  </r>
  <r>
    <s v="1068395"/>
    <s v="Adult Disp Defib Electode W   "/>
    <s v="Pacing      "/>
    <s v="Pr      "/>
    <s v="BURDIC"/>
    <s v="9660-001"/>
    <n v="1"/>
    <n v="2"/>
    <n v="0"/>
    <n v="1"/>
    <n v="0"/>
    <n v="0"/>
    <x v="9"/>
    <m/>
  </r>
  <r>
    <s v="8310015"/>
    <s v="Walker Adult-Bariatric        "/>
    <s v="650Lb       "/>
    <s v="2/Ca    "/>
    <s v="MEDLIN"/>
    <s v="G30754B"/>
    <n v="1"/>
    <n v="1"/>
    <n v="0"/>
    <n v="0"/>
    <n v="1"/>
    <n v="0"/>
    <x v="7"/>
    <m/>
  </r>
  <r>
    <s v="1157184"/>
    <s v="Cytology Fixative Spray       "/>
    <s v="1-oz Pump   "/>
    <s v="12/Ca   "/>
    <s v="ANDW"/>
    <s v="930010-C12"/>
    <n v="1"/>
    <n v="1"/>
    <n v="0"/>
    <n v="0"/>
    <n v="1"/>
    <n v="0"/>
    <x v="7"/>
    <m/>
  </r>
  <r>
    <s v="2869060"/>
    <s v="Surgilast Elast Bdge Size C Ea"/>
    <s v="25-1/2&quot;X10Yd"/>
    <s v="Ea      "/>
    <s v="ABCO"/>
    <s v="GL724"/>
    <n v="1"/>
    <n v="10"/>
    <n v="1"/>
    <n v="0"/>
    <n v="0"/>
    <n v="0"/>
    <x v="6"/>
    <m/>
  </r>
  <r>
    <s v="3728441"/>
    <s v="Finger Splint STAX            "/>
    <s v="SZ 1        "/>
    <s v="EA      "/>
    <s v="DEROYA"/>
    <s v="9121-01"/>
    <n v="1"/>
    <n v="2"/>
    <n v="0"/>
    <n v="1"/>
    <n v="0"/>
    <n v="0"/>
    <x v="6"/>
    <m/>
  </r>
  <r>
    <s v="1257526"/>
    <s v="Tape Cloth LF                 "/>
    <s v=".5&quot;x10yd    "/>
    <s v="24/Bx   "/>
    <s v="ALLEG"/>
    <s v="3TRCL00"/>
    <n v="1"/>
    <n v="1"/>
    <n v="1"/>
    <n v="0"/>
    <n v="0"/>
    <n v="0"/>
    <x v="6"/>
    <m/>
  </r>
  <r>
    <s v="9533924"/>
    <s v="Scissors Bndage &amp; Utility 8&quot;  "/>
    <s v="Lt Blue     "/>
    <s v="Ea      "/>
    <s v="MILTEX"/>
    <s v="5804"/>
    <n v="1"/>
    <n v="1"/>
    <n v="0"/>
    <n v="1"/>
    <n v="0"/>
    <n v="0"/>
    <x v="9"/>
    <m/>
  </r>
  <r>
    <s v="1131533"/>
    <s v="Wite-Out Correction Tape      "/>
    <s v="            "/>
    <s v="Ea      "/>
    <s v="ODEPOT"/>
    <s v="523193"/>
    <n v="1"/>
    <n v="3"/>
    <n v="0"/>
    <n v="0"/>
    <n v="0"/>
    <n v="1"/>
    <x v="1"/>
    <m/>
  </r>
  <r>
    <s v="9027287"/>
    <s v="8.5x11 Salmon 500-Ct          "/>
    <s v="            "/>
    <s v="500/Pk  "/>
    <s v="ODEPOT"/>
    <s v="478123"/>
    <n v="1"/>
    <n v="2"/>
    <n v="0"/>
    <n v="0"/>
    <n v="0"/>
    <n v="1"/>
    <x v="1"/>
    <m/>
  </r>
  <r>
    <s v="1127153"/>
    <s v="Scale Floor Digital           "/>
    <s v="400Lbs      "/>
    <s v="Ea      "/>
    <s v="NCITEC"/>
    <s v="HS-BSF100-5"/>
    <n v="1"/>
    <n v="2"/>
    <n v="0"/>
    <n v="1"/>
    <n v="0"/>
    <n v="0"/>
    <x v="9"/>
    <m/>
  </r>
  <r>
    <s v="4998274"/>
    <s v="Super Tough Bin               "/>
    <s v="            "/>
    <s v="Ea      "/>
    <s v="HEALOG"/>
    <s v="1405"/>
    <n v="1"/>
    <n v="18"/>
    <n v="0"/>
    <n v="0"/>
    <n v="1"/>
    <n v="0"/>
    <x v="7"/>
    <m/>
  </r>
  <r>
    <s v="5556335"/>
    <s v="Tape Deltalite Conf Fbgl Red  "/>
    <s v="4&quot;X4Yds     "/>
    <s v="10/Bx   "/>
    <s v="SMINEP"/>
    <s v="5934"/>
    <n v="1"/>
    <n v="1"/>
    <n v="0"/>
    <n v="1"/>
    <n v="0"/>
    <n v="0"/>
    <x v="6"/>
    <m/>
  </r>
  <r>
    <s v="8408810"/>
    <s v="Methylprednisolone Sod Succ   "/>
    <s v="125mg       "/>
    <s v="25/PK   "/>
    <s v="AMEPHA"/>
    <s v="63323025803"/>
    <n v="1"/>
    <n v="1"/>
    <n v="0"/>
    <n v="1"/>
    <n v="0"/>
    <n v="0"/>
    <x v="6"/>
    <m/>
  </r>
  <r>
    <s v="1238750"/>
    <s v="Module CO2 Sidestream         "/>
    <s v="            "/>
    <s v="Ea      "/>
    <s v="MINDRY"/>
    <s v="115-030779-00"/>
    <n v="1"/>
    <n v="1"/>
    <n v="0"/>
    <n v="0"/>
    <n v="0"/>
    <n v="1"/>
    <x v="7"/>
    <m/>
  </r>
  <r>
    <s v="1211553"/>
    <s v="Dumbbell 1-5lb Neoprene Coated"/>
    <s v="Color Coded "/>
    <s v="5/St    "/>
    <s v="CLINT"/>
    <s v="4715N-Z"/>
    <n v="1"/>
    <n v="2"/>
    <n v="0"/>
    <n v="0"/>
    <n v="0"/>
    <n v="1"/>
    <x v="7"/>
    <m/>
  </r>
  <r>
    <s v="7778348"/>
    <s v="Micropore Paper Tape Disp     "/>
    <s v="1&quot;x10yd     "/>
    <s v="12/Bx   "/>
    <s v="3MMED"/>
    <s v="1535-1"/>
    <n v="1"/>
    <n v="2"/>
    <n v="0"/>
    <n v="1"/>
    <n v="0"/>
    <n v="0"/>
    <x v="9"/>
    <m/>
  </r>
  <r>
    <s v="1186311"/>
    <s v="Cover Headset Disposable      "/>
    <s v="Large       "/>
    <s v="1000/Bx "/>
    <s v="CONE"/>
    <s v="243714"/>
    <n v="1"/>
    <n v="1"/>
    <n v="0"/>
    <n v="1"/>
    <n v="0"/>
    <n v="0"/>
    <x v="6"/>
    <m/>
  </r>
  <r>
    <s v="1105346"/>
    <s v="Neosoothe Surgical Glove LF PF"/>
    <s v="Size 8.5    "/>
    <s v="25Pr/Bx "/>
    <s v="DARBYD"/>
    <s v="43685"/>
    <n v="1"/>
    <n v="4"/>
    <n v="0"/>
    <n v="1"/>
    <n v="0"/>
    <n v="0"/>
    <x v="6"/>
    <m/>
  </r>
  <r>
    <s v="1136657"/>
    <s v="Cuff Adult Small Reusable     "/>
    <s v="            "/>
    <s v="Ea      "/>
    <s v="MINDRY"/>
    <s v="068315002-01"/>
    <n v="1"/>
    <n v="1"/>
    <n v="0"/>
    <n v="0"/>
    <n v="1"/>
    <n v="0"/>
    <x v="7"/>
    <m/>
  </r>
  <r>
    <s v="9051838"/>
    <s v="Intellishred SB-79Ci Heavy Dty"/>
    <s v="21.5x15.4x12"/>
    <s v="Ea      "/>
    <s v="ODEPOT"/>
    <s v="541155"/>
    <n v="1"/>
    <n v="1"/>
    <n v="0"/>
    <n v="0"/>
    <n v="0"/>
    <n v="1"/>
    <x v="1"/>
    <m/>
  </r>
  <r>
    <s v="9061818"/>
    <s v="Cartridge Toner HP305A Cyan   "/>
    <s v="CE411A      "/>
    <s v="Ea      "/>
    <s v="ODEPOT"/>
    <s v="762112"/>
    <n v="1"/>
    <n v="1"/>
    <n v="0"/>
    <n v="0"/>
    <n v="0"/>
    <n v="1"/>
    <x v="1"/>
    <m/>
  </r>
  <r>
    <s v="2581890"/>
    <s v="Sodium Chloride Irrig 3000mL  "/>
    <s v="0.9%        "/>
    <s v="4/Ca    "/>
    <s v="ABBHOS"/>
    <s v="0797208"/>
    <n v="1"/>
    <n v="2"/>
    <n v="1"/>
    <n v="0"/>
    <n v="0"/>
    <n v="0"/>
    <x v="9"/>
    <m/>
  </r>
  <r>
    <s v="1009046"/>
    <s v="Lugols Solution OB/GYN 8ml    "/>
    <s v="5%          "/>
    <s v="12/Bx   "/>
    <s v="PREMED"/>
    <s v="9045056"/>
    <n v="1"/>
    <n v="1"/>
    <n v="0"/>
    <n v="1"/>
    <n v="0"/>
    <n v="0"/>
    <x v="9"/>
    <m/>
  </r>
  <r>
    <s v="1259100"/>
    <s v="Ondansetron HCL Inj SDV 2mL   "/>
    <s v="2mg/mL      "/>
    <s v="25/Bx   "/>
    <s v="APOTEX"/>
    <s v="60505613005"/>
    <n v="1"/>
    <n v="2"/>
    <n v="1"/>
    <n v="0"/>
    <n v="0"/>
    <n v="0"/>
    <x v="9"/>
    <m/>
  </r>
  <r>
    <s v="6160018"/>
    <s v="Gadavist Single Dose Vial     "/>
    <s v="10mL        "/>
    <s v="20/Ca   "/>
    <s v="MCKSPE"/>
    <s v="1641851"/>
    <n v="1"/>
    <n v="2"/>
    <n v="0"/>
    <n v="1"/>
    <n v="0"/>
    <n v="0"/>
    <x v="9"/>
    <m/>
  </r>
  <r>
    <s v="2582965"/>
    <s v="Lifecare IV Bag Empty         "/>
    <s v="250 ML      "/>
    <s v="48/Ca   "/>
    <s v="ABBHOS"/>
    <s v="0795112"/>
    <n v="1"/>
    <n v="3"/>
    <n v="1"/>
    <n v="0"/>
    <n v="0"/>
    <n v="0"/>
    <x v="9"/>
    <m/>
  </r>
  <r>
    <s v="9662141"/>
    <s v="Visco-gel Toe Protector       "/>
    <s v="Small       "/>
    <s v="EA      "/>
    <s v="PODPRO"/>
    <s v="P82-S"/>
    <n v="1"/>
    <n v="1"/>
    <n v="0"/>
    <n v="0"/>
    <n v="1"/>
    <n v="0"/>
    <x v="7"/>
    <m/>
  </r>
  <r>
    <s v="3750004"/>
    <s v="Sensorcaine MPF 10mL SDV      "/>
    <s v="0.25%       "/>
    <s v="25/Pk   "/>
    <s v="ABRAX"/>
    <s v="63323046417"/>
    <n v="1"/>
    <n v="1"/>
    <n v="1"/>
    <n v="0"/>
    <n v="0"/>
    <n v="0"/>
    <x v="9"/>
    <m/>
  </r>
  <r>
    <s v="9064374"/>
    <s v="Hot Cups &amp; Lids Dixie 12oz    "/>
    <s v="White       "/>
    <s v="100/Pk  "/>
    <s v="ODEPOT"/>
    <s v="210730"/>
    <n v="1"/>
    <n v="4"/>
    <n v="0"/>
    <n v="0"/>
    <n v="0"/>
    <n v="1"/>
    <x v="1"/>
    <m/>
  </r>
  <r>
    <s v="4638254"/>
    <s v="Catheter Greer Seroma Teflon  "/>
    <s v="14gx3.5&quot;    "/>
    <s v="5/Pk    "/>
    <s v="MICRMD"/>
    <s v="GR-1035"/>
    <n v="1"/>
    <n v="5"/>
    <n v="0"/>
    <n v="1"/>
    <n v="0"/>
    <n v="0"/>
    <x v="9"/>
    <m/>
  </r>
  <r>
    <s v="1223178"/>
    <s v="Sanitizer Enmotion E2 Foam    "/>
    <s v="1000mL      "/>
    <s v="2/Ca    "/>
    <s v="GEOPAC"/>
    <s v="42331"/>
    <n v="1"/>
    <n v="1"/>
    <n v="0"/>
    <n v="0"/>
    <n v="1"/>
    <n v="0"/>
    <x v="7"/>
    <m/>
  </r>
  <r>
    <s v="1239107"/>
    <s v="Monitor Patient Passport 12 -7"/>
    <s v="            "/>
    <s v="Ea      "/>
    <s v="MINDRY"/>
    <s v="6105F-PA00007"/>
    <n v="1"/>
    <n v="1"/>
    <n v="0"/>
    <n v="0"/>
    <n v="0"/>
    <n v="1"/>
    <x v="7"/>
    <m/>
  </r>
  <r>
    <s v="4992058"/>
    <s v="Fast Response Kit             "/>
    <s v="            "/>
    <s v="Ea      "/>
    <s v="SOSTEC"/>
    <s v="68-PCHAT"/>
    <n v="1"/>
    <n v="1"/>
    <n v="0"/>
    <n v="1"/>
    <n v="0"/>
    <n v="0"/>
    <x v="6"/>
    <m/>
  </r>
  <r>
    <s v="1271221"/>
    <s v="Bandage Strips Bugs &amp; Daffy   "/>
    <s v="3/4&quot;x3&quot;     "/>
    <s v="100/Bx  "/>
    <s v="DUKAL"/>
    <s v="1075737"/>
    <n v="1"/>
    <n v="2"/>
    <n v="0"/>
    <n v="1"/>
    <n v="0"/>
    <n v="0"/>
    <x v="9"/>
    <m/>
  </r>
  <r>
    <s v="1253107"/>
    <s v="Ondansetron HCL Inj MDV 20mL  "/>
    <s v="2mg/mL      "/>
    <s v="20mL/Vl "/>
    <s v="HERPHA"/>
    <s v="23155054931"/>
    <n v="1"/>
    <n v="2"/>
    <n v="1"/>
    <n v="0"/>
    <n v="0"/>
    <n v="0"/>
    <x v="9"/>
    <m/>
  </r>
  <r>
    <s v="8300002"/>
    <s v="Liner Trash 24x24 8mic Natural"/>
    <s v="8-10 Gallon "/>
    <s v="1000/Ca "/>
    <s v="HERBAG"/>
    <s v="Z4824LNR01"/>
    <n v="1"/>
    <n v="2"/>
    <n v="0"/>
    <n v="1"/>
    <n v="0"/>
    <n v="0"/>
    <x v="6"/>
    <m/>
  </r>
  <r>
    <s v="9021713"/>
    <s v="CLEANER,BOARD,DRY ERASE,8     "/>
    <s v="            "/>
    <s v="1/PK    "/>
    <s v="ODEPOT"/>
    <s v="204057"/>
    <n v="1"/>
    <n v="2"/>
    <n v="0"/>
    <n v="0"/>
    <n v="0"/>
    <n v="1"/>
    <x v="1"/>
    <m/>
  </r>
  <r>
    <s v="1047005"/>
    <s v="Dextrose 5% Sodium Chl0.45% IV"/>
    <s v="500mL Plastc"/>
    <s v="24/Ca   "/>
    <s v="ABBHOS"/>
    <s v="0792603"/>
    <n v="1"/>
    <n v="1"/>
    <n v="0"/>
    <n v="1"/>
    <n v="0"/>
    <n v="0"/>
    <x v="9"/>
    <m/>
  </r>
  <r>
    <s v="5668482"/>
    <s v="Kleenspec Otoscope Specula    "/>
    <s v="5mm         "/>
    <s v="500/Bx  "/>
    <s v="WELCH"/>
    <s v="52135"/>
    <n v="1"/>
    <n v="1"/>
    <n v="0"/>
    <n v="1"/>
    <n v="0"/>
    <n v="0"/>
    <x v="9"/>
    <m/>
  </r>
  <r>
    <s v="1183555"/>
    <s v="HP Toner Cartridge CE413A     "/>
    <s v="Magenta     "/>
    <s v="Ea      "/>
    <s v="ODEPOT"/>
    <s v="898579"/>
    <n v="1"/>
    <n v="1"/>
    <n v="0"/>
    <n v="0"/>
    <n v="0"/>
    <n v="1"/>
    <x v="1"/>
    <m/>
  </r>
  <r>
    <s v="9027146"/>
    <s v="TAPE W/DISP SUPR CLR,2X5      "/>
    <s v="            "/>
    <s v="1/PK    "/>
    <s v="ODEPOT"/>
    <s v="466351"/>
    <n v="1"/>
    <n v="2"/>
    <n v="0"/>
    <n v="0"/>
    <n v="0"/>
    <n v="1"/>
    <x v="1"/>
    <m/>
  </r>
  <r>
    <s v="1127086"/>
    <s v="Criterion CR Surgeons Glove   "/>
    <s v="Size 8.5    "/>
    <s v="50Pr/Bx "/>
    <s v="PTMEDI"/>
    <s v="CR-SG130-8.5"/>
    <n v="1"/>
    <n v="1"/>
    <n v="1"/>
    <n v="0"/>
    <n v="0"/>
    <n v="0"/>
    <x v="9"/>
    <m/>
  </r>
  <r>
    <s v="1103653"/>
    <s v="Cuff Disposable Adult         "/>
    <s v="Large       "/>
    <s v="20/Ca   "/>
    <s v="WELCH"/>
    <s v="SOFT-12"/>
    <n v="1"/>
    <n v="1"/>
    <n v="0"/>
    <n v="0"/>
    <n v="1"/>
    <n v="0"/>
    <x v="7"/>
    <m/>
  </r>
  <r>
    <s v="2487963"/>
    <s v="Levophed Amps N-R             "/>
    <s v="0.1% 4mL    "/>
    <s v="Ea      "/>
    <s v="GIVREP"/>
    <s v="00409144304"/>
    <n v="1"/>
    <n v="1"/>
    <n v="1"/>
    <n v="0"/>
    <n v="0"/>
    <n v="0"/>
    <x v="6"/>
    <m/>
  </r>
  <r>
    <s v="6100000"/>
    <s v="Infinity 1/8X18/24&quot; 1%        "/>
    <s v="Perf        "/>
    <s v="4/Ca    "/>
    <s v="CHSPKE"/>
    <s v="CM233"/>
    <n v="1"/>
    <n v="1"/>
    <n v="0"/>
    <n v="0"/>
    <n v="0"/>
    <n v="1"/>
    <x v="7"/>
    <m/>
  </r>
  <r>
    <s v="9057996"/>
    <s v="Shredder Strip Cut C-120i     "/>
    <s v="            "/>
    <s v="Ea      "/>
    <s v="ODEPOT"/>
    <s v="959220"/>
    <n v="1"/>
    <n v="1"/>
    <n v="0"/>
    <n v="0"/>
    <n v="0"/>
    <n v="1"/>
    <x v="1"/>
    <m/>
  </r>
  <r>
    <s v="7148757"/>
    <s v="Tubigrip Below Knee Med       "/>
    <s v="C/D         "/>
    <s v="1/Bx    "/>
    <s v="ABCO"/>
    <s v="1473"/>
    <n v="1"/>
    <n v="1"/>
    <n v="0"/>
    <n v="0"/>
    <n v="1"/>
    <n v="0"/>
    <x v="7"/>
    <m/>
  </r>
  <r>
    <s v="1178038"/>
    <s v="Coverall Shield Full Face 7mil"/>
    <s v="w/Cmft Band "/>
    <s v="100/Ca  "/>
    <s v="ALFA"/>
    <s v="2807"/>
    <n v="1"/>
    <n v="3"/>
    <n v="0"/>
    <n v="1"/>
    <n v="0"/>
    <n v="0"/>
    <x v="6"/>
    <m/>
  </r>
  <r>
    <s v="1269999"/>
    <s v="Loop Exercise TheraBand Latex "/>
    <s v="Medium Red  "/>
    <s v="Ea      "/>
    <s v="FABENT"/>
    <s v="10-1942"/>
    <n v="1"/>
    <n v="2"/>
    <n v="0"/>
    <n v="0"/>
    <n v="1"/>
    <n v="0"/>
    <x v="7"/>
    <m/>
  </r>
  <r>
    <s v="4431062"/>
    <s v="Theraputty Yellow X-soft      "/>
    <s v="            "/>
    <s v="5LB/EA  "/>
    <s v="FABENT"/>
    <s v="10-0923"/>
    <n v="1"/>
    <n v="1"/>
    <n v="0"/>
    <n v="0"/>
    <n v="1"/>
    <n v="0"/>
    <x v="6"/>
    <m/>
  </r>
  <r>
    <s v="9004210"/>
    <s v="Earloop Mask                  "/>
    <s v="Pink Ribbon "/>
    <s v="50/Bx   "/>
    <s v="ARMEDC"/>
    <s v="9004210"/>
    <n v="1"/>
    <n v="12"/>
    <n v="0"/>
    <n v="1"/>
    <n v="0"/>
    <n v="0"/>
    <x v="9"/>
    <m/>
  </r>
  <r>
    <s v="9530164"/>
    <s v="Scissor Plastic Surgery SprCt "/>
    <s v="Strght 4.75&quot;"/>
    <s v="Ea      "/>
    <s v="MILTEX"/>
    <s v="5-SC-270"/>
    <n v="1"/>
    <n v="6"/>
    <n v="0"/>
    <n v="0"/>
    <n v="0"/>
    <n v="1"/>
    <x v="7"/>
    <m/>
  </r>
  <r>
    <s v="9047463"/>
    <s v="File Magazine Large Recycled  "/>
    <s v="            "/>
    <s v="Ea      "/>
    <s v="ODEPOT"/>
    <s v="186555"/>
    <n v="1"/>
    <n v="1"/>
    <n v="0"/>
    <n v="0"/>
    <n v="0"/>
    <n v="1"/>
    <x v="1"/>
    <m/>
  </r>
  <r>
    <s v="1198901"/>
    <s v="Folder File SKILCRAFT 1/3 Lttr"/>
    <s v="11Pt Manila "/>
    <s v="100/Bx  "/>
    <s v="ODEPOT"/>
    <s v="453669"/>
    <n v="1"/>
    <n v="1"/>
    <n v="0"/>
    <n v="0"/>
    <n v="0"/>
    <n v="1"/>
    <x v="1"/>
    <m/>
  </r>
  <r>
    <s v="9110034"/>
    <s v="Tape Delta-Cast Elite Pink    "/>
    <s v="2&quot;          "/>
    <s v="10/Bx   "/>
    <s v="SMINEP"/>
    <s v="7345500"/>
    <n v="1"/>
    <n v="1"/>
    <n v="0"/>
    <n v="1"/>
    <n v="0"/>
    <n v="0"/>
    <x v="6"/>
    <m/>
  </r>
  <r>
    <s v="1046897"/>
    <s v="Bupivacaine HCL Teartop SDV   "/>
    <s v="0.25% 10mL  "/>
    <s v="25/Bx   "/>
    <s v="PFIZNJ"/>
    <s v="00409115901"/>
    <n v="1"/>
    <n v="1"/>
    <n v="0"/>
    <n v="1"/>
    <n v="0"/>
    <n v="0"/>
    <x v="0"/>
    <m/>
  </r>
  <r>
    <s v="1190471"/>
    <s v="Life Trace Gel Ultrasound     "/>
    <s v="5Ltr w/Disp "/>
    <s v="1/Ca    "/>
    <s v="KENDAL"/>
    <s v="4061"/>
    <n v="1"/>
    <n v="1"/>
    <n v="0"/>
    <n v="1"/>
    <n v="0"/>
    <n v="0"/>
    <x v="9"/>
    <m/>
  </r>
  <r>
    <s v="1261735"/>
    <s v="Ropivacaine HCL Inj 30mL      "/>
    <s v="5mg/mL      "/>
    <s v="Ea      "/>
    <s v="AKORN"/>
    <s v="17478008130"/>
    <n v="1"/>
    <n v="25"/>
    <n v="0"/>
    <n v="1"/>
    <n v="0"/>
    <n v="0"/>
    <x v="9"/>
    <m/>
  </r>
  <r>
    <s v="7020020"/>
    <s v="Device Incisn Gentleheel NB ST"/>
    <s v="2.5x1mm Gr  "/>
    <s v="50/Bx   "/>
    <s v="ALLEG"/>
    <s v="GHN10X50"/>
    <n v="1"/>
    <n v="1"/>
    <n v="0"/>
    <n v="1"/>
    <n v="0"/>
    <n v="0"/>
    <x v="6"/>
    <m/>
  </r>
  <r>
    <s v="2499266"/>
    <s v="Cath Foley Infect. Cntrl      "/>
    <s v="5CC/24F     "/>
    <s v="12/Ca   "/>
    <s v="BARDBI"/>
    <s v="0165SI24"/>
    <n v="1"/>
    <n v="1"/>
    <n v="0"/>
    <n v="0"/>
    <n v="1"/>
    <n v="0"/>
    <x v="7"/>
    <m/>
  </r>
  <r>
    <s v="9053816"/>
    <s v="Stapler Fl Strp Rdcd Effrt Blk"/>
    <s v="            "/>
    <s v="Ea      "/>
    <s v="ODEPOT"/>
    <s v="579460"/>
    <n v="1"/>
    <n v="2"/>
    <n v="0"/>
    <n v="0"/>
    <n v="0"/>
    <n v="1"/>
    <x v="1"/>
    <m/>
  </r>
  <r>
    <s v="1086495"/>
    <s v="Feeding Tube Nasogastric      "/>
    <s v="14Fr        "/>
    <s v="10/Ca   "/>
    <s v="KENDAL"/>
    <s v="8884711519"/>
    <n v="1"/>
    <n v="1"/>
    <n v="0"/>
    <n v="0"/>
    <n v="1"/>
    <n v="0"/>
    <x v="7"/>
    <m/>
  </r>
  <r>
    <s v="1243157"/>
    <s v="SST Tray System               "/>
    <s v="            "/>
    <s v="Ea      "/>
    <s v="HEALMK"/>
    <s v="SST-283 RD LTCH"/>
    <n v="1"/>
    <n v="1"/>
    <n v="0"/>
    <n v="0"/>
    <n v="0"/>
    <n v="1"/>
    <x v="7"/>
    <m/>
  </r>
  <r>
    <s v="1313067"/>
    <s v="Hammer Reflex Queen Square    "/>
    <s v="w/ Pnt Tip  "/>
    <s v="Ea      "/>
    <s v="MEDLIN"/>
    <s v="MDF54511"/>
    <n v="1"/>
    <n v="2"/>
    <n v="0"/>
    <n v="0"/>
    <n v="0"/>
    <n v="1"/>
    <x v="7"/>
    <m/>
  </r>
  <r>
    <s v="9936316"/>
    <s v="Bucket Only Brewer SS         "/>
    <s v="14x13&quot;      "/>
    <s v="Ea      "/>
    <s v="DELTUB"/>
    <s v="48712"/>
    <n v="1"/>
    <n v="1"/>
    <n v="0"/>
    <n v="0"/>
    <n v="0"/>
    <n v="1"/>
    <x v="7"/>
    <m/>
  </r>
  <r>
    <s v="9051982"/>
    <s v="Coke Classic 12oz Can         "/>
    <s v="            "/>
    <s v="24/Pk   "/>
    <s v="ODEPOT"/>
    <s v="208206"/>
    <n v="1"/>
    <n v="1"/>
    <n v="0"/>
    <n v="0"/>
    <n v="0"/>
    <n v="1"/>
    <x v="1"/>
    <m/>
  </r>
  <r>
    <s v="1266889"/>
    <s v="Tubes Toe Visco-GEL           "/>
    <s v="Small       "/>
    <s v="1/Pk    "/>
    <s v="PODPRO"/>
    <s v="P1202S"/>
    <n v="1"/>
    <n v="1"/>
    <n v="0"/>
    <n v="0"/>
    <n v="1"/>
    <n v="0"/>
    <x v="7"/>
    <m/>
  </r>
  <r>
    <s v="1241387"/>
    <s v="Booties Slideboard Bigfoot    "/>
    <s v="Up to Sz 24 "/>
    <s v="1/Pr    "/>
    <s v="MFATH"/>
    <s v="BIGFOOTBOOTIES"/>
    <n v="1"/>
    <n v="2"/>
    <n v="0"/>
    <n v="0"/>
    <n v="0"/>
    <n v="1"/>
    <x v="7"/>
    <m/>
  </r>
  <r>
    <s v="1183164"/>
    <s v="Stockinette Dltnt LF Blk      "/>
    <s v="2&quot;x25Yd     "/>
    <s v="2Rl/Ca  "/>
    <s v="SMINEP"/>
    <s v="7272301"/>
    <n v="1"/>
    <n v="1"/>
    <n v="0"/>
    <n v="1"/>
    <n v="0"/>
    <n v="0"/>
    <x v="3"/>
    <m/>
  </r>
  <r>
    <s v="1101011"/>
    <s v="Eye Wash Solution Screw-Top   "/>
    <s v="            "/>
    <s v="4oz/Bt  "/>
    <s v="ALTAIR"/>
    <s v="175-35"/>
    <n v="1"/>
    <n v="1"/>
    <n v="1"/>
    <n v="0"/>
    <n v="0"/>
    <n v="0"/>
    <x v="9"/>
    <m/>
  </r>
  <r>
    <s v="4997480"/>
    <s v="LMA Supreme Kit Pediatric     "/>
    <s v="Size 2      "/>
    <s v="Ea      "/>
    <s v="RUSCH"/>
    <s v="175020"/>
    <n v="1"/>
    <n v="2"/>
    <n v="0"/>
    <n v="1"/>
    <n v="0"/>
    <n v="0"/>
    <x v="6"/>
    <m/>
  </r>
  <r>
    <s v="1291329"/>
    <s v="Clamp Butterfly Paper #2 Small"/>
    <s v="Silver      "/>
    <s v="50/Bx   "/>
    <s v="ODEPOT"/>
    <s v="344134"/>
    <n v="1"/>
    <n v="2"/>
    <n v="0"/>
    <n v="0"/>
    <n v="0"/>
    <n v="1"/>
    <x v="1"/>
    <m/>
  </r>
  <r>
    <s v="5666455"/>
    <s v="Otoscope Insufflator Bulb     "/>
    <s v="            "/>
    <s v="Ea      "/>
    <s v="WELCH"/>
    <s v="21501"/>
    <n v="1"/>
    <n v="3"/>
    <n v="0"/>
    <n v="1"/>
    <n v="0"/>
    <n v="0"/>
    <x v="9"/>
    <m/>
  </r>
  <r>
    <s v="1241792"/>
    <s v="Tape Kinesia 2&quot;x5.5yd Tex Gold"/>
    <s v="Beige       "/>
    <s v="6/Rl    "/>
    <s v="FABENT"/>
    <s v="24-4870-6"/>
    <n v="1"/>
    <n v="1"/>
    <n v="0"/>
    <n v="0"/>
    <n v="0"/>
    <n v="1"/>
    <x v="7"/>
    <m/>
  </r>
  <r>
    <s v="7351043"/>
    <s v="SureTemp Plus Thermtr Rectal  "/>
    <s v="4' Cord     "/>
    <s v="Ea      "/>
    <s v="WELCH"/>
    <s v="01690-201"/>
    <n v="1"/>
    <n v="1"/>
    <n v="1"/>
    <n v="0"/>
    <n v="0"/>
    <n v="0"/>
    <x v="9"/>
    <m/>
  </r>
  <r>
    <s v="1133000"/>
    <s v="Oximeter Pulse PalmSAT 2500   "/>
    <s v="Pediatric   "/>
    <s v="Ea      "/>
    <s v="NONIN"/>
    <s v="2500A-04"/>
    <n v="1"/>
    <n v="1"/>
    <n v="0"/>
    <n v="0"/>
    <n v="1"/>
    <n v="0"/>
    <x v="7"/>
    <m/>
  </r>
  <r>
    <s v="1778834"/>
    <s v="Container Step-on 12 Gal      "/>
    <s v="Beige       "/>
    <s v="EA      "/>
    <s v="RUBBMD"/>
    <s v="FG614400BEIG"/>
    <n v="1"/>
    <n v="9"/>
    <n v="0"/>
    <n v="0"/>
    <n v="1"/>
    <n v="0"/>
    <x v="7"/>
    <m/>
  </r>
  <r>
    <s v="1266997"/>
    <s v="Aspirin EC Tablets            "/>
    <s v="81mg        "/>
    <s v="100/Bt  "/>
    <s v="GERIP"/>
    <s v="981-01"/>
    <n v="1"/>
    <n v="1"/>
    <n v="0"/>
    <n v="1"/>
    <n v="0"/>
    <n v="0"/>
    <x v="6"/>
    <m/>
  </r>
  <r>
    <s v="9260516"/>
    <s v="Nylatex Wrap 4&quot;x18&quot;           "/>
    <s v="            "/>
    <s v="3/Pk    "/>
    <s v="SMTNEP"/>
    <s v="1208"/>
    <n v="1"/>
    <n v="1"/>
    <n v="0"/>
    <n v="0"/>
    <n v="0"/>
    <n v="1"/>
    <x v="7"/>
    <m/>
  </r>
  <r>
    <s v="1085747"/>
    <s v="Lidocaine HCL Inj Amp 2mL     "/>
    <s v="1% PF       "/>
    <s v="50/Bx   "/>
    <s v="PFIZNJ"/>
    <s v="00409471332"/>
    <n v="1"/>
    <n v="10"/>
    <n v="0"/>
    <n v="1"/>
    <n v="0"/>
    <n v="0"/>
    <x v="0"/>
    <m/>
  </r>
  <r>
    <s v="1247320"/>
    <s v="Cleaner Prolystica Enzymatic  "/>
    <s v="1gal        "/>
    <s v="Ea      "/>
    <s v="VESTAL"/>
    <s v="1C3308"/>
    <n v="1"/>
    <n v="1"/>
    <n v="0"/>
    <n v="1"/>
    <n v="0"/>
    <n v="0"/>
    <x v="9"/>
    <m/>
  </r>
  <r>
    <s v="2881379"/>
    <s v="Cuff Soft Large Adult Long Cnl"/>
    <s v="            "/>
    <s v="20/Ca   "/>
    <s v="ALLEG"/>
    <s v="30503-14LA"/>
    <n v="1"/>
    <n v="1"/>
    <n v="0"/>
    <n v="0"/>
    <n v="1"/>
    <n v="0"/>
    <x v="7"/>
    <m/>
  </r>
  <r>
    <s v="9110035"/>
    <s v="Tape Delta-Cast Elite Pink    "/>
    <s v="3&quot;          "/>
    <s v="10/Bx   "/>
    <s v="SMINEP"/>
    <s v="7345501"/>
    <n v="1"/>
    <n v="1"/>
    <n v="0"/>
    <n v="1"/>
    <n v="0"/>
    <n v="0"/>
    <x v="6"/>
    <m/>
  </r>
  <r>
    <s v="1041028"/>
    <s v="Acu-Punch Kit                 "/>
    <s v="4mm         "/>
    <s v="20/Bx   "/>
    <s v="ACUDE"/>
    <s v="PK420"/>
    <n v="1"/>
    <n v="2"/>
    <n v="0"/>
    <n v="0"/>
    <n v="1"/>
    <n v="0"/>
    <x v="7"/>
    <m/>
  </r>
  <r>
    <s v="2700141"/>
    <s v="Hip Groin Sleeve              "/>
    <s v="Right       "/>
    <s v="Ea      "/>
    <s v="GAMREA"/>
    <s v="510602"/>
    <n v="1"/>
    <n v="1"/>
    <n v="0"/>
    <n v="0"/>
    <n v="0"/>
    <n v="1"/>
    <x v="7"/>
    <m/>
  </r>
  <r>
    <s v="1134076"/>
    <s v="Splint Ortho-Glass Pre-Cut    "/>
    <s v="3x35&quot;       "/>
    <s v="5/Bx    "/>
    <s v="SMINEP"/>
    <s v="OG-335PC"/>
    <n v="1"/>
    <n v="1"/>
    <n v="0"/>
    <n v="0"/>
    <n v="1"/>
    <n v="0"/>
    <x v="7"/>
    <m/>
  </r>
  <r>
    <s v="1125350"/>
    <s v="Glove Fabric                  "/>
    <s v="MEDIUM      "/>
    <s v="1/PR    "/>
    <s v="BRYMIL"/>
    <s v="605-M"/>
    <n v="1"/>
    <n v="1"/>
    <n v="0"/>
    <n v="1"/>
    <n v="0"/>
    <n v="0"/>
    <x v="9"/>
    <m/>
  </r>
  <r>
    <s v="1202927"/>
    <s v="Wrist Brace Elastic Black     "/>
    <s v="X-Large     "/>
    <s v="Ea      "/>
    <s v="SMTNEP"/>
    <s v="79-97018"/>
    <n v="1"/>
    <n v="3"/>
    <n v="0"/>
    <n v="1"/>
    <n v="0"/>
    <n v="0"/>
    <x v="6"/>
    <m/>
  </r>
  <r>
    <s v="1208766"/>
    <s v="Exam Shorts LF Non Woven Small"/>
    <s v="Navy Blue   "/>
    <s v="50/Ca   "/>
    <s v="VALUMX"/>
    <s v="3424NB-S"/>
    <n v="1"/>
    <n v="1"/>
    <n v="0"/>
    <n v="1"/>
    <n v="0"/>
    <n v="0"/>
    <x v="3"/>
    <m/>
  </r>
  <r>
    <s v="9533142"/>
    <s v="Pessary Cube W/O Drain        "/>
    <s v="37mm Sz3    "/>
    <s v="Ea      "/>
    <s v="MILTEX"/>
    <s v="30-CU3"/>
    <n v="1"/>
    <n v="2"/>
    <n v="0"/>
    <n v="0"/>
    <n v="0"/>
    <n v="1"/>
    <x v="7"/>
    <m/>
  </r>
  <r>
    <s v="3674832"/>
    <s v="Chart Holder Stand-Tall Wall  "/>
    <s v="Single Clear"/>
    <s v="Ea      "/>
    <s v="DEFCOR"/>
    <s v="65501"/>
    <n v="1"/>
    <n v="24"/>
    <n v="0"/>
    <n v="1"/>
    <n v="0"/>
    <n v="0"/>
    <x v="6"/>
    <m/>
  </r>
  <r>
    <s v="1195173"/>
    <s v="Leg Bag W/ Accessories        "/>
    <s v="            "/>
    <s v="Ea      "/>
    <s v="BARDBI"/>
    <s v="150832"/>
    <n v="1"/>
    <n v="20"/>
    <n v="0"/>
    <n v="1"/>
    <n v="0"/>
    <n v="0"/>
    <x v="9"/>
    <m/>
  </r>
  <r>
    <s v="1314518"/>
    <s v="Plug Punctum Ribbed Shaft     "/>
    <s v="0.9x1.7mm   "/>
    <s v="2/Pk    "/>
    <s v="FISHER"/>
    <s v="NC1472531"/>
    <n v="1"/>
    <n v="1"/>
    <n v="0"/>
    <n v="0"/>
    <n v="0"/>
    <n v="1"/>
    <x v="7"/>
    <m/>
  </r>
  <r>
    <s v="9740187"/>
    <s v="VSM Printer Thermom Stand M3  "/>
    <s v="3 Yr Warr   "/>
    <s v="Ea      "/>
    <s v="EDANIN"/>
    <s v="M3C.P.MT"/>
    <n v="1"/>
    <n v="1"/>
    <n v="0"/>
    <n v="0"/>
    <n v="0"/>
    <n v="1"/>
    <x v="7"/>
    <m/>
  </r>
  <r>
    <s v="1168565"/>
    <s v="Stethoscope Adscope Dual      "/>
    <s v="Purple      "/>
    <s v="Ea      "/>
    <s v="AMDIAG"/>
    <s v="603V"/>
    <n v="1"/>
    <n v="1"/>
    <n v="0"/>
    <n v="0"/>
    <n v="1"/>
    <n v="0"/>
    <x v="7"/>
    <m/>
  </r>
  <r>
    <s v="1141918"/>
    <s v="Defib Pads w/Wiring           "/>
    <s v="Adult       "/>
    <s v="10/Ca   "/>
    <s v="CONMD"/>
    <s v="2516M"/>
    <n v="1"/>
    <n v="1"/>
    <n v="0"/>
    <n v="1"/>
    <n v="0"/>
    <n v="0"/>
    <x v="9"/>
    <m/>
  </r>
  <r>
    <s v="2776620"/>
    <s v="Support Knee Blk Neo          "/>
    <s v="large       "/>
    <s v="Ea      "/>
    <s v="DEROYA"/>
    <s v="NE7702-74"/>
    <n v="1"/>
    <n v="2"/>
    <n v="0"/>
    <n v="1"/>
    <n v="0"/>
    <n v="0"/>
    <x v="6"/>
    <m/>
  </r>
  <r>
    <s v="5824193"/>
    <s v="Underpad Premi Max Absorb Teal"/>
    <s v="24x18       "/>
    <s v="90/Ca   "/>
    <s v="ALLEG"/>
    <s v="UPPM1824"/>
    <n v="1"/>
    <n v="1"/>
    <n v="0"/>
    <n v="1"/>
    <n v="0"/>
    <n v="0"/>
    <x v="6"/>
    <m/>
  </r>
  <r>
    <s v="9020927"/>
    <s v="Labels L Dkorn 1.25x1 5       "/>
    <s v="            "/>
    <s v="500/Pk  "/>
    <s v="ODEPOT"/>
    <s v="150458"/>
    <n v="1"/>
    <n v="1"/>
    <n v="0"/>
    <n v="0"/>
    <n v="0"/>
    <n v="1"/>
    <x v="1"/>
    <m/>
  </r>
  <r>
    <s v="2883046"/>
    <s v="Cane 250Lb Push Bttn Off Set  "/>
    <s v="30-39&quot;      "/>
    <s v="Ea      "/>
    <s v="ALLEG"/>
    <s v="CNE0014"/>
    <n v="1"/>
    <n v="1"/>
    <n v="0"/>
    <n v="1"/>
    <n v="0"/>
    <n v="0"/>
    <x v="9"/>
    <m/>
  </r>
  <r>
    <s v="9055158"/>
    <s v="Spray Clean-Up 32oz           "/>
    <s v="            "/>
    <s v="Ea      "/>
    <s v="ODEPOT"/>
    <s v="115581"/>
    <n v="1"/>
    <n v="1"/>
    <n v="0"/>
    <n v="0"/>
    <n v="0"/>
    <n v="1"/>
    <x v="1"/>
    <m/>
  </r>
  <r>
    <s v="1032218"/>
    <s v="Room Thermometer              "/>
    <s v="            "/>
    <s v="Ea      "/>
    <s v="GF"/>
    <s v="1534"/>
    <n v="1"/>
    <n v="2"/>
    <n v="0"/>
    <n v="1"/>
    <n v="0"/>
    <n v="0"/>
    <x v="6"/>
    <m/>
  </r>
  <r>
    <s v="1249079"/>
    <s v="Lancet Safety Unistick Touch  "/>
    <s v="30gX1.5mm   "/>
    <s v="100/Bx  "/>
    <s v="OWENM"/>
    <s v="AT 1422"/>
    <n v="1"/>
    <n v="2"/>
    <n v="0"/>
    <n v="1"/>
    <n v="0"/>
    <n v="0"/>
    <x v="6"/>
    <m/>
  </r>
  <r>
    <s v="2340004"/>
    <s v="Tenaculum Disposable          "/>
    <s v="            "/>
    <s v="10/Bx   "/>
    <s v="PROSTE"/>
    <s v="356T"/>
    <n v="1"/>
    <n v="1"/>
    <n v="0"/>
    <n v="1"/>
    <n v="0"/>
    <n v="0"/>
    <x v="6"/>
    <m/>
  </r>
  <r>
    <s v="9033796"/>
    <s v="Pen Ballpoint Fine Black      "/>
    <s v="            "/>
    <s v="12/Pk   "/>
    <s v="ODEPOT"/>
    <s v="987388"/>
    <n v="1"/>
    <n v="2"/>
    <n v="0"/>
    <n v="0"/>
    <n v="0"/>
    <n v="1"/>
    <x v="1"/>
    <m/>
  </r>
  <r>
    <s v="6810261"/>
    <s v="Tape Powerfast Stretch Blk    "/>
    <s v="2&quot;x7.5yd    "/>
    <s v="24/Ca   "/>
    <s v="ANDOVT"/>
    <s v="4320BK-024"/>
    <n v="1"/>
    <n v="2"/>
    <n v="0"/>
    <n v="1"/>
    <n v="0"/>
    <n v="0"/>
    <x v="6"/>
    <m/>
  </r>
  <r>
    <s v="1305005"/>
    <s v="Drape Underbuttocks w/Pouch   "/>
    <s v="Sterile     "/>
    <s v="20/Ca   "/>
    <s v="MEDLIN"/>
    <s v="DYNJP6004"/>
    <n v="1"/>
    <n v="1"/>
    <n v="0"/>
    <n v="1"/>
    <n v="0"/>
    <n v="0"/>
    <x v="9"/>
    <m/>
  </r>
  <r>
    <s v="1223472"/>
    <s v="Sod Chlor 1000ML Irrigation   "/>
    <s v="0.9%        "/>
    <s v="1/Bg    "/>
    <s v="ABBHOS"/>
    <s v="0797205"/>
    <n v="1"/>
    <n v="4"/>
    <n v="1"/>
    <n v="0"/>
    <n v="0"/>
    <n v="0"/>
    <x v="9"/>
    <m/>
  </r>
  <r>
    <s v="2880172"/>
    <s v="Mask Surg Adlt Pediatric Print"/>
    <s v="            "/>
    <s v="50/Bx   "/>
    <s v="ALLEG"/>
    <s v="AT771145A"/>
    <n v="1"/>
    <n v="2"/>
    <n v="0"/>
    <n v="1"/>
    <n v="0"/>
    <n v="0"/>
    <x v="6"/>
    <m/>
  </r>
  <r>
    <s v="3990216"/>
    <s v="Tray Debridement Sterile      "/>
    <s v="Sharp       "/>
    <s v="Ea      "/>
    <s v="BUSSE"/>
    <s v="744"/>
    <n v="1"/>
    <n v="4"/>
    <n v="1"/>
    <n v="0"/>
    <n v="0"/>
    <n v="0"/>
    <x v="6"/>
    <m/>
  </r>
  <r>
    <s v="9533302"/>
    <s v="Hemostat Halsted Mosquito     "/>
    <s v="5&quot; Curved   "/>
    <s v="Ea      "/>
    <s v="MILTEX"/>
    <s v="7-16"/>
    <n v="1"/>
    <n v="5"/>
    <n v="0"/>
    <n v="1"/>
    <n v="0"/>
    <n v="0"/>
    <x v="6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9"/>
    <m/>
  </r>
  <r>
    <s v="1218586"/>
    <s v="Straightener Toe Triple Loop  "/>
    <s v="Left        "/>
    <s v="Ea      "/>
    <s v="PODPRO"/>
    <s v="P58-L"/>
    <n v="1"/>
    <n v="1"/>
    <n v="0"/>
    <n v="0"/>
    <n v="1"/>
    <n v="0"/>
    <x v="7"/>
    <m/>
  </r>
  <r>
    <s v="5070060"/>
    <s v="0.9% Sodium Chloride Irrigatio"/>
    <s v="3000ml      "/>
    <s v="4/Ca    "/>
    <s v="MCGAW"/>
    <s v="R8206"/>
    <n v="1"/>
    <n v="2"/>
    <n v="1"/>
    <n v="0"/>
    <n v="0"/>
    <n v="0"/>
    <x v="0"/>
    <m/>
  </r>
  <r>
    <s v="1114715"/>
    <s v="Iogel Electrodes 1.5cc        "/>
    <s v="Small       "/>
    <s v="12/Bx   "/>
    <s v="SMTNEP"/>
    <s v="5000021"/>
    <n v="1"/>
    <n v="1"/>
    <n v="0"/>
    <n v="1"/>
    <n v="0"/>
    <n v="0"/>
    <x v="6"/>
    <m/>
  </r>
  <r>
    <s v="1286034"/>
    <s v="Febreze Air Frshnr Spray 8.8oz"/>
    <s v="Linen Sky   "/>
    <s v="Ea      "/>
    <s v="ODEPOT"/>
    <s v="366506"/>
    <n v="1"/>
    <n v="3"/>
    <n v="0"/>
    <n v="0"/>
    <n v="0"/>
    <n v="1"/>
    <x v="1"/>
    <m/>
  </r>
  <r>
    <s v="2881637"/>
    <s v="Cvrshoe Noskid Fldrst Bl Ns Xl"/>
    <s v="            "/>
    <s v="50Pr/Bx "/>
    <s v="ALLEG"/>
    <s v="4854"/>
    <n v="1"/>
    <n v="8"/>
    <n v="0"/>
    <n v="1"/>
    <n v="0"/>
    <n v="0"/>
    <x v="9"/>
    <m/>
  </r>
  <r>
    <s v="1225684"/>
    <s v="Heparin Sod Inj MD Gls Vl 4mL "/>
    <s v="10mu/mL     "/>
    <s v="25/Bx   "/>
    <s v="SAGPHA"/>
    <s v="25021040304"/>
    <n v="1"/>
    <n v="1"/>
    <n v="0"/>
    <n v="1"/>
    <n v="0"/>
    <n v="0"/>
    <x v="6"/>
    <m/>
  </r>
  <r>
    <s v="1235034"/>
    <s v="Stayfree Maxi Pad             "/>
    <s v="Reg         "/>
    <s v="24/Bx   "/>
    <s v="CARDWH"/>
    <s v="2065936"/>
    <n v="1"/>
    <n v="1"/>
    <n v="0"/>
    <n v="1"/>
    <n v="0"/>
    <n v="0"/>
    <x v="9"/>
    <m/>
  </r>
  <r>
    <s v="1190380"/>
    <s v="Bag Ziplock 2mil              "/>
    <s v="8x8         "/>
    <s v="100/Pk  "/>
    <s v="GIDINC"/>
    <s v="8X8"/>
    <n v="1"/>
    <n v="5"/>
    <n v="0"/>
    <n v="1"/>
    <n v="0"/>
    <n v="0"/>
    <x v="6"/>
    <m/>
  </r>
  <r>
    <s v="1276552"/>
    <s v="Specula Vaginal ER-SPEC Lightd"/>
    <s v="Medium      "/>
    <s v="18/Bx   "/>
    <s v="OBPMED"/>
    <s v="C020110-1"/>
    <n v="1"/>
    <n v="4"/>
    <n v="0"/>
    <n v="1"/>
    <n v="0"/>
    <n v="0"/>
    <x v="9"/>
    <m/>
  </r>
  <r>
    <s v="5200005"/>
    <s v="Paper ECG f/Q-Stress Z-Fold   "/>
    <s v="8.5x200'    "/>
    <s v="Ea      "/>
    <s v="CARDIO"/>
    <s v="036869-001"/>
    <n v="1"/>
    <n v="3"/>
    <n v="0"/>
    <n v="1"/>
    <n v="0"/>
    <n v="0"/>
    <x v="9"/>
    <m/>
  </r>
  <r>
    <s v="9871630"/>
    <s v="Vac Tubes SST 10ml            "/>
    <s v="RED/GRAY ST "/>
    <s v="100/Bx  "/>
    <s v="BD"/>
    <s v="367985"/>
    <n v="1"/>
    <n v="1"/>
    <n v="1"/>
    <n v="0"/>
    <n v="0"/>
    <n v="0"/>
    <x v="9"/>
    <m/>
  </r>
  <r>
    <s v="2240036"/>
    <s v="Electrode Axelgaard Foam Back "/>
    <s v="2&quot;x3.5&quot;     "/>
    <s v="4/Pk    "/>
    <s v="TROY"/>
    <s v="NC89285"/>
    <n v="1"/>
    <n v="8"/>
    <n v="0"/>
    <n v="0"/>
    <n v="0"/>
    <n v="1"/>
    <x v="7"/>
    <m/>
  </r>
  <r>
    <s v="9228627"/>
    <s v="Collar Form Fit Foam Wh Cerv  "/>
    <s v="Small 3&quot;    "/>
    <s v="Ea      "/>
    <s v="SMTNEP"/>
    <s v="79-83003"/>
    <n v="1"/>
    <n v="2"/>
    <n v="0"/>
    <n v="1"/>
    <n v="0"/>
    <n v="0"/>
    <x v="6"/>
    <m/>
  </r>
  <r>
    <s v="1152762"/>
    <s v="Forcep Iris Bish-Har Strt     "/>
    <s v="3-1/2&quot;      "/>
    <s v="Ea      "/>
    <s v="BRSURG"/>
    <s v="BR42-94205"/>
    <n v="1"/>
    <n v="1"/>
    <n v="0"/>
    <n v="0"/>
    <n v="0"/>
    <n v="1"/>
    <x v="7"/>
    <m/>
  </r>
  <r>
    <s v="1183574"/>
    <s v="Flashlight Streamlight 5&quot;     "/>
    <s v="Black Alum  "/>
    <s v="Ea      "/>
    <s v="GRAING"/>
    <s v="5YN58"/>
    <n v="1"/>
    <n v="1"/>
    <n v="0"/>
    <n v="0"/>
    <n v="1"/>
    <n v="0"/>
    <x v="7"/>
    <m/>
  </r>
  <r>
    <s v="9600221"/>
    <s v="ValuBand LF Blueberry         "/>
    <s v="50 Yard     "/>
    <s v="Ea      "/>
    <s v="FABENT"/>
    <s v="10-6124"/>
    <n v="1"/>
    <n v="1"/>
    <n v="0"/>
    <n v="0"/>
    <n v="1"/>
    <n v="0"/>
    <x v="7"/>
    <m/>
  </r>
  <r>
    <s v="9038762"/>
    <s v="GelInk Retract Roller Pen FnPt"/>
    <s v="Blk         "/>
    <s v="12/Pk   "/>
    <s v="ODEPOT"/>
    <s v="510216"/>
    <n v="1"/>
    <n v="2"/>
    <n v="0"/>
    <n v="0"/>
    <n v="0"/>
    <n v="1"/>
    <x v="1"/>
    <m/>
  </r>
  <r>
    <s v="1046865"/>
    <s v="Lidocaine HCL Ansyr Syrine 5ml"/>
    <s v="2%          "/>
    <s v="10/Bx   "/>
    <s v="PFIZNJ"/>
    <s v="00409132305"/>
    <n v="1"/>
    <n v="100"/>
    <n v="0"/>
    <n v="1"/>
    <n v="0"/>
    <n v="0"/>
    <x v="0"/>
    <m/>
  </r>
  <r>
    <s v="1048779"/>
    <s v="Water For Inj Sterl Plas Vl PF"/>
    <s v="50ml        "/>
    <s v="25/Bx   "/>
    <s v="PFIZNJ"/>
    <s v="00409488750"/>
    <n v="1"/>
    <n v="5"/>
    <n v="1"/>
    <n v="0"/>
    <n v="0"/>
    <n v="0"/>
    <x v="0"/>
    <m/>
  </r>
  <r>
    <s v="1142168"/>
    <s v="Povidone Iodine Prep Sol      "/>
    <s v="            "/>
    <s v="4oz/Bt  "/>
    <s v="MEDLIN"/>
    <s v="MDS093944"/>
    <n v="1"/>
    <n v="18"/>
    <n v="0"/>
    <n v="1"/>
    <n v="0"/>
    <n v="0"/>
    <x v="9"/>
    <m/>
  </r>
  <r>
    <s v="1098790"/>
    <s v="Coffeemate Creamer            "/>
    <s v="Hazelnut    "/>
    <s v="50/Bx   "/>
    <s v="ODEPOT"/>
    <s v="872110"/>
    <n v="1"/>
    <n v="1"/>
    <n v="0"/>
    <n v="0"/>
    <n v="0"/>
    <n v="1"/>
    <x v="1"/>
    <m/>
  </r>
  <r>
    <s v="3240033"/>
    <s v="Gauze Sponge Dermacea 8ply    "/>
    <s v="4x4&quot;        "/>
    <s v="200/Pk  "/>
    <s v="KENDAL"/>
    <s v="442211"/>
    <n v="1"/>
    <n v="20"/>
    <n v="0"/>
    <n v="1"/>
    <n v="0"/>
    <n v="0"/>
    <x v="6"/>
    <m/>
  </r>
  <r>
    <s v="1000511"/>
    <s v="Scissor Metzenbaum Curved     "/>
    <s v="5-3/4&quot;      "/>
    <s v="Ea      "/>
    <s v="JINSTR"/>
    <s v="100-0511"/>
    <n v="1"/>
    <n v="5"/>
    <n v="0"/>
    <n v="1"/>
    <n v="0"/>
    <n v="0"/>
    <x v="6"/>
    <m/>
  </r>
  <r>
    <s v="1271560"/>
    <s v="Kinesiology Tape 30M          "/>
    <s v="Black       "/>
    <s v="Ea      "/>
    <s v="MUESPO"/>
    <s v="27631"/>
    <n v="1"/>
    <n v="1"/>
    <n v="0"/>
    <n v="1"/>
    <n v="0"/>
    <n v="0"/>
    <x v="9"/>
    <m/>
  </r>
  <r>
    <s v="1234121"/>
    <s v="Carbamide Ear Wax Drops       "/>
    <s v="6.5%        "/>
    <s v="15mL/Bt "/>
    <s v="GERIP"/>
    <s v="57896033905"/>
    <n v="1"/>
    <n v="30"/>
    <n v="0"/>
    <n v="1"/>
    <n v="0"/>
    <n v="0"/>
    <x v="3"/>
    <m/>
  </r>
  <r>
    <s v="9031453"/>
    <s v="Highliter 4009 Pink           "/>
    <s v="            "/>
    <s v="12/Pk   "/>
    <s v="ODEPOT"/>
    <s v="877522"/>
    <n v="1"/>
    <n v="1"/>
    <n v="0"/>
    <n v="0"/>
    <n v="0"/>
    <n v="1"/>
    <x v="1"/>
    <m/>
  </r>
  <r>
    <s v="7995033"/>
    <s v="Sims Uterine Sound            "/>
    <s v="            "/>
    <s v="Ea      "/>
    <s v="MISDFK"/>
    <s v="90-5314"/>
    <n v="1"/>
    <n v="4"/>
    <n v="0"/>
    <n v="0"/>
    <n v="1"/>
    <n v="0"/>
    <x v="7"/>
    <m/>
  </r>
  <r>
    <s v="9533158"/>
    <s v="Pessary Dish W/Suport         "/>
    <s v="70m Sz4     "/>
    <s v="Ea      "/>
    <s v="MILTEX"/>
    <s v="30-DSHS4"/>
    <n v="1"/>
    <n v="1"/>
    <n v="0"/>
    <n v="1"/>
    <n v="0"/>
    <n v="0"/>
    <x v="6"/>
    <m/>
  </r>
  <r>
    <s v="9533950"/>
    <s v="Blade Surgical Silicone Coate "/>
    <s v="#11         "/>
    <s v="100/Bx  "/>
    <s v="MILTEX"/>
    <s v="4611"/>
    <n v="1"/>
    <n v="1"/>
    <n v="0"/>
    <n v="1"/>
    <n v="0"/>
    <n v="0"/>
    <x v="6"/>
    <m/>
  </r>
  <r>
    <s v="9110032"/>
    <s v="Tape Delta-Cast Elite Green   "/>
    <s v="3&quot;          "/>
    <s v="10/Bx   "/>
    <s v="SMINEP"/>
    <s v="7345401"/>
    <n v="1"/>
    <n v="1"/>
    <n v="0"/>
    <n v="1"/>
    <n v="0"/>
    <n v="0"/>
    <x v="6"/>
    <m/>
  </r>
  <r>
    <s v="5660117"/>
    <s v="LED Lamp Upgrade Kit 3.5v     "/>
    <s v="Coax        "/>
    <s v="Ea      "/>
    <s v="WELCH"/>
    <s v="04900-LED"/>
    <n v="1"/>
    <n v="2"/>
    <n v="0"/>
    <n v="1"/>
    <n v="0"/>
    <n v="0"/>
    <x v="6"/>
    <m/>
  </r>
  <r>
    <s v="1242296"/>
    <s v="Chair Patient w/o Arms        "/>
    <s v="Gnmtl       "/>
    <s v="Ea      "/>
    <s v="MTIMTI"/>
    <s v="301-00-218"/>
    <n v="1"/>
    <n v="2"/>
    <n v="0"/>
    <n v="0"/>
    <n v="0"/>
    <n v="1"/>
    <x v="7"/>
    <m/>
  </r>
  <r>
    <s v="2480402"/>
    <s v="Xylocaine MPF w/Epi N-R SDV   "/>
    <s v="2%          "/>
    <s v="20mL/Vl "/>
    <s v="GIVREP"/>
    <s v="63323048927"/>
    <n v="1"/>
    <n v="22"/>
    <n v="0"/>
    <n v="1"/>
    <n v="0"/>
    <n v="0"/>
    <x v="6"/>
    <m/>
  </r>
  <r>
    <s v="9025554"/>
    <s v="WASTEBASKET,MED,WE RECY       "/>
    <s v="            "/>
    <s v="1/PK    "/>
    <s v="ODEPOT"/>
    <s v="373860"/>
    <n v="1"/>
    <n v="1"/>
    <n v="0"/>
    <n v="0"/>
    <n v="0"/>
    <n v="1"/>
    <x v="1"/>
    <m/>
  </r>
  <r>
    <s v="1064092"/>
    <s v="Pressure Infusor Bag          "/>
    <s v="3000ML      "/>
    <s v="12/Ca   "/>
    <s v="VYAIRE"/>
    <s v="IN950012"/>
    <n v="1"/>
    <n v="1"/>
    <n v="0"/>
    <n v="0"/>
    <n v="1"/>
    <n v="0"/>
    <x v="7"/>
    <m/>
  </r>
  <r>
    <s v="9047219"/>
    <s v="Notes Post-It 3x3 Asst Neon   "/>
    <s v="Colors      "/>
    <s v="12/Pk   "/>
    <s v="ODEPOT"/>
    <s v="570995"/>
    <n v="1"/>
    <n v="1"/>
    <n v="0"/>
    <n v="0"/>
    <n v="0"/>
    <n v="1"/>
    <x v="1"/>
    <m/>
  </r>
  <r>
    <s v="1115788"/>
    <s v="Pedichek Spot Check           "/>
    <s v="            "/>
    <s v="Ea      "/>
    <s v="WELCH"/>
    <s v="D-YSPD"/>
    <n v="1"/>
    <n v="1"/>
    <n v="0"/>
    <n v="0"/>
    <n v="1"/>
    <n v="0"/>
    <x v="7"/>
    <m/>
  </r>
  <r>
    <s v="9021885"/>
    <s v="Sponge Scrub Heavy Dty 3p     "/>
    <s v="            "/>
    <s v="3/Pk    "/>
    <s v="ODEPOT"/>
    <s v="215051"/>
    <n v="1"/>
    <n v="1"/>
    <n v="0"/>
    <n v="0"/>
    <n v="0"/>
    <n v="1"/>
    <x v="1"/>
    <m/>
  </r>
  <r>
    <s v="1182361"/>
    <s v="Provon Clear&amp;Mild Handwsh Foam"/>
    <s v="Refl 1200mL "/>
    <s v="2/Ca    "/>
    <s v="GOJO"/>
    <s v="1941-02"/>
    <n v="1"/>
    <n v="2"/>
    <n v="0"/>
    <n v="1"/>
    <n v="0"/>
    <n v="0"/>
    <x v="9"/>
    <m/>
  </r>
  <r>
    <s v="5700329"/>
    <s v="True Metrix Pro Meter Kit     "/>
    <s v="            "/>
    <s v="Ea      "/>
    <s v="HOMDIA"/>
    <s v="RE4099P-43"/>
    <n v="1"/>
    <n v="4"/>
    <n v="0"/>
    <n v="1"/>
    <n v="0"/>
    <n v="0"/>
    <x v="9"/>
    <m/>
  </r>
  <r>
    <s v="1228518"/>
    <s v="Stethoscope Littman Black     "/>
    <s v="27&quot;         "/>
    <s v="Ea      "/>
    <s v="3MMED"/>
    <s v="5803"/>
    <n v="1"/>
    <n v="1"/>
    <n v="0"/>
    <n v="0"/>
    <n v="1"/>
    <n v="0"/>
    <x v="7"/>
    <m/>
  </r>
  <r>
    <s v="1251590"/>
    <s v="Jelly Lube Strl Prof Soluble  "/>
    <s v="3gm Foil Pk "/>
    <s v="150/Bx  "/>
    <s v="MEDLIN"/>
    <s v="82-280"/>
    <n v="1"/>
    <n v="2"/>
    <n v="0"/>
    <n v="1"/>
    <n v="0"/>
    <n v="0"/>
    <x v="3"/>
    <m/>
  </r>
  <r>
    <s v="8406428"/>
    <s v="Stretch Gauze Sterile         "/>
    <s v="2&quot;          "/>
    <s v="12Rl/Bx "/>
    <s v="DUKAL"/>
    <s v="702"/>
    <n v="1"/>
    <n v="2"/>
    <n v="0"/>
    <n v="1"/>
    <n v="0"/>
    <n v="0"/>
    <x v="9"/>
    <m/>
  </r>
  <r>
    <s v="5070083"/>
    <s v="Easypump LT 270mL 54 hour     "/>
    <s v="5mL/H       "/>
    <s v="10/Ca   "/>
    <s v="MCGAW"/>
    <s v="4540018-02"/>
    <n v="1"/>
    <n v="2"/>
    <n v="0"/>
    <n v="1"/>
    <n v="0"/>
    <n v="0"/>
    <x v="6"/>
    <m/>
  </r>
  <r>
    <s v="1250867"/>
    <s v="Paracentesis Tray 18x26&quot;      "/>
    <s v="Fenestration"/>
    <s v="4/Ca    "/>
    <s v="HALYAR"/>
    <s v="61448"/>
    <n v="1"/>
    <n v="1"/>
    <n v="0"/>
    <n v="0"/>
    <n v="1"/>
    <n v="0"/>
    <x v="7"/>
    <m/>
  </r>
  <r>
    <s v="1290657"/>
    <s v="Diphenhydramine HCL Elixir    "/>
    <s v="12.5mg/5mL  "/>
    <s v="8oz/BT  "/>
    <s v="LANNET"/>
    <s v="5483813570"/>
    <n v="1"/>
    <n v="1"/>
    <n v="1"/>
    <n v="0"/>
    <n v="0"/>
    <n v="0"/>
    <x v="9"/>
    <m/>
  </r>
  <r>
    <s v="1787919"/>
    <s v="Electrode Q-Trace Gold Resting"/>
    <s v="            "/>
    <s v="100/Pk  "/>
    <s v="KENDAL"/>
    <s v="30807732"/>
    <n v="1"/>
    <n v="20"/>
    <n v="0"/>
    <n v="1"/>
    <n v="0"/>
    <n v="0"/>
    <x v="9"/>
    <m/>
  </r>
  <r>
    <s v="1175965"/>
    <s v="Swab Skin-Prep No Sting 50's  "/>
    <s v="Alc-Free    "/>
    <s v="600/Ca  "/>
    <s v="ABCO"/>
    <s v="59420700"/>
    <n v="1"/>
    <n v="1"/>
    <n v="0"/>
    <n v="0"/>
    <n v="1"/>
    <n v="0"/>
    <x v="7"/>
    <m/>
  </r>
  <r>
    <s v="3280160"/>
    <s v="Synvisc ONE Syringe           "/>
    <s v="8mg/mL      "/>
    <s v="6mL     "/>
    <s v="GENZYM"/>
    <s v="58468009003"/>
    <n v="1"/>
    <n v="3"/>
    <n v="0"/>
    <n v="1"/>
    <n v="0"/>
    <n v="0"/>
    <x v="9"/>
    <m/>
  </r>
  <r>
    <s v="1313652"/>
    <s v="Depends Briefs Adj Max Large/X"/>
    <s v="Large/XL    "/>
    <s v="16/Pk   "/>
    <s v="KIMBER"/>
    <s v="49175"/>
    <n v="1"/>
    <n v="1"/>
    <n v="0"/>
    <n v="1"/>
    <n v="0"/>
    <n v="0"/>
    <x v="9"/>
    <m/>
  </r>
  <r>
    <s v="7800018"/>
    <s v="Skin Marker Writesite Plus    "/>
    <s v="            "/>
    <s v="50/Bx   "/>
    <s v="OXBORO"/>
    <s v="2705BN"/>
    <n v="1"/>
    <n v="1"/>
    <n v="0"/>
    <n v="0"/>
    <n v="1"/>
    <n v="0"/>
    <x v="7"/>
    <m/>
  </r>
  <r>
    <s v="1317449"/>
    <s v="Adapter ECG Cbl 12PIN-6PIN -4 "/>
    <s v="            "/>
    <s v="Ea      "/>
    <s v="MINDRY"/>
    <s v="0010-30-43054"/>
    <n v="1"/>
    <n v="2"/>
    <n v="0"/>
    <n v="0"/>
    <n v="1"/>
    <n v="0"/>
    <x v="7"/>
    <m/>
  </r>
  <r>
    <s v="5556156"/>
    <s v="Delta Terry Thumb Spica       "/>
    <s v="2&quot; Short Arm"/>
    <s v="10/Ca   "/>
    <s v="SMINEP"/>
    <s v="53120"/>
    <n v="1"/>
    <n v="1"/>
    <n v="0"/>
    <n v="1"/>
    <n v="0"/>
    <n v="0"/>
    <x v="6"/>
    <m/>
  </r>
  <r>
    <s v="1206785"/>
    <s v="Sign Danger Oxygen No Smoking "/>
    <s v="10x7&quot;       "/>
    <s v="Ea      "/>
    <s v="GRAING"/>
    <s v="8YCJ3"/>
    <n v="1"/>
    <n v="1"/>
    <n v="0"/>
    <n v="1"/>
    <n v="0"/>
    <n v="0"/>
    <x v="6"/>
    <m/>
  </r>
  <r>
    <s v="8959545"/>
    <s v="Bugs &amp; Things Tbl Paper Smooth"/>
    <s v="18&quot;x225'    "/>
    <s v="6/Ca    "/>
    <s v="TIDI-E"/>
    <s v="981518"/>
    <n v="1"/>
    <n v="4"/>
    <n v="1"/>
    <n v="0"/>
    <n v="0"/>
    <n v="0"/>
    <x v="9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0"/>
    <m/>
  </r>
  <r>
    <s v="5552914"/>
    <s v="Protectiv Plus IV Catheter    "/>
    <s v="20gX1&quot;      "/>
    <s v="Ea      "/>
    <s v="SIMPOR"/>
    <s v="306701"/>
    <n v="1"/>
    <n v="1"/>
    <n v="1"/>
    <n v="0"/>
    <n v="0"/>
    <n v="0"/>
    <x v="9"/>
    <m/>
  </r>
  <r>
    <s v="6240021"/>
    <s v="Printer Paper for ERO-SCAN    "/>
    <s v="            "/>
    <s v="1/Rl    "/>
    <s v="MAIDIA"/>
    <s v="8121602"/>
    <n v="1"/>
    <n v="3"/>
    <n v="0"/>
    <n v="1"/>
    <n v="0"/>
    <n v="0"/>
    <x v="6"/>
    <m/>
  </r>
  <r>
    <s v="3670081"/>
    <s v="Vinyl Out-Guide With 2 Pockets"/>
    <s v="Yellow      "/>
    <s v="25/Bx   "/>
    <s v="SWMFG"/>
    <s v="VET7-OG-Y"/>
    <n v="1"/>
    <n v="4"/>
    <n v="0"/>
    <n v="0"/>
    <n v="0"/>
    <n v="1"/>
    <x v="1"/>
    <m/>
  </r>
  <r>
    <s v="1208435"/>
    <s v="Catheter Tray Fl Bdx Adv      "/>
    <s v="16fr        "/>
    <s v="10/Ca   "/>
    <s v="BARDBI"/>
    <s v="303316A"/>
    <n v="1"/>
    <n v="2"/>
    <n v="0"/>
    <n v="0"/>
    <n v="0"/>
    <n v="1"/>
    <x v="7"/>
    <m/>
  </r>
  <r>
    <s v="9055167"/>
    <s v="Renuzit Super Odor Killer 7.5 "/>
    <s v="            "/>
    <s v="Ea      "/>
    <s v="ODEPOT"/>
    <s v="122666"/>
    <n v="1"/>
    <n v="4"/>
    <n v="0"/>
    <n v="0"/>
    <n v="0"/>
    <n v="1"/>
    <x v="1"/>
    <m/>
  </r>
  <r>
    <s v="1199568"/>
    <s v="Notebook Spiral 3-Sub College "/>
    <s v="6x9&quot;120Shts "/>
    <s v="Ea      "/>
    <s v="ODEPOT"/>
    <s v="819267"/>
    <n v="1"/>
    <n v="2"/>
    <n v="0"/>
    <n v="0"/>
    <n v="0"/>
    <n v="1"/>
    <x v="1"/>
    <m/>
  </r>
  <r>
    <s v="6053652"/>
    <s v="Connector Extendex To         "/>
    <s v="STRGT       "/>
    <s v="EA      "/>
    <s v="BAUM"/>
    <s v="2935"/>
    <n v="1"/>
    <n v="20"/>
    <n v="0"/>
    <n v="0"/>
    <n v="1"/>
    <n v="0"/>
    <x v="7"/>
    <m/>
  </r>
  <r>
    <s v="9600195"/>
    <s v="Cando Kettlebell Set Vinyl    "/>
    <s v="5Piece Set  "/>
    <s v="Ea      "/>
    <s v="FABENT"/>
    <s v="10-3199"/>
    <n v="1"/>
    <n v="2"/>
    <n v="0"/>
    <n v="0"/>
    <n v="0"/>
    <n v="1"/>
    <x v="7"/>
    <m/>
  </r>
  <r>
    <s v="1275439"/>
    <s v="Ears Checked Stickers         "/>
    <s v="            "/>
    <s v="100/Rl  "/>
    <s v="SHERMN"/>
    <s v="PS642"/>
    <n v="1"/>
    <n v="1"/>
    <n v="0"/>
    <n v="1"/>
    <n v="0"/>
    <n v="0"/>
    <x v="6"/>
    <m/>
  </r>
  <r>
    <s v="1125506"/>
    <s v="Criterion Clear Blue Ntrl Glv "/>
    <s v="Small       "/>
    <s v="100/Bx  "/>
    <s v="PERGET"/>
    <s v="1125506"/>
    <n v="1"/>
    <n v="20"/>
    <n v="0"/>
    <n v="1"/>
    <n v="0"/>
    <n v="0"/>
    <x v="3"/>
    <m/>
  </r>
  <r>
    <s v="1127098"/>
    <s v="Needle Blunt Filter           "/>
    <s v="18gX1.5&quot;    "/>
    <s v="100/Bx  "/>
    <s v="SOLMIL"/>
    <s v="1127098"/>
    <n v="1"/>
    <n v="1"/>
    <n v="1"/>
    <n v="0"/>
    <n v="0"/>
    <n v="0"/>
    <x v="9"/>
    <m/>
  </r>
  <r>
    <s v="6544393"/>
    <s v="Suture Ethilon Mono Blk Pc5   "/>
    <s v="3-0 18&quot;     "/>
    <s v="12/Bx   "/>
    <s v="ETHICO"/>
    <s v="1993G"/>
    <n v="1"/>
    <n v="2"/>
    <n v="1"/>
    <n v="0"/>
    <n v="0"/>
    <n v="0"/>
    <x v="9"/>
    <m/>
  </r>
  <r>
    <s v="1244482"/>
    <s v="Board Transfer Wood           "/>
    <s v="8x24&quot;       "/>
    <s v="Ea      "/>
    <s v="FABENT"/>
    <s v="50-3000"/>
    <n v="1"/>
    <n v="1"/>
    <n v="0"/>
    <n v="0"/>
    <n v="1"/>
    <n v="0"/>
    <x v="7"/>
    <m/>
  </r>
  <r>
    <s v="1500092"/>
    <s v="Xylocaine w/Epi MDV 20mL      "/>
    <s v="1%          "/>
    <s v="25/Pk   "/>
    <s v="ABRAX"/>
    <s v="63323048227"/>
    <n v="1"/>
    <n v="1"/>
    <n v="0"/>
    <n v="1"/>
    <n v="0"/>
    <n v="0"/>
    <x v="9"/>
    <m/>
  </r>
  <r>
    <s v="9533143"/>
    <s v="Pessary Cube W/O Drain        "/>
    <s v="41mm Sz4    "/>
    <s v="Ea      "/>
    <s v="MILTEX"/>
    <s v="30-CU4"/>
    <n v="1"/>
    <n v="1"/>
    <n v="0"/>
    <n v="0"/>
    <n v="0"/>
    <n v="1"/>
    <x v="7"/>
    <m/>
  </r>
  <r>
    <s v="2228329"/>
    <s v="Sunglasses No Arms Flat       "/>
    <s v="Fit Ins     "/>
    <s v="50/Bx   "/>
    <s v="YORKOP"/>
    <s v="35001"/>
    <n v="1"/>
    <n v="2"/>
    <n v="0"/>
    <n v="0"/>
    <n v="0"/>
    <n v="1"/>
    <x v="7"/>
    <m/>
  </r>
  <r>
    <s v="1271561"/>
    <s v="Kinesiology Tape 30M          "/>
    <s v="Blue        "/>
    <s v="Ea      "/>
    <s v="MUESPO"/>
    <s v="27632"/>
    <n v="1"/>
    <n v="1"/>
    <n v="0"/>
    <n v="0"/>
    <n v="1"/>
    <n v="0"/>
    <x v="7"/>
    <m/>
  </r>
  <r>
    <s v="1221235"/>
    <s v="MediMeter Pocket-Size Plastic "/>
    <s v="Clear       "/>
    <s v="Ea      "/>
    <s v="PRESM"/>
    <s v="49"/>
    <n v="1"/>
    <n v="25"/>
    <n v="0"/>
    <n v="1"/>
    <n v="0"/>
    <n v="0"/>
    <x v="9"/>
    <m/>
  </r>
  <r>
    <s v="1102206"/>
    <s v="HM Spratt Brun Curette 6.5&quot;   "/>
    <s v="Sz3         "/>
    <s v="Ea      "/>
    <s v="MILTEX"/>
    <s v="MH19-714"/>
    <n v="1"/>
    <n v="2"/>
    <n v="0"/>
    <n v="0"/>
    <n v="0"/>
    <n v="1"/>
    <x v="7"/>
    <m/>
  </r>
  <r>
    <s v="1273753"/>
    <s v="Band Loops Thera-Band Ltx 12&quot; "/>
    <s v="Thin Yellow "/>
    <s v="Ea      "/>
    <s v="FABENT"/>
    <s v="10-1941"/>
    <n v="1"/>
    <n v="2"/>
    <n v="0"/>
    <n v="0"/>
    <n v="1"/>
    <n v="0"/>
    <x v="7"/>
    <m/>
  </r>
  <r>
    <s v="1193734"/>
    <s v="Sanitizer Fm Prl Ethyl Noursih"/>
    <s v="18oz        "/>
    <s v="4/Ca    "/>
    <s v="GOJO"/>
    <s v="5798-04"/>
    <n v="1"/>
    <n v="4"/>
    <n v="0"/>
    <n v="0"/>
    <n v="1"/>
    <n v="0"/>
    <x v="7"/>
    <m/>
  </r>
  <r>
    <s v="4994850"/>
    <s v="ET Tube Cuffed W/Stylet       "/>
    <s v="7.0mm       "/>
    <s v="Ea      "/>
    <s v="MDSRCE"/>
    <s v="MS-23470"/>
    <n v="1"/>
    <n v="1"/>
    <n v="1"/>
    <n v="0"/>
    <n v="0"/>
    <n v="0"/>
    <x v="9"/>
    <m/>
  </r>
  <r>
    <s v="6911138"/>
    <s v="Light Outpatient II Floorstand"/>
    <s v="            "/>
    <s v="Ea      "/>
    <s v="BURTON"/>
    <s v="OP216FL"/>
    <n v="1"/>
    <n v="1"/>
    <n v="0"/>
    <n v="0"/>
    <n v="0"/>
    <n v="1"/>
    <x v="7"/>
    <m/>
  </r>
  <r>
    <s v="1066642"/>
    <s v="Pack Colpak Therapy Poly Blk  "/>
    <s v="21&quot;         "/>
    <s v="Ea      "/>
    <s v="SMTNEP"/>
    <s v="1554"/>
    <n v="1"/>
    <n v="2"/>
    <n v="0"/>
    <n v="1"/>
    <n v="0"/>
    <n v="0"/>
    <x v="6"/>
    <m/>
  </r>
  <r>
    <s v="2996575"/>
    <s v="Microbore Extension Line      "/>
    <s v="20&quot;         "/>
    <s v="25/Ca   "/>
    <s v="HALYAR"/>
    <s v="18938"/>
    <n v="1"/>
    <n v="1"/>
    <n v="1"/>
    <n v="0"/>
    <n v="0"/>
    <n v="0"/>
    <x v="9"/>
    <m/>
  </r>
  <r>
    <s v="1152671"/>
    <s v="Akro Bin-Blue                 "/>
    <s v="7 3/8X4X3   "/>
    <s v="Ea      "/>
    <s v="AKRO"/>
    <s v="30220BLUE"/>
    <n v="1"/>
    <n v="10"/>
    <n v="1"/>
    <n v="0"/>
    <n v="0"/>
    <n v="0"/>
    <x v="9"/>
    <m/>
  </r>
  <r>
    <s v="5550718"/>
    <s v="Band-Aid Disney Frozen        "/>
    <s v="Assorted    "/>
    <s v="20/Bx   "/>
    <s v="J&amp;JATH"/>
    <s v="111631700"/>
    <n v="1"/>
    <n v="2"/>
    <n v="0"/>
    <n v="1"/>
    <n v="0"/>
    <n v="0"/>
    <x v="9"/>
    <m/>
  </r>
  <r>
    <s v="5820226"/>
    <s v="ABD Pad Non-Sterile           "/>
    <s v="8&quot;x10&quot;      "/>
    <s v="432/Ca  "/>
    <s v="MEDLIN"/>
    <s v="NON21456"/>
    <n v="1"/>
    <n v="1"/>
    <n v="0"/>
    <n v="1"/>
    <n v="0"/>
    <n v="0"/>
    <x v="6"/>
    <m/>
  </r>
  <r>
    <s v="1285996"/>
    <s v="Diphenhydramine Hcl Elixir UD "/>
    <s v="12.5mg/5mL  "/>
    <s v="100/Ca  "/>
    <s v="PHRMAS"/>
    <s v="00121048900"/>
    <n v="1"/>
    <n v="1"/>
    <n v="0"/>
    <n v="0"/>
    <n v="1"/>
    <n v="0"/>
    <x v="7"/>
    <m/>
  </r>
  <r>
    <s v="6855381"/>
    <s v="Can-Do Band Yellow LF         "/>
    <s v="50Yards     "/>
    <s v="Ea      "/>
    <s v="FABENT"/>
    <s v="10-5621"/>
    <n v="1"/>
    <n v="2"/>
    <n v="0"/>
    <n v="1"/>
    <n v="0"/>
    <n v="0"/>
    <x v="6"/>
    <m/>
  </r>
  <r>
    <s v="9024010"/>
    <s v="WASTEBASKET,RECT,41 QT        "/>
    <s v="Gray        "/>
    <s v="1/PK    "/>
    <s v="ODEPOT"/>
    <s v="313098"/>
    <n v="1"/>
    <n v="1"/>
    <n v="0"/>
    <n v="0"/>
    <n v="0"/>
    <n v="1"/>
    <x v="1"/>
    <m/>
  </r>
  <r>
    <s v="1022293"/>
    <s v="Lab Coat Basic                "/>
    <s v="Medium      "/>
    <s v="25/ca   "/>
    <s v="HALYAR"/>
    <s v="10121"/>
    <n v="1"/>
    <n v="1"/>
    <n v="0"/>
    <n v="1"/>
    <n v="0"/>
    <n v="0"/>
    <x v="6"/>
    <m/>
  </r>
  <r>
    <s v="1257082"/>
    <s v="Isopropyl Alcohol             "/>
    <s v="70%         "/>
    <s v="8oz/Ea  "/>
    <s v="ALLEG"/>
    <s v="AS-IPAL8"/>
    <n v="1"/>
    <n v="1"/>
    <n v="1"/>
    <n v="0"/>
    <n v="0"/>
    <n v="0"/>
    <x v="6"/>
    <m/>
  </r>
  <r>
    <s v="1223190"/>
    <s v="Lugol's Iodine Solution 2.1%  "/>
    <s v="2oz         "/>
    <s v="Ea      "/>
    <s v="HELINK"/>
    <s v="400715"/>
    <n v="1"/>
    <n v="1"/>
    <n v="0"/>
    <n v="1"/>
    <n v="0"/>
    <n v="0"/>
    <x v="6"/>
    <m/>
  </r>
  <r>
    <s v="1060726"/>
    <s v="Cover Transducer LF ST        "/>
    <s v="8.9x91.5cm  "/>
    <s v="24/Bx   "/>
    <s v="CIVCO"/>
    <s v="610-637"/>
    <n v="1"/>
    <n v="1"/>
    <n v="0"/>
    <n v="1"/>
    <n v="0"/>
    <n v="0"/>
    <x v="6"/>
    <m/>
  </r>
  <r>
    <s v="7680001"/>
    <s v="Esteem TruBlu Glove Nitrile   "/>
    <s v="Med Stretchy"/>
    <s v="100/Bx  "/>
    <s v="ALLEG"/>
    <s v="8897N"/>
    <n v="1"/>
    <n v="10"/>
    <n v="0"/>
    <n v="1"/>
    <n v="0"/>
    <n v="0"/>
    <x v="3"/>
    <m/>
  </r>
  <r>
    <s v="8358340"/>
    <s v="Pad Metatarsal 3/8            "/>
    <s v="Large       "/>
    <s v="1/Pr    "/>
    <s v="HAPAD"/>
    <s v="ML"/>
    <n v="1"/>
    <n v="1"/>
    <n v="0"/>
    <n v="1"/>
    <n v="0"/>
    <n v="0"/>
    <x v="6"/>
    <m/>
  </r>
  <r>
    <s v="1172584"/>
    <s v="Tape Measure Paper            "/>
    <s v="Sterile     "/>
    <s v="25/Ca   "/>
    <s v="MISDFK"/>
    <s v="96-7635"/>
    <n v="1"/>
    <n v="3"/>
    <n v="0"/>
    <n v="1"/>
    <n v="0"/>
    <n v="0"/>
    <x v="9"/>
    <m/>
  </r>
  <r>
    <s v="5823768"/>
    <s v="Syringe Saline In 10Ml        "/>
    <s v="10ML        "/>
    <s v="30/Bx   "/>
    <s v="ALLEG"/>
    <s v="SA1010A"/>
    <n v="1"/>
    <n v="8"/>
    <n v="0"/>
    <n v="1"/>
    <n v="0"/>
    <n v="0"/>
    <x v="3"/>
    <m/>
  </r>
  <r>
    <s v="1114716"/>
    <s v="Iogel Electrodes 2.5cc        "/>
    <s v="Medium      "/>
    <s v="12/Bx   "/>
    <s v="SMTNEP"/>
    <s v="5000022"/>
    <n v="1"/>
    <n v="1"/>
    <n v="0"/>
    <n v="1"/>
    <n v="0"/>
    <n v="0"/>
    <x v="6"/>
    <m/>
  </r>
  <r>
    <s v="5559511"/>
    <s v="Tape Deltalite Conf Fbgl Red  "/>
    <s v="2&quot;X4Yds     "/>
    <s v="10/Bx   "/>
    <s v="SMINEP"/>
    <s v="5932"/>
    <n v="1"/>
    <n v="2"/>
    <n v="0"/>
    <n v="1"/>
    <n v="0"/>
    <n v="0"/>
    <x v="9"/>
    <m/>
  </r>
  <r>
    <s v="7225940"/>
    <s v="Baksnap LL Syringe 3ml        "/>
    <s v="25gx5/8&quot;    "/>
    <s v="100/Bx  "/>
    <s v="DUOPRS"/>
    <s v="97203621"/>
    <n v="1"/>
    <n v="2"/>
    <n v="0"/>
    <n v="1"/>
    <n v="0"/>
    <n v="0"/>
    <x v="9"/>
    <m/>
  </r>
  <r>
    <s v="6350275"/>
    <s v="Blood Pressure Monitor        "/>
    <s v="Series 5    "/>
    <s v="Ea      "/>
    <s v="MARSHA"/>
    <s v="BP742N"/>
    <n v="1"/>
    <n v="1"/>
    <n v="0"/>
    <n v="1"/>
    <n v="0"/>
    <n v="0"/>
    <x v="9"/>
    <m/>
  </r>
  <r>
    <s v="1168847"/>
    <s v="Specimen Collect Commode Grad "/>
    <s v="1Qt/.95L    "/>
    <s v="100/Ca  "/>
    <s v="MEDGEN"/>
    <s v="02050"/>
    <n v="1"/>
    <n v="1"/>
    <n v="0"/>
    <n v="1"/>
    <n v="0"/>
    <n v="0"/>
    <x v="6"/>
    <m/>
  </r>
  <r>
    <s v="6153173"/>
    <s v="Skin Prep Spray               "/>
    <s v="4oz         "/>
    <s v="Ea      "/>
    <s v="ABCO"/>
    <s v="420200"/>
    <n v="1"/>
    <n v="1"/>
    <n v="1"/>
    <n v="0"/>
    <n v="0"/>
    <n v="0"/>
    <x v="9"/>
    <m/>
  </r>
  <r>
    <s v="9029209"/>
    <s v="LYSOL SPRAY,LINEN SCENT,1     "/>
    <s v="            "/>
    <s v="1/PK    "/>
    <s v="ODEPOT"/>
    <s v="654521"/>
    <n v="1"/>
    <n v="1"/>
    <n v="0"/>
    <n v="0"/>
    <n v="0"/>
    <n v="1"/>
    <x v="1"/>
    <m/>
  </r>
  <r>
    <s v="1227126"/>
    <s v="Premixslip Lube Milk          "/>
    <s v="16.9oz      "/>
    <s v="12/Ca   "/>
    <s v="RUHCOR"/>
    <s v="34552-18"/>
    <n v="1"/>
    <n v="1"/>
    <n v="0"/>
    <n v="0"/>
    <n v="0"/>
    <n v="1"/>
    <x v="7"/>
    <m/>
  </r>
  <r>
    <s v="1199813"/>
    <s v="Tape Kinesio Tex Gold Athl Bge"/>
    <s v="2&quot;x5.5yd    "/>
    <s v="6/Bx    "/>
    <s v="NTLMED"/>
    <s v="GKT15024FP"/>
    <n v="1"/>
    <n v="1"/>
    <n v="0"/>
    <n v="1"/>
    <n v="0"/>
    <n v="0"/>
    <x v="6"/>
    <m/>
  </r>
  <r>
    <s v="1819911"/>
    <s v="Water For Inj FTV Non-Returnbl"/>
    <s v="Sterile     "/>
    <s v="50mL/Vl "/>
    <s v="GIVREP"/>
    <s v="00409488750"/>
    <n v="1"/>
    <n v="15"/>
    <n v="1"/>
    <n v="0"/>
    <n v="0"/>
    <n v="0"/>
    <x v="0"/>
    <m/>
  </r>
  <r>
    <s v="6250092"/>
    <s v="Needle Pen 29Gx1/2            "/>
    <s v="            "/>
    <s v="100/Bx  "/>
    <s v="BDLAB"/>
    <s v="328203"/>
    <n v="1"/>
    <n v="1"/>
    <n v="0"/>
    <n v="1"/>
    <n v="0"/>
    <n v="0"/>
    <x v="6"/>
    <m/>
  </r>
  <r>
    <s v="1062531"/>
    <s v="Measuring Rod f/334 Scale     "/>
    <s v="Infant      "/>
    <s v="Ea      "/>
    <s v="SECA"/>
    <s v="2321817004"/>
    <n v="1"/>
    <n v="1"/>
    <n v="0"/>
    <n v="0"/>
    <n v="0"/>
    <n v="1"/>
    <x v="7"/>
    <m/>
  </r>
  <r>
    <s v="6430540"/>
    <s v="Cottonelle Bath Tissue Coreles"/>
    <s v="4.0&quot; x 3.94&quot;"/>
    <s v="36/Ca   "/>
    <s v="KIMBER"/>
    <s v="7001"/>
    <n v="1"/>
    <n v="1"/>
    <n v="0"/>
    <n v="1"/>
    <n v="0"/>
    <n v="0"/>
    <x v="6"/>
    <m/>
  </r>
  <r>
    <s v="1255431"/>
    <s v="Swirler IKA Works f/ 8 Vials  "/>
    <s v="            "/>
    <s v="Ea      "/>
    <s v="FISHER"/>
    <s v="NC1025519"/>
    <n v="1"/>
    <n v="1"/>
    <n v="0"/>
    <n v="0"/>
    <n v="0"/>
    <n v="1"/>
    <x v="7"/>
    <m/>
  </r>
  <r>
    <s v="3681596"/>
    <s v="Sticker Sofia The First       "/>
    <s v="Asst 2.5x2.5"/>
    <s v="100/Rl  "/>
    <s v="SHERMN"/>
    <s v="PS581"/>
    <n v="1"/>
    <n v="1"/>
    <n v="0"/>
    <n v="1"/>
    <n v="0"/>
    <n v="0"/>
    <x v="9"/>
    <m/>
  </r>
  <r>
    <s v="9004075"/>
    <s v="One Step + hCG Combo Test     "/>
    <s v="Kit         "/>
    <s v="25/Bx   "/>
    <s v="ALENOR"/>
    <s v="4581015009"/>
    <n v="1"/>
    <n v="1"/>
    <n v="1"/>
    <n v="0"/>
    <n v="0"/>
    <n v="0"/>
    <x v="9"/>
    <m/>
  </r>
  <r>
    <s v="1261716"/>
    <s v="Sod Cl .9% Mnjct Flsh Syr     "/>
    <s v="2.5/ 3mL    "/>
    <s v="30/Bx   "/>
    <s v="KENDAL"/>
    <s v="8881570300"/>
    <n v="1"/>
    <n v="1"/>
    <n v="1"/>
    <n v="0"/>
    <n v="0"/>
    <n v="0"/>
    <x v="9"/>
    <m/>
  </r>
  <r>
    <s v="1088036"/>
    <s v="IV Prim Set 2Bravo 15Drop     "/>
    <s v="106&quot;        "/>
    <s v="25/Ca   "/>
    <s v="ICU"/>
    <s v="B9900-140"/>
    <n v="1"/>
    <n v="6"/>
    <n v="0"/>
    <n v="1"/>
    <n v="0"/>
    <n v="0"/>
    <x v="9"/>
    <m/>
  </r>
  <r>
    <s v="1202278"/>
    <s v="Dressing Bioguard Barrier     "/>
    <s v="4x5&quot;        "/>
    <s v="200/Ca  "/>
    <s v="DERM"/>
    <s v="97045"/>
    <n v="1"/>
    <n v="1"/>
    <n v="0"/>
    <n v="0"/>
    <n v="0"/>
    <n v="1"/>
    <x v="7"/>
    <m/>
  </r>
  <r>
    <s v="1277336"/>
    <s v="Cuff Blood Pressure XL        "/>
    <s v="Adult       "/>
    <s v="Ea      "/>
    <s v="MEDLIN"/>
    <s v="MDS9773"/>
    <n v="1"/>
    <n v="2"/>
    <n v="0"/>
    <n v="0"/>
    <n v="0"/>
    <n v="1"/>
    <x v="7"/>
    <m/>
  </r>
  <r>
    <s v="1044521"/>
    <s v="Surgifoam Absorb Gelatin      "/>
    <s v="Sponge      "/>
    <s v="4/Ca    "/>
    <s v="ETHICO"/>
    <s v="1973"/>
    <n v="1"/>
    <n v="1"/>
    <n v="0"/>
    <n v="1"/>
    <n v="0"/>
    <n v="0"/>
    <x v="6"/>
    <m/>
  </r>
  <r>
    <s v="1047742"/>
    <s v="Keyes Ring Cutter S/S         "/>
    <s v="            "/>
    <s v="Ea      "/>
    <s v="MISDFK"/>
    <s v="06-4150"/>
    <n v="1"/>
    <n v="1"/>
    <n v="0"/>
    <n v="0"/>
    <n v="0"/>
    <n v="1"/>
    <x v="7"/>
    <m/>
  </r>
  <r>
    <s v="1205498"/>
    <s v="Organizer Drawer ABS Plastic  "/>
    <s v="9-Cmprt     "/>
    <s v="Ea      "/>
    <s v="PHLEB"/>
    <s v="15138"/>
    <n v="1"/>
    <n v="1"/>
    <n v="0"/>
    <n v="0"/>
    <n v="0"/>
    <n v="1"/>
    <x v="7"/>
    <m/>
  </r>
  <r>
    <s v="1099606"/>
    <s v="Hammer Percussion Taylor      "/>
    <s v="7-3/4&quot; Large"/>
    <s v="Ea      "/>
    <s v="GF"/>
    <s v="1305-1"/>
    <n v="1"/>
    <n v="10"/>
    <n v="0"/>
    <n v="1"/>
    <n v="0"/>
    <n v="0"/>
    <x v="9"/>
    <m/>
  </r>
  <r>
    <s v="4998399"/>
    <s v="LNCS Infant Tape              "/>
    <s v="            "/>
    <s v="102/Bx  "/>
    <s v="MASIMO"/>
    <s v="2307"/>
    <n v="1"/>
    <n v="2"/>
    <n v="0"/>
    <n v="0"/>
    <n v="1"/>
    <n v="0"/>
    <x v="7"/>
    <m/>
  </r>
  <r>
    <s v="1259368"/>
    <s v="Diaphragm Stethoscope Ms Cl2  "/>
    <s v="Replacement "/>
    <s v="10/Ca   "/>
    <s v="3MMED"/>
    <s v="40012"/>
    <n v="1"/>
    <n v="1"/>
    <n v="0"/>
    <n v="0"/>
    <n v="1"/>
    <n v="0"/>
    <x v="7"/>
    <m/>
  </r>
  <r>
    <s v="1259931"/>
    <s v="Cart Stem Caster Adj Wire/Chr "/>
    <s v="18x36       "/>
    <s v="Ea      "/>
    <s v="INTMET"/>
    <s v="5A336EC"/>
    <n v="1"/>
    <n v="1"/>
    <n v="0"/>
    <n v="0"/>
    <n v="1"/>
    <n v="0"/>
    <x v="7"/>
    <m/>
  </r>
  <r>
    <s v="2881376"/>
    <s v="Cuff Cardinal Soft Adult      "/>
    <s v="            "/>
    <s v="20/Ca   "/>
    <s v="ALLEG"/>
    <s v="30503-13A"/>
    <n v="1"/>
    <n v="1"/>
    <n v="0"/>
    <n v="1"/>
    <n v="0"/>
    <n v="0"/>
    <x v="6"/>
    <m/>
  </r>
  <r>
    <s v="5660560"/>
    <s v="Speculum Vaginal KleenSpec LED"/>
    <s v="Medium      "/>
    <s v="24/Bx   "/>
    <s v="WELCH"/>
    <s v="59001-LED"/>
    <n v="1"/>
    <n v="2"/>
    <n v="0"/>
    <n v="1"/>
    <n v="0"/>
    <n v="0"/>
    <x v="9"/>
    <m/>
  </r>
  <r>
    <s v="1158603"/>
    <s v="Thumb Spica Liner             "/>
    <s v="Small       "/>
    <s v="10/Pk   "/>
    <s v="TROY"/>
    <s v="5506691"/>
    <n v="1"/>
    <n v="1"/>
    <n v="0"/>
    <n v="0"/>
    <n v="0"/>
    <n v="1"/>
    <x v="7"/>
    <m/>
  </r>
  <r>
    <s v="6541690"/>
    <s v="Suture Monocryl Mono Ud RB1   "/>
    <s v="3-0 27&quot;     "/>
    <s v="36/Bx   "/>
    <s v="ETHICO"/>
    <s v="Y215H"/>
    <n v="1"/>
    <n v="4"/>
    <n v="1"/>
    <n v="0"/>
    <n v="0"/>
    <n v="0"/>
    <x v="9"/>
    <m/>
  </r>
  <r>
    <s v="1127085"/>
    <s v="Criterion CR Surgeons Glove   "/>
    <s v="Size 8.0    "/>
    <s v="50Pr/Bx "/>
    <s v="PTMEDI"/>
    <s v="CR-SG130-8.0"/>
    <n v="1"/>
    <n v="1"/>
    <n v="1"/>
    <n v="0"/>
    <n v="0"/>
    <n v="0"/>
    <x v="9"/>
    <m/>
  </r>
  <r>
    <s v="5822995"/>
    <s v="Wheelchair Swng Ft Rest 300Lb "/>
    <s v="20Wx16D     "/>
    <s v="1/Ca    "/>
    <s v="ALLEG"/>
    <s v="CW0005CS"/>
    <n v="1"/>
    <n v="1"/>
    <n v="0"/>
    <n v="1"/>
    <n v="0"/>
    <n v="0"/>
    <x v="9"/>
    <m/>
  </r>
  <r>
    <s v="6002465"/>
    <s v="Rubber Dam Clamp Board        "/>
    <s v="Organizer   "/>
    <s v="Ea      "/>
    <s v="HUFRID"/>
    <s v="RDCOB"/>
    <n v="1"/>
    <n v="4"/>
    <n v="0"/>
    <n v="1"/>
    <n v="0"/>
    <n v="0"/>
    <x v="6"/>
    <m/>
  </r>
  <r>
    <s v="3727032"/>
    <s v="Finger Splint Fold Over W/Foam"/>
    <s v="Medium      "/>
    <s v="12/Ca   "/>
    <s v="DEROYA"/>
    <s v="9111-02"/>
    <n v="1"/>
    <n v="1"/>
    <n v="0"/>
    <n v="1"/>
    <n v="0"/>
    <n v="0"/>
    <x v="6"/>
    <m/>
  </r>
  <r>
    <s v="1098134"/>
    <s v="Famous Amos Chocolate Chip    "/>
    <s v="Cookies     "/>
    <s v="Ea      "/>
    <s v="ODEPOT"/>
    <s v="121271"/>
    <n v="1"/>
    <n v="2"/>
    <n v="0"/>
    <n v="0"/>
    <n v="0"/>
    <n v="1"/>
    <x v="1"/>
    <m/>
  </r>
  <r>
    <s v="9359314"/>
    <s v="Hemostats Kelly Sterile Disp S"/>
    <s v="            "/>
    <s v="20/Bx   "/>
    <s v="MEDACT"/>
    <s v="56221"/>
    <n v="1"/>
    <n v="4"/>
    <n v="0"/>
    <n v="0"/>
    <n v="1"/>
    <n v="0"/>
    <x v="7"/>
    <m/>
  </r>
  <r>
    <s v="1202774"/>
    <s v="Bin Storage 14-3/4x8-1/4x7&quot;   "/>
    <s v="Semi-Clear  "/>
    <s v="12/Ca   "/>
    <s v="AKRO"/>
    <s v="30240SCLAR"/>
    <n v="1"/>
    <n v="1"/>
    <n v="0"/>
    <n v="0"/>
    <n v="0"/>
    <n v="1"/>
    <x v="7"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0"/>
    <m/>
  </r>
  <r>
    <s v="9028003"/>
    <s v="Post It Notes Ultra Colors    "/>
    <s v="3&quot;&quot;X5&quot;&quot; Line"/>
    <s v="5/Pk    "/>
    <s v="ODEPOT"/>
    <s v="515553"/>
    <n v="1"/>
    <n v="1"/>
    <n v="0"/>
    <n v="0"/>
    <n v="0"/>
    <n v="1"/>
    <x v="1"/>
    <m/>
  </r>
  <r>
    <s v="1220910"/>
    <s v="Oxiver TB Disinfectant Wipe   "/>
    <s v="            "/>
    <s v="1920/Ca "/>
    <s v="STRPAR"/>
    <s v="4599516"/>
    <n v="1"/>
    <n v="4"/>
    <n v="0"/>
    <n v="1"/>
    <n v="0"/>
    <n v="0"/>
    <x v="3"/>
    <m/>
  </r>
  <r>
    <s v="1530098"/>
    <s v="Intravia Empty Plastic        "/>
    <s v="500mL       "/>
    <s v="6/Pk    "/>
    <s v="TRAVOL"/>
    <s v="2B8013"/>
    <n v="1"/>
    <n v="1"/>
    <n v="1"/>
    <n v="0"/>
    <n v="0"/>
    <n v="0"/>
    <x v="9"/>
    <m/>
  </r>
  <r>
    <s v="8638306"/>
    <s v="Iontopatch SP                 "/>
    <s v="40MA-Min    "/>
    <s v="6/Bx    "/>
    <s v="FABENT"/>
    <s v="13-5221"/>
    <n v="1"/>
    <n v="2"/>
    <n v="0"/>
    <n v="1"/>
    <n v="0"/>
    <n v="0"/>
    <x v="6"/>
    <m/>
  </r>
  <r>
    <s v="8956576"/>
    <s v="Poncho Exam Gown Plus Size    "/>
    <s v="4XL         "/>
    <s v="25/Ca   "/>
    <s v="TIDI-E"/>
    <s v="910541"/>
    <n v="1"/>
    <n v="1"/>
    <n v="0"/>
    <n v="1"/>
    <n v="0"/>
    <n v="0"/>
    <x v="6"/>
    <m/>
  </r>
  <r>
    <s v="7440003"/>
    <s v="Assure Dose Control Solution  "/>
    <s v="N/H         "/>
    <s v="1/Bx    "/>
    <s v="ABCO"/>
    <s v="500006"/>
    <n v="1"/>
    <n v="2"/>
    <n v="1"/>
    <n v="0"/>
    <n v="0"/>
    <n v="0"/>
    <x v="9"/>
    <m/>
  </r>
  <r>
    <s v="5550210"/>
    <s v="Tape Deltalite Conf Fbgl DkBlu"/>
    <s v="3&quot;x4yds     "/>
    <s v="10/Bx   "/>
    <s v="SMINEP"/>
    <s v="5943"/>
    <n v="1"/>
    <n v="2"/>
    <n v="0"/>
    <n v="1"/>
    <n v="0"/>
    <n v="0"/>
    <x v="9"/>
    <m/>
  </r>
  <r>
    <s v="1191981"/>
    <s v="Electrode Iontopatch Stat     "/>
    <s v="80 mA-min   "/>
    <s v="6/Bx    "/>
    <s v="FABENT"/>
    <s v="13-5223"/>
    <n v="1"/>
    <n v="3"/>
    <n v="0"/>
    <n v="1"/>
    <n v="0"/>
    <n v="0"/>
    <x v="6"/>
    <m/>
  </r>
  <r>
    <s v="1263374"/>
    <s v="IQECG Digital ECG w/ Lead Mgmt"/>
    <s v="            "/>
    <s v="Ea      "/>
    <s v="MIDMAK"/>
    <s v="4-000-0062"/>
    <n v="1"/>
    <n v="1"/>
    <n v="0"/>
    <n v="1"/>
    <n v="0"/>
    <n v="0"/>
    <x v="9"/>
    <m/>
  </r>
  <r>
    <s v="9028026"/>
    <s v="Coffee Breakfast Blend        "/>
    <s v="            "/>
    <s v="18/Bx   "/>
    <s v="ODEPOT"/>
    <s v="518341"/>
    <n v="1"/>
    <n v="2"/>
    <n v="0"/>
    <n v="0"/>
    <n v="0"/>
    <n v="1"/>
    <x v="1"/>
    <m/>
  </r>
  <r>
    <s v="1218587"/>
    <s v="Straightener Toe Triple Loop  "/>
    <s v="Right       "/>
    <s v="Ea      "/>
    <s v="PODPRO"/>
    <s v="P58-R"/>
    <n v="1"/>
    <n v="1"/>
    <n v="0"/>
    <n v="0"/>
    <n v="1"/>
    <n v="0"/>
    <x v="7"/>
    <m/>
  </r>
  <r>
    <s v="1089633"/>
    <s v="Tensogrip White 2.75&quot;x11yd Rl "/>
    <s v="Size C      "/>
    <s v="1/Rl    "/>
    <s v="SMINEP"/>
    <s v="7581"/>
    <n v="1"/>
    <n v="2"/>
    <n v="0"/>
    <n v="1"/>
    <n v="0"/>
    <n v="0"/>
    <x v="6"/>
    <m/>
  </r>
  <r>
    <s v="1212311"/>
    <s v="Veritor Flu Swab Control A+/B-"/>
    <s v="10 Count    "/>
    <s v="Ea      "/>
    <s v="B-DDIA"/>
    <s v="256051"/>
    <n v="1"/>
    <n v="2"/>
    <n v="0"/>
    <n v="1"/>
    <n v="0"/>
    <n v="0"/>
    <x v="6"/>
    <m/>
  </r>
  <r>
    <s v="9038071"/>
    <s v="Super Sticky Post-it Notes 3x3"/>
    <s v="Yellow      "/>
    <s v="12/Pk   "/>
    <s v="ODEPOT"/>
    <s v="504728"/>
    <n v="1"/>
    <n v="1"/>
    <n v="0"/>
    <n v="0"/>
    <n v="0"/>
    <n v="1"/>
    <x v="1"/>
    <m/>
  </r>
  <r>
    <s v="1654524"/>
    <s v="Step On Can Beige             "/>
    <s v="18gal       "/>
    <s v="Ea      "/>
    <s v="RUBBMD"/>
    <s v="FG614500BEIG"/>
    <n v="1"/>
    <n v="3"/>
    <n v="0"/>
    <n v="0"/>
    <n v="1"/>
    <n v="0"/>
    <x v="7"/>
    <m/>
  </r>
  <r>
    <s v="1117510"/>
    <s v="Printer Paper 3&quot; Wide         "/>
    <s v="            "/>
    <s v="5Rl/Bx  "/>
    <s v="WELCH"/>
    <s v="52601"/>
    <n v="1"/>
    <n v="1"/>
    <n v="0"/>
    <n v="1"/>
    <n v="0"/>
    <n v="0"/>
    <x v="6"/>
    <m/>
  </r>
  <r>
    <s v="1085392"/>
    <s v="Bandage Cohesive 1&quot;x5yd       "/>
    <s v="Elastic     "/>
    <s v="30/Ca   "/>
    <s v="MEDLIN"/>
    <s v="PRM086001"/>
    <n v="1"/>
    <n v="1"/>
    <n v="0"/>
    <n v="1"/>
    <n v="0"/>
    <n v="0"/>
    <x v="6"/>
    <m/>
  </r>
  <r>
    <s v="9031138"/>
    <s v="Sweet-N-Low 400bx             "/>
    <s v="            "/>
    <s v="400/Bx  "/>
    <s v="ODEPOT"/>
    <s v="814277"/>
    <n v="1"/>
    <n v="1"/>
    <n v="0"/>
    <n v="0"/>
    <n v="0"/>
    <n v="1"/>
    <x v="1"/>
    <m/>
  </r>
  <r>
    <s v="1115216"/>
    <s v="Ear Plug Classic W/O Cord     "/>
    <s v="            "/>
    <s v="200/Bx  "/>
    <s v="GRAING"/>
    <s v="3NHJ7"/>
    <n v="1"/>
    <n v="2"/>
    <n v="0"/>
    <n v="0"/>
    <n v="1"/>
    <n v="0"/>
    <x v="7"/>
    <m/>
  </r>
  <r>
    <s v="1210080"/>
    <s v="Strap Stretching Cando Dynamic"/>
    <s v="XL          "/>
    <s v="Ea      "/>
    <s v="FABENT"/>
    <s v="10-1385"/>
    <n v="1"/>
    <n v="3"/>
    <n v="0"/>
    <n v="0"/>
    <n v="1"/>
    <n v="0"/>
    <x v="7"/>
    <m/>
  </r>
  <r>
    <s v="1103208"/>
    <s v="Cuff MQ Adult Lg 2-Tube       "/>
    <s v="Reusable    "/>
    <s v="Ea      "/>
    <s v="WELCH"/>
    <s v="REUSE-12-2MQ"/>
    <n v="1"/>
    <n v="4"/>
    <n v="0"/>
    <n v="1"/>
    <n v="0"/>
    <n v="0"/>
    <x v="9"/>
    <m/>
  </r>
  <r>
    <s v="9041640"/>
    <s v="3M Post-It Note Refills       "/>
    <s v="Pastel      "/>
    <s v="12/Pk   "/>
    <s v="ODEPOT"/>
    <s v="445708"/>
    <n v="1"/>
    <n v="1"/>
    <n v="0"/>
    <n v="0"/>
    <n v="0"/>
    <n v="1"/>
    <x v="1"/>
    <m/>
  </r>
  <r>
    <s v="1081929"/>
    <s v="Swiffer Sweeper               "/>
    <s v="            "/>
    <s v="Ea      "/>
    <s v="ODEPOT"/>
    <s v="758287"/>
    <n v="1"/>
    <n v="1"/>
    <n v="0"/>
    <n v="1"/>
    <n v="0"/>
    <n v="0"/>
    <x v="9"/>
    <m/>
  </r>
  <r>
    <s v="7226692"/>
    <s v="Vacutainer Red Top Plastic    "/>
    <s v="3ml         "/>
    <s v="1000/Ca "/>
    <s v="BD"/>
    <s v="366703"/>
    <n v="1"/>
    <n v="1"/>
    <n v="0"/>
    <n v="1"/>
    <n v="0"/>
    <n v="0"/>
    <x v="9"/>
    <m/>
  </r>
  <r>
    <s v="1239078"/>
    <s v="Goniometer Plastic Clear      "/>
    <s v="180Deg 6&quot;   "/>
    <s v="Ea      "/>
    <s v="NORCST"/>
    <s v="NC70100"/>
    <n v="1"/>
    <n v="1"/>
    <n v="0"/>
    <n v="0"/>
    <n v="0"/>
    <n v="1"/>
    <x v="7"/>
    <m/>
  </r>
  <r>
    <s v="3780736"/>
    <s v="Tape Deltalite Conf Fbgl Mxd  "/>
    <s v="3&quot;X4Yds     "/>
    <s v="10Rl/Bx "/>
    <s v="SMINEP"/>
    <s v="6056"/>
    <n v="1"/>
    <n v="1"/>
    <n v="0"/>
    <n v="0"/>
    <n v="1"/>
    <n v="0"/>
    <x v="7"/>
    <m/>
  </r>
  <r>
    <s v="1179282"/>
    <s v="HP 951 Cartridge Magenta Ink  "/>
    <s v="CN051AN#140 "/>
    <s v="Ea      "/>
    <s v="ODEPOT"/>
    <s v="781494"/>
    <n v="1"/>
    <n v="2"/>
    <n v="0"/>
    <n v="0"/>
    <n v="0"/>
    <n v="1"/>
    <x v="1"/>
    <m/>
  </r>
  <r>
    <s v="9051029"/>
    <s v="Battery Lithium Energizer     "/>
    <s v="            "/>
    <s v="2/Pk    "/>
    <s v="ODEPOT"/>
    <s v="909396"/>
    <n v="1"/>
    <n v="1"/>
    <n v="0"/>
    <n v="0"/>
    <n v="0"/>
    <n v="1"/>
    <x v="1"/>
    <m/>
  </r>
  <r>
    <s v="6242443"/>
    <s v="Resuscitator, Bvm Ambu Adult  "/>
    <s v="Disposl     "/>
    <s v="Each    "/>
    <s v="HEALTH"/>
    <s v="1004240"/>
    <n v="1"/>
    <n v="2"/>
    <n v="0"/>
    <n v="0"/>
    <n v="0"/>
    <n v="1"/>
    <x v="3"/>
    <m/>
  </r>
  <r>
    <s v="6851444"/>
    <s v="Can-Do Band Green LF          "/>
    <s v="50Yards     "/>
    <s v="Ea      "/>
    <s v="FABENT"/>
    <s v="10-5623"/>
    <n v="1"/>
    <n v="2"/>
    <n v="0"/>
    <n v="1"/>
    <n v="0"/>
    <n v="0"/>
    <x v="9"/>
    <m/>
  </r>
  <r>
    <s v="1942745"/>
    <s v="Cap EZEE Topper 13mm          "/>
    <s v="Green       "/>
    <s v="1000/Pk "/>
    <s v="KENDAL"/>
    <s v="1270019503"/>
    <n v="1"/>
    <n v="10"/>
    <n v="0"/>
    <n v="1"/>
    <n v="0"/>
    <n v="0"/>
    <x v="9"/>
    <m/>
  </r>
  <r>
    <s v="5553040"/>
    <s v="Splint Scotchcast Conform Fbgl"/>
    <s v="3X35&quot;       "/>
    <s v="10/Ca   "/>
    <s v="3MMED"/>
    <s v="72335"/>
    <n v="1"/>
    <n v="1"/>
    <n v="0"/>
    <n v="1"/>
    <n v="0"/>
    <n v="0"/>
    <x v="9"/>
    <m/>
  </r>
  <r>
    <s v="9061876"/>
    <s v="Cups Wax 5oz Pathways         "/>
    <s v="Dixie       "/>
    <s v="50/Bx   "/>
    <s v="ODEPOT"/>
    <s v="623893"/>
    <n v="1"/>
    <n v="1"/>
    <n v="0"/>
    <n v="0"/>
    <n v="0"/>
    <n v="1"/>
    <x v="1"/>
    <m/>
  </r>
  <r>
    <s v="3047590"/>
    <s v="Scale Digital Baby w/ Handle  "/>
    <s v="            "/>
    <s v="Ea      "/>
    <s v="SECA"/>
    <s v="3341321008"/>
    <n v="1"/>
    <n v="1"/>
    <n v="0"/>
    <n v="0"/>
    <n v="0"/>
    <n v="1"/>
    <x v="7"/>
    <m/>
  </r>
  <r>
    <s v="2488674"/>
    <s v="Levophed Amps 4mL             "/>
    <s v="0.1%        "/>
    <s v="10/Bx   "/>
    <s v="PFIZNJ"/>
    <s v="00409144304"/>
    <n v="1"/>
    <n v="1"/>
    <n v="1"/>
    <n v="0"/>
    <n v="0"/>
    <n v="0"/>
    <x v="0"/>
    <m/>
  </r>
  <r>
    <s v="9057187"/>
    <s v="Cutlery Spoon Hvymed Wht      "/>
    <s v="            "/>
    <s v="100/Bx  "/>
    <s v="ODEPOT"/>
    <s v="780875"/>
    <n v="1"/>
    <n v="1"/>
    <n v="0"/>
    <n v="0"/>
    <n v="0"/>
    <n v="1"/>
    <x v="1"/>
    <m/>
  </r>
  <r>
    <s v="6357407"/>
    <s v="Hammer Percussion Babinski    "/>
    <s v="13&quot; Adult   "/>
    <s v="Ea      "/>
    <s v="DUKAL"/>
    <s v="7016"/>
    <n v="1"/>
    <n v="3"/>
    <n v="0"/>
    <n v="0"/>
    <n v="1"/>
    <n v="0"/>
    <x v="7"/>
    <m/>
  </r>
  <r>
    <s v="1153789"/>
    <s v="Tourniquet Multi-Colors LF    "/>
    <s v="4Rl/Pk      "/>
    <s v="1/Pk    "/>
    <s v="PHLEB"/>
    <s v="3044"/>
    <n v="1"/>
    <n v="1"/>
    <n v="0"/>
    <n v="0"/>
    <n v="0"/>
    <n v="1"/>
    <x v="7"/>
    <m/>
  </r>
  <r>
    <s v="2515214"/>
    <s v="Sklar Ring Cutter 6&quot;          "/>
    <s v="            "/>
    <s v="Ea      "/>
    <s v="MISDFK"/>
    <s v="06-4152"/>
    <n v="1"/>
    <n v="1"/>
    <n v="0"/>
    <n v="0"/>
    <n v="0"/>
    <n v="1"/>
    <x v="7"/>
    <m/>
  </r>
  <r>
    <s v="3490687"/>
    <s v="Battery for M Series          "/>
    <s v="for Defib   "/>
    <s v="Ea      "/>
    <s v="ZOLL"/>
    <s v="8000-0299-01"/>
    <n v="1"/>
    <n v="1"/>
    <n v="0"/>
    <n v="1"/>
    <n v="0"/>
    <n v="0"/>
    <x v="6"/>
    <m/>
  </r>
  <r>
    <s v="1511578"/>
    <s v="Bandage-elastic Fingertip     "/>
    <s v="            "/>
    <s v="40/Pk   "/>
    <s v="MEDIQ"/>
    <s v="61578"/>
    <n v="1"/>
    <n v="1"/>
    <n v="0"/>
    <n v="1"/>
    <n v="0"/>
    <n v="0"/>
    <x v="6"/>
    <m/>
  </r>
  <r>
    <s v="1263919"/>
    <s v="Shelf Refrigerator            "/>
    <s v="            "/>
    <s v="Ea      "/>
    <s v="AMBISU"/>
    <s v="ABT-FS-G/S 12&amp;16"/>
    <n v="1"/>
    <n v="1"/>
    <n v="0"/>
    <n v="0"/>
    <n v="0"/>
    <n v="1"/>
    <x v="7"/>
    <m/>
  </r>
  <r>
    <s v="4200042"/>
    <s v="Pillow Protector Knit-Cote Wh "/>
    <s v="21X27       "/>
    <s v="12/Ca   "/>
    <s v="ENCGRO"/>
    <s v="50244"/>
    <n v="1"/>
    <n v="1"/>
    <n v="0"/>
    <n v="0"/>
    <n v="0"/>
    <n v="1"/>
    <x v="7"/>
    <m/>
  </r>
  <r>
    <s v="1237856"/>
    <s v="Shorts Exam Dark Blue         "/>
    <s v="Univ Dsp    "/>
    <s v="50/Ca   "/>
    <s v="WELMED"/>
    <s v="9100-405U"/>
    <n v="1"/>
    <n v="2"/>
    <n v="0"/>
    <n v="0"/>
    <n v="1"/>
    <n v="0"/>
    <x v="7"/>
    <m/>
  </r>
  <r>
    <s v="3978415"/>
    <s v="Stepstool &amp;Handrail Double    "/>
    <s v="600lb Capac "/>
    <s v="Ea      "/>
    <s v="DELTUB"/>
    <s v="31220"/>
    <n v="1"/>
    <n v="1"/>
    <n v="0"/>
    <n v="0"/>
    <n v="0"/>
    <n v="1"/>
    <x v="7"/>
    <m/>
  </r>
  <r>
    <s v="3728014"/>
    <s v="Stat Arm Sling W/Pad          "/>
    <s v="Medium      "/>
    <s v="Ea      "/>
    <s v="DEROYA"/>
    <s v="8066-23"/>
    <n v="1"/>
    <n v="15"/>
    <n v="1"/>
    <n v="0"/>
    <n v="0"/>
    <n v="0"/>
    <x v="6"/>
    <m/>
  </r>
  <r>
    <s v="9063523"/>
    <s v="Clorox Concentrated Germicidal"/>
    <s v="Bleach      "/>
    <s v="121oz/Bt"/>
    <s v="ODEPOT"/>
    <s v="849215"/>
    <n v="1"/>
    <n v="1"/>
    <n v="0"/>
    <n v="0"/>
    <n v="0"/>
    <n v="1"/>
    <x v="1"/>
    <m/>
  </r>
  <r>
    <s v="9064358"/>
    <s v="Battery Alkaline AA General   "/>
    <s v="Purpose     "/>
    <s v="20/Pk   "/>
    <s v="ODEPOT"/>
    <s v="587463"/>
    <n v="1"/>
    <n v="2"/>
    <n v="0"/>
    <n v="0"/>
    <n v="0"/>
    <n v="1"/>
    <x v="1"/>
    <m/>
  </r>
  <r>
    <s v="9004688"/>
    <s v="Aspirin Pouches               "/>
    <s v="325mg       "/>
    <s v="250x2/Bx"/>
    <s v="MEDIQ"/>
    <s v="9004688"/>
    <n v="1"/>
    <n v="1"/>
    <n v="0"/>
    <n v="1"/>
    <n v="0"/>
    <n v="0"/>
    <x v="9"/>
    <m/>
  </r>
  <r>
    <s v="2700142"/>
    <s v="Hip Groin Sleeve              "/>
    <s v="Left        "/>
    <s v="Ea      "/>
    <s v="GAMREA"/>
    <s v="510604"/>
    <n v="1"/>
    <n v="1"/>
    <n v="0"/>
    <n v="0"/>
    <n v="0"/>
    <n v="1"/>
    <x v="7"/>
    <m/>
  </r>
  <r>
    <s v="1264507"/>
    <s v="Stethoscope Training Dual-Head"/>
    <s v="36&quot;         "/>
    <s v="Ea      "/>
    <s v="NASCO"/>
    <s v="SB15276U"/>
    <n v="1"/>
    <n v="1"/>
    <n v="0"/>
    <n v="0"/>
    <n v="0"/>
    <n v="1"/>
    <x v="7"/>
    <m/>
  </r>
  <r>
    <s v="1161016"/>
    <s v="Bunion Reliever               "/>
    <s v="Small       "/>
    <s v="2/Pk    "/>
    <s v="PODPRO"/>
    <s v="P229-S"/>
    <n v="1"/>
    <n v="1"/>
    <n v="0"/>
    <n v="0"/>
    <n v="1"/>
    <n v="0"/>
    <x v="7"/>
    <m/>
  </r>
  <r>
    <s v="1291626"/>
    <s v="Tip Ear Umbrella 13mm         "/>
    <s v="Green       "/>
    <s v="100/Bx  "/>
    <s v="MAIDIA"/>
    <s v="8012978"/>
    <n v="1"/>
    <n v="1"/>
    <n v="0"/>
    <n v="0"/>
    <n v="0"/>
    <n v="1"/>
    <x v="7"/>
    <m/>
  </r>
  <r>
    <s v="1167548"/>
    <s v="Thera-Band Red LF             "/>
    <s v="4&quot;x25yd     "/>
    <s v="Ea      "/>
    <s v="ALIMED"/>
    <s v="52359"/>
    <n v="1"/>
    <n v="4"/>
    <n v="0"/>
    <n v="0"/>
    <n v="0"/>
    <n v="1"/>
    <x v="7"/>
    <m/>
  </r>
  <r>
    <s v="1227645"/>
    <s v="Tube Feeding Nasogastric      "/>
    <s v="10fr Ped    "/>
    <s v="10/Bx   "/>
    <s v="ANDPR"/>
    <s v="AN11"/>
    <n v="1"/>
    <n v="1"/>
    <n v="0"/>
    <n v="0"/>
    <n v="0"/>
    <n v="1"/>
    <x v="7"/>
    <m/>
  </r>
  <r>
    <s v="9534020"/>
    <s v="Mueller Phleb Hook R          "/>
    <s v="5&quot;          "/>
    <s v="Ea      "/>
    <s v="MILTEX"/>
    <s v="10322"/>
    <n v="1"/>
    <n v="2"/>
    <n v="0"/>
    <n v="0"/>
    <n v="0"/>
    <n v="1"/>
    <x v="7"/>
    <m/>
  </r>
  <r>
    <s v="6090013"/>
    <s v="Ativan Injection Vial 1mL     "/>
    <s v="2Mg/mL      "/>
    <s v="25/Pk   "/>
    <s v="WESINJ"/>
    <s v="00641600125"/>
    <n v="1"/>
    <n v="1"/>
    <n v="0"/>
    <n v="1"/>
    <n v="0"/>
    <n v="0"/>
    <x v="9"/>
    <m/>
  </r>
  <r>
    <s v="1298897"/>
    <s v="Triple-Purpose Time           "/>
    <s v="            "/>
    <s v="Ea      "/>
    <s v="CONTOL"/>
    <s v="5027"/>
    <n v="1"/>
    <n v="2"/>
    <n v="0"/>
    <n v="1"/>
    <n v="0"/>
    <n v="0"/>
    <x v="6"/>
    <m/>
  </r>
  <r>
    <s v="1285093"/>
    <s v="Trap Dryline II Water         "/>
    <s v="Adult       "/>
    <s v="10/Bx   "/>
    <s v="MINDRY"/>
    <s v="115-043024-0"/>
    <n v="1"/>
    <n v="1"/>
    <n v="0"/>
    <n v="0"/>
    <n v="1"/>
    <n v="0"/>
    <x v="7"/>
    <m/>
  </r>
  <r>
    <s v="6540409"/>
    <s v="Suture Monocryl Mono Ud RB1   "/>
    <s v="4-0 27&quot;     "/>
    <s v="36/Bx   "/>
    <s v="ETHICO"/>
    <s v="Y214H"/>
    <n v="1"/>
    <n v="4"/>
    <n v="0"/>
    <n v="1"/>
    <n v="0"/>
    <n v="0"/>
    <x v="9"/>
    <m/>
  </r>
  <r>
    <s v="1247500"/>
    <s v="Battery Lith Ion f/Vital Mon  "/>
    <s v="            "/>
    <s v="Ea      "/>
    <s v="MINDRY"/>
    <s v="115-018012-00"/>
    <n v="1"/>
    <n v="2"/>
    <n v="0"/>
    <n v="0"/>
    <n v="1"/>
    <n v="0"/>
    <x v="7"/>
    <m/>
  </r>
  <r>
    <s v="3090105"/>
    <s v="OSOM iFOB Test                "/>
    <s v="            "/>
    <s v="25/Bx   "/>
    <s v="WYNTEK"/>
    <s v="1002"/>
    <n v="1"/>
    <n v="1"/>
    <n v="1"/>
    <n v="0"/>
    <n v="0"/>
    <n v="0"/>
    <x v="6"/>
    <m/>
  </r>
  <r>
    <s v="9020908"/>
    <s v="FAN,POWER,BLIZZARD,CHARCO     "/>
    <s v="            "/>
    <s v="1/PK    "/>
    <s v="ODEPOT"/>
    <s v="149646"/>
    <n v="1"/>
    <n v="1"/>
    <n v="0"/>
    <n v="0"/>
    <n v="0"/>
    <n v="1"/>
    <x v="1"/>
    <m/>
  </r>
  <r>
    <s v="1530216"/>
    <s v="Abdominal Binder 10&quot; Late     "/>
    <s v="X FREE      "/>
    <s v="Ea      "/>
    <s v="DEROYA"/>
    <s v="13640000"/>
    <n v="1"/>
    <n v="2"/>
    <n v="0"/>
    <n v="1"/>
    <n v="0"/>
    <n v="0"/>
    <x v="6"/>
    <m/>
  </r>
  <r>
    <s v="9063099"/>
    <s v="Swiffer WetJet Pad Refills    "/>
    <s v="            "/>
    <s v="24/Pk   "/>
    <s v="ODEPOT"/>
    <s v="559892"/>
    <n v="1"/>
    <n v="1"/>
    <n v="0"/>
    <n v="0"/>
    <n v="0"/>
    <n v="1"/>
    <x v="1"/>
    <m/>
  </r>
  <r>
    <s v="1225347"/>
    <s v="Solo Trophy Cup Insulated     "/>
    <s v="12oz.       "/>
    <s v="300/Pk  "/>
    <s v="ODEPOT"/>
    <s v="432978"/>
    <n v="1"/>
    <n v="1"/>
    <n v="0"/>
    <n v="0"/>
    <n v="0"/>
    <n v="1"/>
    <x v="1"/>
    <m/>
  </r>
  <r>
    <s v="6123739"/>
    <s v="Catheter Nelaton Intermittent "/>
    <s v="            "/>
    <s v="12/Ca   "/>
    <s v="BARDBI"/>
    <s v="277714"/>
    <n v="1"/>
    <n v="1"/>
    <n v="0"/>
    <n v="1"/>
    <n v="0"/>
    <n v="0"/>
    <x v="6"/>
    <m/>
  </r>
  <r>
    <s v="2880434"/>
    <s v="Thermometer Refrigerator Frzer"/>
    <s v="            "/>
    <s v="1/Ea    "/>
    <s v="ALLEG"/>
    <s v="CH5001"/>
    <n v="1"/>
    <n v="3"/>
    <n v="0"/>
    <n v="1"/>
    <n v="0"/>
    <n v="0"/>
    <x v="6"/>
    <m/>
  </r>
  <r>
    <s v="3720531"/>
    <s v="Binder Abdominal 10'          "/>
    <s v="XL          "/>
    <s v="Ea      "/>
    <s v="DEROYA"/>
    <s v="13550008"/>
    <n v="1"/>
    <n v="10"/>
    <n v="0"/>
    <n v="0"/>
    <n v="0"/>
    <n v="1"/>
    <x v="7"/>
    <m/>
  </r>
  <r>
    <s v="1153953"/>
    <s v="Wristband Shortstay Adult     "/>
    <s v="Red         "/>
    <s v="1000/Bx "/>
    <s v="PREDYN"/>
    <s v="3005-16-PDR"/>
    <n v="1"/>
    <n v="1"/>
    <n v="0"/>
    <n v="1"/>
    <n v="0"/>
    <n v="0"/>
    <x v="6"/>
    <m/>
  </r>
  <r>
    <s v="3484276"/>
    <s v="Ear Curette Magnifier         "/>
    <s v="            "/>
    <s v="5/Pk    "/>
    <s v="BIONX"/>
    <s v="2265"/>
    <n v="1"/>
    <n v="1"/>
    <n v="0"/>
    <n v="1"/>
    <n v="0"/>
    <n v="0"/>
    <x v="6"/>
    <m/>
  </r>
  <r>
    <s v="2700135"/>
    <s v="Knee Sleeve Straight          "/>
    <s v="            "/>
    <s v="Ea      "/>
    <s v="GAMREA"/>
    <s v="510100"/>
    <n v="1"/>
    <n v="1"/>
    <n v="0"/>
    <n v="1"/>
    <n v="0"/>
    <n v="0"/>
    <x v="6"/>
    <m/>
  </r>
  <r>
    <s v="1136204"/>
    <s v="Bandage Flexwrap Cohesive     "/>
    <s v="1x5yd Tan   "/>
    <s v="30Rl/Ca "/>
    <s v="KENDAL"/>
    <s v="4581C"/>
    <n v="1"/>
    <n v="1"/>
    <n v="0"/>
    <n v="1"/>
    <n v="0"/>
    <n v="0"/>
    <x v="6"/>
    <m/>
  </r>
  <r>
    <s v="1278724"/>
    <s v="Splint Finger Stack #6        "/>
    <s v="            "/>
    <s v="3/Pk    "/>
    <s v="BIRDCR"/>
    <s v="8142006"/>
    <n v="1"/>
    <n v="1"/>
    <n v="0"/>
    <n v="0"/>
    <n v="1"/>
    <n v="0"/>
    <x v="7"/>
    <m/>
  </r>
  <r>
    <s v="9880140"/>
    <s v="Respirator Fold-Flat N95 White"/>
    <s v="Sm          "/>
    <s v="50/Bx   "/>
    <s v="ALLEG"/>
    <s v="USA-N95-S"/>
    <n v="1"/>
    <n v="1"/>
    <n v="0"/>
    <n v="1"/>
    <n v="0"/>
    <n v="0"/>
    <x v="6"/>
    <m/>
  </r>
  <r>
    <s v="8093761"/>
    <s v="Holder Needle Halsey Smooth   "/>
    <s v="5&quot;          "/>
    <s v="Ea      "/>
    <s v="MISDFK"/>
    <s v="20-1750"/>
    <n v="1"/>
    <n v="1"/>
    <n v="0"/>
    <n v="0"/>
    <n v="1"/>
    <n v="0"/>
    <x v="7"/>
    <m/>
  </r>
  <r>
    <s v="1000364"/>
    <s v="Forcep Iris Econ 1x2 Teeth    "/>
    <s v="Straight 4&quot; "/>
    <s v="Ea      "/>
    <s v="JINSTR"/>
    <s v="100-0364"/>
    <n v="1"/>
    <n v="2"/>
    <n v="0"/>
    <n v="1"/>
    <n v="0"/>
    <n v="0"/>
    <x v="6"/>
    <m/>
  </r>
  <r>
    <s v="8900474"/>
    <s v="Gel Ultrasound Aquasonic Strl "/>
    <s v="20g pouch   "/>
    <s v="48/Cr   "/>
    <s v="KENDAL"/>
    <s v="30936127"/>
    <n v="1"/>
    <n v="1"/>
    <n v="0"/>
    <n v="1"/>
    <n v="0"/>
    <n v="0"/>
    <x v="9"/>
    <m/>
  </r>
  <r>
    <s v="3082658"/>
    <s v="Brush Trach Tbe 14&quot; For       "/>
    <s v="5-9         "/>
    <s v="12/PK   "/>
    <s v="GF"/>
    <s v="3399-1"/>
    <n v="1"/>
    <n v="9"/>
    <n v="0"/>
    <n v="0"/>
    <n v="1"/>
    <n v="0"/>
    <x v="7"/>
    <m/>
  </r>
  <r>
    <s v="6160002"/>
    <s v="EOVIST Single Dose Vial       "/>
    <s v="10mL        "/>
    <s v="5/Pk    "/>
    <s v="MCKSPE"/>
    <s v="3278959"/>
    <n v="1"/>
    <n v="1"/>
    <n v="0"/>
    <n v="1"/>
    <n v="0"/>
    <n v="0"/>
    <x v="6"/>
    <m/>
  </r>
  <r>
    <s v="2862022"/>
    <s v="Forceps Adson Serrated 4 1/2&quot; "/>
    <s v="            "/>
    <s v="20/Bx   "/>
    <s v="MEDACT"/>
    <s v="56305"/>
    <n v="1"/>
    <n v="1"/>
    <n v="0"/>
    <n v="0"/>
    <n v="1"/>
    <n v="0"/>
    <x v="6"/>
    <m/>
  </r>
  <r>
    <s v="1162953"/>
    <s v="Heel/Elbow Protector Beige    "/>
    <s v="2XL         "/>
    <s v="1/Pr    "/>
    <s v="TROY"/>
    <s v="700005"/>
    <n v="1"/>
    <n v="3"/>
    <n v="0"/>
    <n v="0"/>
    <n v="0"/>
    <n v="1"/>
    <x v="7"/>
    <m/>
  </r>
  <r>
    <s v="1228330"/>
    <s v="Collector Shrp Recykleen 5.4qt"/>
    <s v="Clr/Blu     "/>
    <s v="20/Ca   "/>
    <s v="BD"/>
    <s v="305058"/>
    <n v="1"/>
    <n v="1"/>
    <n v="0"/>
    <n v="1"/>
    <n v="0"/>
    <n v="0"/>
    <x v="6"/>
    <m/>
  </r>
  <r>
    <s v="1162984"/>
    <s v="Liner Heat Pan Reusable       "/>
    <s v="9x15&quot;       "/>
    <s v="Ea      "/>
    <s v="TROY"/>
    <s v="A530NS"/>
    <n v="1"/>
    <n v="2"/>
    <n v="0"/>
    <n v="0"/>
    <n v="0"/>
    <n v="1"/>
    <x v="7"/>
    <m/>
  </r>
  <r>
    <s v="9026328"/>
    <s v="Paper Letter Astrobright Yello"/>
    <s v="24#         "/>
    <s v="500/Pk  "/>
    <s v="ODEPOT"/>
    <s v="420935"/>
    <n v="1"/>
    <n v="3"/>
    <n v="0"/>
    <n v="0"/>
    <n v="0"/>
    <n v="1"/>
    <x v="1"/>
    <m/>
  </r>
  <r>
    <s v="1199665"/>
    <s v="Spring f/Table Paper Dispenser"/>
    <s v="            "/>
    <s v="Ea      "/>
    <s v="CLINT"/>
    <s v="030SP"/>
    <n v="1"/>
    <n v="1"/>
    <n v="0"/>
    <n v="0"/>
    <n v="0"/>
    <n v="1"/>
    <x v="7"/>
    <m/>
  </r>
  <r>
    <s v="5551775"/>
    <s v="Tape Deltalite Conf Fbgl Pnk  "/>
    <s v="4&quot;X4Yds     "/>
    <s v="10/Bx   "/>
    <s v="SMINEP"/>
    <s v="6054"/>
    <n v="1"/>
    <n v="1"/>
    <n v="0"/>
    <n v="1"/>
    <n v="0"/>
    <n v="0"/>
    <x v="6"/>
    <m/>
  </r>
  <r>
    <s v="1069868"/>
    <s v="Chair Side w/ Arms Black      "/>
    <s v="            "/>
    <s v="Ea      "/>
    <s v="MIDMAK"/>
    <s v="680-002-312"/>
    <n v="1"/>
    <n v="2"/>
    <n v="0"/>
    <n v="0"/>
    <n v="0"/>
    <n v="1"/>
    <x v="7"/>
    <m/>
  </r>
  <r>
    <s v="5820248"/>
    <s v="Biohzrd Bag,Ziplock,8X8       "/>
    <s v="            "/>
    <s v="1000/Ca "/>
    <s v="MEDLIN"/>
    <s v="DYND30271"/>
    <n v="1"/>
    <n v="1"/>
    <n v="0"/>
    <n v="0"/>
    <n v="1"/>
    <n v="0"/>
    <x v="7"/>
    <m/>
  </r>
  <r>
    <s v="1294192"/>
    <s v="Metoprolol Tartrate Tablets   "/>
    <s v="25mg        "/>
    <s v="100/Bt  "/>
    <s v="VENSUN"/>
    <s v="42543000101"/>
    <n v="1"/>
    <n v="1"/>
    <n v="0"/>
    <n v="1"/>
    <n v="0"/>
    <n v="0"/>
    <x v="3"/>
    <m/>
  </r>
  <r>
    <s v="6004449"/>
    <s v="Probe Oral &amp; Well Kit f/01692 "/>
    <s v="w/9ft Cord  "/>
    <s v="Ea      "/>
    <s v="WELCH"/>
    <s v="02893-100"/>
    <n v="1"/>
    <n v="2"/>
    <n v="0"/>
    <n v="1"/>
    <n v="0"/>
    <n v="0"/>
    <x v="9"/>
    <m/>
  </r>
  <r>
    <s v="1174973"/>
    <s v="Belt Trnsf SafetySure Nyl Md  "/>
    <s v="32-38&quot;      "/>
    <s v="Ea      "/>
    <s v="ALIMED"/>
    <s v="78580"/>
    <n v="1"/>
    <n v="1"/>
    <n v="0"/>
    <n v="0"/>
    <n v="1"/>
    <n v="0"/>
    <x v="7"/>
    <m/>
  </r>
  <r>
    <s v="4999573"/>
    <s v="Orange Blaze Nitrile Glove    "/>
    <s v="Large       "/>
    <s v="100/Bx  "/>
    <s v="MICFLE"/>
    <s v="N483"/>
    <n v="1"/>
    <n v="2"/>
    <n v="0"/>
    <n v="1"/>
    <n v="0"/>
    <n v="0"/>
    <x v="9"/>
    <m/>
  </r>
  <r>
    <s v="1314360"/>
    <s v="Wheelchair Lightweight 18&quot;    "/>
    <s v="            "/>
    <s v="Ea      "/>
    <s v="MEDLIN"/>
    <s v="MDS806550FLA"/>
    <n v="1"/>
    <n v="1"/>
    <n v="0"/>
    <n v="0"/>
    <n v="0"/>
    <n v="1"/>
    <x v="7"/>
    <m/>
  </r>
  <r>
    <s v="2882103"/>
    <s v="Protexis Ltx NeuThera Glove PF"/>
    <s v="Sz 8 Brown  "/>
    <s v="50/Bx   "/>
    <s v="ALLEG"/>
    <s v="2D73TP80"/>
    <n v="1"/>
    <n v="2"/>
    <n v="0"/>
    <n v="1"/>
    <n v="0"/>
    <n v="0"/>
    <x v="6"/>
    <m/>
  </r>
  <r>
    <s v="6434974"/>
    <s v="Wypall X60 Teri Wiper         "/>
    <s v="23&quot;x11&quot;     "/>
    <s v="100/Bx  "/>
    <s v="KIMBER"/>
    <s v="34770"/>
    <n v="1"/>
    <n v="2"/>
    <n v="0"/>
    <n v="1"/>
    <n v="0"/>
    <n v="0"/>
    <x v="9"/>
    <m/>
  </r>
  <r>
    <s v="2700121"/>
    <s v="Assembled Articulated Knee    "/>
    <s v="Wrap        "/>
    <s v="Ea      "/>
    <s v="GAMREA"/>
    <s v="590160-03"/>
    <n v="1"/>
    <n v="1"/>
    <n v="0"/>
    <n v="1"/>
    <n v="0"/>
    <n v="0"/>
    <x v="6"/>
    <m/>
  </r>
  <r>
    <s v="1106952"/>
    <s v="Baby Scale Liner-2ply+poly    "/>
    <s v="13&quot;x22&quot;     "/>
    <s v="250/Ca  "/>
    <s v="TIDI-E"/>
    <s v="981222"/>
    <n v="1"/>
    <n v="1"/>
    <n v="1"/>
    <n v="0"/>
    <n v="0"/>
    <n v="0"/>
    <x v="9"/>
    <m/>
  </r>
  <r>
    <s v="6781095"/>
    <s v="Cold Pack Instant 5.5X6.75    "/>
    <s v="            "/>
    <s v="24/Ca   "/>
    <s v="MEDLIN"/>
    <s v="MDS148010"/>
    <n v="1"/>
    <n v="1"/>
    <n v="0"/>
    <n v="0"/>
    <n v="1"/>
    <n v="0"/>
    <x v="7"/>
    <m/>
  </r>
  <r>
    <s v="3150039"/>
    <s v="Safety Wing Blood Collection  "/>
    <s v="23gx3/4&quot;    "/>
    <s v="50/Bx   "/>
    <s v="TERUMO"/>
    <s v="MN*SVS23B30"/>
    <n v="1"/>
    <n v="1"/>
    <n v="1"/>
    <n v="0"/>
    <n v="0"/>
    <n v="0"/>
    <x v="9"/>
    <m/>
  </r>
  <r>
    <s v="9022410"/>
    <s v="CHAIR,FOLDING,PADDED,VINY     "/>
    <s v="            "/>
    <s v="1/PK    "/>
    <s v="ODEPOT"/>
    <s v="254901"/>
    <n v="1"/>
    <n v="3"/>
    <n v="0"/>
    <n v="0"/>
    <n v="0"/>
    <n v="1"/>
    <x v="1"/>
    <m/>
  </r>
  <r>
    <s v="2587918"/>
    <s v="Mag Sulf Inj 50% 10mL Syringe "/>
    <s v="50%         "/>
    <s v="10/Bx   "/>
    <s v="PFIZNJ"/>
    <s v="00409175410"/>
    <n v="1"/>
    <n v="1"/>
    <n v="1"/>
    <n v="0"/>
    <n v="0"/>
    <n v="0"/>
    <x v="0"/>
    <m/>
  </r>
  <r>
    <s v="7596482"/>
    <s v="Tip-It Instrument Guard Vented"/>
    <s v="Orange      "/>
    <s v="50/Pk   "/>
    <s v="MILTEX"/>
    <s v="3-2507V"/>
    <n v="1"/>
    <n v="1"/>
    <n v="0"/>
    <n v="0"/>
    <n v="0"/>
    <n v="1"/>
    <x v="7"/>
    <m/>
  </r>
  <r>
    <s v="9050593"/>
    <s v="Board Cork 18x24 Oak Frame    "/>
    <s v="            "/>
    <s v="Ea      "/>
    <s v="ODEPOT"/>
    <s v="836547"/>
    <n v="1"/>
    <n v="1"/>
    <n v="0"/>
    <n v="0"/>
    <n v="0"/>
    <n v="1"/>
    <x v="1"/>
    <m/>
  </r>
  <r>
    <s v="1172444"/>
    <s v="Hemoccult Buffer ICT          "/>
    <s v="8.0mL       "/>
    <s v="1/Bt    "/>
    <s v="HEMOCU"/>
    <s v="462595"/>
    <n v="1"/>
    <n v="3"/>
    <n v="0"/>
    <n v="1"/>
    <n v="0"/>
    <n v="0"/>
    <x v="6"/>
    <m/>
  </r>
  <r>
    <s v="1207004"/>
    <s v="Back Table                    "/>
    <s v="            "/>
    <s v="Ea      "/>
    <s v="BLICK"/>
    <s v="0117834000"/>
    <n v="1"/>
    <n v="1"/>
    <n v="0"/>
    <n v="0"/>
    <n v="0"/>
    <n v="1"/>
    <x v="7"/>
    <m/>
  </r>
  <r>
    <s v="1185437"/>
    <s v="Trunk Cable 3-5 Lead AHA      "/>
    <s v="            "/>
    <s v="EA      "/>
    <s v="MINDRY"/>
    <s v="0010-3042719"/>
    <n v="1"/>
    <n v="2"/>
    <n v="0"/>
    <n v="0"/>
    <n v="1"/>
    <n v="0"/>
    <x v="7"/>
    <m/>
  </r>
  <r>
    <s v="1157208"/>
    <s v="Probe Cover Endocavity Latex  "/>
    <s v="3.5x20cm    "/>
    <s v="50/Bx   "/>
    <s v="CIVCO"/>
    <s v="610-214"/>
    <n v="1"/>
    <n v="1"/>
    <n v="0"/>
    <n v="0"/>
    <n v="1"/>
    <n v="0"/>
    <x v="7"/>
    <m/>
  </r>
  <r>
    <s v="8903522"/>
    <s v="Underpad Extra Wings 23x36&quot;   "/>
    <s v="Moderate    "/>
    <s v="150/Ca  "/>
    <s v="KENDAL"/>
    <s v="1093"/>
    <n v="1"/>
    <n v="1"/>
    <n v="1"/>
    <n v="0"/>
    <n v="0"/>
    <n v="0"/>
    <x v="9"/>
    <m/>
  </r>
  <r>
    <s v="2882097"/>
    <s v="Protexis PI NeuThera Glove PF "/>
    <s v="Sz 6.5 Blue "/>
    <s v="50/Bx   "/>
    <s v="ALLEG"/>
    <s v="2D73TE65"/>
    <n v="1"/>
    <n v="1"/>
    <n v="0"/>
    <n v="1"/>
    <n v="0"/>
    <n v="0"/>
    <x v="9"/>
    <m/>
  </r>
  <r>
    <s v="2487055"/>
    <s v="Aminophylline Inj Non Ret     "/>
    <s v="25mg/ml     "/>
    <s v="20mL/Vl "/>
    <s v="GIVREP"/>
    <s v="00409592201"/>
    <n v="1"/>
    <n v="3"/>
    <n v="1"/>
    <n v="0"/>
    <n v="0"/>
    <n v="0"/>
    <x v="0"/>
    <m/>
  </r>
  <r>
    <s v="1124504"/>
    <s v="Centrifuge Tube 15ml          "/>
    <s v="            "/>
    <s v="500/Ca  "/>
    <s v="GLOSCI"/>
    <s v="6284"/>
    <n v="1"/>
    <n v="1"/>
    <n v="0"/>
    <n v="0"/>
    <n v="0"/>
    <n v="1"/>
    <x v="7"/>
    <m/>
  </r>
  <r>
    <s v="6908400"/>
    <s v="Minocal Calibrator Micros 60  "/>
    <s v="            "/>
    <s v="Kt      "/>
    <s v="ABXHEM"/>
    <s v="5300000276"/>
    <n v="1"/>
    <n v="1"/>
    <n v="0"/>
    <n v="0"/>
    <n v="0"/>
    <n v="1"/>
    <x v="7"/>
    <m/>
  </r>
  <r>
    <s v="1237393"/>
    <s v="Bisacodyl EC Tablets UD       "/>
    <s v="5mg         "/>
    <s v="10x10/Pk"/>
    <s v="CARDGN"/>
    <s v="5048780"/>
    <n v="1"/>
    <n v="15"/>
    <n v="0"/>
    <n v="1"/>
    <n v="0"/>
    <n v="0"/>
    <x v="3"/>
    <m/>
  </r>
  <r>
    <s v="1093612"/>
    <s v="Passport 2 Doc 10 Cable       "/>
    <s v="            "/>
    <s v="Ea      "/>
    <s v="MINDRY"/>
    <s v="0012-00-1464"/>
    <n v="1"/>
    <n v="1"/>
    <n v="0"/>
    <n v="0"/>
    <n v="1"/>
    <n v="0"/>
    <x v="7"/>
    <m/>
  </r>
  <r>
    <s v="7449854"/>
    <s v="Bag Biohzd Red Hvy 25x35      "/>
    <s v="2.25ml      "/>
    <s v="200/Ca  "/>
    <s v="MEDGEN"/>
    <s v="2305"/>
    <n v="1"/>
    <n v="1"/>
    <n v="0"/>
    <n v="1"/>
    <n v="0"/>
    <n v="0"/>
    <x v="6"/>
    <m/>
  </r>
  <r>
    <s v="9030845"/>
    <s v="Pen Roller Gelink G-2 X-F     "/>
    <s v="Black       "/>
    <s v="12/Pk   "/>
    <s v="ODEPOT"/>
    <s v="790741"/>
    <n v="1"/>
    <n v="1"/>
    <n v="0"/>
    <n v="0"/>
    <n v="0"/>
    <n v="1"/>
    <x v="1"/>
    <m/>
  </r>
  <r>
    <s v="2770718"/>
    <s v="Lidocaine Topical Jelly       "/>
    <s v="2%          "/>
    <s v="30mL/Tb "/>
    <s v="CARDGN"/>
    <s v="3498367"/>
    <n v="1"/>
    <n v="1"/>
    <n v="1"/>
    <n v="0"/>
    <n v="0"/>
    <n v="0"/>
    <x v="9"/>
    <m/>
  </r>
  <r>
    <s v="1223088"/>
    <s v="Vacuum CastVac 986 Refurb     "/>
    <s v="            "/>
    <s v="Ea      "/>
    <s v="SOMTEC"/>
    <s v="986"/>
    <n v="1"/>
    <n v="1"/>
    <n v="0"/>
    <n v="0"/>
    <n v="0"/>
    <n v="1"/>
    <x v="7"/>
    <m/>
  </r>
  <r>
    <s v="1117524"/>
    <s v="Ear Clip Sensor               "/>
    <s v="8000Q2      "/>
    <s v="Ea      "/>
    <s v="NONIN"/>
    <s v="6455-000"/>
    <n v="1"/>
    <n v="1"/>
    <n v="0"/>
    <n v="0"/>
    <n v="1"/>
    <n v="0"/>
    <x v="7"/>
    <m/>
  </r>
  <r>
    <s v="1224146"/>
    <s v="Tubing Res-Q-Vac Replacement  "/>
    <s v="Complete    "/>
    <s v="10/Bx   "/>
    <s v="REPMED"/>
    <s v="R1F1B1AFS"/>
    <n v="1"/>
    <n v="1"/>
    <n v="0"/>
    <n v="0"/>
    <n v="1"/>
    <n v="0"/>
    <x v="7"/>
    <m/>
  </r>
  <r>
    <s v="8951081"/>
    <s v="Tidi Exam/Rehab Vest          "/>
    <s v="1Sz Fits All"/>
    <s v="50/Ca   "/>
    <s v="TIDI-E"/>
    <s v="960202"/>
    <n v="1"/>
    <n v="3"/>
    <n v="0"/>
    <n v="1"/>
    <n v="0"/>
    <n v="0"/>
    <x v="9"/>
    <m/>
  </r>
  <r>
    <s v="1195581"/>
    <s v="O-Ring f/Ligator LF           "/>
    <s v="            "/>
    <s v="Ea      "/>
    <s v="BRSURG"/>
    <s v="BR68-43101"/>
    <n v="1"/>
    <n v="2"/>
    <n v="0"/>
    <n v="0"/>
    <n v="0"/>
    <n v="1"/>
    <x v="7"/>
    <m/>
  </r>
  <r>
    <s v="2487453"/>
    <s v="Lidocaine/Epi MDV Non-Returnbl"/>
    <s v="1%          "/>
    <s v="50mL/Vl "/>
    <s v="GIVREP"/>
    <s v="00409317803"/>
    <n v="1"/>
    <n v="1"/>
    <n v="1"/>
    <n v="0"/>
    <n v="0"/>
    <n v="0"/>
    <x v="0"/>
    <m/>
  </r>
  <r>
    <s v="1196829"/>
    <s v="Acetaminophen Tablets         "/>
    <s v="325Mg       "/>
    <s v="1000/Bt "/>
    <s v="GEMPHA"/>
    <s v="51645070310"/>
    <n v="1"/>
    <n v="2"/>
    <n v="0"/>
    <n v="1"/>
    <n v="0"/>
    <n v="0"/>
    <x v="3"/>
    <m/>
  </r>
  <r>
    <s v="1215262"/>
    <s v="Battery f/LifePak 500         "/>
    <s v="7.5 Amp     "/>
    <s v="Ea      "/>
    <s v="OPTINT"/>
    <s v="11141-000159"/>
    <n v="1"/>
    <n v="1"/>
    <n v="0"/>
    <n v="0"/>
    <n v="0"/>
    <n v="1"/>
    <x v="7"/>
    <m/>
  </r>
  <r>
    <s v="2416398"/>
    <s v="Pulse Oximtr Dura-Y Multi Snsr"/>
    <s v="            "/>
    <s v="1/Bx    "/>
    <s v="WELCH"/>
    <s v="D-YS"/>
    <n v="1"/>
    <n v="1"/>
    <n v="0"/>
    <n v="1"/>
    <n v="0"/>
    <n v="0"/>
    <x v="9"/>
    <m/>
  </r>
  <r>
    <s v="8253153"/>
    <s v="Cauteries Sterile Disp.       "/>
    <s v="FINETIP     "/>
    <s v="10/BX   "/>
    <s v="ABCO"/>
    <s v="AA02"/>
    <n v="1"/>
    <n v="1"/>
    <n v="0"/>
    <n v="1"/>
    <n v="0"/>
    <n v="0"/>
    <x v="6"/>
    <m/>
  </r>
  <r>
    <s v="9061813"/>
    <s v="Cartridge Toner Black HP305A  "/>
    <s v="CE410A      "/>
    <s v="Ea      "/>
    <s v="ODEPOT"/>
    <s v="756589"/>
    <n v="1"/>
    <n v="1"/>
    <n v="0"/>
    <n v="0"/>
    <n v="0"/>
    <n v="1"/>
    <x v="1"/>
    <m/>
  </r>
  <r>
    <s v="1213256"/>
    <s v="Cabinet File HON Lat 2Door    "/>
    <s v="Black       "/>
    <s v="Ea      "/>
    <s v="ODEPOT"/>
    <s v="227949"/>
    <n v="1"/>
    <n v="1"/>
    <n v="0"/>
    <n v="0"/>
    <n v="0"/>
    <n v="1"/>
    <x v="1"/>
    <m/>
  </r>
  <r>
    <s v="1293655"/>
    <s v="Gelsyn-3 Inj. PF Syringe Q 1-8"/>
    <s v="            "/>
    <s v="1/Bx    "/>
    <s v="BIOVNT"/>
    <s v="89130311101"/>
    <n v="1"/>
    <n v="2"/>
    <n v="0"/>
    <n v="1"/>
    <n v="0"/>
    <n v="0"/>
    <x v="6"/>
    <m/>
  </r>
  <r>
    <s v="1275836"/>
    <s v="Bags Trash 32&quot; Glad Forceflex "/>
    <s v="Blk24-1/4x24"/>
    <s v="70/Bx   "/>
    <s v="ODEPOT"/>
    <s v="985848"/>
    <n v="1"/>
    <n v="2"/>
    <n v="0"/>
    <n v="0"/>
    <n v="0"/>
    <n v="1"/>
    <x v="1"/>
    <m/>
  </r>
  <r>
    <s v="1220105"/>
    <s v="Waste Can 20 Qt               "/>
    <s v="White       "/>
    <s v="Ea      "/>
    <s v="CLINT"/>
    <s v="TR-20W"/>
    <n v="1"/>
    <n v="2"/>
    <n v="0"/>
    <n v="0"/>
    <n v="0"/>
    <n v="1"/>
    <x v="7"/>
    <m/>
  </r>
  <r>
    <s v="1250371"/>
    <s v="Sensor Nellcor SpO2           "/>
    <s v="Generic     "/>
    <s v="Ea      "/>
    <s v="SOMTEC"/>
    <s v="DS-100A"/>
    <n v="1"/>
    <n v="2"/>
    <n v="0"/>
    <n v="0"/>
    <n v="0"/>
    <n v="1"/>
    <x v="7"/>
    <m/>
  </r>
  <r>
    <s v="1211998"/>
    <s v="Hammer Neuro Queen Square     "/>
    <s v="11.5&quot;       "/>
    <s v="Ea      "/>
    <s v="PRESM"/>
    <s v="23-S"/>
    <n v="1"/>
    <n v="6"/>
    <n v="0"/>
    <n v="0"/>
    <n v="1"/>
    <n v="0"/>
    <x v="7"/>
    <m/>
  </r>
  <r>
    <s v="1223636"/>
    <s v="Bin Storage PP Stackable Stone"/>
    <s v="18x16.5     "/>
    <s v="3/Ca    "/>
    <s v="AKRO"/>
    <s v="30270STONE"/>
    <n v="1"/>
    <n v="1"/>
    <n v="0"/>
    <n v="0"/>
    <n v="1"/>
    <n v="0"/>
    <x v="7"/>
    <m/>
  </r>
  <r>
    <s v="1244846"/>
    <s v="Coffee Ground Folgers 30.5oz  "/>
    <s v="Classic     "/>
    <s v="Ea      "/>
    <s v="ODEPOT"/>
    <s v="765737"/>
    <n v="1"/>
    <n v="2"/>
    <n v="0"/>
    <n v="0"/>
    <n v="0"/>
    <n v="1"/>
    <x v="1"/>
    <m/>
  </r>
  <r>
    <s v="5823423"/>
    <s v="Underpad Stnd Fluff Core Peach"/>
    <s v="24x17       "/>
    <s v="300/Ca  "/>
    <s v="ALLEG"/>
    <s v="HVY1724UPS"/>
    <n v="1"/>
    <n v="1"/>
    <n v="0"/>
    <n v="1"/>
    <n v="0"/>
    <n v="0"/>
    <x v="3"/>
    <m/>
  </r>
  <r>
    <s v="1148491"/>
    <s v="Needle Steriject Hypo         "/>
    <s v="30Gx1/2&quot;    "/>
    <s v="100/Bx  "/>
    <s v="AIRTIT"/>
    <s v="TSK3013U"/>
    <n v="1"/>
    <n v="1"/>
    <n v="0"/>
    <n v="1"/>
    <n v="0"/>
    <n v="0"/>
    <x v="6"/>
    <m/>
  </r>
  <r>
    <s v="9346594"/>
    <s v="Casette Cool Hand Tool Kt     "/>
    <s v="            "/>
    <s v="Ea      "/>
    <s v="MIDMAK"/>
    <s v="9A307001"/>
    <n v="1"/>
    <n v="2"/>
    <n v="0"/>
    <n v="0"/>
    <n v="0"/>
    <n v="1"/>
    <x v="7"/>
    <m/>
  </r>
  <r>
    <s v="1049565"/>
    <s v="Lidocaine HCL Inj SDV 5mL     "/>
    <s v="2%-Pres Free"/>
    <s v="10/Bx   "/>
    <s v="PFIZNJ"/>
    <s v="00409206605"/>
    <n v="1"/>
    <n v="1"/>
    <n v="1"/>
    <n v="0"/>
    <n v="0"/>
    <n v="0"/>
    <x v="0"/>
    <m/>
  </r>
  <r>
    <s v="9053299"/>
    <s v="Fisher Thermometer Traceable  "/>
    <s v="Flipstk Digi"/>
    <s v="Ea      "/>
    <s v="FISHER"/>
    <s v="1464845"/>
    <n v="1"/>
    <n v="1"/>
    <n v="0"/>
    <n v="0"/>
    <n v="1"/>
    <n v="0"/>
    <x v="7"/>
    <m/>
  </r>
  <r>
    <s v="2862215"/>
    <s v="Forceps Iris 4&quot;               "/>
    <s v="            "/>
    <s v="20/Bx   "/>
    <s v="MEDACT"/>
    <s v="56416"/>
    <n v="1"/>
    <n v="1"/>
    <n v="0"/>
    <n v="0"/>
    <n v="1"/>
    <n v="0"/>
    <x v="6"/>
    <m/>
  </r>
  <r>
    <s v="4550022"/>
    <s v="Glucose 4g Tablets Fruit      "/>
    <s v="Assorted    "/>
    <s v="50/Bt   "/>
    <s v="GEISS"/>
    <s v="LP12834"/>
    <n v="1"/>
    <n v="1"/>
    <n v="0"/>
    <n v="1"/>
    <n v="0"/>
    <n v="0"/>
    <x v="3"/>
    <m/>
  </r>
  <r>
    <s v="6025044"/>
    <s v="Nice N Clean Baby Wipes       "/>
    <s v="Unscented   "/>
    <s v="80/Bx   "/>
    <s v="NICEPK"/>
    <s v="M233XT"/>
    <n v="1"/>
    <n v="12"/>
    <n v="0"/>
    <n v="1"/>
    <n v="0"/>
    <n v="0"/>
    <x v="9"/>
    <m/>
  </r>
  <r>
    <s v="5666926"/>
    <s v="Universal Desk Charger Only   "/>
    <s v="Lith Ion    "/>
    <s v="Ea      "/>
    <s v="WELCH"/>
    <s v="71140"/>
    <n v="1"/>
    <n v="1"/>
    <n v="0"/>
    <n v="1"/>
    <n v="0"/>
    <n v="0"/>
    <x v="9"/>
    <m/>
  </r>
  <r>
    <s v="1235161"/>
    <s v="Wet Ones Antibacterial W/Aloe "/>
    <s v="            "/>
    <s v="24/Pk   "/>
    <s v="CARDWH"/>
    <s v="2835742"/>
    <n v="1"/>
    <n v="2"/>
    <n v="0"/>
    <n v="0"/>
    <n v="1"/>
    <n v="0"/>
    <x v="7"/>
    <m/>
  </r>
  <r>
    <s v="1145283"/>
    <s v="Renuzyme Plus                 "/>
    <s v="1Gallon     "/>
    <s v="4Ga/Ca  "/>
    <s v="MDTBIO"/>
    <s v="61301605269"/>
    <n v="1"/>
    <n v="2"/>
    <n v="0"/>
    <n v="1"/>
    <n v="0"/>
    <n v="0"/>
    <x v="6"/>
    <m/>
  </r>
  <r>
    <s v="1173155"/>
    <s v="Tube Centrifuge Polypro Grad  "/>
    <s v="15mL ST     "/>
    <s v="500/Ca  "/>
    <s v="GLOSCI"/>
    <s v="6285"/>
    <n v="1"/>
    <n v="1"/>
    <n v="0"/>
    <n v="0"/>
    <n v="1"/>
    <n v="0"/>
    <x v="7"/>
    <m/>
  </r>
  <r>
    <s v="1141649"/>
    <s v="Tischler Biopsy Punch Straight"/>
    <s v="25cm        "/>
    <s v="Ea      "/>
    <s v="GYNEX"/>
    <s v="1035-X9"/>
    <n v="1"/>
    <n v="1"/>
    <n v="0"/>
    <n v="0"/>
    <n v="0"/>
    <n v="1"/>
    <x v="7"/>
    <m/>
  </r>
  <r>
    <s v="1272651"/>
    <s v="Collector Only Sweat Macroduct"/>
    <s v="Disposable  "/>
    <s v="Ea      "/>
    <s v="WESCIN"/>
    <s v="SS-142"/>
    <n v="1"/>
    <n v="40"/>
    <n v="0"/>
    <n v="0"/>
    <n v="1"/>
    <n v="0"/>
    <x v="3"/>
    <m/>
  </r>
  <r>
    <s v="6015384"/>
    <s v="Gastro Tube 24fr 20cc         "/>
    <s v="            "/>
    <s v="Ea      "/>
    <s v="HALYAR"/>
    <s v="0100-24"/>
    <n v="1"/>
    <n v="1"/>
    <n v="0"/>
    <n v="1"/>
    <n v="0"/>
    <n v="0"/>
    <x v="6"/>
    <m/>
  </r>
  <r>
    <s v="3720733"/>
    <s v="Glove Edema 3/4 Finger        "/>
    <s v="            "/>
    <s v="Ea      "/>
    <s v="DEROYA"/>
    <s v="902SR"/>
    <n v="1"/>
    <n v="6"/>
    <n v="0"/>
    <n v="1"/>
    <n v="0"/>
    <n v="0"/>
    <x v="6"/>
    <m/>
  </r>
  <r>
    <s v="9056713"/>
    <s v="Disp Resuscitation Mask       "/>
    <s v="Lg Adult    "/>
    <s v="Ea      "/>
    <s v="BLSSYS"/>
    <s v="1500"/>
    <n v="1"/>
    <n v="2"/>
    <n v="0"/>
    <n v="1"/>
    <n v="0"/>
    <n v="0"/>
    <x v="6"/>
    <m/>
  </r>
  <r>
    <s v="1291255"/>
    <s v="Extension Set Minibore        "/>
    <s v="            "/>
    <s v="50/Ca   "/>
    <s v="BD"/>
    <s v="MP9027-C"/>
    <n v="1"/>
    <n v="1"/>
    <n v="0"/>
    <n v="0"/>
    <n v="1"/>
    <n v="0"/>
    <x v="7"/>
    <m/>
  </r>
  <r>
    <s v="3474725"/>
    <s v="Lead Wire Passport 24&quot;        "/>
    <s v="3-Lead      "/>
    <s v="Ea      "/>
    <s v="MINDRY"/>
    <s v="001200126108"/>
    <n v="1"/>
    <n v="1"/>
    <n v="0"/>
    <n v="1"/>
    <n v="0"/>
    <n v="0"/>
    <x v="6"/>
    <m/>
  </r>
  <r>
    <s v="9045365"/>
    <s v="Wrbnd NteBk Cllge Rule 1 Subjt"/>
    <s v="10.5x8.5    "/>
    <s v="Ea      "/>
    <s v="ODEPOT"/>
    <s v="571564"/>
    <n v="1"/>
    <n v="2"/>
    <n v="0"/>
    <n v="0"/>
    <n v="0"/>
    <n v="1"/>
    <x v="1"/>
    <m/>
  </r>
  <r>
    <s v="8577232"/>
    <s v="Adj Flange Nasal Airway       "/>
    <s v="32FR        "/>
    <s v="10/Pkg  "/>
    <s v="SUNMD"/>
    <s v="1-5072-32"/>
    <n v="1"/>
    <n v="1"/>
    <n v="0"/>
    <n v="0"/>
    <n v="1"/>
    <n v="0"/>
    <x v="7"/>
    <m/>
  </r>
  <r>
    <s v="3957510"/>
    <s v="Tylenol X-Strength Caplets    "/>
    <s v="Indust 500mg"/>
    <s v="50x2/Bx "/>
    <s v="WARNLB"/>
    <s v="304491000"/>
    <n v="1"/>
    <n v="1"/>
    <n v="0"/>
    <n v="1"/>
    <n v="0"/>
    <n v="0"/>
    <x v="9"/>
    <m/>
  </r>
  <r>
    <s v="1239353"/>
    <s v="Wipe Disinfectant Micro-Kill+ "/>
    <s v="160 Count   "/>
    <s v="12/Ca   "/>
    <s v="MEDLIN"/>
    <s v="MSC351200"/>
    <n v="1"/>
    <n v="1"/>
    <n v="0"/>
    <n v="1"/>
    <n v="0"/>
    <n v="0"/>
    <x v="6"/>
    <m/>
  </r>
  <r>
    <s v="2610229"/>
    <s v="Assure Platinum Blood Glucose "/>
    <s v="Meter       "/>
    <s v="Ea      "/>
    <s v="ABCO"/>
    <s v="500001"/>
    <n v="1"/>
    <n v="2"/>
    <n v="0"/>
    <n v="0"/>
    <n v="0"/>
    <n v="1"/>
    <x v="7"/>
    <m/>
  </r>
  <r>
    <s v="1172521"/>
    <s v="Bra Post-Surgical Breast White"/>
    <s v="36-38 B-D   "/>
    <s v="Ea      "/>
    <s v="DALEMP"/>
    <s v="H8410703"/>
    <n v="1"/>
    <n v="3"/>
    <n v="0"/>
    <n v="0"/>
    <n v="1"/>
    <n v="0"/>
    <x v="7"/>
    <m/>
  </r>
  <r>
    <s v="1315607"/>
    <s v="Strap Mobilization Positex    "/>
    <s v="8 ft        "/>
    <s v="Ea      "/>
    <s v="FABENT"/>
    <s v="66-0154"/>
    <n v="1"/>
    <n v="1"/>
    <n v="0"/>
    <n v="0"/>
    <n v="1"/>
    <n v="0"/>
    <x v="7"/>
    <m/>
  </r>
  <r>
    <s v="1133279"/>
    <s v="Liquichek Microalbumin Contr I"/>
    <s v="12x10ml     "/>
    <s v="12/Bx   "/>
    <s v="HEMATR"/>
    <s v="378"/>
    <n v="1"/>
    <n v="1"/>
    <n v="0"/>
    <n v="0"/>
    <n v="0"/>
    <n v="1"/>
    <x v="7"/>
    <m/>
  </r>
  <r>
    <s v="5823025"/>
    <s v="Wheelchair 500Lb Desk Swing Ft"/>
    <s v="24Wx18D     "/>
    <s v="1/Ca    "/>
    <s v="ALLEG"/>
    <s v="CW0007CS"/>
    <n v="1"/>
    <n v="1"/>
    <n v="0"/>
    <n v="1"/>
    <n v="0"/>
    <n v="0"/>
    <x v="6"/>
    <m/>
  </r>
  <r>
    <s v="3787700"/>
    <s v="Tweezer Slant                 "/>
    <s v="3&quot;          "/>
    <s v="Ea      "/>
    <s v="CHANBY"/>
    <s v="CH 178"/>
    <n v="1"/>
    <n v="15"/>
    <n v="0"/>
    <n v="1"/>
    <n v="0"/>
    <n v="0"/>
    <x v="9"/>
    <m/>
  </r>
  <r>
    <s v="1202194"/>
    <s v="Protector Toe Visco-GEL       "/>
    <s v="XL          "/>
    <s v="Ea      "/>
    <s v="PODPRO"/>
    <s v="P82-XL"/>
    <n v="1"/>
    <n v="1"/>
    <n v="0"/>
    <n v="0"/>
    <n v="1"/>
    <n v="0"/>
    <x v="7"/>
    <m/>
  </r>
  <r>
    <s v="1534320"/>
    <s v="Cannula Nasal Tubing          "/>
    <s v="7'          "/>
    <s v="Ea      "/>
    <s v="VYAIRE"/>
    <s v="001325"/>
    <n v="1"/>
    <n v="100"/>
    <n v="0"/>
    <n v="1"/>
    <n v="0"/>
    <n v="0"/>
    <x v="9"/>
    <m/>
  </r>
  <r>
    <s v="9057183"/>
    <s v="Cutlery Knife Hvymed Wht      "/>
    <s v="            "/>
    <s v="100/Bx  "/>
    <s v="ODEPOT"/>
    <s v="780845"/>
    <n v="1"/>
    <n v="1"/>
    <n v="0"/>
    <n v="0"/>
    <n v="0"/>
    <n v="1"/>
    <x v="1"/>
    <m/>
  </r>
  <r>
    <s v="1209084"/>
    <s v="Syringe Single w/QFT          "/>
    <s v="Tri-Pak     "/>
    <s v="50/Bx   "/>
    <s v="SOMTEC"/>
    <s v="SSS-CTP-QFT"/>
    <n v="1"/>
    <n v="1"/>
    <n v="0"/>
    <n v="1"/>
    <n v="0"/>
    <n v="0"/>
    <x v="6"/>
    <m/>
  </r>
  <r>
    <s v="6781061"/>
    <s v="Catheter, Foley 30cc          "/>
    <s v="18FR        "/>
    <s v="12/Ca   "/>
    <s v="MEDLIN"/>
    <s v="DYND11778"/>
    <n v="1"/>
    <n v="1"/>
    <n v="0"/>
    <n v="0"/>
    <n v="0"/>
    <n v="1"/>
    <x v="7"/>
    <m/>
  </r>
  <r>
    <s v="9083300"/>
    <s v="Gelfoam Sponges Sz12-7mm      "/>
    <s v="1545        "/>
    <s v="12/Bx   "/>
    <s v="PFIINJ"/>
    <s v="00009031508"/>
    <n v="1"/>
    <n v="5"/>
    <n v="1"/>
    <n v="0"/>
    <n v="0"/>
    <n v="0"/>
    <x v="9"/>
    <m/>
  </r>
  <r>
    <s v="4813583"/>
    <s v="Rectal Probe Cord             "/>
    <s v="9ft         "/>
    <s v="Ea      "/>
    <s v="WELCH"/>
    <s v="02892-100"/>
    <n v="1"/>
    <n v="3"/>
    <n v="0"/>
    <n v="1"/>
    <n v="0"/>
    <n v="0"/>
    <x v="6"/>
    <m/>
  </r>
  <r>
    <s v="9502827"/>
    <s v="Ziplock Bags                  "/>
    <s v="10x12       "/>
    <s v="1000/Ca "/>
    <s v="STRPAR"/>
    <s v="ISLA210012"/>
    <n v="1"/>
    <n v="1"/>
    <n v="0"/>
    <n v="1"/>
    <n v="0"/>
    <n v="0"/>
    <x v="6"/>
    <m/>
  </r>
  <r>
    <s v="9871640"/>
    <s v="Integra Blunt Filter Needle   "/>
    <s v="18Gx1.5&quot;    "/>
    <s v="50/Bx   "/>
    <s v="BD"/>
    <s v="305833"/>
    <n v="1"/>
    <n v="1"/>
    <n v="0"/>
    <n v="1"/>
    <n v="0"/>
    <n v="0"/>
    <x v="6"/>
    <m/>
  </r>
  <r>
    <s v="6857052"/>
    <s v="Goniometer 360 Degrees        "/>
    <s v="6&quot;          "/>
    <s v="Ea      "/>
    <s v="FABENT"/>
    <s v="12-1006"/>
    <n v="1"/>
    <n v="1"/>
    <n v="0"/>
    <n v="1"/>
    <n v="0"/>
    <n v="0"/>
    <x v="6"/>
    <m/>
  </r>
  <r>
    <s v="9602532"/>
    <s v="Foam Roller Full              "/>
    <s v="6x36        "/>
    <s v="Ea      "/>
    <s v="ABCO"/>
    <s v="30-2100"/>
    <n v="1"/>
    <n v="2"/>
    <n v="0"/>
    <n v="1"/>
    <n v="0"/>
    <n v="0"/>
    <x v="9"/>
    <m/>
  </r>
  <r>
    <s v="1518228"/>
    <s v="Ice Pack                      "/>
    <s v="            "/>
    <s v="Each    "/>
    <s v="MEDIQ"/>
    <s v="7241M"/>
    <n v="1"/>
    <n v="10"/>
    <n v="0"/>
    <n v="0"/>
    <n v="1"/>
    <n v="0"/>
    <x v="7"/>
    <m/>
  </r>
  <r>
    <s v="1208751"/>
    <s v="Transfer Pipette 7ml to 3ml   "/>
    <s v="7mlto3ml    "/>
    <s v="500/Pk  "/>
    <s v="GLOSCI"/>
    <s v="135030"/>
    <n v="1"/>
    <n v="10"/>
    <n v="0"/>
    <n v="1"/>
    <n v="0"/>
    <n v="0"/>
    <x v="9"/>
    <m/>
  </r>
  <r>
    <s v="1316506"/>
    <s v="Glove Therapeutic Full Finger "/>
    <s v="Medium      "/>
    <s v="1/Pr    "/>
    <s v="NORCST"/>
    <s v="NC53023-2"/>
    <n v="1"/>
    <n v="1"/>
    <n v="0"/>
    <n v="0"/>
    <n v="0"/>
    <n v="1"/>
    <x v="7"/>
    <m/>
  </r>
  <r>
    <s v="5824730"/>
    <s v="Liner Can 0.5Mil 23X29&quot; Clear "/>
    <s v="23X29       "/>
    <s v="500/Ca  "/>
    <s v="ALLEG"/>
    <s v="2329.5CLR"/>
    <n v="1"/>
    <n v="1"/>
    <n v="0"/>
    <n v="1"/>
    <n v="0"/>
    <n v="0"/>
    <x v="7"/>
    <m/>
  </r>
  <r>
    <s v="1315619"/>
    <s v="Spray Air Freshener Air Wick  "/>
    <s v="Fresh Waters"/>
    <s v="Ea      "/>
    <s v="ODEPOT"/>
    <s v="151729"/>
    <n v="1"/>
    <n v="2"/>
    <n v="0"/>
    <n v="0"/>
    <n v="0"/>
    <n v="1"/>
    <x v="1"/>
    <m/>
  </r>
  <r>
    <s v="9028410"/>
    <s v="Tape Packing Transparent      "/>
    <s v="            "/>
    <s v="4/Pk    "/>
    <s v="ODEPOT"/>
    <s v="547174"/>
    <n v="1"/>
    <n v="1"/>
    <n v="0"/>
    <n v="0"/>
    <n v="0"/>
    <n v="1"/>
    <x v="1"/>
    <m/>
  </r>
  <r>
    <s v="5660124"/>
    <s v="Colpac Urethane Black 1/2     "/>
    <s v="6.5x11&quot;     "/>
    <s v="Ea      "/>
    <s v="SMTNEP"/>
    <s v="1562"/>
    <n v="1"/>
    <n v="1"/>
    <n v="0"/>
    <n v="0"/>
    <n v="0"/>
    <n v="1"/>
    <x v="7"/>
    <m/>
  </r>
  <r>
    <s v="6006253"/>
    <s v="Flag Set 8&quot; 6 Colors          "/>
    <s v="Spcfy Colors"/>
    <s v="Ea      "/>
    <s v="OMNIMD"/>
    <s v="291716"/>
    <n v="1"/>
    <n v="5"/>
    <n v="0"/>
    <n v="0"/>
    <n v="0"/>
    <n v="1"/>
    <x v="7"/>
    <m/>
  </r>
  <r>
    <s v="6220008"/>
    <s v="Natural Pantiliners           "/>
    <s v="Ultra Thin  "/>
    <s v="24x12/Ca"/>
    <s v="MAXHYG"/>
    <s v="1-230324-1"/>
    <n v="1"/>
    <n v="2"/>
    <n v="0"/>
    <n v="1"/>
    <n v="0"/>
    <n v="0"/>
    <x v="6"/>
    <m/>
  </r>
  <r>
    <s v="8855663"/>
    <s v="Atria Paper EKG Z-Fold        "/>
    <s v="216mm Wide  "/>
    <s v="10/Ca   "/>
    <s v="CARDIO"/>
    <s v="007983"/>
    <n v="1"/>
    <n v="4"/>
    <n v="0"/>
    <n v="1"/>
    <n v="0"/>
    <n v="0"/>
    <x v="9"/>
    <m/>
  </r>
  <r>
    <s v="1264548"/>
    <s v="Bisacodyl EC Tablets          "/>
    <s v="5mg         "/>
    <s v="1000/Bt "/>
    <s v="GERIP"/>
    <s v="62107003010"/>
    <n v="1"/>
    <n v="2"/>
    <n v="0"/>
    <n v="1"/>
    <n v="0"/>
    <n v="0"/>
    <x v="9"/>
    <m/>
  </r>
  <r>
    <s v="1205967"/>
    <s v="Monofilament Sensory Test     "/>
    <s v="Disposable  "/>
    <s v="40/Pk   "/>
    <s v="FABENT"/>
    <s v="12-1671-40"/>
    <n v="1"/>
    <n v="5"/>
    <n v="0"/>
    <n v="0"/>
    <n v="0"/>
    <n v="1"/>
    <x v="7"/>
    <m/>
  </r>
  <r>
    <s v="1293694"/>
    <s v="Meter Test Blood Glucose      "/>
    <s v="Verio       "/>
    <s v="Ea      "/>
    <s v="LIFESC"/>
    <s v="023194"/>
    <n v="1"/>
    <n v="1"/>
    <n v="0"/>
    <n v="0"/>
    <n v="1"/>
    <n v="0"/>
    <x v="7"/>
    <m/>
  </r>
  <r>
    <s v="9035851"/>
    <s v="Expo Small Dry-Erase Marker   "/>
    <s v="            "/>
    <s v="Refill  "/>
    <s v="ODEPOT"/>
    <s v="592255"/>
    <n v="1"/>
    <n v="1"/>
    <n v="0"/>
    <n v="0"/>
    <n v="0"/>
    <n v="1"/>
    <x v="1"/>
    <m/>
  </r>
  <r>
    <s v="1102679"/>
    <s v="BP Port Fitting 2-Tube Locking"/>
    <s v="            "/>
    <s v="10/Pk   "/>
    <s v="WELCH"/>
    <s v="2-MQ"/>
    <n v="1"/>
    <n v="1"/>
    <n v="0"/>
    <n v="0"/>
    <n v="1"/>
    <n v="0"/>
    <x v="7"/>
    <m/>
  </r>
  <r>
    <s v="8310272"/>
    <s v="Gauze Sponge 4&quot;x4&quot; 8Ply 2's   "/>
    <s v="Nonsterile  "/>
    <s v="200/Pk  "/>
    <s v="MEDLIN"/>
    <s v="NON25408"/>
    <n v="1"/>
    <n v="10"/>
    <n v="0"/>
    <n v="1"/>
    <n v="0"/>
    <n v="0"/>
    <x v="9"/>
    <m/>
  </r>
  <r>
    <s v="1126070"/>
    <s v="Aneroid Sphyg Mobile Black    "/>
    <s v="Adult       "/>
    <s v="Ea      "/>
    <s v="AMDIAG"/>
    <s v="752M-11ABKHS"/>
    <n v="1"/>
    <n v="5"/>
    <n v="0"/>
    <n v="1"/>
    <n v="0"/>
    <n v="0"/>
    <x v="9"/>
    <m/>
  </r>
  <r>
    <s v="1139849"/>
    <s v="Bandage CoFlex Camouflage     "/>
    <s v="2&quot;x5yds     "/>
    <s v="36/Bx   "/>
    <s v="ANDOVT"/>
    <s v="5200CMCP-036"/>
    <n v="1"/>
    <n v="1"/>
    <n v="0"/>
    <n v="1"/>
    <n v="0"/>
    <n v="0"/>
    <x v="6"/>
    <m/>
  </r>
  <r>
    <s v="6455281"/>
    <s v="Ultra-Vue Ndl Spinal Pt       "/>
    <s v="22Gx3.5     "/>
    <s v="10/Bx   "/>
    <s v="BD"/>
    <s v="400727"/>
    <n v="1"/>
    <n v="2"/>
    <n v="0"/>
    <n v="1"/>
    <n v="0"/>
    <n v="0"/>
    <x v="6"/>
    <m/>
  </r>
  <r>
    <s v="1105199"/>
    <s v="Aplisol Tuberculin PPD SO     "/>
    <s v="10Tests     "/>
    <s v="1ml/Vl  "/>
    <s v="JHPPHA"/>
    <s v="42023010401"/>
    <n v="1"/>
    <n v="4"/>
    <n v="0"/>
    <n v="1"/>
    <n v="0"/>
    <n v="0"/>
    <x v="9"/>
    <m/>
  </r>
  <r>
    <s v="1232720"/>
    <s v="Lifestyles KyngGold Lrg Condom"/>
    <s v="Lbrctd      "/>
    <s v="1008/Ca "/>
    <s v="SXWELL"/>
    <s v="9800"/>
    <n v="1"/>
    <n v="1"/>
    <n v="0"/>
    <n v="1"/>
    <n v="0"/>
    <n v="0"/>
    <x v="6"/>
    <m/>
  </r>
  <r>
    <s v="3384202"/>
    <s v="Max-lite Earplug Uncorded     "/>
    <s v="            "/>
    <s v="200/Bx  "/>
    <s v="SAFZON"/>
    <s v="RH-LPF-1"/>
    <n v="1"/>
    <n v="2"/>
    <n v="0"/>
    <n v="1"/>
    <n v="0"/>
    <n v="0"/>
    <x v="6"/>
    <m/>
  </r>
  <r>
    <s v="8408453"/>
    <s v="IV Tubing Minidrop 60 drop    "/>
    <s v="60&quot;         "/>
    <s v="Ea      "/>
    <s v="BANYAN"/>
    <s v="1003340"/>
    <n v="1"/>
    <n v="6"/>
    <n v="0"/>
    <n v="0"/>
    <n v="0"/>
    <n v="1"/>
    <x v="7"/>
    <m/>
  </r>
  <r>
    <s v="3954448"/>
    <s v="2-Ply Plasbak Pro Twl Wht     "/>
    <s v="17x18       "/>
    <s v="500/Ca  "/>
    <s v="GREBAY"/>
    <s v="186"/>
    <n v="1"/>
    <n v="1"/>
    <n v="0"/>
    <n v="1"/>
    <n v="0"/>
    <n v="0"/>
    <x v="6"/>
    <m/>
  </r>
  <r>
    <s v="1273751"/>
    <s v="Band Loops Thera-Band Ltx 12&quot; "/>
    <s v="Heavy Green "/>
    <s v="Ea      "/>
    <s v="FABENT"/>
    <s v="10-1943"/>
    <n v="1"/>
    <n v="2"/>
    <n v="0"/>
    <n v="0"/>
    <n v="1"/>
    <n v="0"/>
    <x v="7"/>
    <m/>
  </r>
  <r>
    <s v="6430281"/>
    <s v="Face Mask W/Earloop Child     "/>
    <s v="Disney      "/>
    <s v="75/Bx   "/>
    <s v="HALYAR"/>
    <s v="32856"/>
    <n v="1"/>
    <n v="3"/>
    <n v="1"/>
    <n v="0"/>
    <n v="0"/>
    <n v="0"/>
    <x v="9"/>
    <m/>
  </r>
  <r>
    <s v="1224840"/>
    <s v="XL Marker Skin Prep Resistant "/>
    <s v="Mini FineTip"/>
    <s v="100/Ca  "/>
    <s v="VISCOT"/>
    <s v="1450XLSR-100"/>
    <n v="1"/>
    <n v="1"/>
    <n v="0"/>
    <n v="0"/>
    <n v="1"/>
    <n v="0"/>
    <x v="7"/>
    <m/>
  </r>
  <r>
    <s v="9047013"/>
    <s v="Cartridge #97 Tri-Color Ink   "/>
    <s v="HP 6540     "/>
    <s v="Ea      "/>
    <s v="ODEPOT"/>
    <s v="440648"/>
    <n v="1"/>
    <n v="5"/>
    <n v="0"/>
    <n v="0"/>
    <n v="0"/>
    <n v="1"/>
    <x v="1"/>
    <m/>
  </r>
  <r>
    <s v="1183462"/>
    <s v="Cuff ABP Adlt f/BM3 Pt Monitor"/>
    <s v="Large       "/>
    <s v="Ea      "/>
    <s v="BIOAME"/>
    <s v="B-ACUFF-L"/>
    <n v="1"/>
    <n v="1"/>
    <n v="0"/>
    <n v="0"/>
    <n v="0"/>
    <n v="1"/>
    <x v="7"/>
    <m/>
  </r>
  <r>
    <s v="2881684"/>
    <s v="Mask Splash Resistant Tie Blue"/>
    <s v="Blue        "/>
    <s v="50/Bx   "/>
    <s v="ALLEG"/>
    <s v="AT74535"/>
    <n v="1"/>
    <n v="1"/>
    <n v="0"/>
    <n v="1"/>
    <n v="0"/>
    <n v="0"/>
    <x v="9"/>
    <m/>
  </r>
  <r>
    <s v="1175682"/>
    <s v="Monofilament Sensory Foot     "/>
    <s v="4.31/2gm    "/>
    <s v="Ea      "/>
    <s v="FABENT"/>
    <s v="12-1649"/>
    <n v="1"/>
    <n v="1"/>
    <n v="0"/>
    <n v="0"/>
    <n v="1"/>
    <n v="0"/>
    <x v="7"/>
    <m/>
  </r>
  <r>
    <s v="1267285"/>
    <s v="Plyobox Set of 3 12/18/24&quot;    "/>
    <s v="Black       "/>
    <s v="Ea      "/>
    <s v="MFATH"/>
    <s v="3494-BLACK"/>
    <n v="1"/>
    <n v="1"/>
    <n v="0"/>
    <n v="0"/>
    <n v="0"/>
    <n v="1"/>
    <x v="7"/>
    <m/>
  </r>
  <r>
    <s v="2883201"/>
    <s v="IV Start Kit w/ChloraPrep CHG "/>
    <s v="            "/>
    <s v="Ea      "/>
    <s v="CARDSP"/>
    <s v="01-9801A"/>
    <n v="1"/>
    <n v="100"/>
    <n v="0"/>
    <n v="1"/>
    <n v="0"/>
    <n v="0"/>
    <x v="9"/>
    <m/>
  </r>
  <r>
    <s v="1147072"/>
    <s v="Stadiometer f/Height Rod      "/>
    <s v="Mobile      "/>
    <s v="Ea      "/>
    <s v="SECA"/>
    <s v="2171821009"/>
    <n v="1"/>
    <n v="1"/>
    <n v="0"/>
    <n v="0"/>
    <n v="0"/>
    <n v="1"/>
    <x v="7"/>
    <m/>
  </r>
  <r>
    <s v="5824515"/>
    <s v="Protexis Ltx Classic Glove PF "/>
    <s v="Sz 6 Cream  "/>
    <s v="50/Bx   "/>
    <s v="ALLEG"/>
    <s v="2D72N60X"/>
    <n v="1"/>
    <n v="1"/>
    <n v="0"/>
    <n v="1"/>
    <n v="0"/>
    <n v="0"/>
    <x v="6"/>
    <m/>
  </r>
  <r>
    <s v="9029132"/>
    <s v="Tape Mailing Clear w/Dispenser"/>
    <s v="2&quot;x22.2Yd   "/>
    <s v="1/PK    "/>
    <s v="ODEPOT"/>
    <s v="650457"/>
    <n v="1"/>
    <n v="2"/>
    <n v="0"/>
    <n v="0"/>
    <n v="0"/>
    <n v="1"/>
    <x v="1"/>
    <m/>
  </r>
  <r>
    <s v="2920032"/>
    <s v="File Folder Manila Fastener   "/>
    <s v="1/3 Cut     "/>
    <s v="50/Bx   "/>
    <s v="SWMFG"/>
    <s v="14537"/>
    <n v="1"/>
    <n v="1"/>
    <n v="0"/>
    <n v="1"/>
    <n v="0"/>
    <n v="0"/>
    <x v="6"/>
    <m/>
  </r>
  <r>
    <s v="1111133"/>
    <s v="Bupivacaine/EPI MDV           "/>
    <s v="0.5%        "/>
    <s v="50mL/Vl "/>
    <s v="PFIZNJ"/>
    <s v="00409904601"/>
    <n v="1"/>
    <n v="10"/>
    <n v="1"/>
    <n v="0"/>
    <n v="0"/>
    <n v="0"/>
    <x v="3"/>
    <m/>
  </r>
  <r>
    <s v="1267229"/>
    <s v="Oximeter Pulse Pediatric      "/>
    <s v="            "/>
    <s v="Ea      "/>
    <s v="MEDDEP"/>
    <s v="18707"/>
    <n v="1"/>
    <n v="1"/>
    <n v="0"/>
    <n v="1"/>
    <n v="0"/>
    <n v="0"/>
    <x v="9"/>
    <m/>
  </r>
  <r>
    <s v="9029431"/>
    <s v="DOORSTOP,BIG FOOT,BEIGE       "/>
    <s v="            "/>
    <s v="1/PK    "/>
    <s v="ODEPOT"/>
    <s v="681331"/>
    <n v="1"/>
    <n v="1"/>
    <n v="0"/>
    <n v="0"/>
    <n v="0"/>
    <n v="1"/>
    <x v="1"/>
    <m/>
  </r>
  <r>
    <s v="2700086"/>
    <s v="Dual Connector Hose Sport     "/>
    <s v="            "/>
    <s v="Ea      "/>
    <s v="GAMREA"/>
    <s v="570302"/>
    <n v="1"/>
    <n v="1"/>
    <n v="0"/>
    <n v="1"/>
    <n v="0"/>
    <n v="0"/>
    <x v="6"/>
    <m/>
  </r>
  <r>
    <s v="8900196"/>
    <s v="Laceration Tray Devon         "/>
    <s v="#7059       "/>
    <s v="Ea      "/>
    <s v="KENDAL"/>
    <s v="31144499"/>
    <n v="1"/>
    <n v="10"/>
    <n v="0"/>
    <n v="1"/>
    <n v="0"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7"/>
        <item x="1"/>
        <item x="3"/>
        <item x="5"/>
        <item x="6"/>
        <item x="2"/>
        <item x="4"/>
        <item x="0"/>
        <item x="9"/>
        <item x="8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16523</v>
      </c>
      <c r="D3" s="6">
        <v>14539</v>
      </c>
      <c r="E3" s="5">
        <v>0.87992495309568464</v>
      </c>
      <c r="F3" s="6">
        <v>692</v>
      </c>
      <c r="G3" s="5">
        <v>0.92180596743932697</v>
      </c>
      <c r="H3" s="6">
        <v>513</v>
      </c>
      <c r="I3" s="6">
        <v>214</v>
      </c>
      <c r="J3" s="6">
        <v>565</v>
      </c>
    </row>
    <row r="4" spans="1:10" x14ac:dyDescent="0.3">
      <c r="A4" s="23" t="s">
        <v>12</v>
      </c>
      <c r="B4" s="23"/>
      <c r="C4" s="22"/>
      <c r="D4" s="22"/>
      <c r="E4" s="5">
        <v>0.92707135508079641</v>
      </c>
      <c r="F4" s="3"/>
      <c r="G4" s="5">
        <v>0.96895236942443863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333</v>
      </c>
      <c r="D5" s="8">
        <v>268</v>
      </c>
      <c r="E5" s="4">
        <v>0.80480480480480476</v>
      </c>
      <c r="F5" s="8">
        <v>32</v>
      </c>
      <c r="G5" s="4">
        <v>0.90090090090090091</v>
      </c>
      <c r="H5" s="8">
        <v>11</v>
      </c>
      <c r="I5" s="8">
        <v>1</v>
      </c>
      <c r="J5" s="8">
        <v>21</v>
      </c>
    </row>
    <row r="6" spans="1:10" x14ac:dyDescent="0.3">
      <c r="A6" s="7" t="s">
        <v>15</v>
      </c>
      <c r="B6" s="7" t="s">
        <v>16</v>
      </c>
      <c r="C6" s="8">
        <v>279</v>
      </c>
      <c r="D6" s="8">
        <v>237</v>
      </c>
      <c r="E6" s="4">
        <v>0.84946236559139787</v>
      </c>
      <c r="F6" s="8">
        <v>14</v>
      </c>
      <c r="G6" s="4">
        <v>0.89964157706093184</v>
      </c>
      <c r="H6" s="8">
        <v>13</v>
      </c>
      <c r="I6" s="8">
        <v>2</v>
      </c>
      <c r="J6" s="8">
        <v>13</v>
      </c>
    </row>
    <row r="7" spans="1:10" x14ac:dyDescent="0.3">
      <c r="A7" s="7" t="s">
        <v>17</v>
      </c>
      <c r="B7" s="7" t="s">
        <v>18</v>
      </c>
      <c r="C7" s="8">
        <v>272</v>
      </c>
      <c r="D7" s="8">
        <v>245</v>
      </c>
      <c r="E7" s="4">
        <v>0.90073529411764708</v>
      </c>
      <c r="F7" s="8">
        <v>11</v>
      </c>
      <c r="G7" s="4">
        <v>0.94117647058823517</v>
      </c>
      <c r="H7" s="8">
        <v>5</v>
      </c>
      <c r="I7" s="8">
        <v>5</v>
      </c>
      <c r="J7" s="8">
        <v>6</v>
      </c>
    </row>
    <row r="8" spans="1:10" x14ac:dyDescent="0.3">
      <c r="A8" s="7" t="s">
        <v>19</v>
      </c>
      <c r="B8" s="7" t="s">
        <v>20</v>
      </c>
      <c r="C8" s="8">
        <v>259</v>
      </c>
      <c r="D8" s="8">
        <v>238</v>
      </c>
      <c r="E8" s="4">
        <v>0.91891891891891897</v>
      </c>
      <c r="F8" s="8">
        <v>6</v>
      </c>
      <c r="G8" s="4">
        <v>0.9420849420849422</v>
      </c>
      <c r="H8" s="8">
        <v>3</v>
      </c>
      <c r="I8" s="8">
        <v>3</v>
      </c>
      <c r="J8" s="8">
        <v>9</v>
      </c>
    </row>
    <row r="9" spans="1:10" x14ac:dyDescent="0.3">
      <c r="A9" s="7" t="s">
        <v>21</v>
      </c>
      <c r="B9" s="7" t="s">
        <v>22</v>
      </c>
      <c r="C9" s="8">
        <v>254</v>
      </c>
      <c r="D9" s="8">
        <v>215</v>
      </c>
      <c r="E9" s="4">
        <v>0.84645669291338588</v>
      </c>
      <c r="F9" s="8">
        <v>13</v>
      </c>
      <c r="G9" s="4">
        <v>0.89763779527559051</v>
      </c>
      <c r="H9" s="8">
        <v>4</v>
      </c>
      <c r="I9" s="8">
        <v>12</v>
      </c>
      <c r="J9" s="8">
        <v>10</v>
      </c>
    </row>
    <row r="10" spans="1:10" x14ac:dyDescent="0.3">
      <c r="A10" s="7" t="s">
        <v>23</v>
      </c>
      <c r="B10" s="7" t="s">
        <v>24</v>
      </c>
      <c r="C10" s="8">
        <v>242</v>
      </c>
      <c r="D10" s="8">
        <v>223</v>
      </c>
      <c r="E10" s="4">
        <v>0.92148760330578516</v>
      </c>
      <c r="F10" s="8">
        <v>16</v>
      </c>
      <c r="G10" s="4">
        <v>0.9876033057851239</v>
      </c>
      <c r="H10" s="8">
        <v>0</v>
      </c>
      <c r="I10" s="8">
        <v>1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231</v>
      </c>
      <c r="D11" s="8">
        <v>215</v>
      </c>
      <c r="E11" s="4">
        <v>0.93073593073593075</v>
      </c>
      <c r="F11" s="8">
        <v>7</v>
      </c>
      <c r="G11" s="4">
        <v>0.96103896103896103</v>
      </c>
      <c r="H11" s="8">
        <v>4</v>
      </c>
      <c r="I11" s="8">
        <v>2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221</v>
      </c>
      <c r="D12" s="8">
        <v>203</v>
      </c>
      <c r="E12" s="4">
        <v>0.91855203619909498</v>
      </c>
      <c r="F12" s="8">
        <v>7</v>
      </c>
      <c r="G12" s="4">
        <v>0.95022624434389125</v>
      </c>
      <c r="H12" s="8">
        <v>5</v>
      </c>
      <c r="I12" s="8">
        <v>2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205</v>
      </c>
      <c r="D13" s="8">
        <v>200</v>
      </c>
      <c r="E13" s="4">
        <v>0.97560975609756095</v>
      </c>
      <c r="F13" s="8">
        <v>4</v>
      </c>
      <c r="G13" s="4">
        <v>0.99512195121951219</v>
      </c>
      <c r="H13" s="8">
        <v>0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204</v>
      </c>
      <c r="D14" s="8">
        <v>187</v>
      </c>
      <c r="E14" s="4">
        <v>0.91666666666666652</v>
      </c>
      <c r="F14" s="8">
        <v>8</v>
      </c>
      <c r="G14" s="4">
        <v>0.95588235294117652</v>
      </c>
      <c r="H14" s="8">
        <v>8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196</v>
      </c>
      <c r="D15" s="8">
        <v>190</v>
      </c>
      <c r="E15" s="4">
        <v>0.96938775510204078</v>
      </c>
      <c r="F15" s="8">
        <v>4</v>
      </c>
      <c r="G15" s="4">
        <v>0.98979591836734704</v>
      </c>
      <c r="H15" s="8">
        <v>2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195</v>
      </c>
      <c r="D16" s="8">
        <v>175</v>
      </c>
      <c r="E16" s="4">
        <v>0.89743589743589747</v>
      </c>
      <c r="F16" s="8">
        <v>9</v>
      </c>
      <c r="G16" s="4">
        <v>0.94358974358974346</v>
      </c>
      <c r="H16" s="8">
        <v>7</v>
      </c>
      <c r="I16" s="8">
        <v>3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189</v>
      </c>
      <c r="D17" s="8">
        <v>182</v>
      </c>
      <c r="E17" s="4">
        <v>0.96296296296296291</v>
      </c>
      <c r="F17" s="8">
        <v>3</v>
      </c>
      <c r="G17" s="4">
        <v>0.97883597883597884</v>
      </c>
      <c r="H17" s="8">
        <v>4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183</v>
      </c>
      <c r="D18" s="8">
        <v>162</v>
      </c>
      <c r="E18" s="4">
        <v>0.88524590163934425</v>
      </c>
      <c r="F18" s="8">
        <v>3</v>
      </c>
      <c r="G18" s="4">
        <v>0.90163934426229497</v>
      </c>
      <c r="H18" s="8">
        <v>2</v>
      </c>
      <c r="I18" s="8">
        <v>0</v>
      </c>
      <c r="J18" s="8">
        <v>16</v>
      </c>
    </row>
    <row r="19" spans="1:10" x14ac:dyDescent="0.3">
      <c r="A19" s="7" t="s">
        <v>41</v>
      </c>
      <c r="B19" s="7" t="s">
        <v>42</v>
      </c>
      <c r="C19" s="8">
        <v>179</v>
      </c>
      <c r="D19" s="8">
        <v>160</v>
      </c>
      <c r="E19" s="4">
        <v>0.8938547486033519</v>
      </c>
      <c r="F19" s="8">
        <v>10</v>
      </c>
      <c r="G19" s="4">
        <v>0.94972067039106145</v>
      </c>
      <c r="H19" s="8">
        <v>9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178</v>
      </c>
      <c r="D20" s="8">
        <v>155</v>
      </c>
      <c r="E20" s="4">
        <v>0.87078651685393249</v>
      </c>
      <c r="F20" s="8">
        <v>10</v>
      </c>
      <c r="G20" s="4">
        <v>0.9269662921348315</v>
      </c>
      <c r="H20" s="8">
        <v>11</v>
      </c>
      <c r="I20" s="8">
        <v>2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175</v>
      </c>
      <c r="D21" s="8">
        <v>155</v>
      </c>
      <c r="E21" s="4">
        <v>0.88571428571428568</v>
      </c>
      <c r="F21" s="8">
        <v>6</v>
      </c>
      <c r="G21" s="4">
        <v>0.92</v>
      </c>
      <c r="H21" s="8">
        <v>2</v>
      </c>
      <c r="I21" s="8">
        <v>2</v>
      </c>
      <c r="J21" s="8">
        <v>10</v>
      </c>
    </row>
    <row r="22" spans="1:10" x14ac:dyDescent="0.3">
      <c r="A22" s="7" t="s">
        <v>47</v>
      </c>
      <c r="B22" s="7" t="s">
        <v>48</v>
      </c>
      <c r="C22" s="8">
        <v>171</v>
      </c>
      <c r="D22" s="8">
        <v>137</v>
      </c>
      <c r="E22" s="4">
        <v>0.80116959064327486</v>
      </c>
      <c r="F22" s="8">
        <v>6</v>
      </c>
      <c r="G22" s="4">
        <v>0.83625730994152048</v>
      </c>
      <c r="H22" s="8">
        <v>8</v>
      </c>
      <c r="I22" s="8">
        <v>14</v>
      </c>
      <c r="J22" s="8">
        <v>6</v>
      </c>
    </row>
    <row r="23" spans="1:10" x14ac:dyDescent="0.3">
      <c r="A23" s="7" t="s">
        <v>49</v>
      </c>
      <c r="B23" s="7" t="s">
        <v>50</v>
      </c>
      <c r="C23" s="8">
        <v>166</v>
      </c>
      <c r="D23" s="8">
        <v>136</v>
      </c>
      <c r="E23" s="4">
        <v>0.81927710843373491</v>
      </c>
      <c r="F23" s="8">
        <v>10</v>
      </c>
      <c r="G23" s="4">
        <v>0.87951807228915657</v>
      </c>
      <c r="H23" s="8">
        <v>5</v>
      </c>
      <c r="I23" s="8">
        <v>3</v>
      </c>
      <c r="J23" s="8">
        <v>12</v>
      </c>
    </row>
    <row r="24" spans="1:10" x14ac:dyDescent="0.3">
      <c r="A24" s="7" t="s">
        <v>51</v>
      </c>
      <c r="B24" s="7" t="s">
        <v>52</v>
      </c>
      <c r="C24" s="8">
        <v>165</v>
      </c>
      <c r="D24" s="8">
        <v>144</v>
      </c>
      <c r="E24" s="4">
        <v>0.87272727272727268</v>
      </c>
      <c r="F24" s="8">
        <v>8</v>
      </c>
      <c r="G24" s="4">
        <v>0.92121212121212126</v>
      </c>
      <c r="H24" s="8">
        <v>9</v>
      </c>
      <c r="I24" s="8">
        <v>0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163</v>
      </c>
      <c r="D25" s="8">
        <v>147</v>
      </c>
      <c r="E25" s="4">
        <v>0.90184049079754602</v>
      </c>
      <c r="F25" s="8">
        <v>5</v>
      </c>
      <c r="G25" s="4">
        <v>0.93251533742331272</v>
      </c>
      <c r="H25" s="8">
        <v>8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161</v>
      </c>
      <c r="D26" s="8">
        <v>147</v>
      </c>
      <c r="E26" s="4">
        <v>0.91304347826086951</v>
      </c>
      <c r="F26" s="8">
        <v>5</v>
      </c>
      <c r="G26" s="4">
        <v>0.94409937888198758</v>
      </c>
      <c r="H26" s="8">
        <v>5</v>
      </c>
      <c r="I26" s="8">
        <v>1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161</v>
      </c>
      <c r="D27" s="8">
        <v>130</v>
      </c>
      <c r="E27" s="4">
        <v>0.80745341614906829</v>
      </c>
      <c r="F27" s="8">
        <v>6</v>
      </c>
      <c r="G27" s="4">
        <v>0.84472049689440998</v>
      </c>
      <c r="H27" s="8">
        <v>24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159</v>
      </c>
      <c r="D28" s="8">
        <v>149</v>
      </c>
      <c r="E28" s="4">
        <v>0.93710691823899372</v>
      </c>
      <c r="F28" s="8">
        <v>3</v>
      </c>
      <c r="G28" s="4">
        <v>0.95597484276729561</v>
      </c>
      <c r="H28" s="8">
        <v>3</v>
      </c>
      <c r="I28" s="8">
        <v>0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152</v>
      </c>
      <c r="D29" s="8">
        <v>115</v>
      </c>
      <c r="E29" s="4">
        <v>0.75657894736842091</v>
      </c>
      <c r="F29" s="8">
        <v>9</v>
      </c>
      <c r="G29" s="4">
        <v>0.81578947368421051</v>
      </c>
      <c r="H29" s="8">
        <v>4</v>
      </c>
      <c r="I29" s="8">
        <v>6</v>
      </c>
      <c r="J29" s="8">
        <v>18</v>
      </c>
    </row>
    <row r="30" spans="1:10" x14ac:dyDescent="0.3">
      <c r="A30" s="7" t="s">
        <v>63</v>
      </c>
      <c r="B30" s="7" t="s">
        <v>64</v>
      </c>
      <c r="C30" s="8">
        <v>141</v>
      </c>
      <c r="D30" s="8">
        <v>130</v>
      </c>
      <c r="E30" s="4">
        <v>0.92198581560283688</v>
      </c>
      <c r="F30" s="8">
        <v>1</v>
      </c>
      <c r="G30" s="4">
        <v>0.92907801418439717</v>
      </c>
      <c r="H30" s="8">
        <v>8</v>
      </c>
      <c r="I30" s="8">
        <v>2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137</v>
      </c>
      <c r="D31" s="8">
        <v>119</v>
      </c>
      <c r="E31" s="4">
        <v>0.86861313868613133</v>
      </c>
      <c r="F31" s="8">
        <v>13</v>
      </c>
      <c r="G31" s="4">
        <v>0.96350364963503654</v>
      </c>
      <c r="H31" s="8">
        <v>2</v>
      </c>
      <c r="I31" s="8">
        <v>0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135</v>
      </c>
      <c r="D32" s="8">
        <v>126</v>
      </c>
      <c r="E32" s="4">
        <v>0.93333333333333324</v>
      </c>
      <c r="F32" s="8">
        <v>4</v>
      </c>
      <c r="G32" s="4">
        <v>0.96296296296296291</v>
      </c>
      <c r="H32" s="8">
        <v>3</v>
      </c>
      <c r="I32" s="8">
        <v>2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135</v>
      </c>
      <c r="D33" s="8">
        <v>122</v>
      </c>
      <c r="E33" s="4">
        <v>0.90370370370370368</v>
      </c>
      <c r="F33" s="8">
        <v>5</v>
      </c>
      <c r="G33" s="4">
        <v>0.94074074074074077</v>
      </c>
      <c r="H33" s="8">
        <v>1</v>
      </c>
      <c r="I33" s="8">
        <v>3</v>
      </c>
      <c r="J33" s="8">
        <v>4</v>
      </c>
    </row>
    <row r="34" spans="1:10" x14ac:dyDescent="0.3">
      <c r="A34" s="7" t="s">
        <v>71</v>
      </c>
      <c r="B34" s="7" t="s">
        <v>72</v>
      </c>
      <c r="C34" s="8">
        <v>128</v>
      </c>
      <c r="D34" s="8">
        <v>125</v>
      </c>
      <c r="E34" s="4">
        <v>0.9765625</v>
      </c>
      <c r="F34" s="8">
        <v>0</v>
      </c>
      <c r="G34" s="4">
        <v>0.9765625</v>
      </c>
      <c r="H34" s="8">
        <v>1</v>
      </c>
      <c r="I34" s="8">
        <v>1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126</v>
      </c>
      <c r="D35" s="8">
        <v>113</v>
      </c>
      <c r="E35" s="4">
        <v>0.89682539682539686</v>
      </c>
      <c r="F35" s="8">
        <v>4</v>
      </c>
      <c r="G35" s="4">
        <v>0.9285714285714286</v>
      </c>
      <c r="H35" s="8">
        <v>4</v>
      </c>
      <c r="I35" s="8">
        <v>0</v>
      </c>
      <c r="J35" s="8">
        <v>5</v>
      </c>
    </row>
    <row r="36" spans="1:10" x14ac:dyDescent="0.3">
      <c r="A36" s="7" t="s">
        <v>75</v>
      </c>
      <c r="B36" s="7" t="s">
        <v>76</v>
      </c>
      <c r="C36" s="8">
        <v>123</v>
      </c>
      <c r="D36" s="8">
        <v>116</v>
      </c>
      <c r="E36" s="4">
        <v>0.94308943089430897</v>
      </c>
      <c r="F36" s="8">
        <v>4</v>
      </c>
      <c r="G36" s="4">
        <v>0.97560975609756095</v>
      </c>
      <c r="H36" s="8">
        <v>3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123</v>
      </c>
      <c r="D37" s="8">
        <v>115</v>
      </c>
      <c r="E37" s="4">
        <v>0.93495934959349603</v>
      </c>
      <c r="F37" s="8">
        <v>8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123</v>
      </c>
      <c r="D38" s="8">
        <v>119</v>
      </c>
      <c r="E38" s="4">
        <v>0.96747967479674801</v>
      </c>
      <c r="F38" s="8">
        <v>0</v>
      </c>
      <c r="G38" s="4">
        <v>0.96747967479674801</v>
      </c>
      <c r="H38" s="8">
        <v>1</v>
      </c>
      <c r="I38" s="8">
        <v>1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121</v>
      </c>
      <c r="D39" s="8">
        <v>117</v>
      </c>
      <c r="E39" s="4">
        <v>0.96694214876033058</v>
      </c>
      <c r="F39" s="8">
        <v>1</v>
      </c>
      <c r="G39" s="4">
        <v>0.97520661157024791</v>
      </c>
      <c r="H39" s="8">
        <v>0</v>
      </c>
      <c r="I39" s="8">
        <v>0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120</v>
      </c>
      <c r="D40" s="8">
        <v>103</v>
      </c>
      <c r="E40" s="4">
        <v>0.85833333333333328</v>
      </c>
      <c r="F40" s="8">
        <v>7</v>
      </c>
      <c r="G40" s="4">
        <v>0.91666666666666652</v>
      </c>
      <c r="H40" s="8">
        <v>5</v>
      </c>
      <c r="I40" s="8">
        <v>2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115</v>
      </c>
      <c r="D41" s="8">
        <v>107</v>
      </c>
      <c r="E41" s="4">
        <v>0.93043478260869561</v>
      </c>
      <c r="F41" s="8">
        <v>5</v>
      </c>
      <c r="G41" s="4">
        <v>0.97391304347826091</v>
      </c>
      <c r="H41" s="8">
        <v>3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115</v>
      </c>
      <c r="D42" s="8">
        <v>103</v>
      </c>
      <c r="E42" s="4">
        <v>0.89565217391304364</v>
      </c>
      <c r="F42" s="8">
        <v>5</v>
      </c>
      <c r="G42" s="4">
        <v>0.93913043478260871</v>
      </c>
      <c r="H42" s="8">
        <v>5</v>
      </c>
      <c r="I42" s="8">
        <v>0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114</v>
      </c>
      <c r="D43" s="8">
        <v>96</v>
      </c>
      <c r="E43" s="4">
        <v>0.84210526315789469</v>
      </c>
      <c r="F43" s="8">
        <v>10</v>
      </c>
      <c r="G43" s="4">
        <v>0.92982456140350878</v>
      </c>
      <c r="H43" s="8">
        <v>4</v>
      </c>
      <c r="I43" s="8">
        <v>0</v>
      </c>
      <c r="J43" s="8">
        <v>4</v>
      </c>
    </row>
    <row r="44" spans="1:10" x14ac:dyDescent="0.3">
      <c r="A44" s="7" t="s">
        <v>91</v>
      </c>
      <c r="B44" s="7" t="s">
        <v>92</v>
      </c>
      <c r="C44" s="8">
        <v>114</v>
      </c>
      <c r="D44" s="8">
        <v>82</v>
      </c>
      <c r="E44" s="4">
        <v>0.7192982456140351</v>
      </c>
      <c r="F44" s="8">
        <v>16</v>
      </c>
      <c r="G44" s="4">
        <v>0.85964912280701755</v>
      </c>
      <c r="H44" s="8">
        <v>8</v>
      </c>
      <c r="I44" s="8">
        <v>1</v>
      </c>
      <c r="J44" s="8">
        <v>7</v>
      </c>
    </row>
    <row r="45" spans="1:10" x14ac:dyDescent="0.3">
      <c r="A45" s="7" t="s">
        <v>93</v>
      </c>
      <c r="B45" s="7" t="s">
        <v>94</v>
      </c>
      <c r="C45" s="8">
        <v>112</v>
      </c>
      <c r="D45" s="8">
        <v>105</v>
      </c>
      <c r="E45" s="4">
        <v>0.9375</v>
      </c>
      <c r="F45" s="8">
        <v>3</v>
      </c>
      <c r="G45" s="4">
        <v>0.9642857142857143</v>
      </c>
      <c r="H45" s="8">
        <v>3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109</v>
      </c>
      <c r="D46" s="8">
        <v>98</v>
      </c>
      <c r="E46" s="4">
        <v>0.89908256880733939</v>
      </c>
      <c r="F46" s="8">
        <v>2</v>
      </c>
      <c r="G46" s="4">
        <v>0.91743119266055051</v>
      </c>
      <c r="H46" s="8">
        <v>5</v>
      </c>
      <c r="I46" s="8">
        <v>1</v>
      </c>
      <c r="J46" s="8">
        <v>3</v>
      </c>
    </row>
    <row r="47" spans="1:10" x14ac:dyDescent="0.3">
      <c r="A47" s="7" t="s">
        <v>97</v>
      </c>
      <c r="B47" s="7" t="s">
        <v>98</v>
      </c>
      <c r="C47" s="8">
        <v>109</v>
      </c>
      <c r="D47" s="8">
        <v>96</v>
      </c>
      <c r="E47" s="4">
        <v>0.8807339449541286</v>
      </c>
      <c r="F47" s="8">
        <v>4</v>
      </c>
      <c r="G47" s="4">
        <v>0.91743119266055051</v>
      </c>
      <c r="H47" s="8">
        <v>1</v>
      </c>
      <c r="I47" s="8">
        <v>1</v>
      </c>
      <c r="J47" s="8">
        <v>7</v>
      </c>
    </row>
    <row r="48" spans="1:10" x14ac:dyDescent="0.3">
      <c r="A48" s="7" t="s">
        <v>99</v>
      </c>
      <c r="B48" s="7" t="s">
        <v>100</v>
      </c>
      <c r="C48" s="8">
        <v>107</v>
      </c>
      <c r="D48" s="8">
        <v>95</v>
      </c>
      <c r="E48" s="4">
        <v>0.88785046728971961</v>
      </c>
      <c r="F48" s="8">
        <v>6</v>
      </c>
      <c r="G48" s="4">
        <v>0.94392523364485981</v>
      </c>
      <c r="H48" s="8">
        <v>5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107</v>
      </c>
      <c r="D49" s="8">
        <v>103</v>
      </c>
      <c r="E49" s="4">
        <v>0.96261682242990654</v>
      </c>
      <c r="F49" s="8">
        <v>2</v>
      </c>
      <c r="G49" s="4">
        <v>0.98130841121495327</v>
      </c>
      <c r="H49" s="8">
        <v>1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103</v>
      </c>
      <c r="D50" s="8">
        <v>91</v>
      </c>
      <c r="E50" s="4">
        <v>0.8834951456310679</v>
      </c>
      <c r="F50" s="8">
        <v>6</v>
      </c>
      <c r="G50" s="4">
        <v>0.94174757281553401</v>
      </c>
      <c r="H50" s="8">
        <v>1</v>
      </c>
      <c r="I50" s="8">
        <v>1</v>
      </c>
      <c r="J50" s="8">
        <v>4</v>
      </c>
    </row>
    <row r="51" spans="1:10" x14ac:dyDescent="0.3">
      <c r="A51" s="7" t="s">
        <v>105</v>
      </c>
      <c r="B51" s="7" t="s">
        <v>106</v>
      </c>
      <c r="C51" s="8">
        <v>103</v>
      </c>
      <c r="D51" s="8">
        <v>94</v>
      </c>
      <c r="E51" s="4">
        <v>0.91262135922330101</v>
      </c>
      <c r="F51" s="8">
        <v>3</v>
      </c>
      <c r="G51" s="4">
        <v>0.94174757281553401</v>
      </c>
      <c r="H51" s="8">
        <v>5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100</v>
      </c>
      <c r="D52" s="8">
        <v>73</v>
      </c>
      <c r="E52" s="4">
        <v>0.73</v>
      </c>
      <c r="F52" s="8">
        <v>4</v>
      </c>
      <c r="G52" s="4">
        <v>0.77</v>
      </c>
      <c r="H52" s="8">
        <v>17</v>
      </c>
      <c r="I52" s="8">
        <v>1</v>
      </c>
      <c r="J52" s="8">
        <v>5</v>
      </c>
    </row>
    <row r="53" spans="1:10" x14ac:dyDescent="0.3">
      <c r="A53" s="7" t="s">
        <v>109</v>
      </c>
      <c r="B53" s="7" t="s">
        <v>110</v>
      </c>
      <c r="C53" s="8">
        <v>98</v>
      </c>
      <c r="D53" s="8">
        <v>92</v>
      </c>
      <c r="E53" s="4">
        <v>0.93877551020408168</v>
      </c>
      <c r="F53" s="8">
        <v>3</v>
      </c>
      <c r="G53" s="4">
        <v>0.96938775510204078</v>
      </c>
      <c r="H53" s="8">
        <v>1</v>
      </c>
      <c r="I53" s="8">
        <v>0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98</v>
      </c>
      <c r="D54" s="8">
        <v>84</v>
      </c>
      <c r="E54" s="4">
        <v>0.8571428571428571</v>
      </c>
      <c r="F54" s="8">
        <v>5</v>
      </c>
      <c r="G54" s="4">
        <v>0.90816326530612246</v>
      </c>
      <c r="H54" s="8">
        <v>5</v>
      </c>
      <c r="I54" s="8">
        <v>1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96</v>
      </c>
      <c r="D55" s="8">
        <v>93</v>
      </c>
      <c r="E55" s="4">
        <v>0.96875</v>
      </c>
      <c r="F55" s="8">
        <v>2</v>
      </c>
      <c r="G55" s="4">
        <v>0.98958333333333348</v>
      </c>
      <c r="H55" s="8">
        <v>0</v>
      </c>
      <c r="I55" s="8">
        <v>1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96</v>
      </c>
      <c r="D56" s="8">
        <v>84</v>
      </c>
      <c r="E56" s="4">
        <v>0.875</v>
      </c>
      <c r="F56" s="8">
        <v>6</v>
      </c>
      <c r="G56" s="4">
        <v>0.9375</v>
      </c>
      <c r="H56" s="8">
        <v>6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94</v>
      </c>
      <c r="D57" s="8">
        <v>88</v>
      </c>
      <c r="E57" s="4">
        <v>0.93617021276595747</v>
      </c>
      <c r="F57" s="8">
        <v>4</v>
      </c>
      <c r="G57" s="4">
        <v>0.97872340425531912</v>
      </c>
      <c r="H57" s="8">
        <v>2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94</v>
      </c>
      <c r="D58" s="8">
        <v>78</v>
      </c>
      <c r="E58" s="4">
        <v>0.82978723404255317</v>
      </c>
      <c r="F58" s="8">
        <v>9</v>
      </c>
      <c r="G58" s="4">
        <v>0.92553191489361697</v>
      </c>
      <c r="H58" s="8">
        <v>3</v>
      </c>
      <c r="I58" s="8">
        <v>3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93</v>
      </c>
      <c r="D59" s="8">
        <v>87</v>
      </c>
      <c r="E59" s="4">
        <v>0.93548387096774188</v>
      </c>
      <c r="F59" s="8">
        <v>1</v>
      </c>
      <c r="G59" s="4">
        <v>0.94623655913978499</v>
      </c>
      <c r="H59" s="8">
        <v>0</v>
      </c>
      <c r="I59" s="8">
        <v>2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92</v>
      </c>
      <c r="D60" s="8">
        <v>88</v>
      </c>
      <c r="E60" s="4">
        <v>0.95652173913043481</v>
      </c>
      <c r="F60" s="8">
        <v>2</v>
      </c>
      <c r="G60" s="4">
        <v>0.97826086956521729</v>
      </c>
      <c r="H60" s="8">
        <v>2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89</v>
      </c>
      <c r="D61" s="8">
        <v>78</v>
      </c>
      <c r="E61" s="4">
        <v>0.8764044943820225</v>
      </c>
      <c r="F61" s="8">
        <v>5</v>
      </c>
      <c r="G61" s="4">
        <v>0.93258426966292129</v>
      </c>
      <c r="H61" s="8">
        <v>2</v>
      </c>
      <c r="I61" s="8">
        <v>4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89</v>
      </c>
      <c r="D62" s="8">
        <v>82</v>
      </c>
      <c r="E62" s="4">
        <v>0.9213483146067416</v>
      </c>
      <c r="F62" s="8">
        <v>2</v>
      </c>
      <c r="G62" s="4">
        <v>0.9438202247191011</v>
      </c>
      <c r="H62" s="8">
        <v>0</v>
      </c>
      <c r="I62" s="8">
        <v>2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88</v>
      </c>
      <c r="D63" s="8">
        <v>70</v>
      </c>
      <c r="E63" s="4">
        <v>0.79545454545454541</v>
      </c>
      <c r="F63" s="8">
        <v>8</v>
      </c>
      <c r="G63" s="4">
        <v>0.88636363636363635</v>
      </c>
      <c r="H63" s="8">
        <v>4</v>
      </c>
      <c r="I63" s="8">
        <v>2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84</v>
      </c>
      <c r="D64" s="8">
        <v>78</v>
      </c>
      <c r="E64" s="4">
        <v>0.9285714285714286</v>
      </c>
      <c r="F64" s="8">
        <v>3</v>
      </c>
      <c r="G64" s="4">
        <v>0.9642857142857143</v>
      </c>
      <c r="H64" s="8">
        <v>0</v>
      </c>
      <c r="I64" s="8">
        <v>1</v>
      </c>
      <c r="J64" s="8">
        <v>2</v>
      </c>
    </row>
    <row r="65" spans="1:10" x14ac:dyDescent="0.3">
      <c r="A65" s="7" t="s">
        <v>133</v>
      </c>
      <c r="B65" s="7" t="s">
        <v>134</v>
      </c>
      <c r="C65" s="8">
        <v>83</v>
      </c>
      <c r="D65" s="8">
        <v>75</v>
      </c>
      <c r="E65" s="4">
        <v>0.90361445783132543</v>
      </c>
      <c r="F65" s="8">
        <v>3</v>
      </c>
      <c r="G65" s="4">
        <v>0.93975903614457834</v>
      </c>
      <c r="H65" s="8">
        <v>0</v>
      </c>
      <c r="I65" s="8">
        <v>0</v>
      </c>
      <c r="J65" s="8">
        <v>5</v>
      </c>
    </row>
    <row r="66" spans="1:10" x14ac:dyDescent="0.3">
      <c r="A66" s="7" t="s">
        <v>135</v>
      </c>
      <c r="B66" s="7" t="s">
        <v>136</v>
      </c>
      <c r="C66" s="8">
        <v>83</v>
      </c>
      <c r="D66" s="8">
        <v>78</v>
      </c>
      <c r="E66" s="4">
        <v>0.93975903614457834</v>
      </c>
      <c r="F66" s="8">
        <v>3</v>
      </c>
      <c r="G66" s="4">
        <v>0.97590361445783136</v>
      </c>
      <c r="H66" s="8">
        <v>2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83</v>
      </c>
      <c r="D67" s="8">
        <v>78</v>
      </c>
      <c r="E67" s="4">
        <v>0.93975903614457834</v>
      </c>
      <c r="F67" s="8">
        <v>1</v>
      </c>
      <c r="G67" s="4">
        <v>0.95180722891566261</v>
      </c>
      <c r="H67" s="8">
        <v>0</v>
      </c>
      <c r="I67" s="8">
        <v>0</v>
      </c>
      <c r="J67" s="8">
        <v>4</v>
      </c>
    </row>
    <row r="68" spans="1:10" x14ac:dyDescent="0.3">
      <c r="A68" s="7" t="s">
        <v>139</v>
      </c>
      <c r="B68" s="7" t="s">
        <v>140</v>
      </c>
      <c r="C68" s="8">
        <v>82</v>
      </c>
      <c r="D68" s="8">
        <v>61</v>
      </c>
      <c r="E68" s="4">
        <v>0.74390243902439024</v>
      </c>
      <c r="F68" s="8">
        <v>9</v>
      </c>
      <c r="G68" s="4">
        <v>0.85365853658536583</v>
      </c>
      <c r="H68" s="8">
        <v>9</v>
      </c>
      <c r="I68" s="8">
        <v>2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81</v>
      </c>
      <c r="D69" s="8">
        <v>77</v>
      </c>
      <c r="E69" s="4">
        <v>0.9506172839506174</v>
      </c>
      <c r="F69" s="8">
        <v>0</v>
      </c>
      <c r="G69" s="4">
        <v>0.9506172839506174</v>
      </c>
      <c r="H69" s="8">
        <v>0</v>
      </c>
      <c r="I69" s="8">
        <v>2</v>
      </c>
      <c r="J69" s="8">
        <v>2</v>
      </c>
    </row>
    <row r="70" spans="1:10" x14ac:dyDescent="0.3">
      <c r="A70" s="7" t="s">
        <v>143</v>
      </c>
      <c r="B70" s="7" t="s">
        <v>144</v>
      </c>
      <c r="C70" s="8">
        <v>81</v>
      </c>
      <c r="D70" s="8">
        <v>76</v>
      </c>
      <c r="E70" s="4">
        <v>0.93827160493827155</v>
      </c>
      <c r="F70" s="8">
        <v>0</v>
      </c>
      <c r="G70" s="4">
        <v>0.93827160493827155</v>
      </c>
      <c r="H70" s="8">
        <v>2</v>
      </c>
      <c r="I70" s="8">
        <v>0</v>
      </c>
      <c r="J70" s="8">
        <v>3</v>
      </c>
    </row>
    <row r="71" spans="1:10" x14ac:dyDescent="0.3">
      <c r="A71" s="7" t="s">
        <v>145</v>
      </c>
      <c r="B71" s="7" t="s">
        <v>146</v>
      </c>
      <c r="C71" s="8">
        <v>79</v>
      </c>
      <c r="D71" s="8">
        <v>74</v>
      </c>
      <c r="E71" s="4">
        <v>0.93670886075949367</v>
      </c>
      <c r="F71" s="8">
        <v>1</v>
      </c>
      <c r="G71" s="4">
        <v>0.949367088607595</v>
      </c>
      <c r="H71" s="8">
        <v>0</v>
      </c>
      <c r="I71" s="8">
        <v>0</v>
      </c>
      <c r="J71" s="8">
        <v>4</v>
      </c>
    </row>
    <row r="72" spans="1:10" x14ac:dyDescent="0.3">
      <c r="A72" s="7" t="s">
        <v>147</v>
      </c>
      <c r="B72" s="7" t="s">
        <v>110</v>
      </c>
      <c r="C72" s="8">
        <v>79</v>
      </c>
      <c r="D72" s="8">
        <v>71</v>
      </c>
      <c r="E72" s="4">
        <v>0.89873417721518989</v>
      </c>
      <c r="F72" s="8">
        <v>3</v>
      </c>
      <c r="G72" s="4">
        <v>0.93670886075949367</v>
      </c>
      <c r="H72" s="8">
        <v>5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79</v>
      </c>
      <c r="D73" s="8">
        <v>53</v>
      </c>
      <c r="E73" s="4">
        <v>0.67088607594936722</v>
      </c>
      <c r="F73" s="8">
        <v>5</v>
      </c>
      <c r="G73" s="4">
        <v>0.73417721518987344</v>
      </c>
      <c r="H73" s="8">
        <v>3</v>
      </c>
      <c r="I73" s="8">
        <v>4</v>
      </c>
      <c r="J73" s="8">
        <v>14</v>
      </c>
    </row>
    <row r="74" spans="1:10" x14ac:dyDescent="0.3">
      <c r="A74" s="7" t="s">
        <v>150</v>
      </c>
      <c r="B74" s="7" t="s">
        <v>151</v>
      </c>
      <c r="C74" s="8">
        <v>79</v>
      </c>
      <c r="D74" s="8">
        <v>73</v>
      </c>
      <c r="E74" s="4">
        <v>0.92405063291139244</v>
      </c>
      <c r="F74" s="8">
        <v>3</v>
      </c>
      <c r="G74" s="4">
        <v>0.96202531645569622</v>
      </c>
      <c r="H74" s="8">
        <v>2</v>
      </c>
      <c r="I74" s="8">
        <v>0</v>
      </c>
      <c r="J74" s="8">
        <v>1</v>
      </c>
    </row>
    <row r="75" spans="1:10" x14ac:dyDescent="0.3">
      <c r="A75" s="7" t="s">
        <v>152</v>
      </c>
      <c r="B75" s="7" t="s">
        <v>153</v>
      </c>
      <c r="C75" s="8">
        <v>77</v>
      </c>
      <c r="D75" s="8">
        <v>60</v>
      </c>
      <c r="E75" s="4">
        <v>0.77922077922077937</v>
      </c>
      <c r="F75" s="8">
        <v>1</v>
      </c>
      <c r="G75" s="4">
        <v>0.79220779220779225</v>
      </c>
      <c r="H75" s="8">
        <v>1</v>
      </c>
      <c r="I75" s="8">
        <v>1</v>
      </c>
      <c r="J75" s="8">
        <v>14</v>
      </c>
    </row>
    <row r="76" spans="1:10" x14ac:dyDescent="0.3">
      <c r="A76" s="7" t="s">
        <v>154</v>
      </c>
      <c r="B76" s="7" t="s">
        <v>155</v>
      </c>
      <c r="C76" s="8">
        <v>77</v>
      </c>
      <c r="D76" s="8">
        <v>67</v>
      </c>
      <c r="E76" s="4">
        <v>0.87012987012987009</v>
      </c>
      <c r="F76" s="8">
        <v>3</v>
      </c>
      <c r="G76" s="4">
        <v>0.90909090909090906</v>
      </c>
      <c r="H76" s="8">
        <v>3</v>
      </c>
      <c r="I76" s="8">
        <v>2</v>
      </c>
      <c r="J76" s="8">
        <v>2</v>
      </c>
    </row>
    <row r="77" spans="1:10" x14ac:dyDescent="0.3">
      <c r="A77" s="7" t="s">
        <v>156</v>
      </c>
      <c r="B77" s="7" t="s">
        <v>157</v>
      </c>
      <c r="C77" s="8">
        <v>77</v>
      </c>
      <c r="D77" s="8">
        <v>73</v>
      </c>
      <c r="E77" s="4">
        <v>0.94805194805194803</v>
      </c>
      <c r="F77" s="8">
        <v>3</v>
      </c>
      <c r="G77" s="4">
        <v>0.98701298701298701</v>
      </c>
      <c r="H77" s="8">
        <v>0</v>
      </c>
      <c r="I77" s="8">
        <v>0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76</v>
      </c>
      <c r="D78" s="8">
        <v>65</v>
      </c>
      <c r="E78" s="4">
        <v>0.85526315789473684</v>
      </c>
      <c r="F78" s="8">
        <v>4</v>
      </c>
      <c r="G78" s="4">
        <v>0.90789473684210531</v>
      </c>
      <c r="H78" s="8">
        <v>7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75</v>
      </c>
      <c r="D79" s="8">
        <v>68</v>
      </c>
      <c r="E79" s="4">
        <v>0.90666666666666662</v>
      </c>
      <c r="F79" s="8">
        <v>2</v>
      </c>
      <c r="G79" s="4">
        <v>0.93333333333333324</v>
      </c>
      <c r="H79" s="8">
        <v>4</v>
      </c>
      <c r="I79" s="8">
        <v>1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74</v>
      </c>
      <c r="D80" s="8">
        <v>65</v>
      </c>
      <c r="E80" s="4">
        <v>0.8783783783783784</v>
      </c>
      <c r="F80" s="8">
        <v>4</v>
      </c>
      <c r="G80" s="4">
        <v>0.93243243243243246</v>
      </c>
      <c r="H80" s="8">
        <v>1</v>
      </c>
      <c r="I80" s="8">
        <v>1</v>
      </c>
      <c r="J80" s="8">
        <v>3</v>
      </c>
    </row>
    <row r="81" spans="1:10" x14ac:dyDescent="0.3">
      <c r="A81" s="7" t="s">
        <v>164</v>
      </c>
      <c r="B81" s="7" t="s">
        <v>54</v>
      </c>
      <c r="C81" s="8">
        <v>72</v>
      </c>
      <c r="D81" s="8">
        <v>63</v>
      </c>
      <c r="E81" s="4">
        <v>0.875</v>
      </c>
      <c r="F81" s="8">
        <v>4</v>
      </c>
      <c r="G81" s="4">
        <v>0.93055555555555558</v>
      </c>
      <c r="H81" s="8">
        <v>2</v>
      </c>
      <c r="I81" s="8">
        <v>0</v>
      </c>
      <c r="J81" s="8">
        <v>3</v>
      </c>
    </row>
    <row r="82" spans="1:10" x14ac:dyDescent="0.3">
      <c r="A82" s="7" t="s">
        <v>165</v>
      </c>
      <c r="B82" s="7" t="s">
        <v>166</v>
      </c>
      <c r="C82" s="8">
        <v>72</v>
      </c>
      <c r="D82" s="8">
        <v>64</v>
      </c>
      <c r="E82" s="4">
        <v>0.88888888888888884</v>
      </c>
      <c r="F82" s="8">
        <v>4</v>
      </c>
      <c r="G82" s="4">
        <v>0.94444444444444442</v>
      </c>
      <c r="H82" s="8">
        <v>1</v>
      </c>
      <c r="I82" s="8">
        <v>3</v>
      </c>
      <c r="J82" s="8">
        <v>0</v>
      </c>
    </row>
    <row r="83" spans="1:10" x14ac:dyDescent="0.3">
      <c r="A83" s="7" t="s">
        <v>167</v>
      </c>
      <c r="B83" s="7" t="s">
        <v>168</v>
      </c>
      <c r="C83" s="8">
        <v>72</v>
      </c>
      <c r="D83" s="8">
        <v>61</v>
      </c>
      <c r="E83" s="4">
        <v>0.8472222222222221</v>
      </c>
      <c r="F83" s="8">
        <v>1</v>
      </c>
      <c r="G83" s="4">
        <v>0.86111111111111116</v>
      </c>
      <c r="H83" s="8">
        <v>3</v>
      </c>
      <c r="I83" s="8">
        <v>0</v>
      </c>
      <c r="J83" s="8">
        <v>7</v>
      </c>
    </row>
    <row r="84" spans="1:10" x14ac:dyDescent="0.3">
      <c r="A84" s="7" t="s">
        <v>169</v>
      </c>
      <c r="B84" s="7" t="s">
        <v>170</v>
      </c>
      <c r="C84" s="8">
        <v>72</v>
      </c>
      <c r="D84" s="8">
        <v>58</v>
      </c>
      <c r="E84" s="4">
        <v>0.80555555555555558</v>
      </c>
      <c r="F84" s="8">
        <v>5</v>
      </c>
      <c r="G84" s="4">
        <v>0.875</v>
      </c>
      <c r="H84" s="8">
        <v>3</v>
      </c>
      <c r="I84" s="8">
        <v>1</v>
      </c>
      <c r="J84" s="8">
        <v>5</v>
      </c>
    </row>
    <row r="85" spans="1:10" x14ac:dyDescent="0.3">
      <c r="A85" s="7" t="s">
        <v>171</v>
      </c>
      <c r="B85" s="7" t="s">
        <v>172</v>
      </c>
      <c r="C85" s="8">
        <v>70</v>
      </c>
      <c r="D85" s="8">
        <v>43</v>
      </c>
      <c r="E85" s="4">
        <v>0.61428571428571432</v>
      </c>
      <c r="F85" s="8">
        <v>12</v>
      </c>
      <c r="G85" s="4">
        <v>0.7857142857142857</v>
      </c>
      <c r="H85" s="8">
        <v>15</v>
      </c>
      <c r="I85" s="8">
        <v>0</v>
      </c>
      <c r="J85" s="8">
        <v>0</v>
      </c>
    </row>
    <row r="86" spans="1:10" x14ac:dyDescent="0.3">
      <c r="A86" s="7" t="s">
        <v>173</v>
      </c>
      <c r="B86" s="7" t="s">
        <v>174</v>
      </c>
      <c r="C86" s="8">
        <v>70</v>
      </c>
      <c r="D86" s="8">
        <v>66</v>
      </c>
      <c r="E86" s="4">
        <v>0.94285714285714273</v>
      </c>
      <c r="F86" s="8">
        <v>1</v>
      </c>
      <c r="G86" s="4">
        <v>0.95714285714285718</v>
      </c>
      <c r="H86" s="8">
        <v>3</v>
      </c>
      <c r="I86" s="8">
        <v>0</v>
      </c>
      <c r="J86" s="8">
        <v>0</v>
      </c>
    </row>
    <row r="87" spans="1:10" x14ac:dyDescent="0.3">
      <c r="A87" s="7" t="s">
        <v>175</v>
      </c>
      <c r="B87" s="7" t="s">
        <v>176</v>
      </c>
      <c r="C87" s="8">
        <v>69</v>
      </c>
      <c r="D87" s="8">
        <v>58</v>
      </c>
      <c r="E87" s="4">
        <v>0.84057971014492749</v>
      </c>
      <c r="F87" s="8">
        <v>1</v>
      </c>
      <c r="G87" s="4">
        <v>0.85507246376811596</v>
      </c>
      <c r="H87" s="8">
        <v>5</v>
      </c>
      <c r="I87" s="8">
        <v>1</v>
      </c>
      <c r="J87" s="8">
        <v>4</v>
      </c>
    </row>
    <row r="88" spans="1:10" x14ac:dyDescent="0.3">
      <c r="A88" s="7" t="s">
        <v>177</v>
      </c>
      <c r="B88" s="7" t="s">
        <v>178</v>
      </c>
      <c r="C88" s="8">
        <v>69</v>
      </c>
      <c r="D88" s="8">
        <v>68</v>
      </c>
      <c r="E88" s="4">
        <v>0.98550724637681175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179</v>
      </c>
      <c r="B89" s="7" t="s">
        <v>180</v>
      </c>
      <c r="C89" s="8">
        <v>68</v>
      </c>
      <c r="D89" s="8">
        <v>65</v>
      </c>
      <c r="E89" s="4">
        <v>0.95588235294117652</v>
      </c>
      <c r="F89" s="8">
        <v>0</v>
      </c>
      <c r="G89" s="4">
        <v>0.95588235294117652</v>
      </c>
      <c r="H89" s="8">
        <v>2</v>
      </c>
      <c r="I89" s="8">
        <v>1</v>
      </c>
      <c r="J89" s="8">
        <v>0</v>
      </c>
    </row>
    <row r="90" spans="1:10" x14ac:dyDescent="0.3">
      <c r="A90" s="7" t="s">
        <v>181</v>
      </c>
      <c r="B90" s="7" t="s">
        <v>182</v>
      </c>
      <c r="C90" s="8">
        <v>67</v>
      </c>
      <c r="D90" s="8">
        <v>66</v>
      </c>
      <c r="E90" s="4">
        <v>0.98507462686567171</v>
      </c>
      <c r="F90" s="8">
        <v>1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183</v>
      </c>
      <c r="B91" s="7" t="s">
        <v>184</v>
      </c>
      <c r="C91" s="8">
        <v>67</v>
      </c>
      <c r="D91" s="8">
        <v>59</v>
      </c>
      <c r="E91" s="4">
        <v>0.88059701492537312</v>
      </c>
      <c r="F91" s="8">
        <v>3</v>
      </c>
      <c r="G91" s="4">
        <v>0.92537313432835822</v>
      </c>
      <c r="H91" s="8">
        <v>4</v>
      </c>
      <c r="I91" s="8">
        <v>0</v>
      </c>
      <c r="J91" s="8">
        <v>1</v>
      </c>
    </row>
    <row r="92" spans="1:10" x14ac:dyDescent="0.3">
      <c r="A92" s="7" t="s">
        <v>185</v>
      </c>
      <c r="B92" s="7" t="s">
        <v>186</v>
      </c>
      <c r="C92" s="8">
        <v>67</v>
      </c>
      <c r="D92" s="8">
        <v>61</v>
      </c>
      <c r="E92" s="4">
        <v>0.91044776119402981</v>
      </c>
      <c r="F92" s="8">
        <v>1</v>
      </c>
      <c r="G92" s="4">
        <v>0.92537313432835822</v>
      </c>
      <c r="H92" s="8">
        <v>0</v>
      </c>
      <c r="I92" s="8">
        <v>0</v>
      </c>
      <c r="J92" s="8">
        <v>5</v>
      </c>
    </row>
    <row r="93" spans="1:10" x14ac:dyDescent="0.3">
      <c r="A93" s="7" t="s">
        <v>187</v>
      </c>
      <c r="B93" s="7" t="s">
        <v>188</v>
      </c>
      <c r="C93" s="8">
        <v>65</v>
      </c>
      <c r="D93" s="8">
        <v>57</v>
      </c>
      <c r="E93" s="4">
        <v>0.87692307692307692</v>
      </c>
      <c r="F93" s="8">
        <v>2</v>
      </c>
      <c r="G93" s="4">
        <v>0.90769230769230769</v>
      </c>
      <c r="H93" s="8">
        <v>3</v>
      </c>
      <c r="I93" s="8">
        <v>2</v>
      </c>
      <c r="J93" s="8">
        <v>1</v>
      </c>
    </row>
    <row r="94" spans="1:10" x14ac:dyDescent="0.3">
      <c r="A94" s="7" t="s">
        <v>189</v>
      </c>
      <c r="B94" s="7" t="s">
        <v>190</v>
      </c>
      <c r="C94" s="8">
        <v>64</v>
      </c>
      <c r="D94" s="8">
        <v>59</v>
      </c>
      <c r="E94" s="4">
        <v>0.921875</v>
      </c>
      <c r="F94" s="8">
        <v>1</v>
      </c>
      <c r="G94" s="4">
        <v>0.9375</v>
      </c>
      <c r="H94" s="8">
        <v>1</v>
      </c>
      <c r="I94" s="8">
        <v>2</v>
      </c>
      <c r="J94" s="8">
        <v>1</v>
      </c>
    </row>
    <row r="95" spans="1:10" x14ac:dyDescent="0.3">
      <c r="A95" s="7" t="s">
        <v>191</v>
      </c>
      <c r="B95" s="7" t="s">
        <v>192</v>
      </c>
      <c r="C95" s="8">
        <v>63</v>
      </c>
      <c r="D95" s="8">
        <v>58</v>
      </c>
      <c r="E95" s="4">
        <v>0.92063492063492058</v>
      </c>
      <c r="F95" s="8">
        <v>2</v>
      </c>
      <c r="G95" s="4">
        <v>0.95238095238095222</v>
      </c>
      <c r="H95" s="8">
        <v>0</v>
      </c>
      <c r="I95" s="8">
        <v>0</v>
      </c>
      <c r="J95" s="8">
        <v>3</v>
      </c>
    </row>
    <row r="96" spans="1:10" x14ac:dyDescent="0.3">
      <c r="A96" s="7" t="s">
        <v>193</v>
      </c>
      <c r="B96" s="7" t="s">
        <v>54</v>
      </c>
      <c r="C96" s="8">
        <v>63</v>
      </c>
      <c r="D96" s="8">
        <v>53</v>
      </c>
      <c r="E96" s="4">
        <v>0.84126984126984128</v>
      </c>
      <c r="F96" s="8">
        <v>1</v>
      </c>
      <c r="G96" s="4">
        <v>0.8571428571428571</v>
      </c>
      <c r="H96" s="8">
        <v>3</v>
      </c>
      <c r="I96" s="8">
        <v>0</v>
      </c>
      <c r="J96" s="8">
        <v>6</v>
      </c>
    </row>
    <row r="97" spans="1:10" x14ac:dyDescent="0.3">
      <c r="A97" s="7" t="s">
        <v>194</v>
      </c>
      <c r="B97" s="7" t="s">
        <v>195</v>
      </c>
      <c r="C97" s="8">
        <v>63</v>
      </c>
      <c r="D97" s="8">
        <v>55</v>
      </c>
      <c r="E97" s="4">
        <v>0.87301587301587302</v>
      </c>
      <c r="F97" s="8">
        <v>4</v>
      </c>
      <c r="G97" s="4">
        <v>0.9365079365079364</v>
      </c>
      <c r="H97" s="8">
        <v>2</v>
      </c>
      <c r="I97" s="8">
        <v>0</v>
      </c>
      <c r="J97" s="8">
        <v>2</v>
      </c>
    </row>
    <row r="98" spans="1:10" x14ac:dyDescent="0.3">
      <c r="A98" s="7" t="s">
        <v>196</v>
      </c>
      <c r="B98" s="7" t="s">
        <v>197</v>
      </c>
      <c r="C98" s="8">
        <v>62</v>
      </c>
      <c r="D98" s="8">
        <v>59</v>
      </c>
      <c r="E98" s="4">
        <v>0.95161290322580649</v>
      </c>
      <c r="F98" s="8">
        <v>1</v>
      </c>
      <c r="G98" s="4">
        <v>0.967741935483871</v>
      </c>
      <c r="H98" s="8">
        <v>1</v>
      </c>
      <c r="I98" s="8">
        <v>0</v>
      </c>
      <c r="J98" s="8">
        <v>1</v>
      </c>
    </row>
    <row r="99" spans="1:10" x14ac:dyDescent="0.3">
      <c r="A99" s="7" t="s">
        <v>198</v>
      </c>
      <c r="B99" s="7" t="s">
        <v>199</v>
      </c>
      <c r="C99" s="8">
        <v>62</v>
      </c>
      <c r="D99" s="8">
        <v>59</v>
      </c>
      <c r="E99" s="4">
        <v>0.95161290322580649</v>
      </c>
      <c r="F99" s="8">
        <v>3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200</v>
      </c>
      <c r="B100" s="7" t="s">
        <v>201</v>
      </c>
      <c r="C100" s="8">
        <v>61</v>
      </c>
      <c r="D100" s="8">
        <v>61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202</v>
      </c>
      <c r="B101" s="7" t="s">
        <v>203</v>
      </c>
      <c r="C101" s="8">
        <v>61</v>
      </c>
      <c r="D101" s="8">
        <v>58</v>
      </c>
      <c r="E101" s="4">
        <v>0.95081967213114749</v>
      </c>
      <c r="F101" s="8">
        <v>1</v>
      </c>
      <c r="G101" s="4">
        <v>0.96721311475409832</v>
      </c>
      <c r="H101" s="8">
        <v>0</v>
      </c>
      <c r="I101" s="8">
        <v>0</v>
      </c>
      <c r="J101" s="8">
        <v>2</v>
      </c>
    </row>
    <row r="102" spans="1:10" x14ac:dyDescent="0.3">
      <c r="A102" s="7" t="s">
        <v>204</v>
      </c>
      <c r="B102" s="7" t="s">
        <v>205</v>
      </c>
      <c r="C102" s="8">
        <v>60</v>
      </c>
      <c r="D102" s="8">
        <v>54</v>
      </c>
      <c r="E102" s="4">
        <v>0.9</v>
      </c>
      <c r="F102" s="8">
        <v>1</v>
      </c>
      <c r="G102" s="4">
        <v>0.91666666666666652</v>
      </c>
      <c r="H102" s="8">
        <v>2</v>
      </c>
      <c r="I102" s="8">
        <v>0</v>
      </c>
      <c r="J102" s="8">
        <v>3</v>
      </c>
    </row>
    <row r="103" spans="1:10" x14ac:dyDescent="0.3">
      <c r="A103" s="7" t="s">
        <v>206</v>
      </c>
      <c r="B103" s="7" t="s">
        <v>207</v>
      </c>
      <c r="C103" s="8">
        <v>60</v>
      </c>
      <c r="D103" s="8">
        <v>56</v>
      </c>
      <c r="E103" s="4">
        <v>0.93333333333333324</v>
      </c>
      <c r="F103" s="8">
        <v>1</v>
      </c>
      <c r="G103" s="4">
        <v>0.95</v>
      </c>
      <c r="H103" s="8">
        <v>1</v>
      </c>
      <c r="I103" s="8">
        <v>0</v>
      </c>
      <c r="J103" s="8">
        <v>2</v>
      </c>
    </row>
    <row r="104" spans="1:10" x14ac:dyDescent="0.3">
      <c r="A104" s="7" t="s">
        <v>208</v>
      </c>
      <c r="B104" s="7" t="s">
        <v>209</v>
      </c>
      <c r="C104" s="8">
        <v>59</v>
      </c>
      <c r="D104" s="8">
        <v>44</v>
      </c>
      <c r="E104" s="4">
        <v>0.74576271186440679</v>
      </c>
      <c r="F104" s="8">
        <v>1</v>
      </c>
      <c r="G104" s="4">
        <v>0.76271186440677963</v>
      </c>
      <c r="H104" s="8">
        <v>3</v>
      </c>
      <c r="I104" s="8">
        <v>0</v>
      </c>
      <c r="J104" s="8">
        <v>11</v>
      </c>
    </row>
    <row r="105" spans="1:10" x14ac:dyDescent="0.3">
      <c r="A105" s="7" t="s">
        <v>210</v>
      </c>
      <c r="B105" s="7" t="s">
        <v>211</v>
      </c>
      <c r="C105" s="8">
        <v>59</v>
      </c>
      <c r="D105" s="8">
        <v>47</v>
      </c>
      <c r="E105" s="4">
        <v>0.79661016949152541</v>
      </c>
      <c r="F105" s="8">
        <v>7</v>
      </c>
      <c r="G105" s="4">
        <v>0.9152542372881356</v>
      </c>
      <c r="H105" s="8">
        <v>1</v>
      </c>
      <c r="I105" s="8">
        <v>4</v>
      </c>
      <c r="J105" s="8">
        <v>0</v>
      </c>
    </row>
    <row r="106" spans="1:10" x14ac:dyDescent="0.3">
      <c r="A106" s="7" t="s">
        <v>212</v>
      </c>
      <c r="B106" s="7" t="s">
        <v>213</v>
      </c>
      <c r="C106" s="8">
        <v>59</v>
      </c>
      <c r="D106" s="8">
        <v>58</v>
      </c>
      <c r="E106" s="4">
        <v>0.98305084745762716</v>
      </c>
      <c r="F106" s="8">
        <v>0</v>
      </c>
      <c r="G106" s="4">
        <v>0.98305084745762716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214</v>
      </c>
      <c r="B107" s="7" t="s">
        <v>215</v>
      </c>
      <c r="C107" s="8">
        <v>58</v>
      </c>
      <c r="D107" s="8">
        <v>44</v>
      </c>
      <c r="E107" s="4">
        <v>0.75862068965517238</v>
      </c>
      <c r="F107" s="8">
        <v>7</v>
      </c>
      <c r="G107" s="4">
        <v>0.87931034482758619</v>
      </c>
      <c r="H107" s="8">
        <v>2</v>
      </c>
      <c r="I107" s="8">
        <v>0</v>
      </c>
      <c r="J107" s="8">
        <v>5</v>
      </c>
    </row>
    <row r="108" spans="1:10" x14ac:dyDescent="0.3">
      <c r="A108" s="7" t="s">
        <v>216</v>
      </c>
      <c r="B108" s="7" t="s">
        <v>217</v>
      </c>
      <c r="C108" s="8">
        <v>58</v>
      </c>
      <c r="D108" s="8">
        <v>51</v>
      </c>
      <c r="E108" s="4">
        <v>0.87931034482758619</v>
      </c>
      <c r="F108" s="8">
        <v>1</v>
      </c>
      <c r="G108" s="4">
        <v>0.89655172413793105</v>
      </c>
      <c r="H108" s="8">
        <v>4</v>
      </c>
      <c r="I108" s="8">
        <v>1</v>
      </c>
      <c r="J108" s="8">
        <v>1</v>
      </c>
    </row>
    <row r="109" spans="1:10" x14ac:dyDescent="0.3">
      <c r="A109" s="7" t="s">
        <v>218</v>
      </c>
      <c r="B109" s="7" t="s">
        <v>219</v>
      </c>
      <c r="C109" s="8">
        <v>58</v>
      </c>
      <c r="D109" s="8">
        <v>35</v>
      </c>
      <c r="E109" s="4">
        <v>0.60344827586206895</v>
      </c>
      <c r="F109" s="8">
        <v>3</v>
      </c>
      <c r="G109" s="4">
        <v>0.65517241379310354</v>
      </c>
      <c r="H109" s="8">
        <v>0</v>
      </c>
      <c r="I109" s="8">
        <v>7</v>
      </c>
      <c r="J109" s="8">
        <v>13</v>
      </c>
    </row>
    <row r="110" spans="1:10" x14ac:dyDescent="0.3">
      <c r="A110" s="7" t="s">
        <v>220</v>
      </c>
      <c r="B110" s="7" t="s">
        <v>221</v>
      </c>
      <c r="C110" s="8">
        <v>57</v>
      </c>
      <c r="D110" s="8">
        <v>53</v>
      </c>
      <c r="E110" s="4">
        <v>0.92982456140350878</v>
      </c>
      <c r="F110" s="8">
        <v>3</v>
      </c>
      <c r="G110" s="4">
        <v>0.98245614035087714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222</v>
      </c>
      <c r="B111" s="7" t="s">
        <v>223</v>
      </c>
      <c r="C111" s="8">
        <v>57</v>
      </c>
      <c r="D111" s="8">
        <v>57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224</v>
      </c>
      <c r="B112" s="7" t="s">
        <v>225</v>
      </c>
      <c r="C112" s="8">
        <v>56</v>
      </c>
      <c r="D112" s="8">
        <v>53</v>
      </c>
      <c r="E112" s="4">
        <v>0.9464285714285714</v>
      </c>
      <c r="F112" s="8">
        <v>1</v>
      </c>
      <c r="G112" s="4">
        <v>0.9642857142857143</v>
      </c>
      <c r="H112" s="8">
        <v>2</v>
      </c>
      <c r="I112" s="8">
        <v>0</v>
      </c>
      <c r="J112" s="8">
        <v>0</v>
      </c>
    </row>
    <row r="113" spans="1:10" x14ac:dyDescent="0.3">
      <c r="A113" s="7" t="s">
        <v>226</v>
      </c>
      <c r="B113" s="7" t="s">
        <v>227</v>
      </c>
      <c r="C113" s="8">
        <v>56</v>
      </c>
      <c r="D113" s="8">
        <v>47</v>
      </c>
      <c r="E113" s="4">
        <v>0.8392857142857143</v>
      </c>
      <c r="F113" s="8">
        <v>2</v>
      </c>
      <c r="G113" s="4">
        <v>0.875</v>
      </c>
      <c r="H113" s="8">
        <v>2</v>
      </c>
      <c r="I113" s="8">
        <v>0</v>
      </c>
      <c r="J113" s="8">
        <v>5</v>
      </c>
    </row>
    <row r="114" spans="1:10" x14ac:dyDescent="0.3">
      <c r="A114" s="7" t="s">
        <v>228</v>
      </c>
      <c r="B114" s="7" t="s">
        <v>229</v>
      </c>
      <c r="C114" s="8">
        <v>55</v>
      </c>
      <c r="D114" s="8">
        <v>37</v>
      </c>
      <c r="E114" s="4">
        <v>0.67272727272727262</v>
      </c>
      <c r="F114" s="8">
        <v>4</v>
      </c>
      <c r="G114" s="4">
        <v>0.74545454545454548</v>
      </c>
      <c r="H114" s="8">
        <v>10</v>
      </c>
      <c r="I114" s="8">
        <v>1</v>
      </c>
      <c r="J114" s="8">
        <v>3</v>
      </c>
    </row>
    <row r="115" spans="1:10" x14ac:dyDescent="0.3">
      <c r="A115" s="7" t="s">
        <v>230</v>
      </c>
      <c r="B115" s="7" t="s">
        <v>231</v>
      </c>
      <c r="C115" s="8">
        <v>54</v>
      </c>
      <c r="D115" s="8">
        <v>44</v>
      </c>
      <c r="E115" s="4">
        <v>0.81481481481481477</v>
      </c>
      <c r="F115" s="8">
        <v>2</v>
      </c>
      <c r="G115" s="4">
        <v>0.85185185185185186</v>
      </c>
      <c r="H115" s="8">
        <v>0</v>
      </c>
      <c r="I115" s="8">
        <v>0</v>
      </c>
      <c r="J115" s="8">
        <v>8</v>
      </c>
    </row>
    <row r="116" spans="1:10" x14ac:dyDescent="0.3">
      <c r="A116" s="7" t="s">
        <v>232</v>
      </c>
      <c r="B116" s="7" t="s">
        <v>233</v>
      </c>
      <c r="C116" s="8">
        <v>54</v>
      </c>
      <c r="D116" s="8">
        <v>49</v>
      </c>
      <c r="E116" s="4">
        <v>0.90740740740740744</v>
      </c>
      <c r="F116" s="8">
        <v>4</v>
      </c>
      <c r="G116" s="4">
        <v>0.98148148148148151</v>
      </c>
      <c r="H116" s="8">
        <v>0</v>
      </c>
      <c r="I116" s="8">
        <v>1</v>
      </c>
      <c r="J116" s="8">
        <v>0</v>
      </c>
    </row>
    <row r="117" spans="1:10" x14ac:dyDescent="0.3">
      <c r="A117" s="7" t="s">
        <v>234</v>
      </c>
      <c r="B117" s="7" t="s">
        <v>235</v>
      </c>
      <c r="C117" s="8">
        <v>54</v>
      </c>
      <c r="D117" s="8">
        <v>49</v>
      </c>
      <c r="E117" s="4">
        <v>0.90740740740740744</v>
      </c>
      <c r="F117" s="8">
        <v>3</v>
      </c>
      <c r="G117" s="4">
        <v>0.96296296296296291</v>
      </c>
      <c r="H117" s="8">
        <v>0</v>
      </c>
      <c r="I117" s="8">
        <v>2</v>
      </c>
      <c r="J117" s="8">
        <v>0</v>
      </c>
    </row>
    <row r="118" spans="1:10" x14ac:dyDescent="0.3">
      <c r="A118" s="7" t="s">
        <v>236</v>
      </c>
      <c r="B118" s="7" t="s">
        <v>237</v>
      </c>
      <c r="C118" s="8">
        <v>54</v>
      </c>
      <c r="D118" s="8">
        <v>49</v>
      </c>
      <c r="E118" s="4">
        <v>0.90740740740740744</v>
      </c>
      <c r="F118" s="8">
        <v>2</v>
      </c>
      <c r="G118" s="4">
        <v>0.94444444444444442</v>
      </c>
      <c r="H118" s="8">
        <v>3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239</v>
      </c>
      <c r="C119" s="8">
        <v>53</v>
      </c>
      <c r="D119" s="8">
        <v>31</v>
      </c>
      <c r="E119" s="4">
        <v>0.58490566037735847</v>
      </c>
      <c r="F119" s="8">
        <v>4</v>
      </c>
      <c r="G119" s="4">
        <v>0.660377358490566</v>
      </c>
      <c r="H119" s="8">
        <v>0</v>
      </c>
      <c r="I119" s="8">
        <v>5</v>
      </c>
      <c r="J119" s="8">
        <v>13</v>
      </c>
    </row>
    <row r="120" spans="1:10" x14ac:dyDescent="0.3">
      <c r="A120" s="7" t="s">
        <v>240</v>
      </c>
      <c r="B120" s="7" t="s">
        <v>241</v>
      </c>
      <c r="C120" s="8">
        <v>52</v>
      </c>
      <c r="D120" s="8">
        <v>44</v>
      </c>
      <c r="E120" s="4">
        <v>0.84615384615384615</v>
      </c>
      <c r="F120" s="8">
        <v>2</v>
      </c>
      <c r="G120" s="4">
        <v>0.88461538461538458</v>
      </c>
      <c r="H120" s="8">
        <v>4</v>
      </c>
      <c r="I120" s="8">
        <v>1</v>
      </c>
      <c r="J120" s="8">
        <v>1</v>
      </c>
    </row>
    <row r="121" spans="1:10" x14ac:dyDescent="0.3">
      <c r="A121" s="7" t="s">
        <v>242</v>
      </c>
      <c r="B121" s="7" t="s">
        <v>243</v>
      </c>
      <c r="C121" s="8">
        <v>51</v>
      </c>
      <c r="D121" s="8">
        <v>46</v>
      </c>
      <c r="E121" s="4">
        <v>0.90196078431372551</v>
      </c>
      <c r="F121" s="8">
        <v>2</v>
      </c>
      <c r="G121" s="4">
        <v>0.94117647058823517</v>
      </c>
      <c r="H121" s="8">
        <v>2</v>
      </c>
      <c r="I121" s="8">
        <v>1</v>
      </c>
      <c r="J121" s="8">
        <v>0</v>
      </c>
    </row>
    <row r="122" spans="1:10" x14ac:dyDescent="0.3">
      <c r="A122" s="7" t="s">
        <v>244</v>
      </c>
      <c r="B122" s="7" t="s">
        <v>245</v>
      </c>
      <c r="C122" s="8">
        <v>47</v>
      </c>
      <c r="D122" s="8">
        <v>40</v>
      </c>
      <c r="E122" s="4">
        <v>0.85106382978723405</v>
      </c>
      <c r="F122" s="8">
        <v>0</v>
      </c>
      <c r="G122" s="4">
        <v>0.85106382978723405</v>
      </c>
      <c r="H122" s="8">
        <v>4</v>
      </c>
      <c r="I122" s="8">
        <v>1</v>
      </c>
      <c r="J122" s="8">
        <v>2</v>
      </c>
    </row>
    <row r="123" spans="1:10" x14ac:dyDescent="0.3">
      <c r="A123" s="7" t="s">
        <v>246</v>
      </c>
      <c r="B123" s="7" t="s">
        <v>247</v>
      </c>
      <c r="C123" s="8">
        <v>47</v>
      </c>
      <c r="D123" s="8">
        <v>41</v>
      </c>
      <c r="E123" s="4">
        <v>0.87234042553191504</v>
      </c>
      <c r="F123" s="8">
        <v>3</v>
      </c>
      <c r="G123" s="4">
        <v>0.93617021276595747</v>
      </c>
      <c r="H123" s="8">
        <v>2</v>
      </c>
      <c r="I123" s="8">
        <v>0</v>
      </c>
      <c r="J123" s="8">
        <v>1</v>
      </c>
    </row>
    <row r="124" spans="1:10" x14ac:dyDescent="0.3">
      <c r="A124" s="7" t="s">
        <v>248</v>
      </c>
      <c r="B124" s="7" t="s">
        <v>249</v>
      </c>
      <c r="C124" s="8">
        <v>46</v>
      </c>
      <c r="D124" s="8">
        <v>42</v>
      </c>
      <c r="E124" s="4">
        <v>0.91304347826086951</v>
      </c>
      <c r="F124" s="8">
        <v>0</v>
      </c>
      <c r="G124" s="4">
        <v>0.91304347826086951</v>
      </c>
      <c r="H124" s="8">
        <v>4</v>
      </c>
      <c r="I124" s="8">
        <v>0</v>
      </c>
      <c r="J124" s="8">
        <v>0</v>
      </c>
    </row>
    <row r="125" spans="1:10" x14ac:dyDescent="0.3">
      <c r="A125" s="7" t="s">
        <v>250</v>
      </c>
      <c r="B125" s="7" t="s">
        <v>251</v>
      </c>
      <c r="C125" s="8">
        <v>46</v>
      </c>
      <c r="D125" s="8">
        <v>36</v>
      </c>
      <c r="E125" s="4">
        <v>0.78260869565217395</v>
      </c>
      <c r="F125" s="8">
        <v>2</v>
      </c>
      <c r="G125" s="4">
        <v>0.82608695652173902</v>
      </c>
      <c r="H125" s="8">
        <v>4</v>
      </c>
      <c r="I125" s="8">
        <v>4</v>
      </c>
      <c r="J125" s="8">
        <v>0</v>
      </c>
    </row>
    <row r="126" spans="1:10" x14ac:dyDescent="0.3">
      <c r="A126" s="7" t="s">
        <v>252</v>
      </c>
      <c r="B126" s="7" t="s">
        <v>253</v>
      </c>
      <c r="C126" s="8">
        <v>46</v>
      </c>
      <c r="D126" s="8">
        <v>41</v>
      </c>
      <c r="E126" s="4">
        <v>0.89130434782608692</v>
      </c>
      <c r="F126" s="8">
        <v>1</v>
      </c>
      <c r="G126" s="4">
        <v>0.91304347826086951</v>
      </c>
      <c r="H126" s="8">
        <v>4</v>
      </c>
      <c r="I126" s="8">
        <v>0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45</v>
      </c>
      <c r="D127" s="8">
        <v>39</v>
      </c>
      <c r="E127" s="4">
        <v>0.8666666666666667</v>
      </c>
      <c r="F127" s="8">
        <v>2</v>
      </c>
      <c r="G127" s="4">
        <v>0.91111111111111109</v>
      </c>
      <c r="H127" s="8">
        <v>0</v>
      </c>
      <c r="I127" s="8">
        <v>0</v>
      </c>
      <c r="J127" s="8">
        <v>4</v>
      </c>
    </row>
    <row r="128" spans="1:10" x14ac:dyDescent="0.3">
      <c r="A128" s="7" t="s">
        <v>256</v>
      </c>
      <c r="B128" s="7" t="s">
        <v>257</v>
      </c>
      <c r="C128" s="8">
        <v>45</v>
      </c>
      <c r="D128" s="8">
        <v>33</v>
      </c>
      <c r="E128" s="4">
        <v>0.73333333333333328</v>
      </c>
      <c r="F128" s="8">
        <v>6</v>
      </c>
      <c r="G128" s="4">
        <v>0.8666666666666667</v>
      </c>
      <c r="H128" s="8">
        <v>0</v>
      </c>
      <c r="I128" s="8">
        <v>4</v>
      </c>
      <c r="J128" s="8">
        <v>2</v>
      </c>
    </row>
    <row r="129" spans="1:10" x14ac:dyDescent="0.3">
      <c r="A129" s="7" t="s">
        <v>258</v>
      </c>
      <c r="B129" s="7" t="s">
        <v>259</v>
      </c>
      <c r="C129" s="8">
        <v>44</v>
      </c>
      <c r="D129" s="8">
        <v>36</v>
      </c>
      <c r="E129" s="4">
        <v>0.81818181818181823</v>
      </c>
      <c r="F129" s="8">
        <v>2</v>
      </c>
      <c r="G129" s="4">
        <v>0.86363636363636365</v>
      </c>
      <c r="H129" s="8">
        <v>0</v>
      </c>
      <c r="I129" s="8">
        <v>0</v>
      </c>
      <c r="J129" s="8">
        <v>6</v>
      </c>
    </row>
    <row r="130" spans="1:10" x14ac:dyDescent="0.3">
      <c r="A130" s="7" t="s">
        <v>260</v>
      </c>
      <c r="B130" s="7" t="s">
        <v>261</v>
      </c>
      <c r="C130" s="8">
        <v>43</v>
      </c>
      <c r="D130" s="8">
        <v>38</v>
      </c>
      <c r="E130" s="4">
        <v>0.88372093023255816</v>
      </c>
      <c r="F130" s="8">
        <v>2</v>
      </c>
      <c r="G130" s="4">
        <v>0.93023255813953487</v>
      </c>
      <c r="H130" s="8">
        <v>1</v>
      </c>
      <c r="I130" s="8">
        <v>0</v>
      </c>
      <c r="J130" s="8">
        <v>2</v>
      </c>
    </row>
    <row r="131" spans="1:10" x14ac:dyDescent="0.3">
      <c r="A131" s="7" t="s">
        <v>262</v>
      </c>
      <c r="B131" s="7" t="s">
        <v>263</v>
      </c>
      <c r="C131" s="8">
        <v>43</v>
      </c>
      <c r="D131" s="8">
        <v>42</v>
      </c>
      <c r="E131" s="4">
        <v>0.97674418604651148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264</v>
      </c>
      <c r="B132" s="7" t="s">
        <v>265</v>
      </c>
      <c r="C132" s="8">
        <v>43</v>
      </c>
      <c r="D132" s="8">
        <v>38</v>
      </c>
      <c r="E132" s="4">
        <v>0.88372093023255816</v>
      </c>
      <c r="F132" s="8">
        <v>5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266</v>
      </c>
      <c r="B133" s="7" t="s">
        <v>267</v>
      </c>
      <c r="C133" s="8">
        <v>43</v>
      </c>
      <c r="D133" s="8">
        <v>35</v>
      </c>
      <c r="E133" s="4">
        <v>0.81395348837209303</v>
      </c>
      <c r="F133" s="8">
        <v>4</v>
      </c>
      <c r="G133" s="4">
        <v>0.90697674418604646</v>
      </c>
      <c r="H133" s="8">
        <v>4</v>
      </c>
      <c r="I133" s="8">
        <v>0</v>
      </c>
      <c r="J133" s="8">
        <v>0</v>
      </c>
    </row>
    <row r="134" spans="1:10" x14ac:dyDescent="0.3">
      <c r="A134" s="7" t="s">
        <v>268</v>
      </c>
      <c r="B134" s="7" t="s">
        <v>269</v>
      </c>
      <c r="C134" s="8">
        <v>43</v>
      </c>
      <c r="D134" s="8">
        <v>39</v>
      </c>
      <c r="E134" s="4">
        <v>0.90697674418604646</v>
      </c>
      <c r="F134" s="8">
        <v>3</v>
      </c>
      <c r="G134" s="4">
        <v>0.97674418604651148</v>
      </c>
      <c r="H134" s="8">
        <v>0</v>
      </c>
      <c r="I134" s="8">
        <v>0</v>
      </c>
      <c r="J134" s="8">
        <v>1</v>
      </c>
    </row>
    <row r="135" spans="1:10" x14ac:dyDescent="0.3">
      <c r="A135" s="7" t="s">
        <v>270</v>
      </c>
      <c r="B135" s="7" t="s">
        <v>271</v>
      </c>
      <c r="C135" s="8">
        <v>43</v>
      </c>
      <c r="D135" s="8">
        <v>35</v>
      </c>
      <c r="E135" s="4">
        <v>0.81395348837209303</v>
      </c>
      <c r="F135" s="8">
        <v>0</v>
      </c>
      <c r="G135" s="4">
        <v>0.81395348837209303</v>
      </c>
      <c r="H135" s="8">
        <v>3</v>
      </c>
      <c r="I135" s="8">
        <v>1</v>
      </c>
      <c r="J135" s="8">
        <v>4</v>
      </c>
    </row>
    <row r="136" spans="1:10" x14ac:dyDescent="0.3">
      <c r="A136" s="7" t="s">
        <v>272</v>
      </c>
      <c r="B136" s="7" t="s">
        <v>273</v>
      </c>
      <c r="C136" s="8">
        <v>42</v>
      </c>
      <c r="D136" s="8">
        <v>40</v>
      </c>
      <c r="E136" s="4">
        <v>0.95238095238095222</v>
      </c>
      <c r="F136" s="8">
        <v>2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274</v>
      </c>
      <c r="B137" s="7" t="s">
        <v>275</v>
      </c>
      <c r="C137" s="8">
        <v>41</v>
      </c>
      <c r="D137" s="8">
        <v>34</v>
      </c>
      <c r="E137" s="4">
        <v>0.82926829268292679</v>
      </c>
      <c r="F137" s="8">
        <v>4</v>
      </c>
      <c r="G137" s="4">
        <v>0.92682926829268297</v>
      </c>
      <c r="H137" s="8">
        <v>1</v>
      </c>
      <c r="I137" s="8">
        <v>0</v>
      </c>
      <c r="J137" s="8">
        <v>2</v>
      </c>
    </row>
    <row r="138" spans="1:10" x14ac:dyDescent="0.3">
      <c r="A138" s="7" t="s">
        <v>276</v>
      </c>
      <c r="B138" s="7" t="s">
        <v>277</v>
      </c>
      <c r="C138" s="8">
        <v>41</v>
      </c>
      <c r="D138" s="8">
        <v>37</v>
      </c>
      <c r="E138" s="4">
        <v>0.90243902439024393</v>
      </c>
      <c r="F138" s="8">
        <v>3</v>
      </c>
      <c r="G138" s="4">
        <v>0.97560975609756095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278</v>
      </c>
      <c r="B139" s="7" t="s">
        <v>279</v>
      </c>
      <c r="C139" s="8">
        <v>41</v>
      </c>
      <c r="D139" s="8">
        <v>16</v>
      </c>
      <c r="E139" s="4">
        <v>0.3902439024390244</v>
      </c>
      <c r="F139" s="8">
        <v>8</v>
      </c>
      <c r="G139" s="4">
        <v>0.58536585365853655</v>
      </c>
      <c r="H139" s="8">
        <v>1</v>
      </c>
      <c r="I139" s="8">
        <v>4</v>
      </c>
      <c r="J139" s="8">
        <v>12</v>
      </c>
    </row>
    <row r="140" spans="1:10" x14ac:dyDescent="0.3">
      <c r="A140" s="7" t="s">
        <v>280</v>
      </c>
      <c r="B140" s="7" t="s">
        <v>281</v>
      </c>
      <c r="C140" s="8">
        <v>41</v>
      </c>
      <c r="D140" s="8">
        <v>38</v>
      </c>
      <c r="E140" s="4">
        <v>0.92682926829268297</v>
      </c>
      <c r="F140" s="8">
        <v>1</v>
      </c>
      <c r="G140" s="4">
        <v>0.95121951219512202</v>
      </c>
      <c r="H140" s="8">
        <v>1</v>
      </c>
      <c r="I140" s="8">
        <v>1</v>
      </c>
      <c r="J140" s="8">
        <v>0</v>
      </c>
    </row>
    <row r="141" spans="1:10" x14ac:dyDescent="0.3">
      <c r="A141" s="7" t="s">
        <v>282</v>
      </c>
      <c r="B141" s="7" t="s">
        <v>283</v>
      </c>
      <c r="C141" s="8">
        <v>40</v>
      </c>
      <c r="D141" s="8">
        <v>37</v>
      </c>
      <c r="E141" s="4">
        <v>0.92500000000000004</v>
      </c>
      <c r="F141" s="8">
        <v>0</v>
      </c>
      <c r="G141" s="4">
        <v>0.92500000000000004</v>
      </c>
      <c r="H141" s="8">
        <v>1</v>
      </c>
      <c r="I141" s="8">
        <v>1</v>
      </c>
      <c r="J141" s="8">
        <v>1</v>
      </c>
    </row>
    <row r="142" spans="1:10" x14ac:dyDescent="0.3">
      <c r="A142" s="7" t="s">
        <v>284</v>
      </c>
      <c r="B142" s="7" t="s">
        <v>285</v>
      </c>
      <c r="C142" s="8">
        <v>40</v>
      </c>
      <c r="D142" s="8">
        <v>36</v>
      </c>
      <c r="E142" s="4">
        <v>0.9</v>
      </c>
      <c r="F142" s="8">
        <v>1</v>
      </c>
      <c r="G142" s="4">
        <v>0.92500000000000004</v>
      </c>
      <c r="H142" s="8">
        <v>2</v>
      </c>
      <c r="I142" s="8">
        <v>1</v>
      </c>
      <c r="J142" s="8">
        <v>0</v>
      </c>
    </row>
    <row r="143" spans="1:10" x14ac:dyDescent="0.3">
      <c r="A143" s="7" t="s">
        <v>286</v>
      </c>
      <c r="B143" s="7" t="s">
        <v>287</v>
      </c>
      <c r="C143" s="8">
        <v>39</v>
      </c>
      <c r="D143" s="8">
        <v>38</v>
      </c>
      <c r="E143" s="4">
        <v>0.97435897435897434</v>
      </c>
      <c r="F143" s="8">
        <v>0</v>
      </c>
      <c r="G143" s="4">
        <v>0.97435897435897434</v>
      </c>
      <c r="H143" s="8">
        <v>0</v>
      </c>
      <c r="I143" s="8">
        <v>1</v>
      </c>
      <c r="J143" s="8">
        <v>0</v>
      </c>
    </row>
    <row r="144" spans="1:10" x14ac:dyDescent="0.3">
      <c r="A144" s="7" t="s">
        <v>288</v>
      </c>
      <c r="B144" s="7" t="s">
        <v>289</v>
      </c>
      <c r="C144" s="8">
        <v>39</v>
      </c>
      <c r="D144" s="8">
        <v>37</v>
      </c>
      <c r="E144" s="4">
        <v>0.94871794871794857</v>
      </c>
      <c r="F144" s="8">
        <v>2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290</v>
      </c>
      <c r="B145" s="7" t="s">
        <v>291</v>
      </c>
      <c r="C145" s="8">
        <v>39</v>
      </c>
      <c r="D145" s="8">
        <v>34</v>
      </c>
      <c r="E145" s="4">
        <v>0.87179487179487181</v>
      </c>
      <c r="F145" s="8">
        <v>1</v>
      </c>
      <c r="G145" s="4">
        <v>0.89743589743589747</v>
      </c>
      <c r="H145" s="8">
        <v>3</v>
      </c>
      <c r="I145" s="8">
        <v>0</v>
      </c>
      <c r="J145" s="8">
        <v>1</v>
      </c>
    </row>
    <row r="146" spans="1:10" x14ac:dyDescent="0.3">
      <c r="A146" s="7" t="s">
        <v>292</v>
      </c>
      <c r="B146" s="7" t="s">
        <v>293</v>
      </c>
      <c r="C146" s="8">
        <v>39</v>
      </c>
      <c r="D146" s="8">
        <v>37</v>
      </c>
      <c r="E146" s="4">
        <v>0.94871794871794857</v>
      </c>
      <c r="F146" s="8">
        <v>2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294</v>
      </c>
      <c r="B147" s="7" t="s">
        <v>295</v>
      </c>
      <c r="C147" s="8">
        <v>39</v>
      </c>
      <c r="D147" s="8">
        <v>34</v>
      </c>
      <c r="E147" s="4">
        <v>0.87179487179487181</v>
      </c>
      <c r="F147" s="8">
        <v>2</v>
      </c>
      <c r="G147" s="4">
        <v>0.92307692307692302</v>
      </c>
      <c r="H147" s="8">
        <v>2</v>
      </c>
      <c r="I147" s="8">
        <v>1</v>
      </c>
      <c r="J147" s="8">
        <v>0</v>
      </c>
    </row>
    <row r="148" spans="1:10" x14ac:dyDescent="0.3">
      <c r="A148" s="7" t="s">
        <v>296</v>
      </c>
      <c r="B148" s="7" t="s">
        <v>297</v>
      </c>
      <c r="C148" s="8">
        <v>38</v>
      </c>
      <c r="D148" s="8">
        <v>23</v>
      </c>
      <c r="E148" s="4">
        <v>0.60526315789473684</v>
      </c>
      <c r="F148" s="8">
        <v>1</v>
      </c>
      <c r="G148" s="4">
        <v>0.63157894736842102</v>
      </c>
      <c r="H148" s="8">
        <v>0</v>
      </c>
      <c r="I148" s="8">
        <v>0</v>
      </c>
      <c r="J148" s="8">
        <v>14</v>
      </c>
    </row>
    <row r="149" spans="1:10" x14ac:dyDescent="0.3">
      <c r="A149" s="7" t="s">
        <v>298</v>
      </c>
      <c r="B149" s="7" t="s">
        <v>299</v>
      </c>
      <c r="C149" s="8">
        <v>38</v>
      </c>
      <c r="D149" s="8">
        <v>29</v>
      </c>
      <c r="E149" s="4">
        <v>0.76315789473684215</v>
      </c>
      <c r="F149" s="8">
        <v>1</v>
      </c>
      <c r="G149" s="4">
        <v>0.78947368421052633</v>
      </c>
      <c r="H149" s="8">
        <v>0</v>
      </c>
      <c r="I149" s="8">
        <v>1</v>
      </c>
      <c r="J149" s="8">
        <v>7</v>
      </c>
    </row>
    <row r="150" spans="1:10" x14ac:dyDescent="0.3">
      <c r="A150" s="7" t="s">
        <v>300</v>
      </c>
      <c r="B150" s="7" t="s">
        <v>301</v>
      </c>
      <c r="C150" s="8">
        <v>38</v>
      </c>
      <c r="D150" s="8">
        <v>32</v>
      </c>
      <c r="E150" s="4">
        <v>0.84210526315789469</v>
      </c>
      <c r="F150" s="8">
        <v>4</v>
      </c>
      <c r="G150" s="4">
        <v>0.94736842105263153</v>
      </c>
      <c r="H150" s="8">
        <v>0</v>
      </c>
      <c r="I150" s="8">
        <v>0</v>
      </c>
      <c r="J150" s="8">
        <v>2</v>
      </c>
    </row>
    <row r="151" spans="1:10" x14ac:dyDescent="0.3">
      <c r="A151" s="7" t="s">
        <v>302</v>
      </c>
      <c r="B151" s="7" t="s">
        <v>192</v>
      </c>
      <c r="C151" s="8">
        <v>38</v>
      </c>
      <c r="D151" s="8">
        <v>35</v>
      </c>
      <c r="E151" s="4">
        <v>0.92105263157894735</v>
      </c>
      <c r="F151" s="8">
        <v>0</v>
      </c>
      <c r="G151" s="4">
        <v>0.92105263157894735</v>
      </c>
      <c r="H151" s="8">
        <v>0</v>
      </c>
      <c r="I151" s="8">
        <v>2</v>
      </c>
      <c r="J151" s="8">
        <v>1</v>
      </c>
    </row>
    <row r="152" spans="1:10" x14ac:dyDescent="0.3">
      <c r="A152" s="7" t="s">
        <v>303</v>
      </c>
      <c r="B152" s="7" t="s">
        <v>304</v>
      </c>
      <c r="C152" s="8">
        <v>37</v>
      </c>
      <c r="D152" s="8">
        <v>33</v>
      </c>
      <c r="E152" s="4">
        <v>0.89189189189189189</v>
      </c>
      <c r="F152" s="8">
        <v>2</v>
      </c>
      <c r="G152" s="4">
        <v>0.94594594594594594</v>
      </c>
      <c r="H152" s="8">
        <v>1</v>
      </c>
      <c r="I152" s="8">
        <v>0</v>
      </c>
      <c r="J152" s="8">
        <v>1</v>
      </c>
    </row>
    <row r="153" spans="1:10" x14ac:dyDescent="0.3">
      <c r="A153" s="7" t="s">
        <v>305</v>
      </c>
      <c r="B153" s="7" t="s">
        <v>306</v>
      </c>
      <c r="C153" s="8">
        <v>37</v>
      </c>
      <c r="D153" s="8">
        <v>33</v>
      </c>
      <c r="E153" s="4">
        <v>0.89189189189189189</v>
      </c>
      <c r="F153" s="8">
        <v>2</v>
      </c>
      <c r="G153" s="4">
        <v>0.94594594594594594</v>
      </c>
      <c r="H153" s="8">
        <v>1</v>
      </c>
      <c r="I153" s="8">
        <v>0</v>
      </c>
      <c r="J153" s="8">
        <v>1</v>
      </c>
    </row>
    <row r="154" spans="1:10" x14ac:dyDescent="0.3">
      <c r="A154" s="7" t="s">
        <v>307</v>
      </c>
      <c r="B154" s="7" t="s">
        <v>308</v>
      </c>
      <c r="C154" s="8">
        <v>37</v>
      </c>
      <c r="D154" s="8">
        <v>36</v>
      </c>
      <c r="E154" s="4">
        <v>0.97297297297297303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309</v>
      </c>
      <c r="B155" s="7" t="s">
        <v>310</v>
      </c>
      <c r="C155" s="8">
        <v>37</v>
      </c>
      <c r="D155" s="8">
        <v>36</v>
      </c>
      <c r="E155" s="4">
        <v>0.97297297297297303</v>
      </c>
      <c r="F155" s="8">
        <v>0</v>
      </c>
      <c r="G155" s="4">
        <v>0.97297297297297303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311</v>
      </c>
      <c r="B156" s="7" t="s">
        <v>312</v>
      </c>
      <c r="C156" s="8">
        <v>36</v>
      </c>
      <c r="D156" s="8">
        <v>34</v>
      </c>
      <c r="E156" s="4">
        <v>0.94444444444444442</v>
      </c>
      <c r="F156" s="8">
        <v>0</v>
      </c>
      <c r="G156" s="4">
        <v>0.94444444444444442</v>
      </c>
      <c r="H156" s="8">
        <v>0</v>
      </c>
      <c r="I156" s="8">
        <v>2</v>
      </c>
      <c r="J156" s="8">
        <v>0</v>
      </c>
    </row>
    <row r="157" spans="1:10" x14ac:dyDescent="0.3">
      <c r="A157" s="7" t="s">
        <v>313</v>
      </c>
      <c r="B157" s="7" t="s">
        <v>314</v>
      </c>
      <c r="C157" s="8">
        <v>36</v>
      </c>
      <c r="D157" s="8">
        <v>26</v>
      </c>
      <c r="E157" s="4">
        <v>0.7222222222222221</v>
      </c>
      <c r="F157" s="8">
        <v>4</v>
      </c>
      <c r="G157" s="4">
        <v>0.83333333333333348</v>
      </c>
      <c r="H157" s="8">
        <v>1</v>
      </c>
      <c r="I157" s="8">
        <v>2</v>
      </c>
      <c r="J157" s="8">
        <v>3</v>
      </c>
    </row>
    <row r="158" spans="1:10" x14ac:dyDescent="0.3">
      <c r="A158" s="7" t="s">
        <v>315</v>
      </c>
      <c r="B158" s="7" t="s">
        <v>316</v>
      </c>
      <c r="C158" s="8">
        <v>36</v>
      </c>
      <c r="D158" s="8">
        <v>36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317</v>
      </c>
      <c r="B159" s="7" t="s">
        <v>318</v>
      </c>
      <c r="C159" s="8">
        <v>36</v>
      </c>
      <c r="D159" s="8">
        <v>30</v>
      </c>
      <c r="E159" s="4">
        <v>0.83333333333333348</v>
      </c>
      <c r="F159" s="8">
        <v>2</v>
      </c>
      <c r="G159" s="4">
        <v>0.88888888888888884</v>
      </c>
      <c r="H159" s="8">
        <v>0</v>
      </c>
      <c r="I159" s="8">
        <v>3</v>
      </c>
      <c r="J159" s="8">
        <v>1</v>
      </c>
    </row>
    <row r="160" spans="1:10" x14ac:dyDescent="0.3">
      <c r="A160" s="7" t="s">
        <v>319</v>
      </c>
      <c r="B160" s="7" t="s">
        <v>320</v>
      </c>
      <c r="C160" s="8">
        <v>35</v>
      </c>
      <c r="D160" s="8">
        <v>25</v>
      </c>
      <c r="E160" s="4">
        <v>0.7142857142857143</v>
      </c>
      <c r="F160" s="8">
        <v>2</v>
      </c>
      <c r="G160" s="4">
        <v>0.77142857142857157</v>
      </c>
      <c r="H160" s="8">
        <v>6</v>
      </c>
      <c r="I160" s="8">
        <v>1</v>
      </c>
      <c r="J160" s="8">
        <v>1</v>
      </c>
    </row>
    <row r="161" spans="1:10" x14ac:dyDescent="0.3">
      <c r="A161" s="7" t="s">
        <v>321</v>
      </c>
      <c r="B161" s="7" t="s">
        <v>322</v>
      </c>
      <c r="C161" s="8">
        <v>35</v>
      </c>
      <c r="D161" s="8">
        <v>33</v>
      </c>
      <c r="E161" s="4">
        <v>0.94285714285714273</v>
      </c>
      <c r="F161" s="8">
        <v>0</v>
      </c>
      <c r="G161" s="4">
        <v>0.94285714285714273</v>
      </c>
      <c r="H161" s="8">
        <v>1</v>
      </c>
      <c r="I161" s="8">
        <v>0</v>
      </c>
      <c r="J161" s="8">
        <v>1</v>
      </c>
    </row>
    <row r="162" spans="1:10" x14ac:dyDescent="0.3">
      <c r="A162" s="7" t="s">
        <v>323</v>
      </c>
      <c r="B162" s="7" t="s">
        <v>324</v>
      </c>
      <c r="C162" s="8">
        <v>35</v>
      </c>
      <c r="D162" s="8">
        <v>30</v>
      </c>
      <c r="E162" s="4">
        <v>0.8571428571428571</v>
      </c>
      <c r="F162" s="8">
        <v>1</v>
      </c>
      <c r="G162" s="4">
        <v>0.88571428571428568</v>
      </c>
      <c r="H162" s="8">
        <v>2</v>
      </c>
      <c r="I162" s="8">
        <v>0</v>
      </c>
      <c r="J162" s="8">
        <v>2</v>
      </c>
    </row>
    <row r="163" spans="1:10" x14ac:dyDescent="0.3">
      <c r="A163" s="7" t="s">
        <v>325</v>
      </c>
      <c r="B163" s="7" t="s">
        <v>326</v>
      </c>
      <c r="C163" s="8">
        <v>35</v>
      </c>
      <c r="D163" s="8">
        <v>35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327</v>
      </c>
      <c r="B164" s="7" t="s">
        <v>328</v>
      </c>
      <c r="C164" s="8">
        <v>35</v>
      </c>
      <c r="D164" s="8">
        <v>32</v>
      </c>
      <c r="E164" s="4">
        <v>0.91428571428571426</v>
      </c>
      <c r="F164" s="8">
        <v>2</v>
      </c>
      <c r="G164" s="4">
        <v>0.97142857142857142</v>
      </c>
      <c r="H164" s="8">
        <v>0</v>
      </c>
      <c r="I164" s="8">
        <v>0</v>
      </c>
      <c r="J164" s="8">
        <v>1</v>
      </c>
    </row>
    <row r="165" spans="1:10" x14ac:dyDescent="0.3">
      <c r="A165" s="7" t="s">
        <v>329</v>
      </c>
      <c r="B165" s="7" t="s">
        <v>330</v>
      </c>
      <c r="C165" s="8">
        <v>35</v>
      </c>
      <c r="D165" s="8">
        <v>21</v>
      </c>
      <c r="E165" s="4">
        <v>0.6</v>
      </c>
      <c r="F165" s="8">
        <v>4</v>
      </c>
      <c r="G165" s="4">
        <v>0.7142857142857143</v>
      </c>
      <c r="H165" s="8">
        <v>0</v>
      </c>
      <c r="I165" s="8">
        <v>5</v>
      </c>
      <c r="J165" s="8">
        <v>5</v>
      </c>
    </row>
    <row r="166" spans="1:10" x14ac:dyDescent="0.3">
      <c r="A166" s="7" t="s">
        <v>331</v>
      </c>
      <c r="B166" s="7" t="s">
        <v>332</v>
      </c>
      <c r="C166" s="8">
        <v>34</v>
      </c>
      <c r="D166" s="8">
        <v>31</v>
      </c>
      <c r="E166" s="4">
        <v>0.91176470588235292</v>
      </c>
      <c r="F166" s="8">
        <v>2</v>
      </c>
      <c r="G166" s="4">
        <v>0.97058823529411764</v>
      </c>
      <c r="H166" s="8">
        <v>0</v>
      </c>
      <c r="I166" s="8">
        <v>0</v>
      </c>
      <c r="J166" s="8">
        <v>1</v>
      </c>
    </row>
    <row r="167" spans="1:10" x14ac:dyDescent="0.3">
      <c r="A167" s="7" t="s">
        <v>333</v>
      </c>
      <c r="B167" s="7" t="s">
        <v>110</v>
      </c>
      <c r="C167" s="8">
        <v>34</v>
      </c>
      <c r="D167" s="8">
        <v>30</v>
      </c>
      <c r="E167" s="4">
        <v>0.88235294117647056</v>
      </c>
      <c r="F167" s="8">
        <v>4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334</v>
      </c>
      <c r="B168" s="7" t="s">
        <v>335</v>
      </c>
      <c r="C168" s="8">
        <v>33</v>
      </c>
      <c r="D168" s="8">
        <v>33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336</v>
      </c>
      <c r="B169" s="7" t="s">
        <v>337</v>
      </c>
      <c r="C169" s="8">
        <v>33</v>
      </c>
      <c r="D169" s="8">
        <v>26</v>
      </c>
      <c r="E169" s="4">
        <v>0.78787878787878785</v>
      </c>
      <c r="F169" s="8">
        <v>3</v>
      </c>
      <c r="G169" s="4">
        <v>0.87878787878787878</v>
      </c>
      <c r="H169" s="8">
        <v>1</v>
      </c>
      <c r="I169" s="8">
        <v>0</v>
      </c>
      <c r="J169" s="8">
        <v>3</v>
      </c>
    </row>
    <row r="170" spans="1:10" x14ac:dyDescent="0.3">
      <c r="A170" s="7" t="s">
        <v>338</v>
      </c>
      <c r="B170" s="7" t="s">
        <v>339</v>
      </c>
      <c r="C170" s="8">
        <v>33</v>
      </c>
      <c r="D170" s="8">
        <v>27</v>
      </c>
      <c r="E170" s="4">
        <v>0.81818181818181823</v>
      </c>
      <c r="F170" s="8">
        <v>2</v>
      </c>
      <c r="G170" s="4">
        <v>0.87878787878787878</v>
      </c>
      <c r="H170" s="8">
        <v>1</v>
      </c>
      <c r="I170" s="8">
        <v>3</v>
      </c>
      <c r="J170" s="8">
        <v>0</v>
      </c>
    </row>
    <row r="171" spans="1:10" x14ac:dyDescent="0.3">
      <c r="A171" s="7" t="s">
        <v>340</v>
      </c>
      <c r="B171" s="7" t="s">
        <v>341</v>
      </c>
      <c r="C171" s="8">
        <v>32</v>
      </c>
      <c r="D171" s="8">
        <v>28</v>
      </c>
      <c r="E171" s="4">
        <v>0.875</v>
      </c>
      <c r="F171" s="8">
        <v>0</v>
      </c>
      <c r="G171" s="4">
        <v>0.875</v>
      </c>
      <c r="H171" s="8">
        <v>2</v>
      </c>
      <c r="I171" s="8">
        <v>0</v>
      </c>
      <c r="J171" s="8">
        <v>2</v>
      </c>
    </row>
    <row r="172" spans="1:10" x14ac:dyDescent="0.3">
      <c r="A172" s="7" t="s">
        <v>342</v>
      </c>
      <c r="B172" s="7" t="s">
        <v>343</v>
      </c>
      <c r="C172" s="8">
        <v>32</v>
      </c>
      <c r="D172" s="8">
        <v>27</v>
      </c>
      <c r="E172" s="4">
        <v>0.84375</v>
      </c>
      <c r="F172" s="8">
        <v>5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344</v>
      </c>
      <c r="B173" s="7" t="s">
        <v>345</v>
      </c>
      <c r="C173" s="8">
        <v>32</v>
      </c>
      <c r="D173" s="8">
        <v>28</v>
      </c>
      <c r="E173" s="4">
        <v>0.875</v>
      </c>
      <c r="F173" s="8">
        <v>3</v>
      </c>
      <c r="G173" s="4">
        <v>0.96875</v>
      </c>
      <c r="H173" s="8">
        <v>0</v>
      </c>
      <c r="I173" s="8">
        <v>0</v>
      </c>
      <c r="J173" s="8">
        <v>1</v>
      </c>
    </row>
    <row r="174" spans="1:10" x14ac:dyDescent="0.3">
      <c r="A174" s="7" t="s">
        <v>346</v>
      </c>
      <c r="B174" s="7" t="s">
        <v>347</v>
      </c>
      <c r="C174" s="8">
        <v>32</v>
      </c>
      <c r="D174" s="8">
        <v>28</v>
      </c>
      <c r="E174" s="4">
        <v>0.875</v>
      </c>
      <c r="F174" s="8">
        <v>0</v>
      </c>
      <c r="G174" s="4">
        <v>0.875</v>
      </c>
      <c r="H174" s="8">
        <v>4</v>
      </c>
      <c r="I174" s="8">
        <v>0</v>
      </c>
      <c r="J174" s="8">
        <v>0</v>
      </c>
    </row>
    <row r="175" spans="1:10" x14ac:dyDescent="0.3">
      <c r="A175" s="7" t="s">
        <v>348</v>
      </c>
      <c r="B175" s="7" t="s">
        <v>349</v>
      </c>
      <c r="C175" s="8">
        <v>32</v>
      </c>
      <c r="D175" s="8">
        <v>26</v>
      </c>
      <c r="E175" s="4">
        <v>0.8125</v>
      </c>
      <c r="F175" s="8">
        <v>2</v>
      </c>
      <c r="G175" s="4">
        <v>0.875</v>
      </c>
      <c r="H175" s="8">
        <v>3</v>
      </c>
      <c r="I175" s="8">
        <v>1</v>
      </c>
      <c r="J175" s="8">
        <v>0</v>
      </c>
    </row>
    <row r="176" spans="1:10" x14ac:dyDescent="0.3">
      <c r="A176" s="7" t="s">
        <v>350</v>
      </c>
      <c r="B176" s="7" t="s">
        <v>351</v>
      </c>
      <c r="C176" s="8">
        <v>32</v>
      </c>
      <c r="D176" s="8">
        <v>32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352</v>
      </c>
      <c r="B177" s="7" t="s">
        <v>353</v>
      </c>
      <c r="C177" s="8">
        <v>32</v>
      </c>
      <c r="D177" s="8">
        <v>28</v>
      </c>
      <c r="E177" s="4">
        <v>0.875</v>
      </c>
      <c r="F177" s="8">
        <v>1</v>
      </c>
      <c r="G177" s="4">
        <v>0.90625</v>
      </c>
      <c r="H177" s="8">
        <v>1</v>
      </c>
      <c r="I177" s="8">
        <v>1</v>
      </c>
      <c r="J177" s="8">
        <v>1</v>
      </c>
    </row>
    <row r="178" spans="1:10" x14ac:dyDescent="0.3">
      <c r="A178" s="7" t="s">
        <v>354</v>
      </c>
      <c r="B178" s="7" t="s">
        <v>355</v>
      </c>
      <c r="C178" s="8">
        <v>31</v>
      </c>
      <c r="D178" s="8">
        <v>30</v>
      </c>
      <c r="E178" s="4">
        <v>0.967741935483871</v>
      </c>
      <c r="F178" s="8">
        <v>0</v>
      </c>
      <c r="G178" s="4">
        <v>0.967741935483871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356</v>
      </c>
      <c r="B179" s="7" t="s">
        <v>357</v>
      </c>
      <c r="C179" s="8">
        <v>31</v>
      </c>
      <c r="D179" s="8">
        <v>13</v>
      </c>
      <c r="E179" s="4">
        <v>0.41935483870967744</v>
      </c>
      <c r="F179" s="8">
        <v>4</v>
      </c>
      <c r="G179" s="4">
        <v>0.54838709677419351</v>
      </c>
      <c r="H179" s="8">
        <v>0</v>
      </c>
      <c r="I179" s="8">
        <v>11</v>
      </c>
      <c r="J179" s="8">
        <v>3</v>
      </c>
    </row>
    <row r="180" spans="1:10" x14ac:dyDescent="0.3">
      <c r="A180" s="7" t="s">
        <v>358</v>
      </c>
      <c r="B180" s="7" t="s">
        <v>359</v>
      </c>
      <c r="C180" s="8">
        <v>31</v>
      </c>
      <c r="D180" s="8">
        <v>23</v>
      </c>
      <c r="E180" s="4">
        <v>0.74193548387096764</v>
      </c>
      <c r="F180" s="8">
        <v>2</v>
      </c>
      <c r="G180" s="4">
        <v>0.80645161290322576</v>
      </c>
      <c r="H180" s="8">
        <v>4</v>
      </c>
      <c r="I180" s="8">
        <v>0</v>
      </c>
      <c r="J180" s="8">
        <v>2</v>
      </c>
    </row>
    <row r="181" spans="1:10" x14ac:dyDescent="0.3">
      <c r="A181" s="7" t="s">
        <v>360</v>
      </c>
      <c r="B181" s="7" t="s">
        <v>361</v>
      </c>
      <c r="C181" s="8">
        <v>30</v>
      </c>
      <c r="D181" s="8">
        <v>28</v>
      </c>
      <c r="E181" s="4">
        <v>0.93333333333333324</v>
      </c>
      <c r="F181" s="8">
        <v>0</v>
      </c>
      <c r="G181" s="4">
        <v>0.93333333333333324</v>
      </c>
      <c r="H181" s="8">
        <v>1</v>
      </c>
      <c r="I181" s="8">
        <v>1</v>
      </c>
      <c r="J181" s="8">
        <v>0</v>
      </c>
    </row>
    <row r="182" spans="1:10" x14ac:dyDescent="0.3">
      <c r="A182" s="7" t="s">
        <v>362</v>
      </c>
      <c r="B182" s="7" t="s">
        <v>363</v>
      </c>
      <c r="C182" s="8">
        <v>30</v>
      </c>
      <c r="D182" s="8">
        <v>27</v>
      </c>
      <c r="E182" s="4">
        <v>0.9</v>
      </c>
      <c r="F182" s="8">
        <v>0</v>
      </c>
      <c r="G182" s="4">
        <v>0.9</v>
      </c>
      <c r="H182" s="8">
        <v>2</v>
      </c>
      <c r="I182" s="8">
        <v>1</v>
      </c>
      <c r="J182" s="8">
        <v>0</v>
      </c>
    </row>
    <row r="183" spans="1:10" x14ac:dyDescent="0.3">
      <c r="A183" s="7" t="s">
        <v>364</v>
      </c>
      <c r="B183" s="7" t="s">
        <v>365</v>
      </c>
      <c r="C183" s="8">
        <v>30</v>
      </c>
      <c r="D183" s="8">
        <v>29</v>
      </c>
      <c r="E183" s="4">
        <v>0.96666666666666667</v>
      </c>
      <c r="F183" s="8">
        <v>0</v>
      </c>
      <c r="G183" s="4">
        <v>0.96666666666666667</v>
      </c>
      <c r="H183" s="8">
        <v>1</v>
      </c>
      <c r="I183" s="8">
        <v>0</v>
      </c>
      <c r="J183" s="8">
        <v>0</v>
      </c>
    </row>
    <row r="184" spans="1:10" x14ac:dyDescent="0.3">
      <c r="A184" s="7" t="s">
        <v>366</v>
      </c>
      <c r="B184" s="7" t="s">
        <v>367</v>
      </c>
      <c r="C184" s="8">
        <v>30</v>
      </c>
      <c r="D184" s="8">
        <v>28</v>
      </c>
      <c r="E184" s="4">
        <v>0.93333333333333324</v>
      </c>
      <c r="F184" s="8">
        <v>0</v>
      </c>
      <c r="G184" s="4">
        <v>0.93333333333333324</v>
      </c>
      <c r="H184" s="8">
        <v>1</v>
      </c>
      <c r="I184" s="8">
        <v>1</v>
      </c>
      <c r="J184" s="8">
        <v>0</v>
      </c>
    </row>
    <row r="185" spans="1:10" x14ac:dyDescent="0.3">
      <c r="A185" s="7" t="s">
        <v>368</v>
      </c>
      <c r="B185" s="7" t="s">
        <v>369</v>
      </c>
      <c r="C185" s="8">
        <v>30</v>
      </c>
      <c r="D185" s="8">
        <v>27</v>
      </c>
      <c r="E185" s="4">
        <v>0.9</v>
      </c>
      <c r="F185" s="8">
        <v>0</v>
      </c>
      <c r="G185" s="4">
        <v>0.9</v>
      </c>
      <c r="H185" s="8">
        <v>2</v>
      </c>
      <c r="I185" s="8">
        <v>0</v>
      </c>
      <c r="J185" s="8">
        <v>1</v>
      </c>
    </row>
    <row r="186" spans="1:10" x14ac:dyDescent="0.3">
      <c r="A186" s="7" t="s">
        <v>370</v>
      </c>
      <c r="B186" s="7" t="s">
        <v>371</v>
      </c>
      <c r="C186" s="8">
        <v>29</v>
      </c>
      <c r="D186" s="8">
        <v>28</v>
      </c>
      <c r="E186" s="4">
        <v>0.96551724137931028</v>
      </c>
      <c r="F186" s="8">
        <v>0</v>
      </c>
      <c r="G186" s="4">
        <v>0.96551724137931028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372</v>
      </c>
      <c r="B187" s="7" t="s">
        <v>373</v>
      </c>
      <c r="C187" s="8">
        <v>29</v>
      </c>
      <c r="D187" s="8">
        <v>28</v>
      </c>
      <c r="E187" s="4">
        <v>0.96551724137931028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29</v>
      </c>
      <c r="D188" s="8">
        <v>19</v>
      </c>
      <c r="E188" s="4">
        <v>0.65517241379310354</v>
      </c>
      <c r="F188" s="8">
        <v>1</v>
      </c>
      <c r="G188" s="4">
        <v>0.68965517241379315</v>
      </c>
      <c r="H188" s="8">
        <v>0</v>
      </c>
      <c r="I188" s="8">
        <v>1</v>
      </c>
      <c r="J188" s="8">
        <v>8</v>
      </c>
    </row>
    <row r="189" spans="1:10" x14ac:dyDescent="0.3">
      <c r="A189" s="7" t="s">
        <v>376</v>
      </c>
      <c r="B189" s="7" t="s">
        <v>377</v>
      </c>
      <c r="C189" s="8">
        <v>29</v>
      </c>
      <c r="D189" s="8">
        <v>29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378</v>
      </c>
      <c r="B190" s="7" t="s">
        <v>379</v>
      </c>
      <c r="C190" s="8">
        <v>28</v>
      </c>
      <c r="D190" s="8">
        <v>28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27</v>
      </c>
      <c r="D191" s="8">
        <v>22</v>
      </c>
      <c r="E191" s="4">
        <v>0.81481481481481477</v>
      </c>
      <c r="F191" s="8">
        <v>3</v>
      </c>
      <c r="G191" s="4">
        <v>0.92592592592592593</v>
      </c>
      <c r="H191" s="8">
        <v>0</v>
      </c>
      <c r="I191" s="8">
        <v>1</v>
      </c>
      <c r="J191" s="8">
        <v>1</v>
      </c>
    </row>
    <row r="192" spans="1:10" x14ac:dyDescent="0.3">
      <c r="A192" s="7" t="s">
        <v>382</v>
      </c>
      <c r="B192" s="7" t="s">
        <v>383</v>
      </c>
      <c r="C192" s="8">
        <v>27</v>
      </c>
      <c r="D192" s="8">
        <v>26</v>
      </c>
      <c r="E192" s="4">
        <v>0.96296296296296291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384</v>
      </c>
      <c r="B193" s="7" t="s">
        <v>385</v>
      </c>
      <c r="C193" s="8">
        <v>26</v>
      </c>
      <c r="D193" s="8">
        <v>24</v>
      </c>
      <c r="E193" s="4">
        <v>0.92307692307692302</v>
      </c>
      <c r="F193" s="8">
        <v>0</v>
      </c>
      <c r="G193" s="4">
        <v>0.92307692307692302</v>
      </c>
      <c r="H193" s="8">
        <v>1</v>
      </c>
      <c r="I193" s="8">
        <v>1</v>
      </c>
      <c r="J193" s="8">
        <v>0</v>
      </c>
    </row>
    <row r="194" spans="1:10" x14ac:dyDescent="0.3">
      <c r="A194" s="7" t="s">
        <v>386</v>
      </c>
      <c r="B194" s="7" t="s">
        <v>387</v>
      </c>
      <c r="C194" s="8">
        <v>26</v>
      </c>
      <c r="D194" s="8">
        <v>25</v>
      </c>
      <c r="E194" s="4">
        <v>0.96153846153846156</v>
      </c>
      <c r="F194" s="8">
        <v>0</v>
      </c>
      <c r="G194" s="4">
        <v>0.96153846153846156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388</v>
      </c>
      <c r="B195" s="7" t="s">
        <v>389</v>
      </c>
      <c r="C195" s="8">
        <v>26</v>
      </c>
      <c r="D195" s="8">
        <v>23</v>
      </c>
      <c r="E195" s="4">
        <v>0.88461538461538458</v>
      </c>
      <c r="F195" s="8">
        <v>0</v>
      </c>
      <c r="G195" s="4">
        <v>0.88461538461538458</v>
      </c>
      <c r="H195" s="8">
        <v>0</v>
      </c>
      <c r="I195" s="8">
        <v>0</v>
      </c>
      <c r="J195" s="8">
        <v>3</v>
      </c>
    </row>
    <row r="196" spans="1:10" x14ac:dyDescent="0.3">
      <c r="A196" s="7" t="s">
        <v>390</v>
      </c>
      <c r="B196" s="7" t="s">
        <v>391</v>
      </c>
      <c r="C196" s="8">
        <v>26</v>
      </c>
      <c r="D196" s="8">
        <v>23</v>
      </c>
      <c r="E196" s="4">
        <v>0.88461538461538458</v>
      </c>
      <c r="F196" s="8">
        <v>0</v>
      </c>
      <c r="G196" s="4">
        <v>0.88461538461538458</v>
      </c>
      <c r="H196" s="8">
        <v>3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26</v>
      </c>
      <c r="D197" s="8">
        <v>20</v>
      </c>
      <c r="E197" s="4">
        <v>0.76923076923076938</v>
      </c>
      <c r="F197" s="8">
        <v>1</v>
      </c>
      <c r="G197" s="4">
        <v>0.80769230769230771</v>
      </c>
      <c r="H197" s="8">
        <v>4</v>
      </c>
      <c r="I197" s="8">
        <v>0</v>
      </c>
      <c r="J197" s="8">
        <v>1</v>
      </c>
    </row>
    <row r="198" spans="1:10" x14ac:dyDescent="0.3">
      <c r="A198" s="7" t="s">
        <v>394</v>
      </c>
      <c r="B198" s="7" t="s">
        <v>395</v>
      </c>
      <c r="C198" s="8">
        <v>26</v>
      </c>
      <c r="D198" s="8">
        <v>26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25</v>
      </c>
      <c r="D199" s="8">
        <v>22</v>
      </c>
      <c r="E199" s="4">
        <v>0.88</v>
      </c>
      <c r="F199" s="8">
        <v>0</v>
      </c>
      <c r="G199" s="4">
        <v>0.88</v>
      </c>
      <c r="H199" s="8">
        <v>2</v>
      </c>
      <c r="I199" s="8">
        <v>0</v>
      </c>
      <c r="J199" s="8">
        <v>1</v>
      </c>
    </row>
    <row r="200" spans="1:10" x14ac:dyDescent="0.3">
      <c r="A200" s="7" t="s">
        <v>398</v>
      </c>
      <c r="B200" s="7" t="s">
        <v>399</v>
      </c>
      <c r="C200" s="8">
        <v>24</v>
      </c>
      <c r="D200" s="8">
        <v>16</v>
      </c>
      <c r="E200" s="4">
        <v>0.66666666666666652</v>
      </c>
      <c r="F200" s="8">
        <v>4</v>
      </c>
      <c r="G200" s="4">
        <v>0.83333333333333348</v>
      </c>
      <c r="H200" s="8">
        <v>0</v>
      </c>
      <c r="I200" s="8">
        <v>0</v>
      </c>
      <c r="J200" s="8">
        <v>4</v>
      </c>
    </row>
    <row r="201" spans="1:10" x14ac:dyDescent="0.3">
      <c r="A201" s="7" t="s">
        <v>400</v>
      </c>
      <c r="B201" s="7" t="s">
        <v>401</v>
      </c>
      <c r="C201" s="8">
        <v>24</v>
      </c>
      <c r="D201" s="8">
        <v>20</v>
      </c>
      <c r="E201" s="4">
        <v>0.83333333333333348</v>
      </c>
      <c r="F201" s="8">
        <v>0</v>
      </c>
      <c r="G201" s="4">
        <v>0.83333333333333348</v>
      </c>
      <c r="H201" s="8">
        <v>0</v>
      </c>
      <c r="I201" s="8">
        <v>0</v>
      </c>
      <c r="J201" s="8">
        <v>4</v>
      </c>
    </row>
    <row r="202" spans="1:10" x14ac:dyDescent="0.3">
      <c r="A202" s="7" t="s">
        <v>402</v>
      </c>
      <c r="B202" s="7" t="s">
        <v>403</v>
      </c>
      <c r="C202" s="8">
        <v>23</v>
      </c>
      <c r="D202" s="8">
        <v>17</v>
      </c>
      <c r="E202" s="4">
        <v>0.73913043478260865</v>
      </c>
      <c r="F202" s="8">
        <v>2</v>
      </c>
      <c r="G202" s="4">
        <v>0.82608695652173902</v>
      </c>
      <c r="H202" s="8">
        <v>0</v>
      </c>
      <c r="I202" s="8">
        <v>1</v>
      </c>
      <c r="J202" s="8">
        <v>3</v>
      </c>
    </row>
    <row r="203" spans="1:10" x14ac:dyDescent="0.3">
      <c r="A203" s="7" t="s">
        <v>404</v>
      </c>
      <c r="B203" s="7" t="s">
        <v>405</v>
      </c>
      <c r="C203" s="8">
        <v>23</v>
      </c>
      <c r="D203" s="8">
        <v>22</v>
      </c>
      <c r="E203" s="4">
        <v>0.95652173913043481</v>
      </c>
      <c r="F203" s="8">
        <v>0</v>
      </c>
      <c r="G203" s="4">
        <v>0.95652173913043481</v>
      </c>
      <c r="H203" s="8">
        <v>0</v>
      </c>
      <c r="I203" s="8">
        <v>0</v>
      </c>
      <c r="J203" s="8">
        <v>1</v>
      </c>
    </row>
    <row r="204" spans="1:10" x14ac:dyDescent="0.3">
      <c r="A204" s="7" t="s">
        <v>406</v>
      </c>
      <c r="B204" s="7" t="s">
        <v>407</v>
      </c>
      <c r="C204" s="8">
        <v>23</v>
      </c>
      <c r="D204" s="8">
        <v>14</v>
      </c>
      <c r="E204" s="4">
        <v>0.60869565217391308</v>
      </c>
      <c r="F204" s="8">
        <v>3</v>
      </c>
      <c r="G204" s="4">
        <v>0.73913043478260865</v>
      </c>
      <c r="H204" s="8">
        <v>4</v>
      </c>
      <c r="I204" s="8">
        <v>0</v>
      </c>
      <c r="J204" s="8">
        <v>2</v>
      </c>
    </row>
    <row r="205" spans="1:10" x14ac:dyDescent="0.3">
      <c r="A205" s="7" t="s">
        <v>408</v>
      </c>
      <c r="B205" s="7" t="s">
        <v>409</v>
      </c>
      <c r="C205" s="8">
        <v>23</v>
      </c>
      <c r="D205" s="8">
        <v>20</v>
      </c>
      <c r="E205" s="4">
        <v>0.86956521739130432</v>
      </c>
      <c r="F205" s="8">
        <v>1</v>
      </c>
      <c r="G205" s="4">
        <v>0.91304347826086951</v>
      </c>
      <c r="H205" s="8">
        <v>0</v>
      </c>
      <c r="I205" s="8">
        <v>0</v>
      </c>
      <c r="J205" s="8">
        <v>2</v>
      </c>
    </row>
    <row r="206" spans="1:10" x14ac:dyDescent="0.3">
      <c r="A206" s="7" t="s">
        <v>410</v>
      </c>
      <c r="B206" s="7" t="s">
        <v>411</v>
      </c>
      <c r="C206" s="8">
        <v>22</v>
      </c>
      <c r="D206" s="8">
        <v>21</v>
      </c>
      <c r="E206" s="4">
        <v>0.95454545454545459</v>
      </c>
      <c r="F206" s="8">
        <v>0</v>
      </c>
      <c r="G206" s="4">
        <v>0.95454545454545459</v>
      </c>
      <c r="H206" s="8">
        <v>1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22</v>
      </c>
      <c r="D207" s="8">
        <v>22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22</v>
      </c>
      <c r="D208" s="8">
        <v>21</v>
      </c>
      <c r="E208" s="4">
        <v>0.95454545454545459</v>
      </c>
      <c r="F208" s="8">
        <v>0</v>
      </c>
      <c r="G208" s="4">
        <v>0.95454545454545459</v>
      </c>
      <c r="H208" s="8">
        <v>0</v>
      </c>
      <c r="I208" s="8">
        <v>0</v>
      </c>
      <c r="J208" s="8">
        <v>1</v>
      </c>
    </row>
    <row r="209" spans="1:10" x14ac:dyDescent="0.3">
      <c r="A209" s="7" t="s">
        <v>416</v>
      </c>
      <c r="B209" s="7" t="s">
        <v>417</v>
      </c>
      <c r="C209" s="8">
        <v>21</v>
      </c>
      <c r="D209" s="8">
        <v>14</v>
      </c>
      <c r="E209" s="4">
        <v>0.66666666666666652</v>
      </c>
      <c r="F209" s="8">
        <v>4</v>
      </c>
      <c r="G209" s="4">
        <v>0.8571428571428571</v>
      </c>
      <c r="H209" s="8">
        <v>0</v>
      </c>
      <c r="I209" s="8">
        <v>2</v>
      </c>
      <c r="J209" s="8">
        <v>1</v>
      </c>
    </row>
    <row r="210" spans="1:10" x14ac:dyDescent="0.3">
      <c r="A210" s="7" t="s">
        <v>418</v>
      </c>
      <c r="B210" s="7" t="s">
        <v>419</v>
      </c>
      <c r="C210" s="8">
        <v>20</v>
      </c>
      <c r="D210" s="8">
        <v>18</v>
      </c>
      <c r="E210" s="4">
        <v>0.9</v>
      </c>
      <c r="F210" s="8">
        <v>0</v>
      </c>
      <c r="G210" s="4">
        <v>0.9</v>
      </c>
      <c r="H210" s="8">
        <v>0</v>
      </c>
      <c r="I210" s="8">
        <v>2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20</v>
      </c>
      <c r="D211" s="8">
        <v>9</v>
      </c>
      <c r="E211" s="4">
        <v>0.45</v>
      </c>
      <c r="F211" s="8">
        <v>0</v>
      </c>
      <c r="G211" s="4">
        <v>0.45</v>
      </c>
      <c r="H211" s="8">
        <v>0</v>
      </c>
      <c r="I211" s="8">
        <v>0</v>
      </c>
      <c r="J211" s="8">
        <v>11</v>
      </c>
    </row>
    <row r="212" spans="1:10" x14ac:dyDescent="0.3">
      <c r="A212" s="7" t="s">
        <v>422</v>
      </c>
      <c r="B212" s="7" t="s">
        <v>423</v>
      </c>
      <c r="C212" s="8">
        <v>19</v>
      </c>
      <c r="D212" s="8">
        <v>17</v>
      </c>
      <c r="E212" s="4">
        <v>0.89473684210526316</v>
      </c>
      <c r="F212" s="8">
        <v>1</v>
      </c>
      <c r="G212" s="4">
        <v>0.94736842105263153</v>
      </c>
      <c r="H212" s="8">
        <v>0</v>
      </c>
      <c r="I212" s="8">
        <v>0</v>
      </c>
      <c r="J212" s="8">
        <v>1</v>
      </c>
    </row>
    <row r="213" spans="1:10" x14ac:dyDescent="0.3">
      <c r="A213" s="7" t="s">
        <v>424</v>
      </c>
      <c r="B213" s="7" t="s">
        <v>425</v>
      </c>
      <c r="C213" s="8">
        <v>19</v>
      </c>
      <c r="D213" s="8">
        <v>14</v>
      </c>
      <c r="E213" s="4">
        <v>0.73684210526315785</v>
      </c>
      <c r="F213" s="8">
        <v>4</v>
      </c>
      <c r="G213" s="4">
        <v>0.94736842105263153</v>
      </c>
      <c r="H213" s="8">
        <v>0</v>
      </c>
      <c r="I213" s="8">
        <v>1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18</v>
      </c>
      <c r="D214" s="8">
        <v>17</v>
      </c>
      <c r="E214" s="4">
        <v>0.94444444444444442</v>
      </c>
      <c r="F214" s="8">
        <v>0</v>
      </c>
      <c r="G214" s="4">
        <v>0.94444444444444442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18</v>
      </c>
      <c r="D215" s="8">
        <v>17</v>
      </c>
      <c r="E215" s="4">
        <v>0.94444444444444442</v>
      </c>
      <c r="F215" s="8">
        <v>1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430</v>
      </c>
      <c r="B216" s="7" t="s">
        <v>431</v>
      </c>
      <c r="C216" s="8">
        <v>18</v>
      </c>
      <c r="D216" s="8">
        <v>13</v>
      </c>
      <c r="E216" s="4">
        <v>0.7222222222222221</v>
      </c>
      <c r="F216" s="8">
        <v>1</v>
      </c>
      <c r="G216" s="4">
        <v>0.7777777777777779</v>
      </c>
      <c r="H216" s="8">
        <v>2</v>
      </c>
      <c r="I216" s="8">
        <v>0</v>
      </c>
      <c r="J216" s="8">
        <v>2</v>
      </c>
    </row>
    <row r="217" spans="1:10" x14ac:dyDescent="0.3">
      <c r="A217" s="7" t="s">
        <v>432</v>
      </c>
      <c r="B217" s="7" t="s">
        <v>433</v>
      </c>
      <c r="C217" s="8">
        <v>18</v>
      </c>
      <c r="D217" s="8">
        <v>17</v>
      </c>
      <c r="E217" s="4">
        <v>0.94444444444444442</v>
      </c>
      <c r="F217" s="8">
        <v>0</v>
      </c>
      <c r="G217" s="4">
        <v>0.94444444444444442</v>
      </c>
      <c r="H217" s="8">
        <v>1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17</v>
      </c>
      <c r="D218" s="8">
        <v>16</v>
      </c>
      <c r="E218" s="4">
        <v>0.94117647058823517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17</v>
      </c>
      <c r="D219" s="8">
        <v>16</v>
      </c>
      <c r="E219" s="4">
        <v>0.94117647058823517</v>
      </c>
      <c r="F219" s="8">
        <v>0</v>
      </c>
      <c r="G219" s="4">
        <v>0.94117647058823517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438</v>
      </c>
      <c r="B220" s="7" t="s">
        <v>439</v>
      </c>
      <c r="C220" s="8">
        <v>17</v>
      </c>
      <c r="D220" s="8">
        <v>16</v>
      </c>
      <c r="E220" s="4">
        <v>0.94117647058823517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17</v>
      </c>
      <c r="D221" s="8">
        <v>12</v>
      </c>
      <c r="E221" s="4">
        <v>0.70588235294117652</v>
      </c>
      <c r="F221" s="8">
        <v>1</v>
      </c>
      <c r="G221" s="4">
        <v>0.76470588235294112</v>
      </c>
      <c r="H221" s="8">
        <v>2</v>
      </c>
      <c r="I221" s="8">
        <v>2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17</v>
      </c>
      <c r="D222" s="8">
        <v>16</v>
      </c>
      <c r="E222" s="4">
        <v>0.94117647058823517</v>
      </c>
      <c r="F222" s="8">
        <v>0</v>
      </c>
      <c r="G222" s="4">
        <v>0.94117647058823517</v>
      </c>
      <c r="H222" s="8">
        <v>0</v>
      </c>
      <c r="I222" s="8">
        <v>0</v>
      </c>
      <c r="J222" s="8">
        <v>1</v>
      </c>
    </row>
    <row r="223" spans="1:10" x14ac:dyDescent="0.3">
      <c r="A223" s="7" t="s">
        <v>444</v>
      </c>
      <c r="B223" s="7" t="s">
        <v>445</v>
      </c>
      <c r="C223" s="8">
        <v>16</v>
      </c>
      <c r="D223" s="8">
        <v>10</v>
      </c>
      <c r="E223" s="4">
        <v>0.625</v>
      </c>
      <c r="F223" s="8">
        <v>3</v>
      </c>
      <c r="G223" s="4">
        <v>0.8125</v>
      </c>
      <c r="H223" s="8">
        <v>1</v>
      </c>
      <c r="I223" s="8">
        <v>1</v>
      </c>
      <c r="J223" s="8">
        <v>1</v>
      </c>
    </row>
    <row r="224" spans="1:10" x14ac:dyDescent="0.3">
      <c r="A224" s="7" t="s">
        <v>446</v>
      </c>
      <c r="B224" s="7" t="s">
        <v>447</v>
      </c>
      <c r="C224" s="8">
        <v>16</v>
      </c>
      <c r="D224" s="8">
        <v>13</v>
      </c>
      <c r="E224" s="4">
        <v>0.8125</v>
      </c>
      <c r="F224" s="8">
        <v>1</v>
      </c>
      <c r="G224" s="4">
        <v>0.875</v>
      </c>
      <c r="H224" s="8">
        <v>2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16</v>
      </c>
      <c r="D225" s="8">
        <v>16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16</v>
      </c>
      <c r="D226" s="8">
        <v>13</v>
      </c>
      <c r="E226" s="4">
        <v>0.8125</v>
      </c>
      <c r="F226" s="8">
        <v>0</v>
      </c>
      <c r="G226" s="4">
        <v>0.8125</v>
      </c>
      <c r="H226" s="8">
        <v>1</v>
      </c>
      <c r="I226" s="8">
        <v>1</v>
      </c>
      <c r="J226" s="8">
        <v>1</v>
      </c>
    </row>
    <row r="227" spans="1:10" x14ac:dyDescent="0.3">
      <c r="A227" s="7" t="s">
        <v>452</v>
      </c>
      <c r="B227" s="7" t="s">
        <v>453</v>
      </c>
      <c r="C227" s="8">
        <v>15</v>
      </c>
      <c r="D227" s="8">
        <v>9</v>
      </c>
      <c r="E227" s="4">
        <v>0.6</v>
      </c>
      <c r="F227" s="8">
        <v>1</v>
      </c>
      <c r="G227" s="4">
        <v>0.66666666666666652</v>
      </c>
      <c r="H227" s="8">
        <v>0</v>
      </c>
      <c r="I227" s="8">
        <v>0</v>
      </c>
      <c r="J227" s="8">
        <v>5</v>
      </c>
    </row>
    <row r="228" spans="1:10" x14ac:dyDescent="0.3">
      <c r="A228" s="7" t="s">
        <v>454</v>
      </c>
      <c r="B228" s="7" t="s">
        <v>455</v>
      </c>
      <c r="C228" s="8">
        <v>15</v>
      </c>
      <c r="D228" s="8">
        <v>15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15</v>
      </c>
      <c r="D229" s="8">
        <v>14</v>
      </c>
      <c r="E229" s="4">
        <v>0.93333333333333324</v>
      </c>
      <c r="F229" s="8">
        <v>1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14</v>
      </c>
      <c r="D230" s="8">
        <v>10</v>
      </c>
      <c r="E230" s="4">
        <v>0.7142857142857143</v>
      </c>
      <c r="F230" s="8">
        <v>0</v>
      </c>
      <c r="G230" s="4">
        <v>0.7142857142857143</v>
      </c>
      <c r="H230" s="8">
        <v>0</v>
      </c>
      <c r="I230" s="8">
        <v>0</v>
      </c>
      <c r="J230" s="8">
        <v>4</v>
      </c>
    </row>
    <row r="231" spans="1:10" x14ac:dyDescent="0.3">
      <c r="A231" s="7" t="s">
        <v>460</v>
      </c>
      <c r="B231" s="7" t="s">
        <v>461</v>
      </c>
      <c r="C231" s="8">
        <v>14</v>
      </c>
      <c r="D231" s="8">
        <v>13</v>
      </c>
      <c r="E231" s="4">
        <v>0.9285714285714286</v>
      </c>
      <c r="F231" s="8">
        <v>0</v>
      </c>
      <c r="G231" s="4">
        <v>0.9285714285714286</v>
      </c>
      <c r="H231" s="8">
        <v>0</v>
      </c>
      <c r="I231" s="8">
        <v>0</v>
      </c>
      <c r="J231" s="8">
        <v>1</v>
      </c>
    </row>
    <row r="232" spans="1:10" x14ac:dyDescent="0.3">
      <c r="A232" s="7" t="s">
        <v>462</v>
      </c>
      <c r="B232" s="7" t="s">
        <v>463</v>
      </c>
      <c r="C232" s="8">
        <v>14</v>
      </c>
      <c r="D232" s="8">
        <v>13</v>
      </c>
      <c r="E232" s="4">
        <v>0.9285714285714286</v>
      </c>
      <c r="F232" s="8">
        <v>0</v>
      </c>
      <c r="G232" s="4">
        <v>0.9285714285714286</v>
      </c>
      <c r="H232" s="8">
        <v>0</v>
      </c>
      <c r="I232" s="8">
        <v>0</v>
      </c>
      <c r="J232" s="8">
        <v>1</v>
      </c>
    </row>
    <row r="233" spans="1:10" x14ac:dyDescent="0.3">
      <c r="A233" s="7" t="s">
        <v>464</v>
      </c>
      <c r="B233" s="7" t="s">
        <v>465</v>
      </c>
      <c r="C233" s="8">
        <v>13</v>
      </c>
      <c r="D233" s="8">
        <v>12</v>
      </c>
      <c r="E233" s="4">
        <v>0.92307692307692302</v>
      </c>
      <c r="F233" s="8">
        <v>0</v>
      </c>
      <c r="G233" s="4">
        <v>0.92307692307692302</v>
      </c>
      <c r="H233" s="8">
        <v>1</v>
      </c>
      <c r="I233" s="8">
        <v>0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12</v>
      </c>
      <c r="D234" s="8">
        <v>12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468</v>
      </c>
      <c r="B235" s="7" t="s">
        <v>469</v>
      </c>
      <c r="C235" s="8">
        <v>12</v>
      </c>
      <c r="D235" s="8">
        <v>9</v>
      </c>
      <c r="E235" s="4">
        <v>0.75</v>
      </c>
      <c r="F235" s="8">
        <v>3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12</v>
      </c>
      <c r="D236" s="8">
        <v>11</v>
      </c>
      <c r="E236" s="4">
        <v>0.91666666666666652</v>
      </c>
      <c r="F236" s="8">
        <v>0</v>
      </c>
      <c r="G236" s="4">
        <v>0.91666666666666652</v>
      </c>
      <c r="H236" s="8">
        <v>0</v>
      </c>
      <c r="I236" s="8">
        <v>0</v>
      </c>
      <c r="J236" s="8">
        <v>1</v>
      </c>
    </row>
    <row r="237" spans="1:10" x14ac:dyDescent="0.3">
      <c r="A237" s="7" t="s">
        <v>472</v>
      </c>
      <c r="B237" s="7" t="s">
        <v>473</v>
      </c>
      <c r="C237" s="8">
        <v>12</v>
      </c>
      <c r="D237" s="8">
        <v>8</v>
      </c>
      <c r="E237" s="4">
        <v>0.66666666666666652</v>
      </c>
      <c r="F237" s="8">
        <v>0</v>
      </c>
      <c r="G237" s="4">
        <v>0.66666666666666652</v>
      </c>
      <c r="H237" s="8">
        <v>4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11</v>
      </c>
      <c r="D238" s="8">
        <v>11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11</v>
      </c>
      <c r="D239" s="8">
        <v>11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11</v>
      </c>
      <c r="D240" s="8">
        <v>11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11</v>
      </c>
      <c r="D241" s="8">
        <v>10</v>
      </c>
      <c r="E241" s="4">
        <v>0.90909090909090906</v>
      </c>
      <c r="F241" s="8">
        <v>0</v>
      </c>
      <c r="G241" s="4">
        <v>0.90909090909090906</v>
      </c>
      <c r="H241" s="8">
        <v>0</v>
      </c>
      <c r="I241" s="8">
        <v>1</v>
      </c>
      <c r="J241" s="8">
        <v>0</v>
      </c>
    </row>
    <row r="242" spans="1:10" x14ac:dyDescent="0.3">
      <c r="A242" s="7" t="s">
        <v>482</v>
      </c>
      <c r="B242" s="7" t="s">
        <v>483</v>
      </c>
      <c r="C242" s="8">
        <v>11</v>
      </c>
      <c r="D242" s="8">
        <v>6</v>
      </c>
      <c r="E242" s="4">
        <v>0.54545454545454541</v>
      </c>
      <c r="F242" s="8">
        <v>0</v>
      </c>
      <c r="G242" s="4">
        <v>0.54545454545454541</v>
      </c>
      <c r="H242" s="8">
        <v>0</v>
      </c>
      <c r="I242" s="8">
        <v>0</v>
      </c>
      <c r="J242" s="8">
        <v>5</v>
      </c>
    </row>
    <row r="243" spans="1:10" x14ac:dyDescent="0.3">
      <c r="A243" s="7" t="s">
        <v>484</v>
      </c>
      <c r="B243" s="7" t="s">
        <v>485</v>
      </c>
      <c r="C243" s="8">
        <v>10</v>
      </c>
      <c r="D243" s="8">
        <v>6</v>
      </c>
      <c r="E243" s="4">
        <v>0.6</v>
      </c>
      <c r="F243" s="8">
        <v>2</v>
      </c>
      <c r="G243" s="4">
        <v>0.8</v>
      </c>
      <c r="H243" s="8">
        <v>0</v>
      </c>
      <c r="I243" s="8">
        <v>1</v>
      </c>
      <c r="J243" s="8">
        <v>1</v>
      </c>
    </row>
    <row r="244" spans="1:10" x14ac:dyDescent="0.3">
      <c r="A244" s="7" t="s">
        <v>486</v>
      </c>
      <c r="B244" s="7" t="s">
        <v>487</v>
      </c>
      <c r="C244" s="8">
        <v>10</v>
      </c>
      <c r="D244" s="8">
        <v>8</v>
      </c>
      <c r="E244" s="4">
        <v>0.8</v>
      </c>
      <c r="F244" s="8">
        <v>1</v>
      </c>
      <c r="G244" s="4">
        <v>0.9</v>
      </c>
      <c r="H244" s="8">
        <v>1</v>
      </c>
      <c r="I244" s="8">
        <v>0</v>
      </c>
      <c r="J244" s="8">
        <v>0</v>
      </c>
    </row>
    <row r="245" spans="1:10" x14ac:dyDescent="0.3">
      <c r="A245" s="7" t="s">
        <v>488</v>
      </c>
      <c r="B245" s="7" t="s">
        <v>489</v>
      </c>
      <c r="C245" s="8">
        <v>9</v>
      </c>
      <c r="D245" s="8">
        <v>9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490</v>
      </c>
      <c r="B246" s="7" t="s">
        <v>491</v>
      </c>
      <c r="C246" s="8">
        <v>9</v>
      </c>
      <c r="D246" s="8">
        <v>5</v>
      </c>
      <c r="E246" s="4">
        <v>0.55555555555555558</v>
      </c>
      <c r="F246" s="8">
        <v>0</v>
      </c>
      <c r="G246" s="4">
        <v>0.55555555555555558</v>
      </c>
      <c r="H246" s="8">
        <v>4</v>
      </c>
      <c r="I246" s="8">
        <v>0</v>
      </c>
      <c r="J246" s="8">
        <v>0</v>
      </c>
    </row>
    <row r="247" spans="1:10" x14ac:dyDescent="0.3">
      <c r="A247" s="7" t="s">
        <v>492</v>
      </c>
      <c r="B247" s="7" t="s">
        <v>493</v>
      </c>
      <c r="C247" s="8">
        <v>9</v>
      </c>
      <c r="D247" s="8">
        <v>9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494</v>
      </c>
      <c r="B248" s="7" t="s">
        <v>495</v>
      </c>
      <c r="C248" s="8">
        <v>9</v>
      </c>
      <c r="D248" s="8">
        <v>6</v>
      </c>
      <c r="E248" s="4">
        <v>0.66666666666666652</v>
      </c>
      <c r="F248" s="8">
        <v>1</v>
      </c>
      <c r="G248" s="4">
        <v>0.7777777777777779</v>
      </c>
      <c r="H248" s="8">
        <v>0</v>
      </c>
      <c r="I248" s="8">
        <v>0</v>
      </c>
      <c r="J248" s="8">
        <v>2</v>
      </c>
    </row>
    <row r="249" spans="1:10" x14ac:dyDescent="0.3">
      <c r="A249" s="7" t="s">
        <v>496</v>
      </c>
      <c r="B249" s="7" t="s">
        <v>497</v>
      </c>
      <c r="C249" s="8">
        <v>9</v>
      </c>
      <c r="D249" s="8">
        <v>8</v>
      </c>
      <c r="E249" s="4">
        <v>0.88888888888888884</v>
      </c>
      <c r="F249" s="8">
        <v>0</v>
      </c>
      <c r="G249" s="4">
        <v>0.88888888888888884</v>
      </c>
      <c r="H249" s="8">
        <v>1</v>
      </c>
      <c r="I249" s="8">
        <v>0</v>
      </c>
      <c r="J249" s="8">
        <v>0</v>
      </c>
    </row>
    <row r="250" spans="1:10" x14ac:dyDescent="0.3">
      <c r="A250" s="7" t="s">
        <v>498</v>
      </c>
      <c r="B250" s="7" t="s">
        <v>499</v>
      </c>
      <c r="C250" s="8">
        <v>9</v>
      </c>
      <c r="D250" s="8">
        <v>6</v>
      </c>
      <c r="E250" s="4">
        <v>0.66666666666666652</v>
      </c>
      <c r="F250" s="8">
        <v>2</v>
      </c>
      <c r="G250" s="4">
        <v>0.88888888888888884</v>
      </c>
      <c r="H250" s="8">
        <v>1</v>
      </c>
      <c r="I250" s="8">
        <v>0</v>
      </c>
      <c r="J250" s="8">
        <v>0</v>
      </c>
    </row>
    <row r="251" spans="1:10" x14ac:dyDescent="0.3">
      <c r="A251" s="7" t="s">
        <v>500</v>
      </c>
      <c r="B251" s="7" t="s">
        <v>501</v>
      </c>
      <c r="C251" s="8">
        <v>9</v>
      </c>
      <c r="D251" s="8">
        <v>5</v>
      </c>
      <c r="E251" s="4">
        <v>0.55555555555555558</v>
      </c>
      <c r="F251" s="8">
        <v>0</v>
      </c>
      <c r="G251" s="4">
        <v>0.55555555555555558</v>
      </c>
      <c r="H251" s="8">
        <v>2</v>
      </c>
      <c r="I251" s="8">
        <v>2</v>
      </c>
      <c r="J251" s="8">
        <v>0</v>
      </c>
    </row>
    <row r="252" spans="1:10" x14ac:dyDescent="0.3">
      <c r="A252" s="7" t="s">
        <v>502</v>
      </c>
      <c r="B252" s="7" t="s">
        <v>503</v>
      </c>
      <c r="C252" s="8">
        <v>9</v>
      </c>
      <c r="D252" s="8">
        <v>8</v>
      </c>
      <c r="E252" s="4">
        <v>0.88888888888888884</v>
      </c>
      <c r="F252" s="8">
        <v>1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504</v>
      </c>
      <c r="B253" s="7" t="s">
        <v>505</v>
      </c>
      <c r="C253" s="8">
        <v>8</v>
      </c>
      <c r="D253" s="8">
        <v>6</v>
      </c>
      <c r="E253" s="4">
        <v>0.75</v>
      </c>
      <c r="F253" s="8">
        <v>0</v>
      </c>
      <c r="G253" s="4">
        <v>0.75</v>
      </c>
      <c r="H253" s="8">
        <v>0</v>
      </c>
      <c r="I253" s="8">
        <v>1</v>
      </c>
      <c r="J253" s="8">
        <v>1</v>
      </c>
    </row>
    <row r="254" spans="1:10" x14ac:dyDescent="0.3">
      <c r="A254" s="7" t="s">
        <v>506</v>
      </c>
      <c r="B254" s="7" t="s">
        <v>507</v>
      </c>
      <c r="C254" s="8">
        <v>8</v>
      </c>
      <c r="D254" s="8">
        <v>5</v>
      </c>
      <c r="E254" s="4">
        <v>0.625</v>
      </c>
      <c r="F254" s="8">
        <v>0</v>
      </c>
      <c r="G254" s="4">
        <v>0.625</v>
      </c>
      <c r="H254" s="8">
        <v>3</v>
      </c>
      <c r="I254" s="8">
        <v>0</v>
      </c>
      <c r="J254" s="8">
        <v>0</v>
      </c>
    </row>
    <row r="255" spans="1:10" x14ac:dyDescent="0.3">
      <c r="A255" s="7" t="s">
        <v>508</v>
      </c>
      <c r="B255" s="7" t="s">
        <v>509</v>
      </c>
      <c r="C255" s="8">
        <v>8</v>
      </c>
      <c r="D255" s="8">
        <v>6</v>
      </c>
      <c r="E255" s="4">
        <v>0.75</v>
      </c>
      <c r="F255" s="8">
        <v>1</v>
      </c>
      <c r="G255" s="4">
        <v>0.875</v>
      </c>
      <c r="H255" s="8">
        <v>1</v>
      </c>
      <c r="I255" s="8">
        <v>0</v>
      </c>
      <c r="J255" s="8">
        <v>0</v>
      </c>
    </row>
    <row r="256" spans="1:10" x14ac:dyDescent="0.3">
      <c r="A256" s="7" t="s">
        <v>510</v>
      </c>
      <c r="B256" s="7" t="s">
        <v>511</v>
      </c>
      <c r="C256" s="8">
        <v>8</v>
      </c>
      <c r="D256" s="8">
        <v>6</v>
      </c>
      <c r="E256" s="4">
        <v>0.75</v>
      </c>
      <c r="F256" s="8">
        <v>1</v>
      </c>
      <c r="G256" s="4">
        <v>0.875</v>
      </c>
      <c r="H256" s="8">
        <v>0</v>
      </c>
      <c r="I256" s="8">
        <v>0</v>
      </c>
      <c r="J256" s="8">
        <v>1</v>
      </c>
    </row>
    <row r="257" spans="1:10" x14ac:dyDescent="0.3">
      <c r="A257" s="7" t="s">
        <v>512</v>
      </c>
      <c r="B257" s="7" t="s">
        <v>513</v>
      </c>
      <c r="C257" s="8">
        <v>8</v>
      </c>
      <c r="D257" s="8">
        <v>8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514</v>
      </c>
      <c r="B258" s="7" t="s">
        <v>515</v>
      </c>
      <c r="C258" s="8">
        <v>7</v>
      </c>
      <c r="D258" s="8">
        <v>5</v>
      </c>
      <c r="E258" s="4">
        <v>0.7142857142857143</v>
      </c>
      <c r="F258" s="8">
        <v>2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516</v>
      </c>
      <c r="B259" s="7" t="s">
        <v>517</v>
      </c>
      <c r="C259" s="8">
        <v>7</v>
      </c>
      <c r="D259" s="8">
        <v>6</v>
      </c>
      <c r="E259" s="4">
        <v>0.8571428571428571</v>
      </c>
      <c r="F259" s="8">
        <v>0</v>
      </c>
      <c r="G259" s="4">
        <v>0.8571428571428571</v>
      </c>
      <c r="H259" s="8">
        <v>0</v>
      </c>
      <c r="I259" s="8">
        <v>0</v>
      </c>
      <c r="J259" s="8">
        <v>1</v>
      </c>
    </row>
    <row r="260" spans="1:10" x14ac:dyDescent="0.3">
      <c r="A260" s="7" t="s">
        <v>518</v>
      </c>
      <c r="B260" s="7" t="s">
        <v>519</v>
      </c>
      <c r="C260" s="8">
        <v>7</v>
      </c>
      <c r="D260" s="8">
        <v>7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520</v>
      </c>
      <c r="B261" s="7" t="s">
        <v>521</v>
      </c>
      <c r="C261" s="8">
        <v>7</v>
      </c>
      <c r="D261" s="8">
        <v>3</v>
      </c>
      <c r="E261" s="4">
        <v>0.42857142857142855</v>
      </c>
      <c r="F261" s="8">
        <v>0</v>
      </c>
      <c r="G261" s="4">
        <v>0.42857142857142855</v>
      </c>
      <c r="H261" s="8">
        <v>0</v>
      </c>
      <c r="I261" s="8">
        <v>2</v>
      </c>
      <c r="J261" s="8">
        <v>2</v>
      </c>
    </row>
    <row r="262" spans="1:10" x14ac:dyDescent="0.3">
      <c r="A262" s="7" t="s">
        <v>522</v>
      </c>
      <c r="B262" s="7" t="s">
        <v>523</v>
      </c>
      <c r="C262" s="8">
        <v>7</v>
      </c>
      <c r="D262" s="8">
        <v>7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524</v>
      </c>
      <c r="B263" s="7" t="s">
        <v>525</v>
      </c>
      <c r="C263" s="8">
        <v>6</v>
      </c>
      <c r="D263" s="8">
        <v>6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526</v>
      </c>
      <c r="B264" s="7" t="s">
        <v>527</v>
      </c>
      <c r="C264" s="8">
        <v>6</v>
      </c>
      <c r="D264" s="8">
        <v>6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528</v>
      </c>
      <c r="B265" s="7" t="s">
        <v>529</v>
      </c>
      <c r="C265" s="8">
        <v>6</v>
      </c>
      <c r="D265" s="8">
        <v>6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530</v>
      </c>
      <c r="B266" s="7" t="s">
        <v>531</v>
      </c>
      <c r="C266" s="8">
        <v>6</v>
      </c>
      <c r="D266" s="8">
        <v>4</v>
      </c>
      <c r="E266" s="4">
        <v>0.66666666666666652</v>
      </c>
      <c r="F266" s="8">
        <v>1</v>
      </c>
      <c r="G266" s="4">
        <v>0.83333333333333348</v>
      </c>
      <c r="H266" s="8">
        <v>0</v>
      </c>
      <c r="I266" s="8">
        <v>0</v>
      </c>
      <c r="J266" s="8">
        <v>1</v>
      </c>
    </row>
    <row r="267" spans="1:10" x14ac:dyDescent="0.3">
      <c r="A267" s="7" t="s">
        <v>532</v>
      </c>
      <c r="B267" s="7" t="s">
        <v>533</v>
      </c>
      <c r="C267" s="8">
        <v>6</v>
      </c>
      <c r="D267" s="8">
        <v>5</v>
      </c>
      <c r="E267" s="4">
        <v>0.83333333333333348</v>
      </c>
      <c r="F267" s="8">
        <v>1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534</v>
      </c>
      <c r="B268" s="7" t="s">
        <v>535</v>
      </c>
      <c r="C268" s="8">
        <v>6</v>
      </c>
      <c r="D268" s="8">
        <v>6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536</v>
      </c>
      <c r="B269" s="7" t="s">
        <v>537</v>
      </c>
      <c r="C269" s="8">
        <v>6</v>
      </c>
      <c r="D269" s="8">
        <v>5</v>
      </c>
      <c r="E269" s="4">
        <v>0.83333333333333348</v>
      </c>
      <c r="F269" s="8">
        <v>0</v>
      </c>
      <c r="G269" s="4">
        <v>0.83333333333333348</v>
      </c>
      <c r="H269" s="8">
        <v>0</v>
      </c>
      <c r="I269" s="8">
        <v>0</v>
      </c>
      <c r="J269" s="8">
        <v>1</v>
      </c>
    </row>
    <row r="270" spans="1:10" x14ac:dyDescent="0.3">
      <c r="A270" s="7" t="s">
        <v>538</v>
      </c>
      <c r="B270" s="7" t="s">
        <v>539</v>
      </c>
      <c r="C270" s="8">
        <v>5</v>
      </c>
      <c r="D270" s="8">
        <v>5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540</v>
      </c>
      <c r="B271" s="7" t="s">
        <v>541</v>
      </c>
      <c r="C271" s="8">
        <v>5</v>
      </c>
      <c r="D271" s="8">
        <v>2</v>
      </c>
      <c r="E271" s="4">
        <v>0.4</v>
      </c>
      <c r="F271" s="8">
        <v>0</v>
      </c>
      <c r="G271" s="4">
        <v>0.4</v>
      </c>
      <c r="H271" s="8">
        <v>0</v>
      </c>
      <c r="I271" s="8">
        <v>0</v>
      </c>
      <c r="J271" s="8">
        <v>3</v>
      </c>
    </row>
    <row r="272" spans="1:10" x14ac:dyDescent="0.3">
      <c r="A272" s="7" t="s">
        <v>542</v>
      </c>
      <c r="B272" s="7" t="s">
        <v>543</v>
      </c>
      <c r="C272" s="8">
        <v>5</v>
      </c>
      <c r="D272" s="8">
        <v>5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544</v>
      </c>
      <c r="B273" s="7" t="s">
        <v>545</v>
      </c>
      <c r="C273" s="8">
        <v>5</v>
      </c>
      <c r="D273" s="8">
        <v>2</v>
      </c>
      <c r="E273" s="4">
        <v>0.4</v>
      </c>
      <c r="F273" s="8">
        <v>1</v>
      </c>
      <c r="G273" s="4">
        <v>0.6</v>
      </c>
      <c r="H273" s="8">
        <v>0</v>
      </c>
      <c r="I273" s="8">
        <v>0</v>
      </c>
      <c r="J273" s="8">
        <v>2</v>
      </c>
    </row>
    <row r="274" spans="1:10" x14ac:dyDescent="0.3">
      <c r="A274" s="7" t="s">
        <v>546</v>
      </c>
      <c r="B274" s="7" t="s">
        <v>547</v>
      </c>
      <c r="C274" s="8">
        <v>4</v>
      </c>
      <c r="D274" s="8">
        <v>4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548</v>
      </c>
      <c r="B275" s="7" t="s">
        <v>549</v>
      </c>
      <c r="C275" s="8">
        <v>4</v>
      </c>
      <c r="D275" s="8">
        <v>4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550</v>
      </c>
      <c r="B276" s="7" t="s">
        <v>551</v>
      </c>
      <c r="C276" s="8">
        <v>4</v>
      </c>
      <c r="D276" s="8">
        <v>3</v>
      </c>
      <c r="E276" s="4">
        <v>0.75</v>
      </c>
      <c r="F276" s="8">
        <v>0</v>
      </c>
      <c r="G276" s="4">
        <v>0.75</v>
      </c>
      <c r="H276" s="8">
        <v>1</v>
      </c>
      <c r="I276" s="8">
        <v>0</v>
      </c>
      <c r="J276" s="8">
        <v>0</v>
      </c>
    </row>
    <row r="277" spans="1:10" x14ac:dyDescent="0.3">
      <c r="A277" s="7" t="s">
        <v>552</v>
      </c>
      <c r="B277" s="7" t="s">
        <v>553</v>
      </c>
      <c r="C277" s="8">
        <v>4</v>
      </c>
      <c r="D277" s="8">
        <v>4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554</v>
      </c>
      <c r="B278" s="7" t="s">
        <v>555</v>
      </c>
      <c r="C278" s="8">
        <v>4</v>
      </c>
      <c r="D278" s="8">
        <v>4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556</v>
      </c>
      <c r="B279" s="7" t="s">
        <v>557</v>
      </c>
      <c r="C279" s="8">
        <v>4</v>
      </c>
      <c r="D279" s="8">
        <v>3</v>
      </c>
      <c r="E279" s="4">
        <v>0.75</v>
      </c>
      <c r="F279" s="8">
        <v>0</v>
      </c>
      <c r="G279" s="4">
        <v>0.75</v>
      </c>
      <c r="H279" s="8">
        <v>0</v>
      </c>
      <c r="I279" s="8">
        <v>0</v>
      </c>
      <c r="J279" s="8">
        <v>1</v>
      </c>
    </row>
    <row r="280" spans="1:10" x14ac:dyDescent="0.3">
      <c r="A280" s="7" t="s">
        <v>558</v>
      </c>
      <c r="B280" s="7" t="s">
        <v>559</v>
      </c>
      <c r="C280" s="8">
        <v>4</v>
      </c>
      <c r="D280" s="8">
        <v>3</v>
      </c>
      <c r="E280" s="4">
        <v>0.75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560</v>
      </c>
      <c r="B281" s="7" t="s">
        <v>561</v>
      </c>
      <c r="C281" s="8">
        <v>3</v>
      </c>
      <c r="D281" s="8">
        <v>2</v>
      </c>
      <c r="E281" s="4">
        <v>0.66666666666666652</v>
      </c>
      <c r="F281" s="8">
        <v>0</v>
      </c>
      <c r="G281" s="4">
        <v>0.66666666666666652</v>
      </c>
      <c r="H281" s="8">
        <v>0</v>
      </c>
      <c r="I281" s="8">
        <v>0</v>
      </c>
      <c r="J281" s="8">
        <v>1</v>
      </c>
    </row>
    <row r="282" spans="1:10" x14ac:dyDescent="0.3">
      <c r="A282" s="7" t="s">
        <v>562</v>
      </c>
      <c r="B282" s="7" t="s">
        <v>563</v>
      </c>
      <c r="C282" s="8">
        <v>3</v>
      </c>
      <c r="D282" s="8">
        <v>2</v>
      </c>
      <c r="E282" s="4">
        <v>0.66666666666666652</v>
      </c>
      <c r="F282" s="8">
        <v>0</v>
      </c>
      <c r="G282" s="4">
        <v>0.66666666666666652</v>
      </c>
      <c r="H282" s="8">
        <v>0</v>
      </c>
      <c r="I282" s="8">
        <v>0</v>
      </c>
      <c r="J282" s="8">
        <v>1</v>
      </c>
    </row>
    <row r="283" spans="1:10" x14ac:dyDescent="0.3">
      <c r="A283" s="7" t="s">
        <v>564</v>
      </c>
      <c r="B283" s="7" t="s">
        <v>565</v>
      </c>
      <c r="C283" s="8">
        <v>3</v>
      </c>
      <c r="D283" s="8">
        <v>0</v>
      </c>
      <c r="E283" s="4">
        <v>0</v>
      </c>
      <c r="F283" s="8">
        <v>1</v>
      </c>
      <c r="G283" s="4">
        <v>0.33333333333333326</v>
      </c>
      <c r="H283" s="8">
        <v>0</v>
      </c>
      <c r="I283" s="8">
        <v>1</v>
      </c>
      <c r="J283" s="8">
        <v>1</v>
      </c>
    </row>
    <row r="284" spans="1:10" x14ac:dyDescent="0.3">
      <c r="A284" s="7" t="s">
        <v>566</v>
      </c>
      <c r="B284" s="7" t="s">
        <v>567</v>
      </c>
      <c r="C284" s="8">
        <v>3</v>
      </c>
      <c r="D284" s="8">
        <v>3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568</v>
      </c>
      <c r="B285" s="7" t="s">
        <v>569</v>
      </c>
      <c r="C285" s="8">
        <v>3</v>
      </c>
      <c r="D285" s="8">
        <v>3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570</v>
      </c>
      <c r="B286" s="7" t="s">
        <v>571</v>
      </c>
      <c r="C286" s="8">
        <v>3</v>
      </c>
      <c r="D286" s="8">
        <v>3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572</v>
      </c>
      <c r="B287" s="7" t="s">
        <v>573</v>
      </c>
      <c r="C287" s="8">
        <v>3</v>
      </c>
      <c r="D287" s="8">
        <v>3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574</v>
      </c>
      <c r="B288" s="7" t="s">
        <v>575</v>
      </c>
      <c r="C288" s="8">
        <v>3</v>
      </c>
      <c r="D288" s="8">
        <v>2</v>
      </c>
      <c r="E288" s="4">
        <v>0.66666666666666652</v>
      </c>
      <c r="F288" s="8">
        <v>0</v>
      </c>
      <c r="G288" s="4">
        <v>0.66666666666666652</v>
      </c>
      <c r="H288" s="8">
        <v>1</v>
      </c>
      <c r="I288" s="8">
        <v>0</v>
      </c>
      <c r="J288" s="8">
        <v>0</v>
      </c>
    </row>
    <row r="289" spans="1:10" x14ac:dyDescent="0.3">
      <c r="A289" s="7" t="s">
        <v>576</v>
      </c>
      <c r="B289" s="7" t="s">
        <v>577</v>
      </c>
      <c r="C289" s="8">
        <v>3</v>
      </c>
      <c r="D289" s="8">
        <v>0</v>
      </c>
      <c r="E289" s="4">
        <v>0</v>
      </c>
      <c r="F289" s="8">
        <v>2</v>
      </c>
      <c r="G289" s="4">
        <v>0.66666666666666652</v>
      </c>
      <c r="H289" s="8">
        <v>0</v>
      </c>
      <c r="I289" s="8">
        <v>0</v>
      </c>
      <c r="J289" s="8">
        <v>1</v>
      </c>
    </row>
    <row r="290" spans="1:10" x14ac:dyDescent="0.3">
      <c r="A290" s="7" t="s">
        <v>578</v>
      </c>
      <c r="B290" s="7" t="s">
        <v>579</v>
      </c>
      <c r="C290" s="8">
        <v>2</v>
      </c>
      <c r="D290" s="8">
        <v>2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580</v>
      </c>
      <c r="B291" s="7" t="s">
        <v>581</v>
      </c>
      <c r="C291" s="8">
        <v>2</v>
      </c>
      <c r="D291" s="8">
        <v>1</v>
      </c>
      <c r="E291" s="4">
        <v>0.5</v>
      </c>
      <c r="F291" s="8">
        <v>0</v>
      </c>
      <c r="G291" s="4">
        <v>0.5</v>
      </c>
      <c r="H291" s="8">
        <v>1</v>
      </c>
      <c r="I291" s="8">
        <v>0</v>
      </c>
      <c r="J291" s="8">
        <v>0</v>
      </c>
    </row>
    <row r="292" spans="1:10" x14ac:dyDescent="0.3">
      <c r="A292" s="7" t="s">
        <v>582</v>
      </c>
      <c r="B292" s="7" t="s">
        <v>583</v>
      </c>
      <c r="C292" s="8">
        <v>2</v>
      </c>
      <c r="D292" s="8">
        <v>2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584</v>
      </c>
      <c r="B293" s="7" t="s">
        <v>585</v>
      </c>
      <c r="C293" s="8">
        <v>2</v>
      </c>
      <c r="D293" s="8">
        <v>2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586</v>
      </c>
      <c r="B294" s="7" t="s">
        <v>587</v>
      </c>
      <c r="C294" s="8">
        <v>2</v>
      </c>
      <c r="D294" s="8">
        <v>2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588</v>
      </c>
      <c r="B295" s="7" t="s">
        <v>28</v>
      </c>
      <c r="C295" s="8">
        <v>2</v>
      </c>
      <c r="D295" s="8">
        <v>1</v>
      </c>
      <c r="E295" s="4">
        <v>0.5</v>
      </c>
      <c r="F295" s="8">
        <v>1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589</v>
      </c>
      <c r="B296" s="7" t="s">
        <v>590</v>
      </c>
      <c r="C296" s="8">
        <v>2</v>
      </c>
      <c r="D296" s="8">
        <v>2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591</v>
      </c>
      <c r="B297" s="7" t="s">
        <v>592</v>
      </c>
      <c r="C297" s="8">
        <v>1</v>
      </c>
      <c r="D297" s="8">
        <v>1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593</v>
      </c>
      <c r="B298" s="7" t="s">
        <v>94</v>
      </c>
      <c r="C298" s="8">
        <v>1</v>
      </c>
      <c r="D298" s="8">
        <v>1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594</v>
      </c>
      <c r="B299" s="7" t="s">
        <v>595</v>
      </c>
      <c r="C299" s="8">
        <v>1</v>
      </c>
      <c r="D299" s="8">
        <v>1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596</v>
      </c>
      <c r="B300" s="7" t="s">
        <v>597</v>
      </c>
      <c r="C300" s="8">
        <v>1</v>
      </c>
      <c r="D300" s="8">
        <v>1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598</v>
      </c>
      <c r="B301" s="7" t="s">
        <v>599</v>
      </c>
      <c r="C301" s="8">
        <v>1</v>
      </c>
      <c r="D301" s="8">
        <v>0</v>
      </c>
      <c r="E301" s="4">
        <v>0</v>
      </c>
      <c r="F301" s="8">
        <v>0</v>
      </c>
      <c r="G301" s="4">
        <v>0</v>
      </c>
      <c r="H301" s="8">
        <v>0</v>
      </c>
      <c r="I301" s="8">
        <v>0</v>
      </c>
      <c r="J301" s="8">
        <v>1</v>
      </c>
    </row>
    <row r="302" spans="1:10" x14ac:dyDescent="0.3">
      <c r="A302" s="7" t="s">
        <v>600</v>
      </c>
      <c r="B302" s="7" t="s">
        <v>601</v>
      </c>
      <c r="C302" s="8">
        <v>1</v>
      </c>
      <c r="D302" s="8">
        <v>1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602</v>
      </c>
      <c r="B303" s="7" t="s">
        <v>603</v>
      </c>
      <c r="C303" s="8">
        <v>1</v>
      </c>
      <c r="D303" s="8">
        <v>0</v>
      </c>
      <c r="E303" s="4">
        <v>0</v>
      </c>
      <c r="F303" s="8">
        <v>0</v>
      </c>
      <c r="G303" s="4">
        <v>0</v>
      </c>
      <c r="H303" s="8">
        <v>0</v>
      </c>
      <c r="I303" s="8">
        <v>0</v>
      </c>
      <c r="J303" s="8">
        <v>1</v>
      </c>
    </row>
    <row r="304" spans="1:10" x14ac:dyDescent="0.3">
      <c r="A304" s="7" t="s">
        <v>604</v>
      </c>
      <c r="B304" s="7" t="s">
        <v>605</v>
      </c>
      <c r="C304" s="8">
        <v>1</v>
      </c>
      <c r="D304" s="8">
        <v>1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606</v>
      </c>
      <c r="B305" s="7" t="s">
        <v>607</v>
      </c>
      <c r="C305" s="8">
        <v>1</v>
      </c>
      <c r="D305" s="8">
        <v>1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608</v>
      </c>
      <c r="B306" s="7" t="s">
        <v>609</v>
      </c>
      <c r="C306" s="8">
        <v>1</v>
      </c>
      <c r="D306" s="8">
        <v>0</v>
      </c>
      <c r="E306" s="4">
        <v>0</v>
      </c>
      <c r="F306" s="8">
        <v>0</v>
      </c>
      <c r="G306" s="4">
        <v>0</v>
      </c>
      <c r="H306" s="8">
        <v>0</v>
      </c>
      <c r="I306" s="8">
        <v>1</v>
      </c>
      <c r="J306" s="8">
        <v>0</v>
      </c>
    </row>
    <row r="307" spans="1:10" x14ac:dyDescent="0.3">
      <c r="A307" s="7" t="s">
        <v>610</v>
      </c>
      <c r="B307" s="7" t="s">
        <v>166</v>
      </c>
      <c r="C307" s="8">
        <v>1</v>
      </c>
      <c r="D307" s="8">
        <v>1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611</v>
      </c>
      <c r="B308" s="7" t="s">
        <v>612</v>
      </c>
      <c r="C308" s="8">
        <v>1</v>
      </c>
      <c r="D308" s="8">
        <v>1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workbookViewId="0"/>
  </sheetViews>
  <sheetFormatPr defaultRowHeight="14.4" x14ac:dyDescent="0.3"/>
  <sheetData>
    <row r="1" spans="1:13" x14ac:dyDescent="0.3">
      <c r="A1" s="24" t="s">
        <v>613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614</v>
      </c>
      <c r="B2" s="9" t="s">
        <v>615</v>
      </c>
      <c r="C2" s="9" t="s">
        <v>616</v>
      </c>
      <c r="D2" s="9" t="s">
        <v>617</v>
      </c>
      <c r="E2" s="9" t="s">
        <v>618</v>
      </c>
      <c r="F2" s="9" t="s">
        <v>619</v>
      </c>
      <c r="G2" s="9" t="s">
        <v>620</v>
      </c>
      <c r="H2" s="9" t="s">
        <v>621</v>
      </c>
      <c r="I2" s="9" t="s">
        <v>622</v>
      </c>
      <c r="J2" s="9" t="s">
        <v>623</v>
      </c>
      <c r="K2" s="9" t="s">
        <v>624</v>
      </c>
      <c r="L2" s="9" t="s">
        <v>625</v>
      </c>
      <c r="M2" s="9" t="s">
        <v>626</v>
      </c>
    </row>
    <row r="3" spans="1:13" x14ac:dyDescent="0.3">
      <c r="A3" s="10" t="s">
        <v>104</v>
      </c>
      <c r="B3" s="10" t="s">
        <v>627</v>
      </c>
      <c r="C3" s="10" t="s">
        <v>628</v>
      </c>
      <c r="D3" s="10" t="s">
        <v>629</v>
      </c>
      <c r="E3" s="10" t="s">
        <v>630</v>
      </c>
      <c r="F3" s="10" t="s">
        <v>631</v>
      </c>
      <c r="G3" s="10" t="s">
        <v>632</v>
      </c>
      <c r="H3" s="10" t="s">
        <v>633</v>
      </c>
      <c r="I3" s="11">
        <v>1</v>
      </c>
      <c r="J3" s="10" t="s">
        <v>103</v>
      </c>
      <c r="K3" s="10" t="s">
        <v>634</v>
      </c>
      <c r="L3" s="10" t="s">
        <v>635</v>
      </c>
      <c r="M3" s="10" t="s">
        <v>636</v>
      </c>
    </row>
    <row r="4" spans="1:13" x14ac:dyDescent="0.3">
      <c r="A4" s="10" t="s">
        <v>505</v>
      </c>
      <c r="B4" s="10" t="s">
        <v>637</v>
      </c>
      <c r="C4" s="10" t="s">
        <v>638</v>
      </c>
      <c r="D4" s="10" t="s">
        <v>639</v>
      </c>
      <c r="E4" s="10" t="s">
        <v>640</v>
      </c>
      <c r="F4" s="10" t="s">
        <v>631</v>
      </c>
      <c r="G4" s="10" t="s">
        <v>641</v>
      </c>
      <c r="H4" s="10" t="s">
        <v>642</v>
      </c>
      <c r="I4" s="11">
        <v>1</v>
      </c>
      <c r="J4" s="10" t="s">
        <v>504</v>
      </c>
      <c r="K4" s="10" t="s">
        <v>643</v>
      </c>
      <c r="L4" s="10" t="s">
        <v>635</v>
      </c>
      <c r="M4" s="10" t="s">
        <v>644</v>
      </c>
    </row>
    <row r="5" spans="1:13" x14ac:dyDescent="0.3">
      <c r="A5" s="10" t="s">
        <v>84</v>
      </c>
      <c r="B5" s="10" t="s">
        <v>645</v>
      </c>
      <c r="C5" s="10" t="s">
        <v>628</v>
      </c>
      <c r="D5" s="10" t="s">
        <v>646</v>
      </c>
      <c r="E5" s="10" t="s">
        <v>647</v>
      </c>
      <c r="F5" s="10" t="s">
        <v>631</v>
      </c>
      <c r="G5" s="10" t="s">
        <v>648</v>
      </c>
      <c r="H5" s="10" t="s">
        <v>649</v>
      </c>
      <c r="I5" s="11">
        <v>1</v>
      </c>
      <c r="J5" s="10" t="s">
        <v>83</v>
      </c>
      <c r="K5" s="10" t="s">
        <v>650</v>
      </c>
      <c r="L5" s="10" t="s">
        <v>635</v>
      </c>
      <c r="M5" s="10" t="s">
        <v>651</v>
      </c>
    </row>
    <row r="6" spans="1:13" x14ac:dyDescent="0.3">
      <c r="A6" s="10" t="s">
        <v>84</v>
      </c>
      <c r="B6" s="10" t="s">
        <v>645</v>
      </c>
      <c r="C6" s="10" t="s">
        <v>628</v>
      </c>
      <c r="D6" s="10" t="s">
        <v>646</v>
      </c>
      <c r="E6" s="10" t="s">
        <v>652</v>
      </c>
      <c r="F6" s="10" t="s">
        <v>631</v>
      </c>
      <c r="G6" s="10" t="s">
        <v>653</v>
      </c>
      <c r="H6" s="10" t="s">
        <v>654</v>
      </c>
      <c r="I6" s="11">
        <v>1</v>
      </c>
      <c r="J6" s="10" t="s">
        <v>83</v>
      </c>
      <c r="K6" s="10" t="s">
        <v>655</v>
      </c>
      <c r="L6" s="10" t="s">
        <v>635</v>
      </c>
      <c r="M6" s="10" t="s">
        <v>656</v>
      </c>
    </row>
    <row r="7" spans="1:13" x14ac:dyDescent="0.3">
      <c r="A7" s="10" t="s">
        <v>190</v>
      </c>
      <c r="B7" s="10" t="s">
        <v>657</v>
      </c>
      <c r="C7" s="10" t="s">
        <v>628</v>
      </c>
      <c r="D7" s="10" t="s">
        <v>658</v>
      </c>
      <c r="E7" s="10" t="s">
        <v>659</v>
      </c>
      <c r="F7" s="10" t="s">
        <v>631</v>
      </c>
      <c r="G7" s="10" t="s">
        <v>660</v>
      </c>
      <c r="H7" s="10" t="s">
        <v>661</v>
      </c>
      <c r="I7" s="11">
        <v>2</v>
      </c>
      <c r="J7" s="10" t="s">
        <v>189</v>
      </c>
      <c r="K7" s="10" t="s">
        <v>662</v>
      </c>
      <c r="L7" s="10" t="s">
        <v>635</v>
      </c>
      <c r="M7" s="10" t="s">
        <v>663</v>
      </c>
    </row>
    <row r="8" spans="1:13" x14ac:dyDescent="0.3">
      <c r="A8" s="10" t="s">
        <v>190</v>
      </c>
      <c r="B8" s="10" t="s">
        <v>657</v>
      </c>
      <c r="C8" s="10" t="s">
        <v>628</v>
      </c>
      <c r="D8" s="10" t="s">
        <v>658</v>
      </c>
      <c r="E8" s="10" t="s">
        <v>664</v>
      </c>
      <c r="F8" s="10" t="s">
        <v>631</v>
      </c>
      <c r="G8" s="10" t="s">
        <v>660</v>
      </c>
      <c r="H8" s="10" t="s">
        <v>661</v>
      </c>
      <c r="I8" s="11">
        <v>2</v>
      </c>
      <c r="J8" s="10" t="s">
        <v>189</v>
      </c>
      <c r="K8" s="10" t="s">
        <v>665</v>
      </c>
      <c r="L8" s="10" t="s">
        <v>635</v>
      </c>
      <c r="M8" s="10" t="s">
        <v>663</v>
      </c>
    </row>
    <row r="9" spans="1:13" x14ac:dyDescent="0.3">
      <c r="A9" s="10" t="s">
        <v>153</v>
      </c>
      <c r="B9" s="10" t="s">
        <v>666</v>
      </c>
      <c r="C9" s="10" t="s">
        <v>628</v>
      </c>
      <c r="D9" s="10" t="s">
        <v>667</v>
      </c>
      <c r="E9" s="10" t="s">
        <v>668</v>
      </c>
      <c r="F9" s="10" t="s">
        <v>631</v>
      </c>
      <c r="G9" s="10" t="s">
        <v>669</v>
      </c>
      <c r="H9" s="10" t="s">
        <v>670</v>
      </c>
      <c r="I9" s="11">
        <v>2</v>
      </c>
      <c r="J9" s="10" t="s">
        <v>152</v>
      </c>
      <c r="K9" s="10" t="s">
        <v>671</v>
      </c>
      <c r="L9" s="10" t="s">
        <v>635</v>
      </c>
      <c r="M9" s="10" t="s">
        <v>672</v>
      </c>
    </row>
    <row r="10" spans="1:13" x14ac:dyDescent="0.3">
      <c r="A10" s="10" t="s">
        <v>46</v>
      </c>
      <c r="B10" s="10" t="s">
        <v>673</v>
      </c>
      <c r="C10" s="10" t="s">
        <v>628</v>
      </c>
      <c r="D10" s="10" t="s">
        <v>674</v>
      </c>
      <c r="E10" s="10" t="s">
        <v>675</v>
      </c>
      <c r="F10" s="10" t="s">
        <v>631</v>
      </c>
      <c r="G10" s="10" t="s">
        <v>676</v>
      </c>
      <c r="H10" s="10" t="s">
        <v>677</v>
      </c>
      <c r="I10" s="11">
        <v>1</v>
      </c>
      <c r="J10" s="10" t="s">
        <v>45</v>
      </c>
      <c r="K10" s="10" t="s">
        <v>678</v>
      </c>
      <c r="L10" s="10" t="s">
        <v>635</v>
      </c>
      <c r="M10" s="10" t="s">
        <v>679</v>
      </c>
    </row>
    <row r="11" spans="1:13" x14ac:dyDescent="0.3">
      <c r="A11" s="10" t="s">
        <v>46</v>
      </c>
      <c r="B11" s="10" t="s">
        <v>673</v>
      </c>
      <c r="C11" s="10" t="s">
        <v>628</v>
      </c>
      <c r="D11" s="10" t="s">
        <v>674</v>
      </c>
      <c r="E11" s="10" t="s">
        <v>680</v>
      </c>
      <c r="F11" s="10" t="s">
        <v>681</v>
      </c>
      <c r="G11" s="10" t="s">
        <v>682</v>
      </c>
      <c r="H11" s="10" t="s">
        <v>683</v>
      </c>
      <c r="I11" s="11">
        <v>1</v>
      </c>
      <c r="J11" s="10" t="s">
        <v>45</v>
      </c>
      <c r="K11" s="10" t="s">
        <v>684</v>
      </c>
      <c r="L11" s="10" t="s">
        <v>635</v>
      </c>
      <c r="M11" s="10" t="s">
        <v>685</v>
      </c>
    </row>
    <row r="12" spans="1:13" x14ac:dyDescent="0.3">
      <c r="A12" s="10" t="s">
        <v>445</v>
      </c>
      <c r="B12" s="10" t="s">
        <v>627</v>
      </c>
      <c r="C12" s="10" t="s">
        <v>628</v>
      </c>
      <c r="D12" s="10" t="s">
        <v>629</v>
      </c>
      <c r="E12" s="10" t="s">
        <v>686</v>
      </c>
      <c r="F12" s="10" t="s">
        <v>631</v>
      </c>
      <c r="G12" s="10" t="s">
        <v>687</v>
      </c>
      <c r="H12" s="10" t="s">
        <v>688</v>
      </c>
      <c r="I12" s="11">
        <v>6</v>
      </c>
      <c r="J12" s="10" t="s">
        <v>444</v>
      </c>
      <c r="K12" s="10" t="s">
        <v>689</v>
      </c>
      <c r="L12" s="10" t="s">
        <v>635</v>
      </c>
      <c r="M12" s="10" t="s">
        <v>690</v>
      </c>
    </row>
    <row r="13" spans="1:13" x14ac:dyDescent="0.3">
      <c r="A13" s="10" t="s">
        <v>481</v>
      </c>
      <c r="B13" s="10" t="s">
        <v>691</v>
      </c>
      <c r="C13" s="10" t="s">
        <v>692</v>
      </c>
      <c r="D13" s="10" t="s">
        <v>693</v>
      </c>
      <c r="E13" s="10" t="s">
        <v>694</v>
      </c>
      <c r="F13" s="10" t="s">
        <v>631</v>
      </c>
      <c r="G13" s="10" t="s">
        <v>695</v>
      </c>
      <c r="H13" s="10" t="s">
        <v>696</v>
      </c>
      <c r="I13" s="11">
        <v>1</v>
      </c>
      <c r="J13" s="10" t="s">
        <v>480</v>
      </c>
      <c r="K13" s="10" t="s">
        <v>697</v>
      </c>
      <c r="L13" s="10" t="s">
        <v>635</v>
      </c>
      <c r="M13" s="10" t="s">
        <v>698</v>
      </c>
    </row>
    <row r="14" spans="1:13" x14ac:dyDescent="0.3">
      <c r="A14" s="10" t="s">
        <v>375</v>
      </c>
      <c r="B14" s="10" t="s">
        <v>699</v>
      </c>
      <c r="C14" s="10" t="s">
        <v>628</v>
      </c>
      <c r="D14" s="10" t="s">
        <v>700</v>
      </c>
      <c r="E14" s="10" t="s">
        <v>701</v>
      </c>
      <c r="F14" s="10" t="s">
        <v>631</v>
      </c>
      <c r="G14" s="10" t="s">
        <v>702</v>
      </c>
      <c r="H14" s="10" t="s">
        <v>703</v>
      </c>
      <c r="I14" s="11">
        <v>1</v>
      </c>
      <c r="J14" s="10" t="s">
        <v>374</v>
      </c>
      <c r="K14" s="10" t="s">
        <v>704</v>
      </c>
      <c r="L14" s="10" t="s">
        <v>635</v>
      </c>
      <c r="M14" s="10" t="s">
        <v>705</v>
      </c>
    </row>
    <row r="15" spans="1:13" x14ac:dyDescent="0.3">
      <c r="A15" s="10" t="s">
        <v>609</v>
      </c>
      <c r="B15" s="10" t="s">
        <v>706</v>
      </c>
      <c r="C15" s="10" t="s">
        <v>628</v>
      </c>
      <c r="D15" s="10" t="s">
        <v>707</v>
      </c>
      <c r="E15" s="10" t="s">
        <v>708</v>
      </c>
      <c r="F15" s="10" t="s">
        <v>631</v>
      </c>
      <c r="G15" s="10" t="s">
        <v>709</v>
      </c>
      <c r="H15" s="10" t="s">
        <v>710</v>
      </c>
      <c r="I15" s="11">
        <v>1</v>
      </c>
      <c r="J15" s="10" t="s">
        <v>608</v>
      </c>
      <c r="K15" s="10" t="s">
        <v>711</v>
      </c>
      <c r="L15" s="10" t="s">
        <v>635</v>
      </c>
      <c r="M15" s="10" t="s">
        <v>712</v>
      </c>
    </row>
    <row r="16" spans="1:13" x14ac:dyDescent="0.3">
      <c r="A16" s="10" t="s">
        <v>381</v>
      </c>
      <c r="B16" s="10" t="s">
        <v>713</v>
      </c>
      <c r="C16" s="10" t="s">
        <v>628</v>
      </c>
      <c r="D16" s="10" t="s">
        <v>714</v>
      </c>
      <c r="E16" s="10" t="s">
        <v>715</v>
      </c>
      <c r="F16" s="10" t="s">
        <v>631</v>
      </c>
      <c r="G16" s="10" t="s">
        <v>716</v>
      </c>
      <c r="H16" s="10" t="s">
        <v>717</v>
      </c>
      <c r="I16" s="11">
        <v>3</v>
      </c>
      <c r="J16" s="10" t="s">
        <v>380</v>
      </c>
      <c r="K16" s="10" t="s">
        <v>718</v>
      </c>
      <c r="L16" s="10" t="s">
        <v>635</v>
      </c>
      <c r="M16" s="10" t="s">
        <v>672</v>
      </c>
    </row>
    <row r="17" spans="1:13" x14ac:dyDescent="0.3">
      <c r="A17" s="10" t="s">
        <v>108</v>
      </c>
      <c r="B17" s="10" t="s">
        <v>719</v>
      </c>
      <c r="C17" s="10" t="s">
        <v>628</v>
      </c>
      <c r="D17" s="10" t="s">
        <v>720</v>
      </c>
      <c r="E17" s="10" t="s">
        <v>721</v>
      </c>
      <c r="F17" s="10" t="s">
        <v>631</v>
      </c>
      <c r="G17" s="10" t="s">
        <v>722</v>
      </c>
      <c r="H17" s="10" t="s">
        <v>723</v>
      </c>
      <c r="I17" s="11">
        <v>1</v>
      </c>
      <c r="J17" s="10" t="s">
        <v>107</v>
      </c>
      <c r="K17" s="10" t="s">
        <v>650</v>
      </c>
      <c r="L17" s="10" t="s">
        <v>635</v>
      </c>
      <c r="M17" s="10" t="s">
        <v>724</v>
      </c>
    </row>
    <row r="18" spans="1:13" x14ac:dyDescent="0.3">
      <c r="A18" s="10" t="s">
        <v>22</v>
      </c>
      <c r="B18" s="10" t="s">
        <v>699</v>
      </c>
      <c r="C18" s="10" t="s">
        <v>628</v>
      </c>
      <c r="D18" s="10" t="s">
        <v>700</v>
      </c>
      <c r="E18" s="10" t="s">
        <v>725</v>
      </c>
      <c r="F18" s="10" t="s">
        <v>631</v>
      </c>
      <c r="G18" s="10" t="s">
        <v>726</v>
      </c>
      <c r="H18" s="10" t="s">
        <v>727</v>
      </c>
      <c r="I18" s="11">
        <v>5</v>
      </c>
      <c r="J18" s="10" t="s">
        <v>21</v>
      </c>
      <c r="K18" s="10" t="s">
        <v>728</v>
      </c>
      <c r="L18" s="10" t="s">
        <v>635</v>
      </c>
      <c r="M18" s="10" t="s">
        <v>729</v>
      </c>
    </row>
    <row r="19" spans="1:13" x14ac:dyDescent="0.3">
      <c r="A19" s="10" t="s">
        <v>22</v>
      </c>
      <c r="B19" s="10" t="s">
        <v>699</v>
      </c>
      <c r="C19" s="10" t="s">
        <v>628</v>
      </c>
      <c r="D19" s="10" t="s">
        <v>700</v>
      </c>
      <c r="E19" s="10" t="s">
        <v>730</v>
      </c>
      <c r="F19" s="10" t="s">
        <v>631</v>
      </c>
      <c r="G19" s="10" t="s">
        <v>731</v>
      </c>
      <c r="H19" s="10" t="s">
        <v>732</v>
      </c>
      <c r="I19" s="11">
        <v>2</v>
      </c>
      <c r="J19" s="10" t="s">
        <v>21</v>
      </c>
      <c r="K19" s="10" t="s">
        <v>733</v>
      </c>
      <c r="L19" s="10" t="s">
        <v>635</v>
      </c>
      <c r="M19" s="10" t="s">
        <v>734</v>
      </c>
    </row>
    <row r="20" spans="1:13" x14ac:dyDescent="0.3">
      <c r="A20" s="10" t="s">
        <v>22</v>
      </c>
      <c r="B20" s="10" t="s">
        <v>699</v>
      </c>
      <c r="C20" s="10" t="s">
        <v>628</v>
      </c>
      <c r="D20" s="10" t="s">
        <v>700</v>
      </c>
      <c r="E20" s="10" t="s">
        <v>735</v>
      </c>
      <c r="F20" s="10" t="s">
        <v>631</v>
      </c>
      <c r="G20" s="10" t="s">
        <v>736</v>
      </c>
      <c r="H20" s="10" t="s">
        <v>737</v>
      </c>
      <c r="I20" s="11">
        <v>5</v>
      </c>
      <c r="J20" s="10" t="s">
        <v>21</v>
      </c>
      <c r="K20" s="10" t="s">
        <v>738</v>
      </c>
      <c r="L20" s="10" t="s">
        <v>635</v>
      </c>
      <c r="M20" s="10" t="s">
        <v>729</v>
      </c>
    </row>
    <row r="21" spans="1:13" x14ac:dyDescent="0.3">
      <c r="A21" s="10" t="s">
        <v>22</v>
      </c>
      <c r="B21" s="10" t="s">
        <v>699</v>
      </c>
      <c r="C21" s="10" t="s">
        <v>628</v>
      </c>
      <c r="D21" s="10" t="s">
        <v>700</v>
      </c>
      <c r="E21" s="10" t="s">
        <v>739</v>
      </c>
      <c r="F21" s="10" t="s">
        <v>631</v>
      </c>
      <c r="G21" s="10" t="s">
        <v>726</v>
      </c>
      <c r="H21" s="10" t="s">
        <v>727</v>
      </c>
      <c r="I21" s="11">
        <v>2</v>
      </c>
      <c r="J21" s="10" t="s">
        <v>21</v>
      </c>
      <c r="K21" s="10" t="s">
        <v>740</v>
      </c>
      <c r="L21" s="10" t="s">
        <v>635</v>
      </c>
      <c r="M21" s="10" t="s">
        <v>729</v>
      </c>
    </row>
    <row r="22" spans="1:13" x14ac:dyDescent="0.3">
      <c r="A22" s="10" t="s">
        <v>22</v>
      </c>
      <c r="B22" s="10" t="s">
        <v>699</v>
      </c>
      <c r="C22" s="10" t="s">
        <v>628</v>
      </c>
      <c r="D22" s="10" t="s">
        <v>700</v>
      </c>
      <c r="E22" s="10" t="s">
        <v>739</v>
      </c>
      <c r="F22" s="10" t="s">
        <v>631</v>
      </c>
      <c r="G22" s="10" t="s">
        <v>741</v>
      </c>
      <c r="H22" s="10" t="s">
        <v>742</v>
      </c>
      <c r="I22" s="11">
        <v>1</v>
      </c>
      <c r="J22" s="10" t="s">
        <v>21</v>
      </c>
      <c r="K22" s="10" t="s">
        <v>740</v>
      </c>
      <c r="L22" s="10" t="s">
        <v>635</v>
      </c>
      <c r="M22" s="10" t="s">
        <v>743</v>
      </c>
    </row>
    <row r="23" spans="1:13" x14ac:dyDescent="0.3">
      <c r="A23" s="10" t="s">
        <v>22</v>
      </c>
      <c r="B23" s="10" t="s">
        <v>699</v>
      </c>
      <c r="C23" s="10" t="s">
        <v>628</v>
      </c>
      <c r="D23" s="10" t="s">
        <v>700</v>
      </c>
      <c r="E23" s="10" t="s">
        <v>744</v>
      </c>
      <c r="F23" s="10" t="s">
        <v>631</v>
      </c>
      <c r="G23" s="10" t="s">
        <v>745</v>
      </c>
      <c r="H23" s="10" t="s">
        <v>746</v>
      </c>
      <c r="I23" s="11">
        <v>2</v>
      </c>
      <c r="J23" s="10" t="s">
        <v>21</v>
      </c>
      <c r="K23" s="10" t="s">
        <v>747</v>
      </c>
      <c r="L23" s="10" t="s">
        <v>635</v>
      </c>
      <c r="M23" s="10" t="s">
        <v>729</v>
      </c>
    </row>
    <row r="24" spans="1:13" x14ac:dyDescent="0.3">
      <c r="A24" s="10" t="s">
        <v>22</v>
      </c>
      <c r="B24" s="10" t="s">
        <v>699</v>
      </c>
      <c r="C24" s="10" t="s">
        <v>628</v>
      </c>
      <c r="D24" s="10" t="s">
        <v>700</v>
      </c>
      <c r="E24" s="10" t="s">
        <v>748</v>
      </c>
      <c r="F24" s="10" t="s">
        <v>631</v>
      </c>
      <c r="G24" s="10" t="s">
        <v>749</v>
      </c>
      <c r="H24" s="10" t="s">
        <v>750</v>
      </c>
      <c r="I24" s="11">
        <v>6</v>
      </c>
      <c r="J24" s="10" t="s">
        <v>21</v>
      </c>
      <c r="K24" s="10" t="s">
        <v>747</v>
      </c>
      <c r="L24" s="10" t="s">
        <v>635</v>
      </c>
      <c r="M24" s="10" t="s">
        <v>751</v>
      </c>
    </row>
    <row r="25" spans="1:13" x14ac:dyDescent="0.3">
      <c r="A25" s="10" t="s">
        <v>22</v>
      </c>
      <c r="B25" s="10" t="s">
        <v>699</v>
      </c>
      <c r="C25" s="10" t="s">
        <v>628</v>
      </c>
      <c r="D25" s="10" t="s">
        <v>700</v>
      </c>
      <c r="E25" s="10" t="s">
        <v>752</v>
      </c>
      <c r="F25" s="10" t="s">
        <v>631</v>
      </c>
      <c r="G25" s="10" t="s">
        <v>749</v>
      </c>
      <c r="H25" s="10" t="s">
        <v>750</v>
      </c>
      <c r="I25" s="11">
        <v>2</v>
      </c>
      <c r="J25" s="10" t="s">
        <v>21</v>
      </c>
      <c r="K25" s="10" t="s">
        <v>753</v>
      </c>
      <c r="L25" s="10" t="s">
        <v>635</v>
      </c>
      <c r="M25" s="10" t="s">
        <v>751</v>
      </c>
    </row>
    <row r="26" spans="1:13" x14ac:dyDescent="0.3">
      <c r="A26" s="10" t="s">
        <v>22</v>
      </c>
      <c r="B26" s="10" t="s">
        <v>699</v>
      </c>
      <c r="C26" s="10" t="s">
        <v>628</v>
      </c>
      <c r="D26" s="10" t="s">
        <v>700</v>
      </c>
      <c r="E26" s="10" t="s">
        <v>754</v>
      </c>
      <c r="F26" s="10" t="s">
        <v>631</v>
      </c>
      <c r="G26" s="10" t="s">
        <v>755</v>
      </c>
      <c r="H26" s="10" t="s">
        <v>756</v>
      </c>
      <c r="I26" s="11">
        <v>2</v>
      </c>
      <c r="J26" s="10" t="s">
        <v>21</v>
      </c>
      <c r="K26" s="10" t="s">
        <v>757</v>
      </c>
      <c r="L26" s="10" t="s">
        <v>635</v>
      </c>
      <c r="M26" s="10" t="s">
        <v>729</v>
      </c>
    </row>
    <row r="27" spans="1:13" x14ac:dyDescent="0.3">
      <c r="A27" s="10" t="s">
        <v>22</v>
      </c>
      <c r="B27" s="10" t="s">
        <v>699</v>
      </c>
      <c r="C27" s="10" t="s">
        <v>628</v>
      </c>
      <c r="D27" s="10" t="s">
        <v>700</v>
      </c>
      <c r="E27" s="10" t="s">
        <v>758</v>
      </c>
      <c r="F27" s="10" t="s">
        <v>631</v>
      </c>
      <c r="G27" s="10" t="s">
        <v>759</v>
      </c>
      <c r="H27" s="10" t="s">
        <v>760</v>
      </c>
      <c r="I27" s="11">
        <v>1</v>
      </c>
      <c r="J27" s="10" t="s">
        <v>21</v>
      </c>
      <c r="K27" s="10" t="s">
        <v>757</v>
      </c>
      <c r="L27" s="10" t="s">
        <v>635</v>
      </c>
      <c r="M27" s="10" t="s">
        <v>734</v>
      </c>
    </row>
    <row r="28" spans="1:13" x14ac:dyDescent="0.3">
      <c r="A28" s="10" t="s">
        <v>22</v>
      </c>
      <c r="B28" s="10" t="s">
        <v>699</v>
      </c>
      <c r="C28" s="10" t="s">
        <v>628</v>
      </c>
      <c r="D28" s="10" t="s">
        <v>700</v>
      </c>
      <c r="E28" s="10" t="s">
        <v>761</v>
      </c>
      <c r="F28" s="10" t="s">
        <v>631</v>
      </c>
      <c r="G28" s="10" t="s">
        <v>762</v>
      </c>
      <c r="H28" s="10" t="s">
        <v>763</v>
      </c>
      <c r="I28" s="11">
        <v>12</v>
      </c>
      <c r="J28" s="10" t="s">
        <v>21</v>
      </c>
      <c r="K28" s="10" t="s">
        <v>655</v>
      </c>
      <c r="L28" s="10" t="s">
        <v>635</v>
      </c>
      <c r="M28" s="10" t="s">
        <v>764</v>
      </c>
    </row>
    <row r="29" spans="1:13" x14ac:dyDescent="0.3">
      <c r="A29" s="10" t="s">
        <v>22</v>
      </c>
      <c r="B29" s="10" t="s">
        <v>699</v>
      </c>
      <c r="C29" s="10" t="s">
        <v>628</v>
      </c>
      <c r="D29" s="10" t="s">
        <v>700</v>
      </c>
      <c r="E29" s="10" t="s">
        <v>765</v>
      </c>
      <c r="F29" s="10" t="s">
        <v>681</v>
      </c>
      <c r="G29" s="10" t="s">
        <v>766</v>
      </c>
      <c r="H29" s="10" t="s">
        <v>767</v>
      </c>
      <c r="I29" s="11">
        <v>2</v>
      </c>
      <c r="J29" s="10" t="s">
        <v>21</v>
      </c>
      <c r="K29" s="10" t="s">
        <v>689</v>
      </c>
      <c r="L29" s="10" t="s">
        <v>635</v>
      </c>
      <c r="M29" s="10" t="s">
        <v>729</v>
      </c>
    </row>
    <row r="30" spans="1:13" x14ac:dyDescent="0.3">
      <c r="A30" s="10" t="s">
        <v>80</v>
      </c>
      <c r="B30" s="10" t="s">
        <v>706</v>
      </c>
      <c r="C30" s="10" t="s">
        <v>628</v>
      </c>
      <c r="D30" s="10" t="s">
        <v>768</v>
      </c>
      <c r="E30" s="10" t="s">
        <v>769</v>
      </c>
      <c r="F30" s="10" t="s">
        <v>631</v>
      </c>
      <c r="G30" s="10" t="s">
        <v>770</v>
      </c>
      <c r="H30" s="10" t="s">
        <v>771</v>
      </c>
      <c r="I30" s="11">
        <v>1</v>
      </c>
      <c r="J30" s="10" t="s">
        <v>79</v>
      </c>
      <c r="K30" s="10" t="s">
        <v>772</v>
      </c>
      <c r="L30" s="10" t="s">
        <v>635</v>
      </c>
      <c r="M30" s="10" t="s">
        <v>773</v>
      </c>
    </row>
    <row r="31" spans="1:13" x14ac:dyDescent="0.3">
      <c r="A31" s="10" t="s">
        <v>176</v>
      </c>
      <c r="B31" s="10" t="s">
        <v>657</v>
      </c>
      <c r="C31" s="10" t="s">
        <v>628</v>
      </c>
      <c r="D31" s="10" t="s">
        <v>774</v>
      </c>
      <c r="E31" s="10" t="s">
        <v>775</v>
      </c>
      <c r="F31" s="10" t="s">
        <v>631</v>
      </c>
      <c r="G31" s="10" t="s">
        <v>776</v>
      </c>
      <c r="H31" s="10" t="s">
        <v>777</v>
      </c>
      <c r="I31" s="11">
        <v>1</v>
      </c>
      <c r="J31" s="10" t="s">
        <v>175</v>
      </c>
      <c r="K31" s="10" t="s">
        <v>778</v>
      </c>
      <c r="L31" s="10" t="s">
        <v>635</v>
      </c>
      <c r="M31" s="10" t="s">
        <v>779</v>
      </c>
    </row>
    <row r="32" spans="1:13" x14ac:dyDescent="0.3">
      <c r="A32" s="10" t="s">
        <v>441</v>
      </c>
      <c r="B32" s="10" t="s">
        <v>666</v>
      </c>
      <c r="C32" s="10" t="s">
        <v>628</v>
      </c>
      <c r="D32" s="10" t="s">
        <v>780</v>
      </c>
      <c r="E32" s="10" t="s">
        <v>781</v>
      </c>
      <c r="F32" s="10" t="s">
        <v>631</v>
      </c>
      <c r="G32" s="10" t="s">
        <v>782</v>
      </c>
      <c r="H32" s="10" t="s">
        <v>783</v>
      </c>
      <c r="I32" s="11">
        <v>1</v>
      </c>
      <c r="J32" s="10" t="s">
        <v>440</v>
      </c>
      <c r="K32" s="10" t="s">
        <v>784</v>
      </c>
      <c r="L32" s="10" t="s">
        <v>635</v>
      </c>
      <c r="M32" s="10" t="s">
        <v>785</v>
      </c>
    </row>
    <row r="33" spans="1:13" x14ac:dyDescent="0.3">
      <c r="A33" s="10" t="s">
        <v>441</v>
      </c>
      <c r="B33" s="10" t="s">
        <v>666</v>
      </c>
      <c r="C33" s="10" t="s">
        <v>628</v>
      </c>
      <c r="D33" s="10" t="s">
        <v>780</v>
      </c>
      <c r="E33" s="10" t="s">
        <v>781</v>
      </c>
      <c r="F33" s="10" t="s">
        <v>631</v>
      </c>
      <c r="G33" s="10" t="s">
        <v>786</v>
      </c>
      <c r="H33" s="10" t="s">
        <v>787</v>
      </c>
      <c r="I33" s="11">
        <v>1</v>
      </c>
      <c r="J33" s="10" t="s">
        <v>440</v>
      </c>
      <c r="K33" s="10" t="s">
        <v>784</v>
      </c>
      <c r="L33" s="10" t="s">
        <v>635</v>
      </c>
      <c r="M33" s="10" t="s">
        <v>788</v>
      </c>
    </row>
    <row r="34" spans="1:13" x14ac:dyDescent="0.3">
      <c r="A34" s="10" t="s">
        <v>192</v>
      </c>
      <c r="B34" s="10" t="s">
        <v>789</v>
      </c>
      <c r="C34" s="10" t="s">
        <v>628</v>
      </c>
      <c r="D34" s="10" t="s">
        <v>790</v>
      </c>
      <c r="E34" s="10" t="s">
        <v>791</v>
      </c>
      <c r="F34" s="10" t="s">
        <v>631</v>
      </c>
      <c r="G34" s="10" t="s">
        <v>792</v>
      </c>
      <c r="H34" s="10" t="s">
        <v>793</v>
      </c>
      <c r="I34" s="11">
        <v>4</v>
      </c>
      <c r="J34" s="10" t="s">
        <v>302</v>
      </c>
      <c r="K34" s="10" t="s">
        <v>794</v>
      </c>
      <c r="L34" s="10" t="s">
        <v>635</v>
      </c>
      <c r="M34" s="10" t="s">
        <v>795</v>
      </c>
    </row>
    <row r="35" spans="1:13" x14ac:dyDescent="0.3">
      <c r="A35" s="10" t="s">
        <v>192</v>
      </c>
      <c r="B35" s="10" t="s">
        <v>789</v>
      </c>
      <c r="C35" s="10" t="s">
        <v>628</v>
      </c>
      <c r="D35" s="10" t="s">
        <v>790</v>
      </c>
      <c r="E35" s="10" t="s">
        <v>796</v>
      </c>
      <c r="F35" s="10" t="s">
        <v>631</v>
      </c>
      <c r="G35" s="10" t="s">
        <v>797</v>
      </c>
      <c r="H35" s="10" t="s">
        <v>798</v>
      </c>
      <c r="I35" s="11">
        <v>1</v>
      </c>
      <c r="J35" s="10" t="s">
        <v>302</v>
      </c>
      <c r="K35" s="10" t="s">
        <v>697</v>
      </c>
      <c r="L35" s="10" t="s">
        <v>635</v>
      </c>
      <c r="M35" s="10" t="s">
        <v>799</v>
      </c>
    </row>
    <row r="36" spans="1:13" x14ac:dyDescent="0.3">
      <c r="A36" s="10" t="s">
        <v>36</v>
      </c>
      <c r="B36" s="10" t="s">
        <v>706</v>
      </c>
      <c r="C36" s="10" t="s">
        <v>628</v>
      </c>
      <c r="D36" s="10" t="s">
        <v>768</v>
      </c>
      <c r="E36" s="10" t="s">
        <v>800</v>
      </c>
      <c r="F36" s="10" t="s">
        <v>631</v>
      </c>
      <c r="G36" s="10" t="s">
        <v>801</v>
      </c>
      <c r="H36" s="10" t="s">
        <v>802</v>
      </c>
      <c r="I36" s="11">
        <v>1</v>
      </c>
      <c r="J36" s="10" t="s">
        <v>35</v>
      </c>
      <c r="K36" s="10" t="s">
        <v>803</v>
      </c>
      <c r="L36" s="10" t="s">
        <v>635</v>
      </c>
      <c r="M36" s="10" t="s">
        <v>804</v>
      </c>
    </row>
    <row r="37" spans="1:13" x14ac:dyDescent="0.3">
      <c r="A37" s="10" t="s">
        <v>36</v>
      </c>
      <c r="B37" s="10" t="s">
        <v>706</v>
      </c>
      <c r="C37" s="10" t="s">
        <v>628</v>
      </c>
      <c r="D37" s="10" t="s">
        <v>768</v>
      </c>
      <c r="E37" s="10" t="s">
        <v>805</v>
      </c>
      <c r="F37" s="10" t="s">
        <v>631</v>
      </c>
      <c r="G37" s="10" t="s">
        <v>806</v>
      </c>
      <c r="H37" s="10" t="s">
        <v>807</v>
      </c>
      <c r="I37" s="11">
        <v>1</v>
      </c>
      <c r="J37" s="10" t="s">
        <v>35</v>
      </c>
      <c r="K37" s="10" t="s">
        <v>808</v>
      </c>
      <c r="L37" s="10" t="s">
        <v>635</v>
      </c>
      <c r="M37" s="10" t="s">
        <v>809</v>
      </c>
    </row>
    <row r="38" spans="1:13" x14ac:dyDescent="0.3">
      <c r="A38" s="10" t="s">
        <v>36</v>
      </c>
      <c r="B38" s="10" t="s">
        <v>706</v>
      </c>
      <c r="C38" s="10" t="s">
        <v>628</v>
      </c>
      <c r="D38" s="10" t="s">
        <v>768</v>
      </c>
      <c r="E38" s="10" t="s">
        <v>810</v>
      </c>
      <c r="F38" s="10" t="s">
        <v>631</v>
      </c>
      <c r="G38" s="10" t="s">
        <v>811</v>
      </c>
      <c r="H38" s="10" t="s">
        <v>812</v>
      </c>
      <c r="I38" s="11">
        <v>1</v>
      </c>
      <c r="J38" s="10" t="s">
        <v>35</v>
      </c>
      <c r="K38" s="10" t="s">
        <v>813</v>
      </c>
      <c r="L38" s="10" t="s">
        <v>635</v>
      </c>
      <c r="M38" s="10" t="s">
        <v>809</v>
      </c>
    </row>
    <row r="39" spans="1:13" x14ac:dyDescent="0.3">
      <c r="A39" s="10" t="s">
        <v>44</v>
      </c>
      <c r="B39" s="10" t="s">
        <v>814</v>
      </c>
      <c r="C39" s="10" t="s">
        <v>628</v>
      </c>
      <c r="D39" s="10" t="s">
        <v>815</v>
      </c>
      <c r="E39" s="10" t="s">
        <v>816</v>
      </c>
      <c r="F39" s="10" t="s">
        <v>631</v>
      </c>
      <c r="G39" s="10" t="s">
        <v>817</v>
      </c>
      <c r="H39" s="10" t="s">
        <v>818</v>
      </c>
      <c r="I39" s="11">
        <v>10</v>
      </c>
      <c r="J39" s="10" t="s">
        <v>43</v>
      </c>
      <c r="K39" s="10" t="s">
        <v>819</v>
      </c>
      <c r="L39" s="10" t="s">
        <v>635</v>
      </c>
      <c r="M39" s="10" t="s">
        <v>820</v>
      </c>
    </row>
    <row r="40" spans="1:13" x14ac:dyDescent="0.3">
      <c r="A40" s="10" t="s">
        <v>44</v>
      </c>
      <c r="B40" s="10" t="s">
        <v>814</v>
      </c>
      <c r="C40" s="10" t="s">
        <v>628</v>
      </c>
      <c r="D40" s="10" t="s">
        <v>815</v>
      </c>
      <c r="E40" s="10" t="s">
        <v>821</v>
      </c>
      <c r="F40" s="10" t="s">
        <v>631</v>
      </c>
      <c r="G40" s="10" t="s">
        <v>822</v>
      </c>
      <c r="H40" s="10" t="s">
        <v>823</v>
      </c>
      <c r="I40" s="11">
        <v>1</v>
      </c>
      <c r="J40" s="10" t="s">
        <v>43</v>
      </c>
      <c r="K40" s="10" t="s">
        <v>643</v>
      </c>
      <c r="L40" s="10" t="s">
        <v>635</v>
      </c>
      <c r="M40" s="10" t="s">
        <v>824</v>
      </c>
    </row>
    <row r="41" spans="1:13" x14ac:dyDescent="0.3">
      <c r="A41" s="10" t="s">
        <v>363</v>
      </c>
      <c r="B41" s="10" t="s">
        <v>666</v>
      </c>
      <c r="C41" s="10" t="s">
        <v>628</v>
      </c>
      <c r="D41" s="10" t="s">
        <v>780</v>
      </c>
      <c r="E41" s="10" t="s">
        <v>825</v>
      </c>
      <c r="F41" s="10" t="s">
        <v>631</v>
      </c>
      <c r="G41" s="10" t="s">
        <v>826</v>
      </c>
      <c r="H41" s="10" t="s">
        <v>827</v>
      </c>
      <c r="I41" s="11">
        <v>1</v>
      </c>
      <c r="J41" s="10" t="s">
        <v>362</v>
      </c>
      <c r="K41" s="10" t="s">
        <v>778</v>
      </c>
      <c r="L41" s="10" t="s">
        <v>635</v>
      </c>
      <c r="M41" s="10" t="s">
        <v>705</v>
      </c>
    </row>
    <row r="42" spans="1:13" x14ac:dyDescent="0.3">
      <c r="A42" s="10" t="s">
        <v>451</v>
      </c>
      <c r="B42" s="10" t="s">
        <v>666</v>
      </c>
      <c r="C42" s="10" t="s">
        <v>628</v>
      </c>
      <c r="D42" s="10" t="s">
        <v>828</v>
      </c>
      <c r="E42" s="10" t="s">
        <v>829</v>
      </c>
      <c r="F42" s="10" t="s">
        <v>631</v>
      </c>
      <c r="G42" s="10" t="s">
        <v>830</v>
      </c>
      <c r="H42" s="10" t="s">
        <v>831</v>
      </c>
      <c r="I42" s="11">
        <v>4</v>
      </c>
      <c r="J42" s="10" t="s">
        <v>450</v>
      </c>
      <c r="K42" s="10" t="s">
        <v>832</v>
      </c>
      <c r="L42" s="10" t="s">
        <v>635</v>
      </c>
      <c r="M42" s="10" t="s">
        <v>833</v>
      </c>
    </row>
    <row r="43" spans="1:13" x14ac:dyDescent="0.3">
      <c r="A43" s="10" t="s">
        <v>188</v>
      </c>
      <c r="B43" s="10" t="s">
        <v>834</v>
      </c>
      <c r="C43" s="10" t="s">
        <v>628</v>
      </c>
      <c r="D43" s="10" t="s">
        <v>835</v>
      </c>
      <c r="E43" s="10" t="s">
        <v>836</v>
      </c>
      <c r="F43" s="10" t="s">
        <v>631</v>
      </c>
      <c r="G43" s="10" t="s">
        <v>837</v>
      </c>
      <c r="H43" s="10" t="s">
        <v>838</v>
      </c>
      <c r="I43" s="11">
        <v>3</v>
      </c>
      <c r="J43" s="10" t="s">
        <v>187</v>
      </c>
      <c r="K43" s="10" t="s">
        <v>839</v>
      </c>
      <c r="L43" s="10" t="s">
        <v>635</v>
      </c>
      <c r="M43" s="10" t="s">
        <v>840</v>
      </c>
    </row>
    <row r="44" spans="1:13" x14ac:dyDescent="0.3">
      <c r="A44" s="10" t="s">
        <v>188</v>
      </c>
      <c r="B44" s="10" t="s">
        <v>834</v>
      </c>
      <c r="C44" s="10" t="s">
        <v>628</v>
      </c>
      <c r="D44" s="10" t="s">
        <v>835</v>
      </c>
      <c r="E44" s="10" t="s">
        <v>836</v>
      </c>
      <c r="F44" s="10" t="s">
        <v>631</v>
      </c>
      <c r="G44" s="10" t="s">
        <v>841</v>
      </c>
      <c r="H44" s="10" t="s">
        <v>842</v>
      </c>
      <c r="I44" s="11">
        <v>1</v>
      </c>
      <c r="J44" s="10" t="s">
        <v>187</v>
      </c>
      <c r="K44" s="10" t="s">
        <v>839</v>
      </c>
      <c r="L44" s="10" t="s">
        <v>635</v>
      </c>
      <c r="M44" s="10" t="s">
        <v>840</v>
      </c>
    </row>
    <row r="45" spans="1:13" x14ac:dyDescent="0.3">
      <c r="A45" s="10" t="s">
        <v>130</v>
      </c>
      <c r="B45" s="10" t="s">
        <v>843</v>
      </c>
      <c r="C45" s="10" t="s">
        <v>628</v>
      </c>
      <c r="D45" s="10" t="s">
        <v>844</v>
      </c>
      <c r="E45" s="10" t="s">
        <v>845</v>
      </c>
      <c r="F45" s="10" t="s">
        <v>631</v>
      </c>
      <c r="G45" s="10" t="s">
        <v>846</v>
      </c>
      <c r="H45" s="10" t="s">
        <v>847</v>
      </c>
      <c r="I45" s="11">
        <v>3</v>
      </c>
      <c r="J45" s="10" t="s">
        <v>129</v>
      </c>
      <c r="K45" s="10" t="s">
        <v>711</v>
      </c>
      <c r="L45" s="10" t="s">
        <v>635</v>
      </c>
      <c r="M45" s="10" t="s">
        <v>848</v>
      </c>
    </row>
    <row r="46" spans="1:13" x14ac:dyDescent="0.3">
      <c r="A46" s="10" t="s">
        <v>130</v>
      </c>
      <c r="B46" s="10" t="s">
        <v>843</v>
      </c>
      <c r="C46" s="10" t="s">
        <v>628</v>
      </c>
      <c r="D46" s="10" t="s">
        <v>844</v>
      </c>
      <c r="E46" s="10" t="s">
        <v>849</v>
      </c>
      <c r="F46" s="10" t="s">
        <v>631</v>
      </c>
      <c r="G46" s="10" t="s">
        <v>850</v>
      </c>
      <c r="H46" s="10" t="s">
        <v>851</v>
      </c>
      <c r="I46" s="11">
        <v>2</v>
      </c>
      <c r="J46" s="10" t="s">
        <v>129</v>
      </c>
      <c r="K46" s="10" t="s">
        <v>852</v>
      </c>
      <c r="L46" s="10" t="s">
        <v>635</v>
      </c>
      <c r="M46" s="10" t="s">
        <v>853</v>
      </c>
    </row>
    <row r="47" spans="1:13" x14ac:dyDescent="0.3">
      <c r="A47" s="10" t="s">
        <v>180</v>
      </c>
      <c r="B47" s="10" t="s">
        <v>854</v>
      </c>
      <c r="C47" s="10" t="s">
        <v>628</v>
      </c>
      <c r="D47" s="10" t="s">
        <v>855</v>
      </c>
      <c r="E47" s="10" t="s">
        <v>856</v>
      </c>
      <c r="F47" s="10" t="s">
        <v>631</v>
      </c>
      <c r="G47" s="10" t="s">
        <v>857</v>
      </c>
      <c r="H47" s="10" t="s">
        <v>858</v>
      </c>
      <c r="I47" s="11">
        <v>1</v>
      </c>
      <c r="J47" s="10" t="s">
        <v>179</v>
      </c>
      <c r="K47" s="10" t="s">
        <v>859</v>
      </c>
      <c r="L47" s="10" t="s">
        <v>635</v>
      </c>
      <c r="M47" s="10" t="s">
        <v>860</v>
      </c>
    </row>
    <row r="48" spans="1:13" x14ac:dyDescent="0.3">
      <c r="A48" s="10" t="s">
        <v>26</v>
      </c>
      <c r="B48" s="10" t="s">
        <v>657</v>
      </c>
      <c r="C48" s="10" t="s">
        <v>628</v>
      </c>
      <c r="D48" s="10" t="s">
        <v>861</v>
      </c>
      <c r="E48" s="10" t="s">
        <v>862</v>
      </c>
      <c r="F48" s="10" t="s">
        <v>631</v>
      </c>
      <c r="G48" s="10" t="s">
        <v>863</v>
      </c>
      <c r="H48" s="10" t="s">
        <v>864</v>
      </c>
      <c r="I48" s="11">
        <v>1</v>
      </c>
      <c r="J48" s="10" t="s">
        <v>25</v>
      </c>
      <c r="K48" s="10" t="s">
        <v>650</v>
      </c>
      <c r="L48" s="10" t="s">
        <v>635</v>
      </c>
      <c r="M48" s="10" t="s">
        <v>865</v>
      </c>
    </row>
    <row r="49" spans="1:13" x14ac:dyDescent="0.3">
      <c r="A49" s="10" t="s">
        <v>26</v>
      </c>
      <c r="B49" s="10" t="s">
        <v>657</v>
      </c>
      <c r="C49" s="10" t="s">
        <v>628</v>
      </c>
      <c r="D49" s="10" t="s">
        <v>861</v>
      </c>
      <c r="E49" s="10" t="s">
        <v>866</v>
      </c>
      <c r="F49" s="10" t="s">
        <v>631</v>
      </c>
      <c r="G49" s="10" t="s">
        <v>867</v>
      </c>
      <c r="H49" s="10" t="s">
        <v>868</v>
      </c>
      <c r="I49" s="11">
        <v>1</v>
      </c>
      <c r="J49" s="10" t="s">
        <v>25</v>
      </c>
      <c r="K49" s="10" t="s">
        <v>643</v>
      </c>
      <c r="L49" s="10" t="s">
        <v>635</v>
      </c>
      <c r="M49" s="10" t="s">
        <v>869</v>
      </c>
    </row>
    <row r="50" spans="1:13" x14ac:dyDescent="0.3">
      <c r="A50" s="10" t="s">
        <v>353</v>
      </c>
      <c r="B50" s="10" t="s">
        <v>673</v>
      </c>
      <c r="C50" s="10" t="s">
        <v>628</v>
      </c>
      <c r="D50" s="10" t="s">
        <v>870</v>
      </c>
      <c r="E50" s="10" t="s">
        <v>871</v>
      </c>
      <c r="F50" s="10" t="s">
        <v>631</v>
      </c>
      <c r="G50" s="10" t="s">
        <v>872</v>
      </c>
      <c r="H50" s="10" t="s">
        <v>873</v>
      </c>
      <c r="I50" s="11">
        <v>2</v>
      </c>
      <c r="J50" s="10" t="s">
        <v>352</v>
      </c>
      <c r="K50" s="10" t="s">
        <v>819</v>
      </c>
      <c r="L50" s="10" t="s">
        <v>635</v>
      </c>
      <c r="M50" s="10" t="s">
        <v>874</v>
      </c>
    </row>
    <row r="51" spans="1:13" x14ac:dyDescent="0.3">
      <c r="A51" s="10" t="s">
        <v>339</v>
      </c>
      <c r="B51" s="10" t="s">
        <v>657</v>
      </c>
      <c r="C51" s="10" t="s">
        <v>628</v>
      </c>
      <c r="D51" s="10" t="s">
        <v>875</v>
      </c>
      <c r="E51" s="10" t="s">
        <v>876</v>
      </c>
      <c r="F51" s="10" t="s">
        <v>631</v>
      </c>
      <c r="G51" s="10" t="s">
        <v>877</v>
      </c>
      <c r="H51" s="10" t="s">
        <v>878</v>
      </c>
      <c r="I51" s="11">
        <v>1</v>
      </c>
      <c r="J51" s="10" t="s">
        <v>338</v>
      </c>
      <c r="K51" s="10" t="s">
        <v>879</v>
      </c>
      <c r="L51" s="10" t="s">
        <v>635</v>
      </c>
      <c r="M51" s="10" t="s">
        <v>880</v>
      </c>
    </row>
    <row r="52" spans="1:13" x14ac:dyDescent="0.3">
      <c r="A52" s="10" t="s">
        <v>339</v>
      </c>
      <c r="B52" s="10" t="s">
        <v>657</v>
      </c>
      <c r="C52" s="10" t="s">
        <v>628</v>
      </c>
      <c r="D52" s="10" t="s">
        <v>875</v>
      </c>
      <c r="E52" s="10" t="s">
        <v>876</v>
      </c>
      <c r="F52" s="10" t="s">
        <v>631</v>
      </c>
      <c r="G52" s="10" t="s">
        <v>881</v>
      </c>
      <c r="H52" s="10" t="s">
        <v>882</v>
      </c>
      <c r="I52" s="11">
        <v>1</v>
      </c>
      <c r="J52" s="10" t="s">
        <v>338</v>
      </c>
      <c r="K52" s="10" t="s">
        <v>879</v>
      </c>
      <c r="L52" s="10" t="s">
        <v>635</v>
      </c>
      <c r="M52" s="10" t="s">
        <v>880</v>
      </c>
    </row>
    <row r="53" spans="1:13" x14ac:dyDescent="0.3">
      <c r="A53" s="10" t="s">
        <v>339</v>
      </c>
      <c r="B53" s="10" t="s">
        <v>657</v>
      </c>
      <c r="C53" s="10" t="s">
        <v>628</v>
      </c>
      <c r="D53" s="10" t="s">
        <v>875</v>
      </c>
      <c r="E53" s="10" t="s">
        <v>883</v>
      </c>
      <c r="F53" s="10" t="s">
        <v>631</v>
      </c>
      <c r="G53" s="10" t="s">
        <v>884</v>
      </c>
      <c r="H53" s="10" t="s">
        <v>885</v>
      </c>
      <c r="I53" s="11">
        <v>1</v>
      </c>
      <c r="J53" s="10" t="s">
        <v>338</v>
      </c>
      <c r="K53" s="10" t="s">
        <v>886</v>
      </c>
      <c r="L53" s="10" t="s">
        <v>635</v>
      </c>
      <c r="M53" s="10" t="s">
        <v>779</v>
      </c>
    </row>
    <row r="54" spans="1:13" x14ac:dyDescent="0.3">
      <c r="A54" s="10" t="s">
        <v>98</v>
      </c>
      <c r="B54" s="10" t="s">
        <v>834</v>
      </c>
      <c r="C54" s="10" t="s">
        <v>628</v>
      </c>
      <c r="D54" s="10" t="s">
        <v>887</v>
      </c>
      <c r="E54" s="10" t="s">
        <v>888</v>
      </c>
      <c r="F54" s="10" t="s">
        <v>631</v>
      </c>
      <c r="G54" s="10" t="s">
        <v>889</v>
      </c>
      <c r="H54" s="10" t="s">
        <v>890</v>
      </c>
      <c r="I54" s="11">
        <v>12</v>
      </c>
      <c r="J54" s="10" t="s">
        <v>97</v>
      </c>
      <c r="K54" s="10" t="s">
        <v>891</v>
      </c>
      <c r="L54" s="10" t="s">
        <v>635</v>
      </c>
      <c r="M54" s="10" t="s">
        <v>892</v>
      </c>
    </row>
    <row r="55" spans="1:13" x14ac:dyDescent="0.3">
      <c r="A55" s="10" t="s">
        <v>239</v>
      </c>
      <c r="B55" s="10" t="s">
        <v>789</v>
      </c>
      <c r="C55" s="10" t="s">
        <v>628</v>
      </c>
      <c r="D55" s="10" t="s">
        <v>893</v>
      </c>
      <c r="E55" s="10" t="s">
        <v>894</v>
      </c>
      <c r="F55" s="10" t="s">
        <v>631</v>
      </c>
      <c r="G55" s="10" t="s">
        <v>895</v>
      </c>
      <c r="H55" s="10" t="s">
        <v>896</v>
      </c>
      <c r="I55" s="11">
        <v>5</v>
      </c>
      <c r="J55" s="10" t="s">
        <v>238</v>
      </c>
      <c r="K55" s="10" t="s">
        <v>897</v>
      </c>
      <c r="L55" s="10" t="s">
        <v>635</v>
      </c>
      <c r="M55" s="10" t="s">
        <v>898</v>
      </c>
    </row>
    <row r="56" spans="1:13" x14ac:dyDescent="0.3">
      <c r="A56" s="10" t="s">
        <v>239</v>
      </c>
      <c r="B56" s="10" t="s">
        <v>789</v>
      </c>
      <c r="C56" s="10" t="s">
        <v>628</v>
      </c>
      <c r="D56" s="10" t="s">
        <v>893</v>
      </c>
      <c r="E56" s="10" t="s">
        <v>894</v>
      </c>
      <c r="F56" s="10" t="s">
        <v>631</v>
      </c>
      <c r="G56" s="10" t="s">
        <v>899</v>
      </c>
      <c r="H56" s="10" t="s">
        <v>900</v>
      </c>
      <c r="I56" s="11">
        <v>1</v>
      </c>
      <c r="J56" s="10" t="s">
        <v>238</v>
      </c>
      <c r="K56" s="10" t="s">
        <v>897</v>
      </c>
      <c r="L56" s="10" t="s">
        <v>635</v>
      </c>
      <c r="M56" s="10" t="s">
        <v>901</v>
      </c>
    </row>
    <row r="57" spans="1:13" x14ac:dyDescent="0.3">
      <c r="A57" s="10" t="s">
        <v>239</v>
      </c>
      <c r="B57" s="10" t="s">
        <v>789</v>
      </c>
      <c r="C57" s="10" t="s">
        <v>628</v>
      </c>
      <c r="D57" s="10" t="s">
        <v>893</v>
      </c>
      <c r="E57" s="10" t="s">
        <v>902</v>
      </c>
      <c r="F57" s="10" t="s">
        <v>631</v>
      </c>
      <c r="G57" s="10" t="s">
        <v>903</v>
      </c>
      <c r="H57" s="10" t="s">
        <v>904</v>
      </c>
      <c r="I57" s="11">
        <v>1</v>
      </c>
      <c r="J57" s="10" t="s">
        <v>238</v>
      </c>
      <c r="K57" s="10" t="s">
        <v>678</v>
      </c>
      <c r="L57" s="10" t="s">
        <v>635</v>
      </c>
      <c r="M57" s="10" t="s">
        <v>905</v>
      </c>
    </row>
    <row r="58" spans="1:13" x14ac:dyDescent="0.3">
      <c r="A58" s="10" t="s">
        <v>239</v>
      </c>
      <c r="B58" s="10" t="s">
        <v>789</v>
      </c>
      <c r="C58" s="10" t="s">
        <v>628</v>
      </c>
      <c r="D58" s="10" t="s">
        <v>893</v>
      </c>
      <c r="E58" s="10" t="s">
        <v>906</v>
      </c>
      <c r="F58" s="10" t="s">
        <v>631</v>
      </c>
      <c r="G58" s="10" t="s">
        <v>907</v>
      </c>
      <c r="H58" s="10" t="s">
        <v>908</v>
      </c>
      <c r="I58" s="11">
        <v>2</v>
      </c>
      <c r="J58" s="10" t="s">
        <v>238</v>
      </c>
      <c r="K58" s="10" t="s">
        <v>655</v>
      </c>
      <c r="L58" s="10" t="s">
        <v>635</v>
      </c>
      <c r="M58" s="10" t="s">
        <v>905</v>
      </c>
    </row>
    <row r="59" spans="1:13" x14ac:dyDescent="0.3">
      <c r="A59" s="10" t="s">
        <v>239</v>
      </c>
      <c r="B59" s="10" t="s">
        <v>789</v>
      </c>
      <c r="C59" s="10" t="s">
        <v>628</v>
      </c>
      <c r="D59" s="10" t="s">
        <v>893</v>
      </c>
      <c r="E59" s="10" t="s">
        <v>909</v>
      </c>
      <c r="F59" s="10" t="s">
        <v>631</v>
      </c>
      <c r="G59" s="10" t="s">
        <v>910</v>
      </c>
      <c r="H59" s="10" t="s">
        <v>911</v>
      </c>
      <c r="I59" s="11">
        <v>30</v>
      </c>
      <c r="J59" s="10" t="s">
        <v>238</v>
      </c>
      <c r="K59" s="10" t="s">
        <v>684</v>
      </c>
      <c r="L59" s="10" t="s">
        <v>635</v>
      </c>
      <c r="M59" s="10" t="s">
        <v>912</v>
      </c>
    </row>
    <row r="60" spans="1:13" x14ac:dyDescent="0.3">
      <c r="A60" s="10" t="s">
        <v>233</v>
      </c>
      <c r="B60" s="10" t="s">
        <v>699</v>
      </c>
      <c r="C60" s="10" t="s">
        <v>628</v>
      </c>
      <c r="D60" s="10" t="s">
        <v>700</v>
      </c>
      <c r="E60" s="10" t="s">
        <v>913</v>
      </c>
      <c r="F60" s="10" t="s">
        <v>631</v>
      </c>
      <c r="G60" s="10" t="s">
        <v>914</v>
      </c>
      <c r="H60" s="10" t="s">
        <v>915</v>
      </c>
      <c r="I60" s="11">
        <v>2</v>
      </c>
      <c r="J60" s="10" t="s">
        <v>232</v>
      </c>
      <c r="K60" s="10" t="s">
        <v>655</v>
      </c>
      <c r="L60" s="10" t="s">
        <v>635</v>
      </c>
      <c r="M60" s="10" t="s">
        <v>916</v>
      </c>
    </row>
    <row r="61" spans="1:13" x14ac:dyDescent="0.3">
      <c r="A61" s="10" t="s">
        <v>217</v>
      </c>
      <c r="B61" s="10" t="s">
        <v>657</v>
      </c>
      <c r="C61" s="10" t="s">
        <v>628</v>
      </c>
      <c r="D61" s="10" t="s">
        <v>917</v>
      </c>
      <c r="E61" s="10" t="s">
        <v>918</v>
      </c>
      <c r="F61" s="10" t="s">
        <v>631</v>
      </c>
      <c r="G61" s="10" t="s">
        <v>919</v>
      </c>
      <c r="H61" s="10" t="s">
        <v>920</v>
      </c>
      <c r="I61" s="11">
        <v>1</v>
      </c>
      <c r="J61" s="10" t="s">
        <v>216</v>
      </c>
      <c r="K61" s="10" t="s">
        <v>643</v>
      </c>
      <c r="L61" s="10" t="s">
        <v>635</v>
      </c>
      <c r="M61" s="10" t="s">
        <v>833</v>
      </c>
    </row>
    <row r="62" spans="1:13" x14ac:dyDescent="0.3">
      <c r="A62" s="10" t="s">
        <v>295</v>
      </c>
      <c r="B62" s="10" t="s">
        <v>657</v>
      </c>
      <c r="C62" s="10" t="s">
        <v>628</v>
      </c>
      <c r="D62" s="10" t="s">
        <v>921</v>
      </c>
      <c r="E62" s="10" t="s">
        <v>922</v>
      </c>
      <c r="F62" s="10" t="s">
        <v>631</v>
      </c>
      <c r="G62" s="10" t="s">
        <v>923</v>
      </c>
      <c r="H62" s="10" t="s">
        <v>924</v>
      </c>
      <c r="I62" s="11">
        <v>6</v>
      </c>
      <c r="J62" s="10" t="s">
        <v>294</v>
      </c>
      <c r="K62" s="10" t="s">
        <v>684</v>
      </c>
      <c r="L62" s="10" t="s">
        <v>635</v>
      </c>
      <c r="M62" s="10" t="s">
        <v>820</v>
      </c>
    </row>
    <row r="63" spans="1:13" x14ac:dyDescent="0.3">
      <c r="A63" s="10" t="s">
        <v>48</v>
      </c>
      <c r="B63" s="10" t="s">
        <v>637</v>
      </c>
      <c r="C63" s="10" t="s">
        <v>638</v>
      </c>
      <c r="D63" s="10" t="s">
        <v>925</v>
      </c>
      <c r="E63" s="10" t="s">
        <v>926</v>
      </c>
      <c r="F63" s="10" t="s">
        <v>631</v>
      </c>
      <c r="G63" s="10" t="s">
        <v>927</v>
      </c>
      <c r="H63" s="10" t="s">
        <v>928</v>
      </c>
      <c r="I63" s="11">
        <v>1</v>
      </c>
      <c r="J63" s="10" t="s">
        <v>47</v>
      </c>
      <c r="K63" s="10" t="s">
        <v>665</v>
      </c>
      <c r="L63" s="10" t="s">
        <v>635</v>
      </c>
      <c r="M63" s="10" t="s">
        <v>698</v>
      </c>
    </row>
    <row r="64" spans="1:13" x14ac:dyDescent="0.3">
      <c r="A64" s="10" t="s">
        <v>48</v>
      </c>
      <c r="B64" s="10" t="s">
        <v>637</v>
      </c>
      <c r="C64" s="10" t="s">
        <v>638</v>
      </c>
      <c r="D64" s="10" t="s">
        <v>925</v>
      </c>
      <c r="E64" s="10" t="s">
        <v>929</v>
      </c>
      <c r="F64" s="10" t="s">
        <v>631</v>
      </c>
      <c r="G64" s="10" t="s">
        <v>930</v>
      </c>
      <c r="H64" s="10" t="s">
        <v>931</v>
      </c>
      <c r="I64" s="11">
        <v>1</v>
      </c>
      <c r="J64" s="10" t="s">
        <v>47</v>
      </c>
      <c r="K64" s="10" t="s">
        <v>684</v>
      </c>
      <c r="L64" s="10" t="s">
        <v>635</v>
      </c>
      <c r="M64" s="10" t="s">
        <v>932</v>
      </c>
    </row>
    <row r="65" spans="1:13" x14ac:dyDescent="0.3">
      <c r="A65" s="10" t="s">
        <v>48</v>
      </c>
      <c r="B65" s="10" t="s">
        <v>637</v>
      </c>
      <c r="C65" s="10" t="s">
        <v>638</v>
      </c>
      <c r="D65" s="10" t="s">
        <v>925</v>
      </c>
      <c r="E65" s="10" t="s">
        <v>929</v>
      </c>
      <c r="F65" s="10" t="s">
        <v>631</v>
      </c>
      <c r="G65" s="10" t="s">
        <v>933</v>
      </c>
      <c r="H65" s="10" t="s">
        <v>934</v>
      </c>
      <c r="I65" s="11">
        <v>1</v>
      </c>
      <c r="J65" s="10" t="s">
        <v>47</v>
      </c>
      <c r="K65" s="10" t="s">
        <v>684</v>
      </c>
      <c r="L65" s="10" t="s">
        <v>635</v>
      </c>
      <c r="M65" s="10" t="s">
        <v>932</v>
      </c>
    </row>
    <row r="66" spans="1:13" x14ac:dyDescent="0.3">
      <c r="A66" s="10" t="s">
        <v>48</v>
      </c>
      <c r="B66" s="10" t="s">
        <v>637</v>
      </c>
      <c r="C66" s="10" t="s">
        <v>638</v>
      </c>
      <c r="D66" s="10" t="s">
        <v>925</v>
      </c>
      <c r="E66" s="10" t="s">
        <v>929</v>
      </c>
      <c r="F66" s="10" t="s">
        <v>631</v>
      </c>
      <c r="G66" s="10" t="s">
        <v>935</v>
      </c>
      <c r="H66" s="10" t="s">
        <v>936</v>
      </c>
      <c r="I66" s="11">
        <v>1</v>
      </c>
      <c r="J66" s="10" t="s">
        <v>47</v>
      </c>
      <c r="K66" s="10" t="s">
        <v>684</v>
      </c>
      <c r="L66" s="10" t="s">
        <v>635</v>
      </c>
      <c r="M66" s="10" t="s">
        <v>932</v>
      </c>
    </row>
    <row r="67" spans="1:13" x14ac:dyDescent="0.3">
      <c r="A67" s="10" t="s">
        <v>48</v>
      </c>
      <c r="B67" s="10" t="s">
        <v>637</v>
      </c>
      <c r="C67" s="10" t="s">
        <v>638</v>
      </c>
      <c r="D67" s="10" t="s">
        <v>925</v>
      </c>
      <c r="E67" s="10" t="s">
        <v>929</v>
      </c>
      <c r="F67" s="10" t="s">
        <v>631</v>
      </c>
      <c r="G67" s="10" t="s">
        <v>937</v>
      </c>
      <c r="H67" s="10" t="s">
        <v>931</v>
      </c>
      <c r="I67" s="11">
        <v>1</v>
      </c>
      <c r="J67" s="10" t="s">
        <v>47</v>
      </c>
      <c r="K67" s="10" t="s">
        <v>684</v>
      </c>
      <c r="L67" s="10" t="s">
        <v>635</v>
      </c>
      <c r="M67" s="10" t="s">
        <v>932</v>
      </c>
    </row>
    <row r="68" spans="1:13" x14ac:dyDescent="0.3">
      <c r="A68" s="10" t="s">
        <v>48</v>
      </c>
      <c r="B68" s="10" t="s">
        <v>637</v>
      </c>
      <c r="C68" s="10" t="s">
        <v>638</v>
      </c>
      <c r="D68" s="10" t="s">
        <v>925</v>
      </c>
      <c r="E68" s="10" t="s">
        <v>929</v>
      </c>
      <c r="F68" s="10" t="s">
        <v>631</v>
      </c>
      <c r="G68" s="10" t="s">
        <v>938</v>
      </c>
      <c r="H68" s="10" t="s">
        <v>939</v>
      </c>
      <c r="I68" s="11">
        <v>1</v>
      </c>
      <c r="J68" s="10" t="s">
        <v>47</v>
      </c>
      <c r="K68" s="10" t="s">
        <v>684</v>
      </c>
      <c r="L68" s="10" t="s">
        <v>635</v>
      </c>
      <c r="M68" s="10" t="s">
        <v>932</v>
      </c>
    </row>
    <row r="69" spans="1:13" x14ac:dyDescent="0.3">
      <c r="A69" s="10" t="s">
        <v>48</v>
      </c>
      <c r="B69" s="10" t="s">
        <v>637</v>
      </c>
      <c r="C69" s="10" t="s">
        <v>638</v>
      </c>
      <c r="D69" s="10" t="s">
        <v>925</v>
      </c>
      <c r="E69" s="10" t="s">
        <v>929</v>
      </c>
      <c r="F69" s="10" t="s">
        <v>631</v>
      </c>
      <c r="G69" s="10" t="s">
        <v>940</v>
      </c>
      <c r="H69" s="10" t="s">
        <v>941</v>
      </c>
      <c r="I69" s="11">
        <v>1</v>
      </c>
      <c r="J69" s="10" t="s">
        <v>47</v>
      </c>
      <c r="K69" s="10" t="s">
        <v>684</v>
      </c>
      <c r="L69" s="10" t="s">
        <v>635</v>
      </c>
      <c r="M69" s="10" t="s">
        <v>932</v>
      </c>
    </row>
    <row r="70" spans="1:13" x14ac:dyDescent="0.3">
      <c r="A70" s="10" t="s">
        <v>48</v>
      </c>
      <c r="B70" s="10" t="s">
        <v>637</v>
      </c>
      <c r="C70" s="10" t="s">
        <v>638</v>
      </c>
      <c r="D70" s="10" t="s">
        <v>925</v>
      </c>
      <c r="E70" s="10" t="s">
        <v>929</v>
      </c>
      <c r="F70" s="10" t="s">
        <v>631</v>
      </c>
      <c r="G70" s="10" t="s">
        <v>942</v>
      </c>
      <c r="H70" s="10" t="s">
        <v>939</v>
      </c>
      <c r="I70" s="11">
        <v>1</v>
      </c>
      <c r="J70" s="10" t="s">
        <v>47</v>
      </c>
      <c r="K70" s="10" t="s">
        <v>684</v>
      </c>
      <c r="L70" s="10" t="s">
        <v>635</v>
      </c>
      <c r="M70" s="10" t="s">
        <v>932</v>
      </c>
    </row>
    <row r="71" spans="1:13" x14ac:dyDescent="0.3">
      <c r="A71" s="10" t="s">
        <v>48</v>
      </c>
      <c r="B71" s="10" t="s">
        <v>637</v>
      </c>
      <c r="C71" s="10" t="s">
        <v>638</v>
      </c>
      <c r="D71" s="10" t="s">
        <v>925</v>
      </c>
      <c r="E71" s="10" t="s">
        <v>929</v>
      </c>
      <c r="F71" s="10" t="s">
        <v>631</v>
      </c>
      <c r="G71" s="10" t="s">
        <v>943</v>
      </c>
      <c r="H71" s="10" t="s">
        <v>939</v>
      </c>
      <c r="I71" s="11">
        <v>1</v>
      </c>
      <c r="J71" s="10" t="s">
        <v>47</v>
      </c>
      <c r="K71" s="10" t="s">
        <v>684</v>
      </c>
      <c r="L71" s="10" t="s">
        <v>635</v>
      </c>
      <c r="M71" s="10" t="s">
        <v>932</v>
      </c>
    </row>
    <row r="72" spans="1:13" x14ac:dyDescent="0.3">
      <c r="A72" s="10" t="s">
        <v>48</v>
      </c>
      <c r="B72" s="10" t="s">
        <v>637</v>
      </c>
      <c r="C72" s="10" t="s">
        <v>638</v>
      </c>
      <c r="D72" s="10" t="s">
        <v>925</v>
      </c>
      <c r="E72" s="10" t="s">
        <v>929</v>
      </c>
      <c r="F72" s="10" t="s">
        <v>631</v>
      </c>
      <c r="G72" s="10" t="s">
        <v>944</v>
      </c>
      <c r="H72" s="10" t="s">
        <v>941</v>
      </c>
      <c r="I72" s="11">
        <v>1</v>
      </c>
      <c r="J72" s="10" t="s">
        <v>47</v>
      </c>
      <c r="K72" s="10" t="s">
        <v>684</v>
      </c>
      <c r="L72" s="10" t="s">
        <v>635</v>
      </c>
      <c r="M72" s="10" t="s">
        <v>932</v>
      </c>
    </row>
    <row r="73" spans="1:13" x14ac:dyDescent="0.3">
      <c r="A73" s="10" t="s">
        <v>48</v>
      </c>
      <c r="B73" s="10" t="s">
        <v>637</v>
      </c>
      <c r="C73" s="10" t="s">
        <v>638</v>
      </c>
      <c r="D73" s="10" t="s">
        <v>925</v>
      </c>
      <c r="E73" s="10" t="s">
        <v>929</v>
      </c>
      <c r="F73" s="10" t="s">
        <v>631</v>
      </c>
      <c r="G73" s="10" t="s">
        <v>945</v>
      </c>
      <c r="H73" s="10" t="s">
        <v>946</v>
      </c>
      <c r="I73" s="11">
        <v>1</v>
      </c>
      <c r="J73" s="10" t="s">
        <v>47</v>
      </c>
      <c r="K73" s="10" t="s">
        <v>684</v>
      </c>
      <c r="L73" s="10" t="s">
        <v>635</v>
      </c>
      <c r="M73" s="10" t="s">
        <v>932</v>
      </c>
    </row>
    <row r="74" spans="1:13" x14ac:dyDescent="0.3">
      <c r="A74" s="10" t="s">
        <v>48</v>
      </c>
      <c r="B74" s="10" t="s">
        <v>637</v>
      </c>
      <c r="C74" s="10" t="s">
        <v>638</v>
      </c>
      <c r="D74" s="10" t="s">
        <v>925</v>
      </c>
      <c r="E74" s="10" t="s">
        <v>929</v>
      </c>
      <c r="F74" s="10" t="s">
        <v>631</v>
      </c>
      <c r="G74" s="10" t="s">
        <v>947</v>
      </c>
      <c r="H74" s="10" t="s">
        <v>946</v>
      </c>
      <c r="I74" s="11">
        <v>1</v>
      </c>
      <c r="J74" s="10" t="s">
        <v>47</v>
      </c>
      <c r="K74" s="10" t="s">
        <v>684</v>
      </c>
      <c r="L74" s="10" t="s">
        <v>635</v>
      </c>
      <c r="M74" s="10" t="s">
        <v>932</v>
      </c>
    </row>
    <row r="75" spans="1:13" x14ac:dyDescent="0.3">
      <c r="A75" s="10" t="s">
        <v>48</v>
      </c>
      <c r="B75" s="10" t="s">
        <v>637</v>
      </c>
      <c r="C75" s="10" t="s">
        <v>638</v>
      </c>
      <c r="D75" s="10" t="s">
        <v>925</v>
      </c>
      <c r="E75" s="10" t="s">
        <v>929</v>
      </c>
      <c r="F75" s="10" t="s">
        <v>631</v>
      </c>
      <c r="G75" s="10" t="s">
        <v>948</v>
      </c>
      <c r="H75" s="10" t="s">
        <v>949</v>
      </c>
      <c r="I75" s="11">
        <v>1</v>
      </c>
      <c r="J75" s="10" t="s">
        <v>47</v>
      </c>
      <c r="K75" s="10" t="s">
        <v>684</v>
      </c>
      <c r="L75" s="10" t="s">
        <v>635</v>
      </c>
      <c r="M75" s="10" t="s">
        <v>932</v>
      </c>
    </row>
    <row r="76" spans="1:13" x14ac:dyDescent="0.3">
      <c r="A76" s="10" t="s">
        <v>48</v>
      </c>
      <c r="B76" s="10" t="s">
        <v>637</v>
      </c>
      <c r="C76" s="10" t="s">
        <v>638</v>
      </c>
      <c r="D76" s="10" t="s">
        <v>925</v>
      </c>
      <c r="E76" s="10" t="s">
        <v>929</v>
      </c>
      <c r="F76" s="10" t="s">
        <v>631</v>
      </c>
      <c r="G76" s="10" t="s">
        <v>950</v>
      </c>
      <c r="H76" s="10" t="s">
        <v>951</v>
      </c>
      <c r="I76" s="11">
        <v>1</v>
      </c>
      <c r="J76" s="10" t="s">
        <v>47</v>
      </c>
      <c r="K76" s="10" t="s">
        <v>684</v>
      </c>
      <c r="L76" s="10" t="s">
        <v>635</v>
      </c>
      <c r="M76" s="10" t="s">
        <v>932</v>
      </c>
    </row>
    <row r="77" spans="1:13" x14ac:dyDescent="0.3">
      <c r="A77" s="10" t="s">
        <v>330</v>
      </c>
      <c r="B77" s="10" t="s">
        <v>637</v>
      </c>
      <c r="C77" s="10" t="s">
        <v>638</v>
      </c>
      <c r="D77" s="10" t="s">
        <v>952</v>
      </c>
      <c r="E77" s="10" t="s">
        <v>953</v>
      </c>
      <c r="F77" s="10" t="s">
        <v>631</v>
      </c>
      <c r="G77" s="10" t="s">
        <v>954</v>
      </c>
      <c r="H77" s="10" t="s">
        <v>955</v>
      </c>
      <c r="I77" s="11">
        <v>2</v>
      </c>
      <c r="J77" s="10" t="s">
        <v>329</v>
      </c>
      <c r="K77" s="10" t="s">
        <v>879</v>
      </c>
      <c r="L77" s="10" t="s">
        <v>635</v>
      </c>
      <c r="M77" s="10" t="s">
        <v>901</v>
      </c>
    </row>
    <row r="78" spans="1:13" x14ac:dyDescent="0.3">
      <c r="A78" s="10" t="s">
        <v>330</v>
      </c>
      <c r="B78" s="10" t="s">
        <v>637</v>
      </c>
      <c r="C78" s="10" t="s">
        <v>638</v>
      </c>
      <c r="D78" s="10" t="s">
        <v>952</v>
      </c>
      <c r="E78" s="10" t="s">
        <v>956</v>
      </c>
      <c r="F78" s="10" t="s">
        <v>631</v>
      </c>
      <c r="G78" s="10" t="s">
        <v>957</v>
      </c>
      <c r="H78" s="10" t="s">
        <v>958</v>
      </c>
      <c r="I78" s="11">
        <v>6</v>
      </c>
      <c r="J78" s="10" t="s">
        <v>329</v>
      </c>
      <c r="K78" s="10" t="s">
        <v>662</v>
      </c>
      <c r="L78" s="10" t="s">
        <v>635</v>
      </c>
      <c r="M78" s="10" t="s">
        <v>905</v>
      </c>
    </row>
    <row r="79" spans="1:13" x14ac:dyDescent="0.3">
      <c r="A79" s="10" t="s">
        <v>330</v>
      </c>
      <c r="B79" s="10" t="s">
        <v>637</v>
      </c>
      <c r="C79" s="10" t="s">
        <v>638</v>
      </c>
      <c r="D79" s="10" t="s">
        <v>952</v>
      </c>
      <c r="E79" s="10" t="s">
        <v>959</v>
      </c>
      <c r="F79" s="10" t="s">
        <v>631</v>
      </c>
      <c r="G79" s="10" t="s">
        <v>960</v>
      </c>
      <c r="H79" s="10" t="s">
        <v>961</v>
      </c>
      <c r="I79" s="11">
        <v>1</v>
      </c>
      <c r="J79" s="10" t="s">
        <v>329</v>
      </c>
      <c r="K79" s="10" t="s">
        <v>740</v>
      </c>
      <c r="L79" s="10" t="s">
        <v>635</v>
      </c>
      <c r="M79" s="10" t="s">
        <v>962</v>
      </c>
    </row>
    <row r="80" spans="1:13" x14ac:dyDescent="0.3">
      <c r="A80" s="10" t="s">
        <v>330</v>
      </c>
      <c r="B80" s="10" t="s">
        <v>637</v>
      </c>
      <c r="C80" s="10" t="s">
        <v>638</v>
      </c>
      <c r="D80" s="10" t="s">
        <v>952</v>
      </c>
      <c r="E80" s="10" t="s">
        <v>959</v>
      </c>
      <c r="F80" s="10" t="s">
        <v>631</v>
      </c>
      <c r="G80" s="10" t="s">
        <v>963</v>
      </c>
      <c r="H80" s="10" t="s">
        <v>961</v>
      </c>
      <c r="I80" s="11">
        <v>1</v>
      </c>
      <c r="J80" s="10" t="s">
        <v>329</v>
      </c>
      <c r="K80" s="10" t="s">
        <v>740</v>
      </c>
      <c r="L80" s="10" t="s">
        <v>635</v>
      </c>
      <c r="M80" s="10" t="s">
        <v>962</v>
      </c>
    </row>
    <row r="81" spans="1:13" x14ac:dyDescent="0.3">
      <c r="A81" s="10" t="s">
        <v>330</v>
      </c>
      <c r="B81" s="10" t="s">
        <v>637</v>
      </c>
      <c r="C81" s="10" t="s">
        <v>638</v>
      </c>
      <c r="D81" s="10" t="s">
        <v>952</v>
      </c>
      <c r="E81" s="10" t="s">
        <v>964</v>
      </c>
      <c r="F81" s="10" t="s">
        <v>631</v>
      </c>
      <c r="G81" s="10" t="s">
        <v>965</v>
      </c>
      <c r="H81" s="10" t="s">
        <v>966</v>
      </c>
      <c r="I81" s="11">
        <v>2</v>
      </c>
      <c r="J81" s="10" t="s">
        <v>329</v>
      </c>
      <c r="K81" s="10" t="s">
        <v>772</v>
      </c>
      <c r="L81" s="10" t="s">
        <v>635</v>
      </c>
      <c r="M81" s="10" t="s">
        <v>901</v>
      </c>
    </row>
    <row r="82" spans="1:13" x14ac:dyDescent="0.3">
      <c r="A82" s="10" t="s">
        <v>281</v>
      </c>
      <c r="B82" s="10" t="s">
        <v>637</v>
      </c>
      <c r="C82" s="10" t="s">
        <v>638</v>
      </c>
      <c r="D82" s="10" t="s">
        <v>952</v>
      </c>
      <c r="E82" s="10" t="s">
        <v>967</v>
      </c>
      <c r="F82" s="10" t="s">
        <v>631</v>
      </c>
      <c r="G82" s="10" t="s">
        <v>782</v>
      </c>
      <c r="H82" s="10" t="s">
        <v>783</v>
      </c>
      <c r="I82" s="11">
        <v>4</v>
      </c>
      <c r="J82" s="10" t="s">
        <v>280</v>
      </c>
      <c r="K82" s="10" t="s">
        <v>968</v>
      </c>
      <c r="L82" s="10" t="s">
        <v>635</v>
      </c>
      <c r="M82" s="10" t="s">
        <v>785</v>
      </c>
    </row>
    <row r="83" spans="1:13" x14ac:dyDescent="0.3">
      <c r="A83" s="10" t="s">
        <v>235</v>
      </c>
      <c r="B83" s="10" t="s">
        <v>691</v>
      </c>
      <c r="C83" s="10" t="s">
        <v>692</v>
      </c>
      <c r="D83" s="10" t="s">
        <v>969</v>
      </c>
      <c r="E83" s="10" t="s">
        <v>970</v>
      </c>
      <c r="F83" s="10" t="s">
        <v>681</v>
      </c>
      <c r="G83" s="10" t="s">
        <v>971</v>
      </c>
      <c r="H83" s="10" t="s">
        <v>972</v>
      </c>
      <c r="I83" s="11">
        <v>1</v>
      </c>
      <c r="J83" s="10" t="s">
        <v>234</v>
      </c>
      <c r="K83" s="10" t="s">
        <v>973</v>
      </c>
      <c r="L83" s="10" t="s">
        <v>635</v>
      </c>
      <c r="M83" s="10" t="s">
        <v>974</v>
      </c>
    </row>
    <row r="84" spans="1:13" x14ac:dyDescent="0.3">
      <c r="A84" s="10" t="s">
        <v>235</v>
      </c>
      <c r="B84" s="10" t="s">
        <v>691</v>
      </c>
      <c r="C84" s="10" t="s">
        <v>692</v>
      </c>
      <c r="D84" s="10" t="s">
        <v>969</v>
      </c>
      <c r="E84" s="10" t="s">
        <v>970</v>
      </c>
      <c r="F84" s="10" t="s">
        <v>681</v>
      </c>
      <c r="G84" s="10" t="s">
        <v>975</v>
      </c>
      <c r="H84" s="10" t="s">
        <v>976</v>
      </c>
      <c r="I84" s="11">
        <v>1</v>
      </c>
      <c r="J84" s="10" t="s">
        <v>234</v>
      </c>
      <c r="K84" s="10" t="s">
        <v>973</v>
      </c>
      <c r="L84" s="10" t="s">
        <v>635</v>
      </c>
      <c r="M84" s="10" t="s">
        <v>977</v>
      </c>
    </row>
    <row r="85" spans="1:13" x14ac:dyDescent="0.3">
      <c r="A85" s="10" t="s">
        <v>318</v>
      </c>
      <c r="B85" s="10" t="s">
        <v>657</v>
      </c>
      <c r="C85" s="10" t="s">
        <v>628</v>
      </c>
      <c r="D85" s="10" t="s">
        <v>978</v>
      </c>
      <c r="E85" s="10" t="s">
        <v>979</v>
      </c>
      <c r="F85" s="10" t="s">
        <v>631</v>
      </c>
      <c r="G85" s="10" t="s">
        <v>980</v>
      </c>
      <c r="H85" s="10" t="s">
        <v>981</v>
      </c>
      <c r="I85" s="11">
        <v>1</v>
      </c>
      <c r="J85" s="10" t="s">
        <v>317</v>
      </c>
      <c r="K85" s="10" t="s">
        <v>747</v>
      </c>
      <c r="L85" s="10" t="s">
        <v>635</v>
      </c>
      <c r="M85" s="10" t="s">
        <v>982</v>
      </c>
    </row>
    <row r="86" spans="1:13" x14ac:dyDescent="0.3">
      <c r="A86" s="10" t="s">
        <v>318</v>
      </c>
      <c r="B86" s="10" t="s">
        <v>657</v>
      </c>
      <c r="C86" s="10" t="s">
        <v>628</v>
      </c>
      <c r="D86" s="10" t="s">
        <v>978</v>
      </c>
      <c r="E86" s="10" t="s">
        <v>983</v>
      </c>
      <c r="F86" s="10" t="s">
        <v>631</v>
      </c>
      <c r="G86" s="10" t="s">
        <v>980</v>
      </c>
      <c r="H86" s="10" t="s">
        <v>981</v>
      </c>
      <c r="I86" s="11">
        <v>1</v>
      </c>
      <c r="J86" s="10" t="s">
        <v>317</v>
      </c>
      <c r="K86" s="10" t="s">
        <v>984</v>
      </c>
      <c r="L86" s="10" t="s">
        <v>635</v>
      </c>
      <c r="M86" s="10" t="s">
        <v>982</v>
      </c>
    </row>
    <row r="87" spans="1:13" x14ac:dyDescent="0.3">
      <c r="A87" s="10" t="s">
        <v>318</v>
      </c>
      <c r="B87" s="10" t="s">
        <v>657</v>
      </c>
      <c r="C87" s="10" t="s">
        <v>628</v>
      </c>
      <c r="D87" s="10" t="s">
        <v>978</v>
      </c>
      <c r="E87" s="10" t="s">
        <v>985</v>
      </c>
      <c r="F87" s="10" t="s">
        <v>631</v>
      </c>
      <c r="G87" s="10" t="s">
        <v>986</v>
      </c>
      <c r="H87" s="10" t="s">
        <v>987</v>
      </c>
      <c r="I87" s="11">
        <v>2</v>
      </c>
      <c r="J87" s="10" t="s">
        <v>317</v>
      </c>
      <c r="K87" s="10" t="s">
        <v>988</v>
      </c>
      <c r="L87" s="10" t="s">
        <v>635</v>
      </c>
      <c r="M87" s="10" t="s">
        <v>989</v>
      </c>
    </row>
    <row r="88" spans="1:13" x14ac:dyDescent="0.3">
      <c r="A88" s="10" t="s">
        <v>320</v>
      </c>
      <c r="B88" s="10" t="s">
        <v>637</v>
      </c>
      <c r="C88" s="10" t="s">
        <v>638</v>
      </c>
      <c r="D88" s="10" t="s">
        <v>990</v>
      </c>
      <c r="E88" s="10" t="s">
        <v>991</v>
      </c>
      <c r="F88" s="10" t="s">
        <v>631</v>
      </c>
      <c r="G88" s="10" t="s">
        <v>992</v>
      </c>
      <c r="H88" s="10" t="s">
        <v>993</v>
      </c>
      <c r="I88" s="11">
        <v>1</v>
      </c>
      <c r="J88" s="10" t="s">
        <v>319</v>
      </c>
      <c r="K88" s="10" t="s">
        <v>994</v>
      </c>
      <c r="L88" s="10" t="s">
        <v>635</v>
      </c>
      <c r="M88" s="10" t="s">
        <v>804</v>
      </c>
    </row>
    <row r="89" spans="1:13" x14ac:dyDescent="0.3">
      <c r="A89" s="10" t="s">
        <v>70</v>
      </c>
      <c r="B89" s="10" t="s">
        <v>706</v>
      </c>
      <c r="C89" s="10" t="s">
        <v>628</v>
      </c>
      <c r="D89" s="10" t="s">
        <v>768</v>
      </c>
      <c r="E89" s="10" t="s">
        <v>995</v>
      </c>
      <c r="F89" s="10" t="s">
        <v>631</v>
      </c>
      <c r="G89" s="10" t="s">
        <v>996</v>
      </c>
      <c r="H89" s="10" t="s">
        <v>997</v>
      </c>
      <c r="I89" s="11">
        <v>2</v>
      </c>
      <c r="J89" s="10" t="s">
        <v>69</v>
      </c>
      <c r="K89" s="10" t="s">
        <v>859</v>
      </c>
      <c r="L89" s="10" t="s">
        <v>635</v>
      </c>
      <c r="M89" s="10" t="s">
        <v>998</v>
      </c>
    </row>
    <row r="90" spans="1:13" x14ac:dyDescent="0.3">
      <c r="A90" s="10" t="s">
        <v>70</v>
      </c>
      <c r="B90" s="10" t="s">
        <v>706</v>
      </c>
      <c r="C90" s="10" t="s">
        <v>628</v>
      </c>
      <c r="D90" s="10" t="s">
        <v>768</v>
      </c>
      <c r="E90" s="10" t="s">
        <v>999</v>
      </c>
      <c r="F90" s="10" t="s">
        <v>631</v>
      </c>
      <c r="G90" s="10" t="s">
        <v>837</v>
      </c>
      <c r="H90" s="10" t="s">
        <v>838</v>
      </c>
      <c r="I90" s="11">
        <v>1</v>
      </c>
      <c r="J90" s="10" t="s">
        <v>69</v>
      </c>
      <c r="K90" s="10" t="s">
        <v>1000</v>
      </c>
      <c r="L90" s="10" t="s">
        <v>635</v>
      </c>
      <c r="M90" s="10" t="s">
        <v>840</v>
      </c>
    </row>
    <row r="91" spans="1:13" x14ac:dyDescent="0.3">
      <c r="A91" s="10" t="s">
        <v>70</v>
      </c>
      <c r="B91" s="10" t="s">
        <v>706</v>
      </c>
      <c r="C91" s="10" t="s">
        <v>628</v>
      </c>
      <c r="D91" s="10" t="s">
        <v>768</v>
      </c>
      <c r="E91" s="10" t="s">
        <v>999</v>
      </c>
      <c r="F91" s="10" t="s">
        <v>631</v>
      </c>
      <c r="G91" s="10" t="s">
        <v>1001</v>
      </c>
      <c r="H91" s="10" t="s">
        <v>1002</v>
      </c>
      <c r="I91" s="11">
        <v>2</v>
      </c>
      <c r="J91" s="10" t="s">
        <v>69</v>
      </c>
      <c r="K91" s="10" t="s">
        <v>1000</v>
      </c>
      <c r="L91" s="10" t="s">
        <v>635</v>
      </c>
      <c r="M91" s="10" t="s">
        <v>840</v>
      </c>
    </row>
    <row r="92" spans="1:13" x14ac:dyDescent="0.3">
      <c r="A92" s="10" t="s">
        <v>425</v>
      </c>
      <c r="B92" s="10" t="s">
        <v>713</v>
      </c>
      <c r="C92" s="10" t="s">
        <v>628</v>
      </c>
      <c r="D92" s="10" t="s">
        <v>1003</v>
      </c>
      <c r="E92" s="10" t="s">
        <v>1004</v>
      </c>
      <c r="F92" s="10" t="s">
        <v>681</v>
      </c>
      <c r="G92" s="10" t="s">
        <v>1005</v>
      </c>
      <c r="H92" s="10" t="s">
        <v>1006</v>
      </c>
      <c r="I92" s="11">
        <v>3</v>
      </c>
      <c r="J92" s="10" t="s">
        <v>424</v>
      </c>
      <c r="K92" s="10" t="s">
        <v>891</v>
      </c>
      <c r="L92" s="10" t="s">
        <v>635</v>
      </c>
      <c r="M92" s="10" t="s">
        <v>1007</v>
      </c>
    </row>
    <row r="93" spans="1:13" x14ac:dyDescent="0.3">
      <c r="A93" s="10" t="s">
        <v>312</v>
      </c>
      <c r="B93" s="10" t="s">
        <v>1008</v>
      </c>
      <c r="C93" s="10" t="s">
        <v>628</v>
      </c>
      <c r="D93" s="10" t="s">
        <v>1009</v>
      </c>
      <c r="E93" s="10" t="s">
        <v>1010</v>
      </c>
      <c r="F93" s="10" t="s">
        <v>631</v>
      </c>
      <c r="G93" s="10" t="s">
        <v>1011</v>
      </c>
      <c r="H93" s="10" t="s">
        <v>1012</v>
      </c>
      <c r="I93" s="11">
        <v>6</v>
      </c>
      <c r="J93" s="10" t="s">
        <v>311</v>
      </c>
      <c r="K93" s="10" t="s">
        <v>747</v>
      </c>
      <c r="L93" s="10" t="s">
        <v>635</v>
      </c>
      <c r="M93" s="10" t="s">
        <v>820</v>
      </c>
    </row>
    <row r="94" spans="1:13" x14ac:dyDescent="0.3">
      <c r="A94" s="10" t="s">
        <v>312</v>
      </c>
      <c r="B94" s="10" t="s">
        <v>1008</v>
      </c>
      <c r="C94" s="10" t="s">
        <v>628</v>
      </c>
      <c r="D94" s="10" t="s">
        <v>1009</v>
      </c>
      <c r="E94" s="10" t="s">
        <v>1013</v>
      </c>
      <c r="F94" s="10" t="s">
        <v>631</v>
      </c>
      <c r="G94" s="10" t="s">
        <v>1014</v>
      </c>
      <c r="H94" s="10" t="s">
        <v>1015</v>
      </c>
      <c r="I94" s="11">
        <v>1</v>
      </c>
      <c r="J94" s="10" t="s">
        <v>311</v>
      </c>
      <c r="K94" s="10" t="s">
        <v>1016</v>
      </c>
      <c r="L94" s="10" t="s">
        <v>635</v>
      </c>
      <c r="M94" s="10" t="s">
        <v>974</v>
      </c>
    </row>
    <row r="95" spans="1:13" x14ac:dyDescent="0.3">
      <c r="A95" s="10" t="s">
        <v>245</v>
      </c>
      <c r="B95" s="10" t="s">
        <v>1017</v>
      </c>
      <c r="C95" s="10" t="s">
        <v>628</v>
      </c>
      <c r="D95" s="10" t="s">
        <v>1018</v>
      </c>
      <c r="E95" s="10" t="s">
        <v>1019</v>
      </c>
      <c r="F95" s="10" t="s">
        <v>631</v>
      </c>
      <c r="G95" s="10" t="s">
        <v>1020</v>
      </c>
      <c r="H95" s="10" t="s">
        <v>1021</v>
      </c>
      <c r="I95" s="11">
        <v>1</v>
      </c>
      <c r="J95" s="10" t="s">
        <v>244</v>
      </c>
      <c r="K95" s="10" t="s">
        <v>697</v>
      </c>
      <c r="L95" s="10" t="s">
        <v>635</v>
      </c>
      <c r="M95" s="10" t="s">
        <v>779</v>
      </c>
    </row>
    <row r="96" spans="1:13" x14ac:dyDescent="0.3">
      <c r="A96" s="10" t="s">
        <v>257</v>
      </c>
      <c r="B96" s="10" t="s">
        <v>1022</v>
      </c>
      <c r="C96" s="10" t="s">
        <v>628</v>
      </c>
      <c r="D96" s="10" t="s">
        <v>1023</v>
      </c>
      <c r="E96" s="10" t="s">
        <v>1024</v>
      </c>
      <c r="F96" s="10" t="s">
        <v>631</v>
      </c>
      <c r="G96" s="10" t="s">
        <v>1025</v>
      </c>
      <c r="H96" s="10" t="s">
        <v>1026</v>
      </c>
      <c r="I96" s="11">
        <v>2</v>
      </c>
      <c r="J96" s="10" t="s">
        <v>256</v>
      </c>
      <c r="K96" s="10" t="s">
        <v>1027</v>
      </c>
      <c r="L96" s="10" t="s">
        <v>635</v>
      </c>
      <c r="M96" s="10" t="s">
        <v>1028</v>
      </c>
    </row>
    <row r="97" spans="1:13" x14ac:dyDescent="0.3">
      <c r="A97" s="10" t="s">
        <v>257</v>
      </c>
      <c r="B97" s="10" t="s">
        <v>1022</v>
      </c>
      <c r="C97" s="10" t="s">
        <v>628</v>
      </c>
      <c r="D97" s="10" t="s">
        <v>1023</v>
      </c>
      <c r="E97" s="10" t="s">
        <v>1029</v>
      </c>
      <c r="F97" s="10" t="s">
        <v>631</v>
      </c>
      <c r="G97" s="10" t="s">
        <v>1025</v>
      </c>
      <c r="H97" s="10" t="s">
        <v>1026</v>
      </c>
      <c r="I97" s="11">
        <v>2</v>
      </c>
      <c r="J97" s="10" t="s">
        <v>256</v>
      </c>
      <c r="K97" s="10" t="s">
        <v>655</v>
      </c>
      <c r="L97" s="10" t="s">
        <v>635</v>
      </c>
      <c r="M97" s="10" t="s">
        <v>1028</v>
      </c>
    </row>
    <row r="98" spans="1:13" x14ac:dyDescent="0.3">
      <c r="A98" s="10" t="s">
        <v>257</v>
      </c>
      <c r="B98" s="10" t="s">
        <v>1022</v>
      </c>
      <c r="C98" s="10" t="s">
        <v>628</v>
      </c>
      <c r="D98" s="10" t="s">
        <v>1023</v>
      </c>
      <c r="E98" s="10" t="s">
        <v>1030</v>
      </c>
      <c r="F98" s="10" t="s">
        <v>631</v>
      </c>
      <c r="G98" s="10" t="s">
        <v>1025</v>
      </c>
      <c r="H98" s="10" t="s">
        <v>1026</v>
      </c>
      <c r="I98" s="11">
        <v>2</v>
      </c>
      <c r="J98" s="10" t="s">
        <v>256</v>
      </c>
      <c r="K98" s="10" t="s">
        <v>832</v>
      </c>
      <c r="L98" s="10" t="s">
        <v>635</v>
      </c>
      <c r="M98" s="10" t="s">
        <v>1028</v>
      </c>
    </row>
    <row r="99" spans="1:13" x14ac:dyDescent="0.3">
      <c r="A99" s="10" t="s">
        <v>257</v>
      </c>
      <c r="B99" s="10" t="s">
        <v>1022</v>
      </c>
      <c r="C99" s="10" t="s">
        <v>628</v>
      </c>
      <c r="D99" s="10" t="s">
        <v>1023</v>
      </c>
      <c r="E99" s="10" t="s">
        <v>1031</v>
      </c>
      <c r="F99" s="10" t="s">
        <v>631</v>
      </c>
      <c r="G99" s="10" t="s">
        <v>1032</v>
      </c>
      <c r="H99" s="10" t="s">
        <v>1033</v>
      </c>
      <c r="I99" s="11">
        <v>9</v>
      </c>
      <c r="J99" s="10" t="s">
        <v>256</v>
      </c>
      <c r="K99" s="10" t="s">
        <v>891</v>
      </c>
      <c r="L99" s="10" t="s">
        <v>635</v>
      </c>
      <c r="M99" s="10" t="s">
        <v>820</v>
      </c>
    </row>
    <row r="100" spans="1:13" x14ac:dyDescent="0.3">
      <c r="A100" s="10" t="s">
        <v>521</v>
      </c>
      <c r="B100" s="10" t="s">
        <v>637</v>
      </c>
      <c r="C100" s="10" t="s">
        <v>638</v>
      </c>
      <c r="D100" s="10" t="s">
        <v>990</v>
      </c>
      <c r="E100" s="10" t="s">
        <v>1034</v>
      </c>
      <c r="F100" s="10" t="s">
        <v>631</v>
      </c>
      <c r="G100" s="10" t="s">
        <v>1035</v>
      </c>
      <c r="H100" s="10" t="s">
        <v>1036</v>
      </c>
      <c r="I100" s="11">
        <v>40</v>
      </c>
      <c r="J100" s="10" t="s">
        <v>520</v>
      </c>
      <c r="K100" s="10" t="s">
        <v>671</v>
      </c>
      <c r="L100" s="10" t="s">
        <v>635</v>
      </c>
      <c r="M100" s="10" t="s">
        <v>1037</v>
      </c>
    </row>
    <row r="101" spans="1:13" x14ac:dyDescent="0.3">
      <c r="A101" s="10" t="s">
        <v>521</v>
      </c>
      <c r="B101" s="10" t="s">
        <v>637</v>
      </c>
      <c r="C101" s="10" t="s">
        <v>638</v>
      </c>
      <c r="D101" s="10" t="s">
        <v>990</v>
      </c>
      <c r="E101" s="10" t="s">
        <v>1034</v>
      </c>
      <c r="F101" s="10" t="s">
        <v>631</v>
      </c>
      <c r="G101" s="10" t="s">
        <v>1038</v>
      </c>
      <c r="H101" s="10" t="s">
        <v>1039</v>
      </c>
      <c r="I101" s="11">
        <v>5</v>
      </c>
      <c r="J101" s="10" t="s">
        <v>520</v>
      </c>
      <c r="K101" s="10" t="s">
        <v>671</v>
      </c>
      <c r="L101" s="10" t="s">
        <v>635</v>
      </c>
      <c r="M101" s="10" t="s">
        <v>1037</v>
      </c>
    </row>
    <row r="102" spans="1:13" x14ac:dyDescent="0.3">
      <c r="A102" s="10" t="s">
        <v>120</v>
      </c>
      <c r="B102" s="10" t="s">
        <v>637</v>
      </c>
      <c r="C102" s="10" t="s">
        <v>638</v>
      </c>
      <c r="D102" s="10" t="s">
        <v>990</v>
      </c>
      <c r="E102" s="10" t="s">
        <v>1040</v>
      </c>
      <c r="F102" s="10" t="s">
        <v>631</v>
      </c>
      <c r="G102" s="10" t="s">
        <v>1041</v>
      </c>
      <c r="H102" s="10" t="s">
        <v>1042</v>
      </c>
      <c r="I102" s="11">
        <v>1</v>
      </c>
      <c r="J102" s="10" t="s">
        <v>119</v>
      </c>
      <c r="K102" s="10" t="s">
        <v>1043</v>
      </c>
      <c r="L102" s="10" t="s">
        <v>635</v>
      </c>
      <c r="M102" s="10" t="s">
        <v>785</v>
      </c>
    </row>
    <row r="103" spans="1:13" x14ac:dyDescent="0.3">
      <c r="A103" s="10" t="s">
        <v>120</v>
      </c>
      <c r="B103" s="10" t="s">
        <v>637</v>
      </c>
      <c r="C103" s="10" t="s">
        <v>638</v>
      </c>
      <c r="D103" s="10" t="s">
        <v>990</v>
      </c>
      <c r="E103" s="10" t="s">
        <v>1044</v>
      </c>
      <c r="F103" s="10" t="s">
        <v>631</v>
      </c>
      <c r="G103" s="10" t="s">
        <v>1041</v>
      </c>
      <c r="H103" s="10" t="s">
        <v>1042</v>
      </c>
      <c r="I103" s="11">
        <v>2</v>
      </c>
      <c r="J103" s="10" t="s">
        <v>119</v>
      </c>
      <c r="K103" s="10" t="s">
        <v>1016</v>
      </c>
      <c r="L103" s="10" t="s">
        <v>635</v>
      </c>
      <c r="M103" s="10" t="s">
        <v>785</v>
      </c>
    </row>
    <row r="104" spans="1:13" x14ac:dyDescent="0.3">
      <c r="A104" s="10" t="s">
        <v>120</v>
      </c>
      <c r="B104" s="10" t="s">
        <v>637</v>
      </c>
      <c r="C104" s="10" t="s">
        <v>638</v>
      </c>
      <c r="D104" s="10" t="s">
        <v>990</v>
      </c>
      <c r="E104" s="10" t="s">
        <v>1044</v>
      </c>
      <c r="F104" s="10" t="s">
        <v>631</v>
      </c>
      <c r="G104" s="10" t="s">
        <v>1045</v>
      </c>
      <c r="H104" s="10" t="s">
        <v>1046</v>
      </c>
      <c r="I104" s="11">
        <v>1</v>
      </c>
      <c r="J104" s="10" t="s">
        <v>119</v>
      </c>
      <c r="K104" s="10" t="s">
        <v>1016</v>
      </c>
      <c r="L104" s="10" t="s">
        <v>635</v>
      </c>
      <c r="M104" s="10" t="s">
        <v>1047</v>
      </c>
    </row>
    <row r="105" spans="1:13" x14ac:dyDescent="0.3">
      <c r="A105" s="10" t="s">
        <v>14</v>
      </c>
      <c r="B105" s="10" t="s">
        <v>637</v>
      </c>
      <c r="C105" s="10" t="s">
        <v>638</v>
      </c>
      <c r="D105" s="10" t="s">
        <v>639</v>
      </c>
      <c r="E105" s="10" t="s">
        <v>1048</v>
      </c>
      <c r="F105" s="10" t="s">
        <v>681</v>
      </c>
      <c r="G105" s="10" t="s">
        <v>1025</v>
      </c>
      <c r="H105" s="10" t="s">
        <v>1026</v>
      </c>
      <c r="I105" s="11">
        <v>1</v>
      </c>
      <c r="J105" s="10" t="s">
        <v>13</v>
      </c>
      <c r="K105" s="10" t="s">
        <v>747</v>
      </c>
      <c r="L105" s="10" t="s">
        <v>635</v>
      </c>
      <c r="M105" s="10" t="s">
        <v>1028</v>
      </c>
    </row>
    <row r="106" spans="1:13" x14ac:dyDescent="0.3">
      <c r="A106" s="10" t="s">
        <v>417</v>
      </c>
      <c r="B106" s="10" t="s">
        <v>1022</v>
      </c>
      <c r="C106" s="10" t="s">
        <v>628</v>
      </c>
      <c r="D106" s="10" t="s">
        <v>1023</v>
      </c>
      <c r="E106" s="10" t="s">
        <v>1049</v>
      </c>
      <c r="F106" s="10" t="s">
        <v>631</v>
      </c>
      <c r="G106" s="10" t="s">
        <v>1050</v>
      </c>
      <c r="H106" s="10" t="s">
        <v>1051</v>
      </c>
      <c r="I106" s="11">
        <v>1</v>
      </c>
      <c r="J106" s="10" t="s">
        <v>416</v>
      </c>
      <c r="K106" s="10" t="s">
        <v>794</v>
      </c>
      <c r="L106" s="10" t="s">
        <v>635</v>
      </c>
      <c r="M106" s="10" t="s">
        <v>1052</v>
      </c>
    </row>
    <row r="107" spans="1:13" x14ac:dyDescent="0.3">
      <c r="A107" s="10" t="s">
        <v>417</v>
      </c>
      <c r="B107" s="10" t="s">
        <v>1022</v>
      </c>
      <c r="C107" s="10" t="s">
        <v>628</v>
      </c>
      <c r="D107" s="10" t="s">
        <v>1023</v>
      </c>
      <c r="E107" s="10" t="s">
        <v>1053</v>
      </c>
      <c r="F107" s="10" t="s">
        <v>631</v>
      </c>
      <c r="G107" s="10" t="s">
        <v>957</v>
      </c>
      <c r="H107" s="10" t="s">
        <v>958</v>
      </c>
      <c r="I107" s="11">
        <v>2</v>
      </c>
      <c r="J107" s="10" t="s">
        <v>416</v>
      </c>
      <c r="K107" s="10" t="s">
        <v>740</v>
      </c>
      <c r="L107" s="10" t="s">
        <v>635</v>
      </c>
      <c r="M107" s="10" t="s">
        <v>905</v>
      </c>
    </row>
    <row r="108" spans="1:13" x14ac:dyDescent="0.3">
      <c r="A108" s="10" t="s">
        <v>24</v>
      </c>
      <c r="B108" s="10" t="s">
        <v>1022</v>
      </c>
      <c r="C108" s="10" t="s">
        <v>628</v>
      </c>
      <c r="D108" s="10" t="s">
        <v>1023</v>
      </c>
      <c r="E108" s="10" t="s">
        <v>1054</v>
      </c>
      <c r="F108" s="10" t="s">
        <v>631</v>
      </c>
      <c r="G108" s="10" t="s">
        <v>1055</v>
      </c>
      <c r="H108" s="10" t="s">
        <v>1056</v>
      </c>
      <c r="I108" s="11">
        <v>2</v>
      </c>
      <c r="J108" s="10" t="s">
        <v>23</v>
      </c>
      <c r="K108" s="10" t="s">
        <v>1057</v>
      </c>
      <c r="L108" s="10" t="s">
        <v>635</v>
      </c>
      <c r="M108" s="10" t="s">
        <v>685</v>
      </c>
    </row>
    <row r="109" spans="1:13" x14ac:dyDescent="0.3">
      <c r="A109" s="10" t="s">
        <v>314</v>
      </c>
      <c r="B109" s="10" t="s">
        <v>1058</v>
      </c>
      <c r="C109" s="10" t="s">
        <v>692</v>
      </c>
      <c r="D109" s="10" t="s">
        <v>969</v>
      </c>
      <c r="E109" s="10" t="s">
        <v>1059</v>
      </c>
      <c r="F109" s="10" t="s">
        <v>631</v>
      </c>
      <c r="G109" s="10" t="s">
        <v>1060</v>
      </c>
      <c r="H109" s="10" t="s">
        <v>1061</v>
      </c>
      <c r="I109" s="11">
        <v>1</v>
      </c>
      <c r="J109" s="10" t="s">
        <v>313</v>
      </c>
      <c r="K109" s="10" t="s">
        <v>839</v>
      </c>
      <c r="L109" s="10" t="s">
        <v>635</v>
      </c>
      <c r="M109" s="10" t="s">
        <v>1062</v>
      </c>
    </row>
    <row r="110" spans="1:13" x14ac:dyDescent="0.3">
      <c r="A110" s="10" t="s">
        <v>314</v>
      </c>
      <c r="B110" s="10" t="s">
        <v>1058</v>
      </c>
      <c r="C110" s="10" t="s">
        <v>692</v>
      </c>
      <c r="D110" s="10" t="s">
        <v>969</v>
      </c>
      <c r="E110" s="10" t="s">
        <v>1063</v>
      </c>
      <c r="F110" s="10" t="s">
        <v>631</v>
      </c>
      <c r="G110" s="10" t="s">
        <v>1064</v>
      </c>
      <c r="H110" s="10" t="s">
        <v>1065</v>
      </c>
      <c r="I110" s="11">
        <v>1</v>
      </c>
      <c r="J110" s="10" t="s">
        <v>313</v>
      </c>
      <c r="K110" s="10" t="s">
        <v>757</v>
      </c>
      <c r="L110" s="10" t="s">
        <v>635</v>
      </c>
      <c r="M110" s="10" t="s">
        <v>1066</v>
      </c>
    </row>
    <row r="111" spans="1:13" x14ac:dyDescent="0.3">
      <c r="A111" s="10" t="s">
        <v>163</v>
      </c>
      <c r="B111" s="10" t="s">
        <v>637</v>
      </c>
      <c r="C111" s="10" t="s">
        <v>638</v>
      </c>
      <c r="D111" s="10" t="s">
        <v>639</v>
      </c>
      <c r="E111" s="10" t="s">
        <v>1067</v>
      </c>
      <c r="F111" s="10" t="s">
        <v>631</v>
      </c>
      <c r="G111" s="10" t="s">
        <v>1068</v>
      </c>
      <c r="H111" s="10" t="s">
        <v>1069</v>
      </c>
      <c r="I111" s="11">
        <v>1</v>
      </c>
      <c r="J111" s="10" t="s">
        <v>162</v>
      </c>
      <c r="K111" s="10" t="s">
        <v>662</v>
      </c>
      <c r="L111" s="10" t="s">
        <v>635</v>
      </c>
      <c r="M111" s="10" t="s">
        <v>1070</v>
      </c>
    </row>
    <row r="112" spans="1:13" x14ac:dyDescent="0.3">
      <c r="A112" s="10" t="s">
        <v>128</v>
      </c>
      <c r="B112" s="10" t="s">
        <v>657</v>
      </c>
      <c r="C112" s="10" t="s">
        <v>628</v>
      </c>
      <c r="D112" s="10" t="s">
        <v>774</v>
      </c>
      <c r="E112" s="10" t="s">
        <v>1071</v>
      </c>
      <c r="F112" s="10" t="s">
        <v>631</v>
      </c>
      <c r="G112" s="10" t="s">
        <v>1072</v>
      </c>
      <c r="H112" s="10" t="s">
        <v>1073</v>
      </c>
      <c r="I112" s="11">
        <v>1</v>
      </c>
      <c r="J112" s="10" t="s">
        <v>127</v>
      </c>
      <c r="K112" s="10" t="s">
        <v>984</v>
      </c>
      <c r="L112" s="10" t="s">
        <v>635</v>
      </c>
      <c r="M112" s="10" t="s">
        <v>1074</v>
      </c>
    </row>
    <row r="113" spans="1:13" x14ac:dyDescent="0.3">
      <c r="A113" s="10" t="s">
        <v>128</v>
      </c>
      <c r="B113" s="10" t="s">
        <v>657</v>
      </c>
      <c r="C113" s="10" t="s">
        <v>628</v>
      </c>
      <c r="D113" s="10" t="s">
        <v>774</v>
      </c>
      <c r="E113" s="10" t="s">
        <v>1071</v>
      </c>
      <c r="F113" s="10" t="s">
        <v>631</v>
      </c>
      <c r="G113" s="10" t="s">
        <v>1075</v>
      </c>
      <c r="H113" s="10" t="s">
        <v>1076</v>
      </c>
      <c r="I113" s="11">
        <v>2</v>
      </c>
      <c r="J113" s="10" t="s">
        <v>127</v>
      </c>
      <c r="K113" s="10" t="s">
        <v>984</v>
      </c>
      <c r="L113" s="10" t="s">
        <v>635</v>
      </c>
      <c r="M113" s="10" t="s">
        <v>1074</v>
      </c>
    </row>
    <row r="114" spans="1:13" x14ac:dyDescent="0.3">
      <c r="A114" s="10" t="s">
        <v>122</v>
      </c>
      <c r="B114" s="10" t="s">
        <v>1022</v>
      </c>
      <c r="C114" s="10" t="s">
        <v>628</v>
      </c>
      <c r="D114" s="10" t="s">
        <v>1023</v>
      </c>
      <c r="E114" s="10" t="s">
        <v>1077</v>
      </c>
      <c r="F114" s="10" t="s">
        <v>681</v>
      </c>
      <c r="G114" s="10" t="s">
        <v>1078</v>
      </c>
      <c r="H114" s="10" t="s">
        <v>1079</v>
      </c>
      <c r="I114" s="11">
        <v>2</v>
      </c>
      <c r="J114" s="10" t="s">
        <v>121</v>
      </c>
      <c r="K114" s="10" t="s">
        <v>1016</v>
      </c>
      <c r="L114" s="10" t="s">
        <v>635</v>
      </c>
      <c r="M114" s="10" t="s">
        <v>1047</v>
      </c>
    </row>
    <row r="115" spans="1:13" x14ac:dyDescent="0.3">
      <c r="A115" s="10" t="s">
        <v>122</v>
      </c>
      <c r="B115" s="10" t="s">
        <v>1022</v>
      </c>
      <c r="C115" s="10" t="s">
        <v>628</v>
      </c>
      <c r="D115" s="10" t="s">
        <v>1023</v>
      </c>
      <c r="E115" s="10" t="s">
        <v>1077</v>
      </c>
      <c r="F115" s="10" t="s">
        <v>681</v>
      </c>
      <c r="G115" s="10" t="s">
        <v>1045</v>
      </c>
      <c r="H115" s="10" t="s">
        <v>1046</v>
      </c>
      <c r="I115" s="11">
        <v>3</v>
      </c>
      <c r="J115" s="10" t="s">
        <v>121</v>
      </c>
      <c r="K115" s="10" t="s">
        <v>1016</v>
      </c>
      <c r="L115" s="10" t="s">
        <v>635</v>
      </c>
      <c r="M115" s="10" t="s">
        <v>1047</v>
      </c>
    </row>
    <row r="116" spans="1:13" x14ac:dyDescent="0.3">
      <c r="A116" s="10" t="s">
        <v>501</v>
      </c>
      <c r="B116" s="10" t="s">
        <v>1017</v>
      </c>
      <c r="C116" s="10" t="s">
        <v>628</v>
      </c>
      <c r="D116" s="10" t="s">
        <v>1018</v>
      </c>
      <c r="E116" s="10" t="s">
        <v>1080</v>
      </c>
      <c r="F116" s="10" t="s">
        <v>631</v>
      </c>
      <c r="G116" s="10" t="s">
        <v>1081</v>
      </c>
      <c r="H116" s="10" t="s">
        <v>1082</v>
      </c>
      <c r="I116" s="11">
        <v>1</v>
      </c>
      <c r="J116" s="10" t="s">
        <v>500</v>
      </c>
      <c r="K116" s="10" t="s">
        <v>803</v>
      </c>
      <c r="L116" s="10" t="s">
        <v>635</v>
      </c>
      <c r="M116" s="10" t="s">
        <v>1083</v>
      </c>
    </row>
    <row r="117" spans="1:13" x14ac:dyDescent="0.3">
      <c r="A117" s="10" t="s">
        <v>501</v>
      </c>
      <c r="B117" s="10" t="s">
        <v>1017</v>
      </c>
      <c r="C117" s="10" t="s">
        <v>628</v>
      </c>
      <c r="D117" s="10" t="s">
        <v>1018</v>
      </c>
      <c r="E117" s="10" t="s">
        <v>1084</v>
      </c>
      <c r="F117" s="10" t="s">
        <v>631</v>
      </c>
      <c r="G117" s="10" t="s">
        <v>1060</v>
      </c>
      <c r="H117" s="10" t="s">
        <v>1061</v>
      </c>
      <c r="I117" s="11">
        <v>1</v>
      </c>
      <c r="J117" s="10" t="s">
        <v>500</v>
      </c>
      <c r="K117" s="10" t="s">
        <v>813</v>
      </c>
      <c r="L117" s="10" t="s">
        <v>635</v>
      </c>
      <c r="M117" s="10" t="s">
        <v>1062</v>
      </c>
    </row>
    <row r="118" spans="1:13" x14ac:dyDescent="0.3">
      <c r="A118" s="10" t="s">
        <v>219</v>
      </c>
      <c r="B118" s="10" t="s">
        <v>843</v>
      </c>
      <c r="C118" s="10" t="s">
        <v>628</v>
      </c>
      <c r="D118" s="10" t="s">
        <v>1085</v>
      </c>
      <c r="E118" s="10" t="s">
        <v>1086</v>
      </c>
      <c r="F118" s="10" t="s">
        <v>631</v>
      </c>
      <c r="G118" s="10" t="s">
        <v>1087</v>
      </c>
      <c r="H118" s="10" t="s">
        <v>1088</v>
      </c>
      <c r="I118" s="11">
        <v>1</v>
      </c>
      <c r="J118" s="10" t="s">
        <v>218</v>
      </c>
      <c r="K118" s="10" t="s">
        <v>803</v>
      </c>
      <c r="L118" s="10" t="s">
        <v>635</v>
      </c>
      <c r="M118" s="10" t="s">
        <v>905</v>
      </c>
    </row>
    <row r="119" spans="1:13" x14ac:dyDescent="0.3">
      <c r="A119" s="10" t="s">
        <v>219</v>
      </c>
      <c r="B119" s="10" t="s">
        <v>843</v>
      </c>
      <c r="C119" s="10" t="s">
        <v>628</v>
      </c>
      <c r="D119" s="10" t="s">
        <v>1085</v>
      </c>
      <c r="E119" s="10" t="s">
        <v>1089</v>
      </c>
      <c r="F119" s="10" t="s">
        <v>631</v>
      </c>
      <c r="G119" s="10" t="s">
        <v>1090</v>
      </c>
      <c r="H119" s="10" t="s">
        <v>1091</v>
      </c>
      <c r="I119" s="11">
        <v>1</v>
      </c>
      <c r="J119" s="10" t="s">
        <v>218</v>
      </c>
      <c r="K119" s="10" t="s">
        <v>772</v>
      </c>
      <c r="L119" s="10" t="s">
        <v>635</v>
      </c>
      <c r="M119" s="10" t="s">
        <v>905</v>
      </c>
    </row>
    <row r="120" spans="1:13" x14ac:dyDescent="0.3">
      <c r="A120" s="10" t="s">
        <v>219</v>
      </c>
      <c r="B120" s="10" t="s">
        <v>843</v>
      </c>
      <c r="C120" s="10" t="s">
        <v>628</v>
      </c>
      <c r="D120" s="10" t="s">
        <v>1085</v>
      </c>
      <c r="E120" s="10" t="s">
        <v>1089</v>
      </c>
      <c r="F120" s="10" t="s">
        <v>631</v>
      </c>
      <c r="G120" s="10" t="s">
        <v>1092</v>
      </c>
      <c r="H120" s="10" t="s">
        <v>1093</v>
      </c>
      <c r="I120" s="11">
        <v>1</v>
      </c>
      <c r="J120" s="10" t="s">
        <v>218</v>
      </c>
      <c r="K120" s="10" t="s">
        <v>772</v>
      </c>
      <c r="L120" s="10" t="s">
        <v>635</v>
      </c>
      <c r="M120" s="10" t="s">
        <v>905</v>
      </c>
    </row>
    <row r="121" spans="1:13" x14ac:dyDescent="0.3">
      <c r="A121" s="10" t="s">
        <v>219</v>
      </c>
      <c r="B121" s="10" t="s">
        <v>843</v>
      </c>
      <c r="C121" s="10" t="s">
        <v>628</v>
      </c>
      <c r="D121" s="10" t="s">
        <v>1085</v>
      </c>
      <c r="E121" s="10" t="s">
        <v>1089</v>
      </c>
      <c r="F121" s="10" t="s">
        <v>631</v>
      </c>
      <c r="G121" s="10" t="s">
        <v>1094</v>
      </c>
      <c r="H121" s="10" t="s">
        <v>1095</v>
      </c>
      <c r="I121" s="11">
        <v>1</v>
      </c>
      <c r="J121" s="10" t="s">
        <v>218</v>
      </c>
      <c r="K121" s="10" t="s">
        <v>772</v>
      </c>
      <c r="L121" s="10" t="s">
        <v>635</v>
      </c>
      <c r="M121" s="10" t="s">
        <v>905</v>
      </c>
    </row>
    <row r="122" spans="1:13" x14ac:dyDescent="0.3">
      <c r="A122" s="10" t="s">
        <v>219</v>
      </c>
      <c r="B122" s="10" t="s">
        <v>843</v>
      </c>
      <c r="C122" s="10" t="s">
        <v>628</v>
      </c>
      <c r="D122" s="10" t="s">
        <v>1085</v>
      </c>
      <c r="E122" s="10" t="s">
        <v>1096</v>
      </c>
      <c r="F122" s="10" t="s">
        <v>631</v>
      </c>
      <c r="G122" s="10" t="s">
        <v>1087</v>
      </c>
      <c r="H122" s="10" t="s">
        <v>1088</v>
      </c>
      <c r="I122" s="11">
        <v>1</v>
      </c>
      <c r="J122" s="10" t="s">
        <v>218</v>
      </c>
      <c r="K122" s="10" t="s">
        <v>1097</v>
      </c>
      <c r="L122" s="10" t="s">
        <v>635</v>
      </c>
      <c r="M122" s="10" t="s">
        <v>905</v>
      </c>
    </row>
    <row r="123" spans="1:13" x14ac:dyDescent="0.3">
      <c r="A123" s="10" t="s">
        <v>219</v>
      </c>
      <c r="B123" s="10" t="s">
        <v>843</v>
      </c>
      <c r="C123" s="10" t="s">
        <v>628</v>
      </c>
      <c r="D123" s="10" t="s">
        <v>1085</v>
      </c>
      <c r="E123" s="10" t="s">
        <v>1096</v>
      </c>
      <c r="F123" s="10" t="s">
        <v>631</v>
      </c>
      <c r="G123" s="10" t="s">
        <v>1098</v>
      </c>
      <c r="H123" s="10" t="s">
        <v>1099</v>
      </c>
      <c r="I123" s="11">
        <v>3</v>
      </c>
      <c r="J123" s="10" t="s">
        <v>218</v>
      </c>
      <c r="K123" s="10" t="s">
        <v>1097</v>
      </c>
      <c r="L123" s="10" t="s">
        <v>635</v>
      </c>
      <c r="M123" s="10" t="s">
        <v>905</v>
      </c>
    </row>
    <row r="124" spans="1:13" x14ac:dyDescent="0.3">
      <c r="A124" s="10" t="s">
        <v>219</v>
      </c>
      <c r="B124" s="10" t="s">
        <v>843</v>
      </c>
      <c r="C124" s="10" t="s">
        <v>628</v>
      </c>
      <c r="D124" s="10" t="s">
        <v>1085</v>
      </c>
      <c r="E124" s="10" t="s">
        <v>1096</v>
      </c>
      <c r="F124" s="10" t="s">
        <v>631</v>
      </c>
      <c r="G124" s="10" t="s">
        <v>1090</v>
      </c>
      <c r="H124" s="10" t="s">
        <v>1091</v>
      </c>
      <c r="I124" s="11">
        <v>1</v>
      </c>
      <c r="J124" s="10" t="s">
        <v>218</v>
      </c>
      <c r="K124" s="10" t="s">
        <v>1097</v>
      </c>
      <c r="L124" s="10" t="s">
        <v>635</v>
      </c>
      <c r="M124" s="10" t="s">
        <v>905</v>
      </c>
    </row>
    <row r="125" spans="1:13" x14ac:dyDescent="0.3">
      <c r="A125" s="10" t="s">
        <v>361</v>
      </c>
      <c r="B125" s="10" t="s">
        <v>657</v>
      </c>
      <c r="C125" s="10" t="s">
        <v>628</v>
      </c>
      <c r="D125" s="10" t="s">
        <v>1100</v>
      </c>
      <c r="E125" s="10" t="s">
        <v>1101</v>
      </c>
      <c r="F125" s="10" t="s">
        <v>631</v>
      </c>
      <c r="G125" s="10" t="s">
        <v>1102</v>
      </c>
      <c r="H125" s="10" t="s">
        <v>1103</v>
      </c>
      <c r="I125" s="11">
        <v>1</v>
      </c>
      <c r="J125" s="10" t="s">
        <v>360</v>
      </c>
      <c r="K125" s="10" t="s">
        <v>662</v>
      </c>
      <c r="L125" s="10" t="s">
        <v>635</v>
      </c>
      <c r="M125" s="10" t="s">
        <v>679</v>
      </c>
    </row>
    <row r="126" spans="1:13" x14ac:dyDescent="0.3">
      <c r="A126" s="10" t="s">
        <v>349</v>
      </c>
      <c r="B126" s="10" t="s">
        <v>657</v>
      </c>
      <c r="C126" s="10" t="s">
        <v>628</v>
      </c>
      <c r="D126" s="10" t="s">
        <v>1104</v>
      </c>
      <c r="E126" s="10" t="s">
        <v>1105</v>
      </c>
      <c r="F126" s="10" t="s">
        <v>631</v>
      </c>
      <c r="G126" s="10" t="s">
        <v>1106</v>
      </c>
      <c r="H126" s="10" t="s">
        <v>1107</v>
      </c>
      <c r="I126" s="11">
        <v>1</v>
      </c>
      <c r="J126" s="10" t="s">
        <v>348</v>
      </c>
      <c r="K126" s="10" t="s">
        <v>1108</v>
      </c>
      <c r="L126" s="10" t="s">
        <v>635</v>
      </c>
      <c r="M126" s="10" t="s">
        <v>974</v>
      </c>
    </row>
    <row r="127" spans="1:13" x14ac:dyDescent="0.3">
      <c r="A127" s="10" t="s">
        <v>565</v>
      </c>
      <c r="B127" s="10" t="s">
        <v>1017</v>
      </c>
      <c r="C127" s="10" t="s">
        <v>628</v>
      </c>
      <c r="D127" s="10" t="s">
        <v>1018</v>
      </c>
      <c r="E127" s="10" t="s">
        <v>1109</v>
      </c>
      <c r="F127" s="10" t="s">
        <v>631</v>
      </c>
      <c r="G127" s="10" t="s">
        <v>1110</v>
      </c>
      <c r="H127" s="10" t="s">
        <v>1111</v>
      </c>
      <c r="I127" s="11">
        <v>1</v>
      </c>
      <c r="J127" s="10" t="s">
        <v>564</v>
      </c>
      <c r="K127" s="10" t="s">
        <v>968</v>
      </c>
      <c r="L127" s="10" t="s">
        <v>635</v>
      </c>
      <c r="M127" s="10" t="s">
        <v>1112</v>
      </c>
    </row>
    <row r="128" spans="1:13" x14ac:dyDescent="0.3">
      <c r="A128" s="10" t="s">
        <v>126</v>
      </c>
      <c r="B128" s="10" t="s">
        <v>657</v>
      </c>
      <c r="C128" s="10" t="s">
        <v>628</v>
      </c>
      <c r="D128" s="10" t="s">
        <v>1113</v>
      </c>
      <c r="E128" s="10" t="s">
        <v>1114</v>
      </c>
      <c r="F128" s="10" t="s">
        <v>631</v>
      </c>
      <c r="G128" s="10" t="s">
        <v>1115</v>
      </c>
      <c r="H128" s="10" t="s">
        <v>1116</v>
      </c>
      <c r="I128" s="11">
        <v>1</v>
      </c>
      <c r="J128" s="10" t="s">
        <v>125</v>
      </c>
      <c r="K128" s="10" t="s">
        <v>1043</v>
      </c>
      <c r="L128" s="10" t="s">
        <v>635</v>
      </c>
      <c r="M128" s="10" t="s">
        <v>1117</v>
      </c>
    </row>
    <row r="129" spans="1:13" x14ac:dyDescent="0.3">
      <c r="A129" s="10" t="s">
        <v>126</v>
      </c>
      <c r="B129" s="10" t="s">
        <v>657</v>
      </c>
      <c r="C129" s="10" t="s">
        <v>628</v>
      </c>
      <c r="D129" s="10" t="s">
        <v>1113</v>
      </c>
      <c r="E129" s="10" t="s">
        <v>1118</v>
      </c>
      <c r="F129" s="10" t="s">
        <v>631</v>
      </c>
      <c r="G129" s="10" t="s">
        <v>811</v>
      </c>
      <c r="H129" s="10" t="s">
        <v>812</v>
      </c>
      <c r="I129" s="11">
        <v>1</v>
      </c>
      <c r="J129" s="10" t="s">
        <v>125</v>
      </c>
      <c r="K129" s="10" t="s">
        <v>753</v>
      </c>
      <c r="L129" s="10" t="s">
        <v>635</v>
      </c>
      <c r="M129" s="10" t="s">
        <v>809</v>
      </c>
    </row>
    <row r="130" spans="1:13" x14ac:dyDescent="0.3">
      <c r="A130" s="10" t="s">
        <v>126</v>
      </c>
      <c r="B130" s="10" t="s">
        <v>657</v>
      </c>
      <c r="C130" s="10" t="s">
        <v>628</v>
      </c>
      <c r="D130" s="10" t="s">
        <v>1113</v>
      </c>
      <c r="E130" s="10" t="s">
        <v>1119</v>
      </c>
      <c r="F130" s="10" t="s">
        <v>631</v>
      </c>
      <c r="G130" s="10" t="s">
        <v>1115</v>
      </c>
      <c r="H130" s="10" t="s">
        <v>1116</v>
      </c>
      <c r="I130" s="11">
        <v>1</v>
      </c>
      <c r="J130" s="10" t="s">
        <v>125</v>
      </c>
      <c r="K130" s="10" t="s">
        <v>1057</v>
      </c>
      <c r="L130" s="10" t="s">
        <v>635</v>
      </c>
      <c r="M130" s="10" t="s">
        <v>1117</v>
      </c>
    </row>
    <row r="131" spans="1:13" x14ac:dyDescent="0.3">
      <c r="A131" s="10" t="s">
        <v>126</v>
      </c>
      <c r="B131" s="10" t="s">
        <v>657</v>
      </c>
      <c r="C131" s="10" t="s">
        <v>628</v>
      </c>
      <c r="D131" s="10" t="s">
        <v>1113</v>
      </c>
      <c r="E131" s="10" t="s">
        <v>1120</v>
      </c>
      <c r="F131" s="10" t="s">
        <v>631</v>
      </c>
      <c r="G131" s="10" t="s">
        <v>1121</v>
      </c>
      <c r="H131" s="10" t="s">
        <v>1122</v>
      </c>
      <c r="I131" s="11">
        <v>2</v>
      </c>
      <c r="J131" s="10" t="s">
        <v>125</v>
      </c>
      <c r="K131" s="10" t="s">
        <v>988</v>
      </c>
      <c r="L131" s="10" t="s">
        <v>635</v>
      </c>
      <c r="M131" s="10" t="s">
        <v>764</v>
      </c>
    </row>
    <row r="132" spans="1:13" x14ac:dyDescent="0.3">
      <c r="A132" s="10" t="s">
        <v>285</v>
      </c>
      <c r="B132" s="10" t="s">
        <v>637</v>
      </c>
      <c r="C132" s="10" t="s">
        <v>638</v>
      </c>
      <c r="D132" s="10" t="s">
        <v>1123</v>
      </c>
      <c r="E132" s="10" t="s">
        <v>1124</v>
      </c>
      <c r="F132" s="10" t="s">
        <v>631</v>
      </c>
      <c r="G132" s="10" t="s">
        <v>1125</v>
      </c>
      <c r="H132" s="10" t="s">
        <v>1126</v>
      </c>
      <c r="I132" s="11">
        <v>4</v>
      </c>
      <c r="J132" s="10" t="s">
        <v>284</v>
      </c>
      <c r="K132" s="10" t="s">
        <v>1127</v>
      </c>
      <c r="L132" s="10" t="s">
        <v>635</v>
      </c>
      <c r="M132" s="10" t="s">
        <v>1128</v>
      </c>
    </row>
    <row r="133" spans="1:13" x14ac:dyDescent="0.3">
      <c r="A133" s="10" t="s">
        <v>58</v>
      </c>
      <c r="B133" s="10" t="s">
        <v>1129</v>
      </c>
      <c r="C133" s="10" t="s">
        <v>628</v>
      </c>
      <c r="D133" s="10" t="s">
        <v>1130</v>
      </c>
      <c r="E133" s="10" t="s">
        <v>1131</v>
      </c>
      <c r="F133" s="10" t="s">
        <v>631</v>
      </c>
      <c r="G133" s="10" t="s">
        <v>1132</v>
      </c>
      <c r="H133" s="10" t="s">
        <v>1133</v>
      </c>
      <c r="I133" s="11">
        <v>1</v>
      </c>
      <c r="J133" s="10" t="s">
        <v>57</v>
      </c>
      <c r="K133" s="10" t="s">
        <v>1134</v>
      </c>
      <c r="L133" s="10" t="s">
        <v>635</v>
      </c>
      <c r="M133" s="10" t="s">
        <v>1135</v>
      </c>
    </row>
    <row r="134" spans="1:13" x14ac:dyDescent="0.3">
      <c r="A134" s="10" t="s">
        <v>18</v>
      </c>
      <c r="B134" s="10" t="s">
        <v>657</v>
      </c>
      <c r="C134" s="10" t="s">
        <v>628</v>
      </c>
      <c r="D134" s="10" t="s">
        <v>1104</v>
      </c>
      <c r="E134" s="10" t="s">
        <v>1136</v>
      </c>
      <c r="F134" s="10" t="s">
        <v>631</v>
      </c>
      <c r="G134" s="10" t="s">
        <v>1137</v>
      </c>
      <c r="H134" s="10" t="s">
        <v>1138</v>
      </c>
      <c r="I134" s="11">
        <v>9</v>
      </c>
      <c r="J134" s="10" t="s">
        <v>17</v>
      </c>
      <c r="K134" s="10" t="s">
        <v>897</v>
      </c>
      <c r="L134" s="10" t="s">
        <v>635</v>
      </c>
      <c r="M134" s="10" t="s">
        <v>1139</v>
      </c>
    </row>
    <row r="135" spans="1:13" x14ac:dyDescent="0.3">
      <c r="A135" s="10" t="s">
        <v>18</v>
      </c>
      <c r="B135" s="10" t="s">
        <v>657</v>
      </c>
      <c r="C135" s="10" t="s">
        <v>628</v>
      </c>
      <c r="D135" s="10" t="s">
        <v>1104</v>
      </c>
      <c r="E135" s="10" t="s">
        <v>1136</v>
      </c>
      <c r="F135" s="10" t="s">
        <v>631</v>
      </c>
      <c r="G135" s="10" t="s">
        <v>1140</v>
      </c>
      <c r="H135" s="10" t="s">
        <v>1141</v>
      </c>
      <c r="I135" s="11">
        <v>3</v>
      </c>
      <c r="J135" s="10" t="s">
        <v>17</v>
      </c>
      <c r="K135" s="10" t="s">
        <v>897</v>
      </c>
      <c r="L135" s="10" t="s">
        <v>635</v>
      </c>
      <c r="M135" s="10" t="s">
        <v>1142</v>
      </c>
    </row>
    <row r="136" spans="1:13" x14ac:dyDescent="0.3">
      <c r="A136" s="10" t="s">
        <v>18</v>
      </c>
      <c r="B136" s="10" t="s">
        <v>657</v>
      </c>
      <c r="C136" s="10" t="s">
        <v>628</v>
      </c>
      <c r="D136" s="10" t="s">
        <v>1104</v>
      </c>
      <c r="E136" s="10" t="s">
        <v>1143</v>
      </c>
      <c r="F136" s="10" t="s">
        <v>631</v>
      </c>
      <c r="G136" s="10" t="s">
        <v>1144</v>
      </c>
      <c r="H136" s="10" t="s">
        <v>1145</v>
      </c>
      <c r="I136" s="11">
        <v>2</v>
      </c>
      <c r="J136" s="10" t="s">
        <v>17</v>
      </c>
      <c r="K136" s="10" t="s">
        <v>984</v>
      </c>
      <c r="L136" s="10" t="s">
        <v>635</v>
      </c>
      <c r="M136" s="10" t="s">
        <v>1146</v>
      </c>
    </row>
    <row r="137" spans="1:13" x14ac:dyDescent="0.3">
      <c r="A137" s="10" t="s">
        <v>18</v>
      </c>
      <c r="B137" s="10" t="s">
        <v>657</v>
      </c>
      <c r="C137" s="10" t="s">
        <v>628</v>
      </c>
      <c r="D137" s="10" t="s">
        <v>1104</v>
      </c>
      <c r="E137" s="10" t="s">
        <v>1147</v>
      </c>
      <c r="F137" s="10" t="s">
        <v>631</v>
      </c>
      <c r="G137" s="10" t="s">
        <v>1148</v>
      </c>
      <c r="H137" s="10" t="s">
        <v>1149</v>
      </c>
      <c r="I137" s="11">
        <v>1</v>
      </c>
      <c r="J137" s="10" t="s">
        <v>17</v>
      </c>
      <c r="K137" s="10" t="s">
        <v>832</v>
      </c>
      <c r="L137" s="10" t="s">
        <v>635</v>
      </c>
      <c r="M137" s="10" t="s">
        <v>685</v>
      </c>
    </row>
    <row r="138" spans="1:13" x14ac:dyDescent="0.3">
      <c r="A138" s="10" t="s">
        <v>18</v>
      </c>
      <c r="B138" s="10" t="s">
        <v>657</v>
      </c>
      <c r="C138" s="10" t="s">
        <v>628</v>
      </c>
      <c r="D138" s="10" t="s">
        <v>1104</v>
      </c>
      <c r="E138" s="10" t="s">
        <v>1150</v>
      </c>
      <c r="F138" s="10" t="s">
        <v>631</v>
      </c>
      <c r="G138" s="10" t="s">
        <v>1148</v>
      </c>
      <c r="H138" s="10" t="s">
        <v>1149</v>
      </c>
      <c r="I138" s="11">
        <v>1</v>
      </c>
      <c r="J138" s="10" t="s">
        <v>17</v>
      </c>
      <c r="K138" s="10" t="s">
        <v>697</v>
      </c>
      <c r="L138" s="10" t="s">
        <v>635</v>
      </c>
      <c r="M138" s="10" t="s">
        <v>685</v>
      </c>
    </row>
    <row r="139" spans="1:13" x14ac:dyDescent="0.3">
      <c r="A139" s="10" t="s">
        <v>161</v>
      </c>
      <c r="B139" s="10" t="s">
        <v>666</v>
      </c>
      <c r="C139" s="10" t="s">
        <v>628</v>
      </c>
      <c r="D139" s="10" t="s">
        <v>1151</v>
      </c>
      <c r="E139" s="10" t="s">
        <v>1152</v>
      </c>
      <c r="F139" s="10" t="s">
        <v>631</v>
      </c>
      <c r="G139" s="10" t="s">
        <v>1075</v>
      </c>
      <c r="H139" s="10" t="s">
        <v>1076</v>
      </c>
      <c r="I139" s="11">
        <v>2</v>
      </c>
      <c r="J139" s="10" t="s">
        <v>160</v>
      </c>
      <c r="K139" s="10" t="s">
        <v>772</v>
      </c>
      <c r="L139" s="10" t="s">
        <v>635</v>
      </c>
      <c r="M139" s="10" t="s">
        <v>1074</v>
      </c>
    </row>
    <row r="140" spans="1:13" x14ac:dyDescent="0.3">
      <c r="A140" s="10" t="s">
        <v>271</v>
      </c>
      <c r="B140" s="10" t="s">
        <v>657</v>
      </c>
      <c r="C140" s="10" t="s">
        <v>628</v>
      </c>
      <c r="D140" s="10" t="s">
        <v>1104</v>
      </c>
      <c r="E140" s="10" t="s">
        <v>1153</v>
      </c>
      <c r="F140" s="10" t="s">
        <v>631</v>
      </c>
      <c r="G140" s="10" t="s">
        <v>1154</v>
      </c>
      <c r="H140" s="10" t="s">
        <v>1155</v>
      </c>
      <c r="I140" s="11">
        <v>1</v>
      </c>
      <c r="J140" s="10" t="s">
        <v>270</v>
      </c>
      <c r="K140" s="10" t="s">
        <v>1156</v>
      </c>
      <c r="L140" s="10" t="s">
        <v>635</v>
      </c>
      <c r="M140" s="10" t="s">
        <v>690</v>
      </c>
    </row>
    <row r="141" spans="1:13" x14ac:dyDescent="0.3">
      <c r="A141" s="10" t="s">
        <v>96</v>
      </c>
      <c r="B141" s="10" t="s">
        <v>1157</v>
      </c>
      <c r="C141" s="10" t="s">
        <v>628</v>
      </c>
      <c r="D141" s="10" t="s">
        <v>1158</v>
      </c>
      <c r="E141" s="10" t="s">
        <v>1159</v>
      </c>
      <c r="F141" s="10" t="s">
        <v>631</v>
      </c>
      <c r="G141" s="10" t="s">
        <v>1160</v>
      </c>
      <c r="H141" s="10" t="s">
        <v>1161</v>
      </c>
      <c r="I141" s="11">
        <v>2</v>
      </c>
      <c r="J141" s="10" t="s">
        <v>95</v>
      </c>
      <c r="K141" s="10" t="s">
        <v>839</v>
      </c>
      <c r="L141" s="10" t="s">
        <v>635</v>
      </c>
      <c r="M141" s="10" t="s">
        <v>901</v>
      </c>
    </row>
    <row r="142" spans="1:13" x14ac:dyDescent="0.3">
      <c r="A142" s="10" t="s">
        <v>28</v>
      </c>
      <c r="B142" s="10" t="s">
        <v>706</v>
      </c>
      <c r="C142" s="10" t="s">
        <v>628</v>
      </c>
      <c r="D142" s="10" t="s">
        <v>1162</v>
      </c>
      <c r="E142" s="10" t="s">
        <v>1163</v>
      </c>
      <c r="F142" s="10" t="s">
        <v>631</v>
      </c>
      <c r="G142" s="10" t="s">
        <v>1164</v>
      </c>
      <c r="H142" s="10" t="s">
        <v>1165</v>
      </c>
      <c r="I142" s="11">
        <v>20</v>
      </c>
      <c r="J142" s="10" t="s">
        <v>27</v>
      </c>
      <c r="K142" s="10" t="s">
        <v>689</v>
      </c>
      <c r="L142" s="10" t="s">
        <v>635</v>
      </c>
      <c r="M142" s="10" t="s">
        <v>892</v>
      </c>
    </row>
    <row r="143" spans="1:13" x14ac:dyDescent="0.3">
      <c r="A143" s="10" t="s">
        <v>28</v>
      </c>
      <c r="B143" s="10" t="s">
        <v>706</v>
      </c>
      <c r="C143" s="10" t="s">
        <v>628</v>
      </c>
      <c r="D143" s="10" t="s">
        <v>1162</v>
      </c>
      <c r="E143" s="10" t="s">
        <v>1166</v>
      </c>
      <c r="F143" s="10" t="s">
        <v>631</v>
      </c>
      <c r="G143" s="10" t="s">
        <v>1167</v>
      </c>
      <c r="H143" s="10" t="s">
        <v>1168</v>
      </c>
      <c r="I143" s="11">
        <v>1</v>
      </c>
      <c r="J143" s="10" t="s">
        <v>27</v>
      </c>
      <c r="K143" s="10" t="s">
        <v>711</v>
      </c>
      <c r="L143" s="10" t="s">
        <v>635</v>
      </c>
      <c r="M143" s="10" t="s">
        <v>1169</v>
      </c>
    </row>
    <row r="144" spans="1:13" x14ac:dyDescent="0.3">
      <c r="A144" s="10" t="s">
        <v>170</v>
      </c>
      <c r="B144" s="10" t="s">
        <v>637</v>
      </c>
      <c r="C144" s="10" t="s">
        <v>638</v>
      </c>
      <c r="D144" s="10" t="s">
        <v>1170</v>
      </c>
      <c r="E144" s="10" t="s">
        <v>1171</v>
      </c>
      <c r="F144" s="10" t="s">
        <v>631</v>
      </c>
      <c r="G144" s="10" t="s">
        <v>1172</v>
      </c>
      <c r="H144" s="10" t="s">
        <v>1173</v>
      </c>
      <c r="I144" s="11">
        <v>1</v>
      </c>
      <c r="J144" s="10" t="s">
        <v>169</v>
      </c>
      <c r="K144" s="10" t="s">
        <v>740</v>
      </c>
      <c r="L144" s="10" t="s">
        <v>635</v>
      </c>
      <c r="M144" s="10" t="s">
        <v>734</v>
      </c>
    </row>
    <row r="145" spans="1:13" x14ac:dyDescent="0.3">
      <c r="A145" s="10" t="s">
        <v>357</v>
      </c>
      <c r="B145" s="10" t="s">
        <v>1157</v>
      </c>
      <c r="C145" s="10" t="s">
        <v>628</v>
      </c>
      <c r="D145" s="10" t="s">
        <v>1158</v>
      </c>
      <c r="E145" s="10" t="s">
        <v>1174</v>
      </c>
      <c r="F145" s="10" t="s">
        <v>631</v>
      </c>
      <c r="G145" s="10" t="s">
        <v>1175</v>
      </c>
      <c r="H145" s="10" t="s">
        <v>1176</v>
      </c>
      <c r="I145" s="11">
        <v>2</v>
      </c>
      <c r="J145" s="10" t="s">
        <v>356</v>
      </c>
      <c r="K145" s="10" t="s">
        <v>662</v>
      </c>
      <c r="L145" s="10" t="s">
        <v>635</v>
      </c>
      <c r="M145" s="10" t="s">
        <v>1177</v>
      </c>
    </row>
    <row r="146" spans="1:13" x14ac:dyDescent="0.3">
      <c r="A146" s="10" t="s">
        <v>357</v>
      </c>
      <c r="B146" s="10" t="s">
        <v>1157</v>
      </c>
      <c r="C146" s="10" t="s">
        <v>628</v>
      </c>
      <c r="D146" s="10" t="s">
        <v>1158</v>
      </c>
      <c r="E146" s="10" t="s">
        <v>1174</v>
      </c>
      <c r="F146" s="10" t="s">
        <v>631</v>
      </c>
      <c r="G146" s="10" t="s">
        <v>1178</v>
      </c>
      <c r="H146" s="10" t="s">
        <v>1179</v>
      </c>
      <c r="I146" s="11">
        <v>2</v>
      </c>
      <c r="J146" s="10" t="s">
        <v>356</v>
      </c>
      <c r="K146" s="10" t="s">
        <v>662</v>
      </c>
      <c r="L146" s="10" t="s">
        <v>635</v>
      </c>
      <c r="M146" s="10" t="s">
        <v>905</v>
      </c>
    </row>
    <row r="147" spans="1:13" x14ac:dyDescent="0.3">
      <c r="A147" s="10" t="s">
        <v>357</v>
      </c>
      <c r="B147" s="10" t="s">
        <v>1157</v>
      </c>
      <c r="C147" s="10" t="s">
        <v>628</v>
      </c>
      <c r="D147" s="10" t="s">
        <v>1158</v>
      </c>
      <c r="E147" s="10" t="s">
        <v>1174</v>
      </c>
      <c r="F147" s="10" t="s">
        <v>631</v>
      </c>
      <c r="G147" s="10" t="s">
        <v>1180</v>
      </c>
      <c r="H147" s="10" t="s">
        <v>1179</v>
      </c>
      <c r="I147" s="11">
        <v>2</v>
      </c>
      <c r="J147" s="10" t="s">
        <v>356</v>
      </c>
      <c r="K147" s="10" t="s">
        <v>662</v>
      </c>
      <c r="L147" s="10" t="s">
        <v>635</v>
      </c>
      <c r="M147" s="10" t="s">
        <v>905</v>
      </c>
    </row>
    <row r="148" spans="1:13" x14ac:dyDescent="0.3">
      <c r="A148" s="10" t="s">
        <v>357</v>
      </c>
      <c r="B148" s="10" t="s">
        <v>1157</v>
      </c>
      <c r="C148" s="10" t="s">
        <v>628</v>
      </c>
      <c r="D148" s="10" t="s">
        <v>1158</v>
      </c>
      <c r="E148" s="10" t="s">
        <v>1174</v>
      </c>
      <c r="F148" s="10" t="s">
        <v>631</v>
      </c>
      <c r="G148" s="10" t="s">
        <v>1181</v>
      </c>
      <c r="H148" s="10" t="s">
        <v>1182</v>
      </c>
      <c r="I148" s="11">
        <v>2</v>
      </c>
      <c r="J148" s="10" t="s">
        <v>356</v>
      </c>
      <c r="K148" s="10" t="s">
        <v>662</v>
      </c>
      <c r="L148" s="10" t="s">
        <v>635</v>
      </c>
      <c r="M148" s="10" t="s">
        <v>905</v>
      </c>
    </row>
    <row r="149" spans="1:13" x14ac:dyDescent="0.3">
      <c r="A149" s="10" t="s">
        <v>357</v>
      </c>
      <c r="B149" s="10" t="s">
        <v>1157</v>
      </c>
      <c r="C149" s="10" t="s">
        <v>628</v>
      </c>
      <c r="D149" s="10" t="s">
        <v>1158</v>
      </c>
      <c r="E149" s="10" t="s">
        <v>1174</v>
      </c>
      <c r="F149" s="10" t="s">
        <v>631</v>
      </c>
      <c r="G149" s="10" t="s">
        <v>1183</v>
      </c>
      <c r="H149" s="10" t="s">
        <v>1179</v>
      </c>
      <c r="I149" s="11">
        <v>2</v>
      </c>
      <c r="J149" s="10" t="s">
        <v>356</v>
      </c>
      <c r="K149" s="10" t="s">
        <v>662</v>
      </c>
      <c r="L149" s="10" t="s">
        <v>635</v>
      </c>
      <c r="M149" s="10" t="s">
        <v>905</v>
      </c>
    </row>
    <row r="150" spans="1:13" x14ac:dyDescent="0.3">
      <c r="A150" s="10" t="s">
        <v>357</v>
      </c>
      <c r="B150" s="10" t="s">
        <v>1157</v>
      </c>
      <c r="C150" s="10" t="s">
        <v>628</v>
      </c>
      <c r="D150" s="10" t="s">
        <v>1158</v>
      </c>
      <c r="E150" s="10" t="s">
        <v>1184</v>
      </c>
      <c r="F150" s="10" t="s">
        <v>631</v>
      </c>
      <c r="G150" s="10" t="s">
        <v>1185</v>
      </c>
      <c r="H150" s="10" t="s">
        <v>1186</v>
      </c>
      <c r="I150" s="11">
        <v>1</v>
      </c>
      <c r="J150" s="10" t="s">
        <v>356</v>
      </c>
      <c r="K150" s="10" t="s">
        <v>704</v>
      </c>
      <c r="L150" s="10" t="s">
        <v>635</v>
      </c>
      <c r="M150" s="10" t="s">
        <v>712</v>
      </c>
    </row>
    <row r="151" spans="1:13" x14ac:dyDescent="0.3">
      <c r="A151" s="10" t="s">
        <v>357</v>
      </c>
      <c r="B151" s="10" t="s">
        <v>1157</v>
      </c>
      <c r="C151" s="10" t="s">
        <v>628</v>
      </c>
      <c r="D151" s="10" t="s">
        <v>1158</v>
      </c>
      <c r="E151" s="10" t="s">
        <v>1184</v>
      </c>
      <c r="F151" s="10" t="s">
        <v>631</v>
      </c>
      <c r="G151" s="10" t="s">
        <v>1187</v>
      </c>
      <c r="H151" s="10" t="s">
        <v>1188</v>
      </c>
      <c r="I151" s="11">
        <v>1</v>
      </c>
      <c r="J151" s="10" t="s">
        <v>356</v>
      </c>
      <c r="K151" s="10" t="s">
        <v>704</v>
      </c>
      <c r="L151" s="10" t="s">
        <v>635</v>
      </c>
      <c r="M151" s="10" t="s">
        <v>712</v>
      </c>
    </row>
    <row r="152" spans="1:13" x14ac:dyDescent="0.3">
      <c r="A152" s="10" t="s">
        <v>357</v>
      </c>
      <c r="B152" s="10" t="s">
        <v>1157</v>
      </c>
      <c r="C152" s="10" t="s">
        <v>628</v>
      </c>
      <c r="D152" s="10" t="s">
        <v>1158</v>
      </c>
      <c r="E152" s="10" t="s">
        <v>1184</v>
      </c>
      <c r="F152" s="10" t="s">
        <v>631</v>
      </c>
      <c r="G152" s="10" t="s">
        <v>1189</v>
      </c>
      <c r="H152" s="10" t="s">
        <v>1190</v>
      </c>
      <c r="I152" s="11">
        <v>1</v>
      </c>
      <c r="J152" s="10" t="s">
        <v>356</v>
      </c>
      <c r="K152" s="10" t="s">
        <v>704</v>
      </c>
      <c r="L152" s="10" t="s">
        <v>635</v>
      </c>
      <c r="M152" s="10" t="s">
        <v>712</v>
      </c>
    </row>
    <row r="153" spans="1:13" x14ac:dyDescent="0.3">
      <c r="A153" s="10" t="s">
        <v>357</v>
      </c>
      <c r="B153" s="10" t="s">
        <v>1157</v>
      </c>
      <c r="C153" s="10" t="s">
        <v>628</v>
      </c>
      <c r="D153" s="10" t="s">
        <v>1158</v>
      </c>
      <c r="E153" s="10" t="s">
        <v>1191</v>
      </c>
      <c r="F153" s="10" t="s">
        <v>631</v>
      </c>
      <c r="G153" s="10" t="s">
        <v>1192</v>
      </c>
      <c r="H153" s="10" t="s">
        <v>1193</v>
      </c>
      <c r="I153" s="11">
        <v>1</v>
      </c>
      <c r="J153" s="10" t="s">
        <v>356</v>
      </c>
      <c r="K153" s="10" t="s">
        <v>1108</v>
      </c>
      <c r="L153" s="10" t="s">
        <v>635</v>
      </c>
      <c r="M153" s="10" t="s">
        <v>905</v>
      </c>
    </row>
    <row r="154" spans="1:13" x14ac:dyDescent="0.3">
      <c r="A154" s="10" t="s">
        <v>357</v>
      </c>
      <c r="B154" s="10" t="s">
        <v>1157</v>
      </c>
      <c r="C154" s="10" t="s">
        <v>628</v>
      </c>
      <c r="D154" s="10" t="s">
        <v>1158</v>
      </c>
      <c r="E154" s="10" t="s">
        <v>1194</v>
      </c>
      <c r="F154" s="10" t="s">
        <v>631</v>
      </c>
      <c r="G154" s="10" t="s">
        <v>1195</v>
      </c>
      <c r="H154" s="10" t="s">
        <v>1196</v>
      </c>
      <c r="I154" s="11">
        <v>1</v>
      </c>
      <c r="J154" s="10" t="s">
        <v>356</v>
      </c>
      <c r="K154" s="10" t="s">
        <v>697</v>
      </c>
      <c r="L154" s="10" t="s">
        <v>635</v>
      </c>
      <c r="M154" s="10" t="s">
        <v>905</v>
      </c>
    </row>
    <row r="155" spans="1:13" x14ac:dyDescent="0.3">
      <c r="A155" s="10" t="s">
        <v>357</v>
      </c>
      <c r="B155" s="10" t="s">
        <v>1157</v>
      </c>
      <c r="C155" s="10" t="s">
        <v>628</v>
      </c>
      <c r="D155" s="10" t="s">
        <v>1158</v>
      </c>
      <c r="E155" s="10" t="s">
        <v>1194</v>
      </c>
      <c r="F155" s="10" t="s">
        <v>631</v>
      </c>
      <c r="G155" s="10" t="s">
        <v>1197</v>
      </c>
      <c r="H155" s="10" t="s">
        <v>1198</v>
      </c>
      <c r="I155" s="11">
        <v>1</v>
      </c>
      <c r="J155" s="10" t="s">
        <v>356</v>
      </c>
      <c r="K155" s="10" t="s">
        <v>697</v>
      </c>
      <c r="L155" s="10" t="s">
        <v>635</v>
      </c>
      <c r="M155" s="10" t="s">
        <v>905</v>
      </c>
    </row>
    <row r="156" spans="1:13" x14ac:dyDescent="0.3">
      <c r="A156" s="10" t="s">
        <v>229</v>
      </c>
      <c r="B156" s="10" t="s">
        <v>627</v>
      </c>
      <c r="C156" s="10" t="s">
        <v>628</v>
      </c>
      <c r="D156" s="10" t="s">
        <v>629</v>
      </c>
      <c r="E156" s="10" t="s">
        <v>1199</v>
      </c>
      <c r="F156" s="10" t="s">
        <v>631</v>
      </c>
      <c r="G156" s="10" t="s">
        <v>1200</v>
      </c>
      <c r="H156" s="10" t="s">
        <v>1201</v>
      </c>
      <c r="I156" s="11">
        <v>1</v>
      </c>
      <c r="J156" s="10" t="s">
        <v>228</v>
      </c>
      <c r="K156" s="10" t="s">
        <v>665</v>
      </c>
      <c r="L156" s="10" t="s">
        <v>635</v>
      </c>
      <c r="M156" s="10" t="s">
        <v>916</v>
      </c>
    </row>
    <row r="157" spans="1:13" x14ac:dyDescent="0.3">
      <c r="A157" s="10" t="s">
        <v>64</v>
      </c>
      <c r="B157" s="10" t="s">
        <v>843</v>
      </c>
      <c r="C157" s="10" t="s">
        <v>628</v>
      </c>
      <c r="D157" s="10" t="s">
        <v>1202</v>
      </c>
      <c r="E157" s="10" t="s">
        <v>1203</v>
      </c>
      <c r="F157" s="10" t="s">
        <v>631</v>
      </c>
      <c r="G157" s="10" t="s">
        <v>872</v>
      </c>
      <c r="H157" s="10" t="s">
        <v>873</v>
      </c>
      <c r="I157" s="11">
        <v>1</v>
      </c>
      <c r="J157" s="10" t="s">
        <v>63</v>
      </c>
      <c r="K157" s="10" t="s">
        <v>711</v>
      </c>
      <c r="L157" s="10" t="s">
        <v>635</v>
      </c>
      <c r="M157" s="10" t="s">
        <v>874</v>
      </c>
    </row>
    <row r="158" spans="1:13" x14ac:dyDescent="0.3">
      <c r="A158" s="10" t="s">
        <v>64</v>
      </c>
      <c r="B158" s="10" t="s">
        <v>843</v>
      </c>
      <c r="C158" s="10" t="s">
        <v>628</v>
      </c>
      <c r="D158" s="10" t="s">
        <v>1202</v>
      </c>
      <c r="E158" s="10" t="s">
        <v>1204</v>
      </c>
      <c r="F158" s="10" t="s">
        <v>631</v>
      </c>
      <c r="G158" s="10" t="s">
        <v>872</v>
      </c>
      <c r="H158" s="10" t="s">
        <v>873</v>
      </c>
      <c r="I158" s="11">
        <v>1</v>
      </c>
      <c r="J158" s="10" t="s">
        <v>63</v>
      </c>
      <c r="K158" s="10" t="s">
        <v>1205</v>
      </c>
      <c r="L158" s="10" t="s">
        <v>635</v>
      </c>
      <c r="M158" s="10" t="s">
        <v>874</v>
      </c>
    </row>
    <row r="159" spans="1:13" x14ac:dyDescent="0.3">
      <c r="A159" s="10" t="s">
        <v>142</v>
      </c>
      <c r="B159" s="10" t="s">
        <v>834</v>
      </c>
      <c r="C159" s="10" t="s">
        <v>628</v>
      </c>
      <c r="D159" s="10" t="s">
        <v>1206</v>
      </c>
      <c r="E159" s="10" t="s">
        <v>1207</v>
      </c>
      <c r="F159" s="10" t="s">
        <v>631</v>
      </c>
      <c r="G159" s="10" t="s">
        <v>1208</v>
      </c>
      <c r="H159" s="10" t="s">
        <v>1209</v>
      </c>
      <c r="I159" s="11">
        <v>1</v>
      </c>
      <c r="J159" s="10" t="s">
        <v>141</v>
      </c>
      <c r="K159" s="10" t="s">
        <v>728</v>
      </c>
      <c r="L159" s="10" t="s">
        <v>635</v>
      </c>
      <c r="M159" s="10" t="s">
        <v>1210</v>
      </c>
    </row>
    <row r="160" spans="1:13" x14ac:dyDescent="0.3">
      <c r="A160" s="10" t="s">
        <v>142</v>
      </c>
      <c r="B160" s="10" t="s">
        <v>834</v>
      </c>
      <c r="C160" s="10" t="s">
        <v>628</v>
      </c>
      <c r="D160" s="10" t="s">
        <v>1206</v>
      </c>
      <c r="E160" s="10" t="s">
        <v>1211</v>
      </c>
      <c r="F160" s="10" t="s">
        <v>631</v>
      </c>
      <c r="G160" s="10" t="s">
        <v>1212</v>
      </c>
      <c r="H160" s="10" t="s">
        <v>1213</v>
      </c>
      <c r="I160" s="11">
        <v>10</v>
      </c>
      <c r="J160" s="10" t="s">
        <v>141</v>
      </c>
      <c r="K160" s="10" t="s">
        <v>1057</v>
      </c>
      <c r="L160" s="10" t="s">
        <v>635</v>
      </c>
      <c r="M160" s="10" t="s">
        <v>1214</v>
      </c>
    </row>
    <row r="161" spans="1:13" x14ac:dyDescent="0.3">
      <c r="A161" s="10" t="s">
        <v>367</v>
      </c>
      <c r="B161" s="10" t="s">
        <v>657</v>
      </c>
      <c r="C161" s="10" t="s">
        <v>628</v>
      </c>
      <c r="D161" s="10" t="s">
        <v>1100</v>
      </c>
      <c r="E161" s="10" t="s">
        <v>1215</v>
      </c>
      <c r="F161" s="10" t="s">
        <v>631</v>
      </c>
      <c r="G161" s="10" t="s">
        <v>1115</v>
      </c>
      <c r="H161" s="10" t="s">
        <v>1116</v>
      </c>
      <c r="I161" s="11">
        <v>1</v>
      </c>
      <c r="J161" s="10" t="s">
        <v>366</v>
      </c>
      <c r="K161" s="10" t="s">
        <v>1043</v>
      </c>
      <c r="L161" s="10" t="s">
        <v>635</v>
      </c>
      <c r="M161" s="10" t="s">
        <v>1117</v>
      </c>
    </row>
    <row r="162" spans="1:13" x14ac:dyDescent="0.3">
      <c r="A162" s="10" t="s">
        <v>279</v>
      </c>
      <c r="B162" s="10" t="s">
        <v>1216</v>
      </c>
      <c r="C162" s="10" t="s">
        <v>628</v>
      </c>
      <c r="D162" s="10" t="s">
        <v>1217</v>
      </c>
      <c r="E162" s="10" t="s">
        <v>1218</v>
      </c>
      <c r="F162" s="10" t="s">
        <v>631</v>
      </c>
      <c r="G162" s="10" t="s">
        <v>1219</v>
      </c>
      <c r="H162" s="10" t="s">
        <v>1220</v>
      </c>
      <c r="I162" s="11">
        <v>1</v>
      </c>
      <c r="J162" s="10" t="s">
        <v>278</v>
      </c>
      <c r="K162" s="10" t="s">
        <v>650</v>
      </c>
      <c r="L162" s="10" t="s">
        <v>635</v>
      </c>
      <c r="M162" s="10" t="s">
        <v>905</v>
      </c>
    </row>
    <row r="163" spans="1:13" x14ac:dyDescent="0.3">
      <c r="A163" s="10" t="s">
        <v>279</v>
      </c>
      <c r="B163" s="10" t="s">
        <v>1216</v>
      </c>
      <c r="C163" s="10" t="s">
        <v>628</v>
      </c>
      <c r="D163" s="10" t="s">
        <v>1217</v>
      </c>
      <c r="E163" s="10" t="s">
        <v>1221</v>
      </c>
      <c r="F163" s="10" t="s">
        <v>631</v>
      </c>
      <c r="G163" s="10" t="s">
        <v>1222</v>
      </c>
      <c r="H163" s="10" t="s">
        <v>1223</v>
      </c>
      <c r="I163" s="11">
        <v>1</v>
      </c>
      <c r="J163" s="10" t="s">
        <v>278</v>
      </c>
      <c r="K163" s="10" t="s">
        <v>813</v>
      </c>
      <c r="L163" s="10" t="s">
        <v>635</v>
      </c>
      <c r="M163" s="10" t="s">
        <v>905</v>
      </c>
    </row>
    <row r="164" spans="1:13" x14ac:dyDescent="0.3">
      <c r="A164" s="10" t="s">
        <v>279</v>
      </c>
      <c r="B164" s="10" t="s">
        <v>1216</v>
      </c>
      <c r="C164" s="10" t="s">
        <v>628</v>
      </c>
      <c r="D164" s="10" t="s">
        <v>1217</v>
      </c>
      <c r="E164" s="10" t="s">
        <v>1224</v>
      </c>
      <c r="F164" s="10" t="s">
        <v>631</v>
      </c>
      <c r="G164" s="10" t="s">
        <v>1092</v>
      </c>
      <c r="H164" s="10" t="s">
        <v>1093</v>
      </c>
      <c r="I164" s="11">
        <v>1</v>
      </c>
      <c r="J164" s="10" t="s">
        <v>278</v>
      </c>
      <c r="K164" s="10" t="s">
        <v>655</v>
      </c>
      <c r="L164" s="10" t="s">
        <v>635</v>
      </c>
      <c r="M164" s="10" t="s">
        <v>905</v>
      </c>
    </row>
    <row r="165" spans="1:13" x14ac:dyDescent="0.3">
      <c r="A165" s="10" t="s">
        <v>279</v>
      </c>
      <c r="B165" s="10" t="s">
        <v>1216</v>
      </c>
      <c r="C165" s="10" t="s">
        <v>628</v>
      </c>
      <c r="D165" s="10" t="s">
        <v>1217</v>
      </c>
      <c r="E165" s="10" t="s">
        <v>1225</v>
      </c>
      <c r="F165" s="10" t="s">
        <v>631</v>
      </c>
      <c r="G165" s="10" t="s">
        <v>1226</v>
      </c>
      <c r="H165" s="10" t="s">
        <v>1227</v>
      </c>
      <c r="I165" s="11">
        <v>2</v>
      </c>
      <c r="J165" s="10" t="s">
        <v>278</v>
      </c>
      <c r="K165" s="10" t="s">
        <v>711</v>
      </c>
      <c r="L165" s="10" t="s">
        <v>635</v>
      </c>
      <c r="M165" s="10" t="s">
        <v>905</v>
      </c>
    </row>
    <row r="166" spans="1:13" x14ac:dyDescent="0.3">
      <c r="A166" s="10" t="s">
        <v>299</v>
      </c>
      <c r="B166" s="10" t="s">
        <v>1228</v>
      </c>
      <c r="C166" s="10" t="s">
        <v>628</v>
      </c>
      <c r="D166" s="10" t="s">
        <v>1229</v>
      </c>
      <c r="E166" s="10" t="s">
        <v>1230</v>
      </c>
      <c r="F166" s="10" t="s">
        <v>631</v>
      </c>
      <c r="G166" s="10" t="s">
        <v>1231</v>
      </c>
      <c r="H166" s="10" t="s">
        <v>1232</v>
      </c>
      <c r="I166" s="11">
        <v>1</v>
      </c>
      <c r="J166" s="10" t="s">
        <v>298</v>
      </c>
      <c r="K166" s="10" t="s">
        <v>1233</v>
      </c>
      <c r="L166" s="10" t="s">
        <v>635</v>
      </c>
      <c r="M166" s="10" t="s">
        <v>779</v>
      </c>
    </row>
    <row r="167" spans="1:13" x14ac:dyDescent="0.3">
      <c r="A167" s="10" t="s">
        <v>155</v>
      </c>
      <c r="B167" s="10" t="s">
        <v>1234</v>
      </c>
      <c r="C167" s="10" t="s">
        <v>628</v>
      </c>
      <c r="D167" s="10" t="s">
        <v>1235</v>
      </c>
      <c r="E167" s="10" t="s">
        <v>1236</v>
      </c>
      <c r="F167" s="10" t="s">
        <v>631</v>
      </c>
      <c r="G167" s="10" t="s">
        <v>1237</v>
      </c>
      <c r="H167" s="10" t="s">
        <v>1238</v>
      </c>
      <c r="I167" s="11">
        <v>4</v>
      </c>
      <c r="J167" s="10" t="s">
        <v>154</v>
      </c>
      <c r="K167" s="10" t="s">
        <v>1156</v>
      </c>
      <c r="L167" s="10" t="s">
        <v>635</v>
      </c>
      <c r="M167" s="10" t="s">
        <v>1239</v>
      </c>
    </row>
    <row r="168" spans="1:13" x14ac:dyDescent="0.3">
      <c r="A168" s="10" t="s">
        <v>155</v>
      </c>
      <c r="B168" s="10" t="s">
        <v>1234</v>
      </c>
      <c r="C168" s="10" t="s">
        <v>628</v>
      </c>
      <c r="D168" s="10" t="s">
        <v>1235</v>
      </c>
      <c r="E168" s="10" t="s">
        <v>1240</v>
      </c>
      <c r="F168" s="10" t="s">
        <v>631</v>
      </c>
      <c r="G168" s="10" t="s">
        <v>1241</v>
      </c>
      <c r="H168" s="10" t="s">
        <v>1242</v>
      </c>
      <c r="I168" s="11">
        <v>3</v>
      </c>
      <c r="J168" s="10" t="s">
        <v>154</v>
      </c>
      <c r="K168" s="10" t="s">
        <v>813</v>
      </c>
      <c r="L168" s="10" t="s">
        <v>635</v>
      </c>
      <c r="M168" s="10" t="s">
        <v>779</v>
      </c>
    </row>
    <row r="169" spans="1:13" x14ac:dyDescent="0.3">
      <c r="A169" s="10" t="s">
        <v>419</v>
      </c>
      <c r="B169" s="10" t="s">
        <v>713</v>
      </c>
      <c r="C169" s="10" t="s">
        <v>628</v>
      </c>
      <c r="D169" s="10" t="s">
        <v>1243</v>
      </c>
      <c r="E169" s="10" t="s">
        <v>1244</v>
      </c>
      <c r="F169" s="10" t="s">
        <v>631</v>
      </c>
      <c r="G169" s="10" t="s">
        <v>1245</v>
      </c>
      <c r="H169" s="10" t="s">
        <v>1246</v>
      </c>
      <c r="I169" s="11">
        <v>1</v>
      </c>
      <c r="J169" s="10" t="s">
        <v>418</v>
      </c>
      <c r="K169" s="10" t="s">
        <v>1233</v>
      </c>
      <c r="L169" s="10" t="s">
        <v>635</v>
      </c>
      <c r="M169" s="10" t="s">
        <v>734</v>
      </c>
    </row>
    <row r="170" spans="1:13" x14ac:dyDescent="0.3">
      <c r="A170" s="10" t="s">
        <v>419</v>
      </c>
      <c r="B170" s="10" t="s">
        <v>713</v>
      </c>
      <c r="C170" s="10" t="s">
        <v>628</v>
      </c>
      <c r="D170" s="10" t="s">
        <v>1243</v>
      </c>
      <c r="E170" s="10" t="s">
        <v>1247</v>
      </c>
      <c r="F170" s="10" t="s">
        <v>631</v>
      </c>
      <c r="G170" s="10" t="s">
        <v>1248</v>
      </c>
      <c r="H170" s="10" t="s">
        <v>1249</v>
      </c>
      <c r="I170" s="11">
        <v>1</v>
      </c>
      <c r="J170" s="10" t="s">
        <v>418</v>
      </c>
      <c r="K170" s="10" t="s">
        <v>1250</v>
      </c>
      <c r="L170" s="10" t="s">
        <v>635</v>
      </c>
      <c r="M170" s="10" t="s">
        <v>734</v>
      </c>
    </row>
    <row r="171" spans="1:13" x14ac:dyDescent="0.3">
      <c r="A171" s="10" t="s">
        <v>251</v>
      </c>
      <c r="B171" s="10" t="s">
        <v>1251</v>
      </c>
      <c r="C171" s="10" t="s">
        <v>692</v>
      </c>
      <c r="D171" s="10" t="s">
        <v>1252</v>
      </c>
      <c r="E171" s="10" t="s">
        <v>1253</v>
      </c>
      <c r="F171" s="10" t="s">
        <v>631</v>
      </c>
      <c r="G171" s="10" t="s">
        <v>1254</v>
      </c>
      <c r="H171" s="10" t="s">
        <v>1255</v>
      </c>
      <c r="I171" s="11">
        <v>1</v>
      </c>
      <c r="J171" s="10" t="s">
        <v>250</v>
      </c>
      <c r="K171" s="10" t="s">
        <v>794</v>
      </c>
      <c r="L171" s="10" t="s">
        <v>635</v>
      </c>
      <c r="M171" s="10" t="s">
        <v>1256</v>
      </c>
    </row>
    <row r="172" spans="1:13" x14ac:dyDescent="0.3">
      <c r="A172" s="10" t="s">
        <v>251</v>
      </c>
      <c r="B172" s="10" t="s">
        <v>1251</v>
      </c>
      <c r="C172" s="10" t="s">
        <v>692</v>
      </c>
      <c r="D172" s="10" t="s">
        <v>1252</v>
      </c>
      <c r="E172" s="10" t="s">
        <v>1253</v>
      </c>
      <c r="F172" s="10" t="s">
        <v>631</v>
      </c>
      <c r="G172" s="10" t="s">
        <v>1257</v>
      </c>
      <c r="H172" s="10" t="s">
        <v>1258</v>
      </c>
      <c r="I172" s="11">
        <v>1</v>
      </c>
      <c r="J172" s="10" t="s">
        <v>250</v>
      </c>
      <c r="K172" s="10" t="s">
        <v>794</v>
      </c>
      <c r="L172" s="10" t="s">
        <v>635</v>
      </c>
      <c r="M172" s="10" t="s">
        <v>1259</v>
      </c>
    </row>
    <row r="173" spans="1:13" x14ac:dyDescent="0.3">
      <c r="A173" s="10" t="s">
        <v>251</v>
      </c>
      <c r="B173" s="10" t="s">
        <v>1251</v>
      </c>
      <c r="C173" s="10" t="s">
        <v>692</v>
      </c>
      <c r="D173" s="10" t="s">
        <v>1252</v>
      </c>
      <c r="E173" s="10" t="s">
        <v>1253</v>
      </c>
      <c r="F173" s="10" t="s">
        <v>631</v>
      </c>
      <c r="G173" s="10" t="s">
        <v>1260</v>
      </c>
      <c r="H173" s="10" t="s">
        <v>1261</v>
      </c>
      <c r="I173" s="11">
        <v>1</v>
      </c>
      <c r="J173" s="10" t="s">
        <v>250</v>
      </c>
      <c r="K173" s="10" t="s">
        <v>794</v>
      </c>
      <c r="L173" s="10" t="s">
        <v>635</v>
      </c>
      <c r="M173" s="10" t="s">
        <v>779</v>
      </c>
    </row>
    <row r="174" spans="1:13" x14ac:dyDescent="0.3">
      <c r="A174" s="10" t="s">
        <v>251</v>
      </c>
      <c r="B174" s="10" t="s">
        <v>1251</v>
      </c>
      <c r="C174" s="10" t="s">
        <v>692</v>
      </c>
      <c r="D174" s="10" t="s">
        <v>1252</v>
      </c>
      <c r="E174" s="10" t="s">
        <v>1262</v>
      </c>
      <c r="F174" s="10" t="s">
        <v>631</v>
      </c>
      <c r="G174" s="10" t="s">
        <v>1254</v>
      </c>
      <c r="H174" s="10" t="s">
        <v>1255</v>
      </c>
      <c r="I174" s="11">
        <v>1</v>
      </c>
      <c r="J174" s="10" t="s">
        <v>250</v>
      </c>
      <c r="K174" s="10" t="s">
        <v>665</v>
      </c>
      <c r="L174" s="10" t="s">
        <v>635</v>
      </c>
      <c r="M174" s="10" t="s">
        <v>1256</v>
      </c>
    </row>
    <row r="175" spans="1:13" x14ac:dyDescent="0.3">
      <c r="A175" s="10" t="s">
        <v>385</v>
      </c>
      <c r="B175" s="10" t="s">
        <v>637</v>
      </c>
      <c r="C175" s="10" t="s">
        <v>638</v>
      </c>
      <c r="D175" s="10" t="s">
        <v>1170</v>
      </c>
      <c r="E175" s="10" t="s">
        <v>1263</v>
      </c>
      <c r="F175" s="10" t="s">
        <v>631</v>
      </c>
      <c r="G175" s="10" t="s">
        <v>1264</v>
      </c>
      <c r="H175" s="10" t="s">
        <v>1265</v>
      </c>
      <c r="I175" s="11">
        <v>3</v>
      </c>
      <c r="J175" s="10" t="s">
        <v>384</v>
      </c>
      <c r="K175" s="10" t="s">
        <v>1266</v>
      </c>
      <c r="L175" s="10" t="s">
        <v>635</v>
      </c>
      <c r="M175" s="10" t="s">
        <v>1267</v>
      </c>
    </row>
    <row r="176" spans="1:13" x14ac:dyDescent="0.3">
      <c r="A176" s="10" t="s">
        <v>72</v>
      </c>
      <c r="B176" s="10" t="s">
        <v>1268</v>
      </c>
      <c r="C176" s="10" t="s">
        <v>692</v>
      </c>
      <c r="D176" s="10" t="s">
        <v>1269</v>
      </c>
      <c r="E176" s="10" t="s">
        <v>1270</v>
      </c>
      <c r="F176" s="10" t="s">
        <v>631</v>
      </c>
      <c r="G176" s="10" t="s">
        <v>1271</v>
      </c>
      <c r="H176" s="10" t="s">
        <v>1272</v>
      </c>
      <c r="I176" s="11">
        <v>1</v>
      </c>
      <c r="J176" s="10" t="s">
        <v>71</v>
      </c>
      <c r="K176" s="10" t="s">
        <v>665</v>
      </c>
      <c r="L176" s="10" t="s">
        <v>635</v>
      </c>
      <c r="M176" s="10" t="s">
        <v>1273</v>
      </c>
    </row>
    <row r="177" spans="1:13" x14ac:dyDescent="0.3">
      <c r="A177" s="10" t="s">
        <v>149</v>
      </c>
      <c r="B177" s="10" t="s">
        <v>834</v>
      </c>
      <c r="C177" s="10" t="s">
        <v>628</v>
      </c>
      <c r="D177" s="10" t="s">
        <v>1274</v>
      </c>
      <c r="E177" s="10" t="s">
        <v>1275</v>
      </c>
      <c r="F177" s="10" t="s">
        <v>631</v>
      </c>
      <c r="G177" s="10" t="s">
        <v>1276</v>
      </c>
      <c r="H177" s="10" t="s">
        <v>1277</v>
      </c>
      <c r="I177" s="11">
        <v>1</v>
      </c>
      <c r="J177" s="10" t="s">
        <v>148</v>
      </c>
      <c r="K177" s="10" t="s">
        <v>1156</v>
      </c>
      <c r="L177" s="10" t="s">
        <v>635</v>
      </c>
      <c r="M177" s="10" t="s">
        <v>1278</v>
      </c>
    </row>
    <row r="178" spans="1:13" x14ac:dyDescent="0.3">
      <c r="A178" s="10" t="s">
        <v>149</v>
      </c>
      <c r="B178" s="10" t="s">
        <v>834</v>
      </c>
      <c r="C178" s="10" t="s">
        <v>628</v>
      </c>
      <c r="D178" s="10" t="s">
        <v>1274</v>
      </c>
      <c r="E178" s="10" t="s">
        <v>1279</v>
      </c>
      <c r="F178" s="10" t="s">
        <v>631</v>
      </c>
      <c r="G178" s="10" t="s">
        <v>1280</v>
      </c>
      <c r="H178" s="10" t="s">
        <v>1281</v>
      </c>
      <c r="I178" s="11">
        <v>2</v>
      </c>
      <c r="J178" s="10" t="s">
        <v>148</v>
      </c>
      <c r="K178" s="10" t="s">
        <v>1108</v>
      </c>
      <c r="L178" s="10" t="s">
        <v>635</v>
      </c>
      <c r="M178" s="10" t="s">
        <v>1282</v>
      </c>
    </row>
    <row r="179" spans="1:13" x14ac:dyDescent="0.3">
      <c r="A179" s="10" t="s">
        <v>149</v>
      </c>
      <c r="B179" s="10" t="s">
        <v>834</v>
      </c>
      <c r="C179" s="10" t="s">
        <v>628</v>
      </c>
      <c r="D179" s="10" t="s">
        <v>1274</v>
      </c>
      <c r="E179" s="10" t="s">
        <v>1283</v>
      </c>
      <c r="F179" s="10" t="s">
        <v>631</v>
      </c>
      <c r="G179" s="10" t="s">
        <v>1284</v>
      </c>
      <c r="H179" s="10" t="s">
        <v>1285</v>
      </c>
      <c r="I179" s="11">
        <v>1</v>
      </c>
      <c r="J179" s="10" t="s">
        <v>148</v>
      </c>
      <c r="K179" s="10" t="s">
        <v>1233</v>
      </c>
      <c r="L179" s="10" t="s">
        <v>635</v>
      </c>
      <c r="M179" s="10" t="s">
        <v>1286</v>
      </c>
    </row>
    <row r="180" spans="1:13" x14ac:dyDescent="0.3">
      <c r="A180" s="10" t="s">
        <v>149</v>
      </c>
      <c r="B180" s="10" t="s">
        <v>834</v>
      </c>
      <c r="C180" s="10" t="s">
        <v>628</v>
      </c>
      <c r="D180" s="10" t="s">
        <v>1274</v>
      </c>
      <c r="E180" s="10" t="s">
        <v>1287</v>
      </c>
      <c r="F180" s="10" t="s">
        <v>631</v>
      </c>
      <c r="G180" s="10" t="s">
        <v>1280</v>
      </c>
      <c r="H180" s="10" t="s">
        <v>1281</v>
      </c>
      <c r="I180" s="11">
        <v>2</v>
      </c>
      <c r="J180" s="10" t="s">
        <v>148</v>
      </c>
      <c r="K180" s="10" t="s">
        <v>973</v>
      </c>
      <c r="L180" s="10" t="s">
        <v>635</v>
      </c>
      <c r="M180" s="10" t="s">
        <v>1282</v>
      </c>
    </row>
    <row r="181" spans="1:13" x14ac:dyDescent="0.3">
      <c r="A181" s="10" t="s">
        <v>243</v>
      </c>
      <c r="B181" s="10" t="s">
        <v>673</v>
      </c>
      <c r="C181" s="10" t="s">
        <v>628</v>
      </c>
      <c r="D181" s="10" t="s">
        <v>1288</v>
      </c>
      <c r="E181" s="10" t="s">
        <v>1289</v>
      </c>
      <c r="F181" s="10" t="s">
        <v>631</v>
      </c>
      <c r="G181" s="10" t="s">
        <v>1290</v>
      </c>
      <c r="H181" s="10" t="s">
        <v>1291</v>
      </c>
      <c r="I181" s="11">
        <v>1</v>
      </c>
      <c r="J181" s="10" t="s">
        <v>242</v>
      </c>
      <c r="K181" s="10" t="s">
        <v>984</v>
      </c>
      <c r="L181" s="10" t="s">
        <v>635</v>
      </c>
      <c r="M181" s="10" t="s">
        <v>785</v>
      </c>
    </row>
    <row r="182" spans="1:13" x14ac:dyDescent="0.3">
      <c r="A182" s="10" t="s">
        <v>287</v>
      </c>
      <c r="B182" s="10" t="s">
        <v>657</v>
      </c>
      <c r="C182" s="10" t="s">
        <v>628</v>
      </c>
      <c r="D182" s="10" t="s">
        <v>1292</v>
      </c>
      <c r="E182" s="10" t="s">
        <v>1293</v>
      </c>
      <c r="F182" s="10" t="s">
        <v>631</v>
      </c>
      <c r="G182" s="10" t="s">
        <v>1294</v>
      </c>
      <c r="H182" s="10" t="s">
        <v>1295</v>
      </c>
      <c r="I182" s="11">
        <v>3</v>
      </c>
      <c r="J182" s="10" t="s">
        <v>286</v>
      </c>
      <c r="K182" s="10" t="s">
        <v>973</v>
      </c>
      <c r="L182" s="10" t="s">
        <v>635</v>
      </c>
      <c r="M182" s="10" t="s">
        <v>1296</v>
      </c>
    </row>
    <row r="183" spans="1:13" x14ac:dyDescent="0.3">
      <c r="A183" s="10" t="s">
        <v>485</v>
      </c>
      <c r="B183" s="10" t="s">
        <v>637</v>
      </c>
      <c r="C183" s="10" t="s">
        <v>638</v>
      </c>
      <c r="D183" s="10" t="s">
        <v>1297</v>
      </c>
      <c r="E183" s="10" t="s">
        <v>1298</v>
      </c>
      <c r="F183" s="10" t="s">
        <v>631</v>
      </c>
      <c r="G183" s="10" t="s">
        <v>1175</v>
      </c>
      <c r="H183" s="10" t="s">
        <v>1176</v>
      </c>
      <c r="I183" s="11">
        <v>1</v>
      </c>
      <c r="J183" s="10" t="s">
        <v>484</v>
      </c>
      <c r="K183" s="10" t="s">
        <v>772</v>
      </c>
      <c r="L183" s="10" t="s">
        <v>635</v>
      </c>
      <c r="M183" s="10" t="s">
        <v>1177</v>
      </c>
    </row>
    <row r="184" spans="1:13" x14ac:dyDescent="0.3">
      <c r="A184" s="10" t="s">
        <v>283</v>
      </c>
      <c r="B184" s="10" t="s">
        <v>719</v>
      </c>
      <c r="C184" s="10" t="s">
        <v>628</v>
      </c>
      <c r="D184" s="10" t="s">
        <v>1299</v>
      </c>
      <c r="E184" s="10" t="s">
        <v>1300</v>
      </c>
      <c r="F184" s="10" t="s">
        <v>631</v>
      </c>
      <c r="G184" s="10" t="s">
        <v>1301</v>
      </c>
      <c r="H184" s="10" t="s">
        <v>1302</v>
      </c>
      <c r="I184" s="11">
        <v>4</v>
      </c>
      <c r="J184" s="10" t="s">
        <v>282</v>
      </c>
      <c r="K184" s="10" t="s">
        <v>839</v>
      </c>
      <c r="L184" s="10" t="s">
        <v>635</v>
      </c>
      <c r="M184" s="10" t="s">
        <v>1169</v>
      </c>
    </row>
    <row r="185" spans="1:13" x14ac:dyDescent="0.3">
      <c r="A185" s="10" t="s">
        <v>92</v>
      </c>
      <c r="B185" s="10" t="s">
        <v>713</v>
      </c>
      <c r="C185" s="10" t="s">
        <v>628</v>
      </c>
      <c r="D185" s="10" t="s">
        <v>1303</v>
      </c>
      <c r="E185" s="10" t="s">
        <v>1304</v>
      </c>
      <c r="F185" s="10" t="s">
        <v>681</v>
      </c>
      <c r="G185" s="10" t="s">
        <v>1305</v>
      </c>
      <c r="H185" s="10" t="s">
        <v>1306</v>
      </c>
      <c r="I185" s="11">
        <v>1</v>
      </c>
      <c r="J185" s="10" t="s">
        <v>91</v>
      </c>
      <c r="K185" s="10" t="s">
        <v>794</v>
      </c>
      <c r="L185" s="10" t="s">
        <v>635</v>
      </c>
      <c r="M185" s="10" t="s">
        <v>1307</v>
      </c>
    </row>
    <row r="186" spans="1:13" x14ac:dyDescent="0.3">
      <c r="A186" s="10" t="s">
        <v>166</v>
      </c>
      <c r="B186" s="10" t="s">
        <v>657</v>
      </c>
      <c r="C186" s="10" t="s">
        <v>628</v>
      </c>
      <c r="D186" s="10" t="s">
        <v>1308</v>
      </c>
      <c r="E186" s="10" t="s">
        <v>1309</v>
      </c>
      <c r="F186" s="10" t="s">
        <v>631</v>
      </c>
      <c r="G186" s="10" t="s">
        <v>1310</v>
      </c>
      <c r="H186" s="10" t="s">
        <v>1311</v>
      </c>
      <c r="I186" s="11">
        <v>6</v>
      </c>
      <c r="J186" s="10" t="s">
        <v>165</v>
      </c>
      <c r="K186" s="10" t="s">
        <v>1027</v>
      </c>
      <c r="L186" s="10" t="s">
        <v>635</v>
      </c>
      <c r="M186" s="10" t="s">
        <v>848</v>
      </c>
    </row>
    <row r="187" spans="1:13" x14ac:dyDescent="0.3">
      <c r="A187" s="10" t="s">
        <v>166</v>
      </c>
      <c r="B187" s="10" t="s">
        <v>657</v>
      </c>
      <c r="C187" s="10" t="s">
        <v>628</v>
      </c>
      <c r="D187" s="10" t="s">
        <v>1308</v>
      </c>
      <c r="E187" s="10" t="s">
        <v>1312</v>
      </c>
      <c r="F187" s="10" t="s">
        <v>681</v>
      </c>
      <c r="G187" s="10" t="s">
        <v>1313</v>
      </c>
      <c r="H187" s="10" t="s">
        <v>1314</v>
      </c>
      <c r="I187" s="11">
        <v>18</v>
      </c>
      <c r="J187" s="10" t="s">
        <v>165</v>
      </c>
      <c r="K187" s="10" t="s">
        <v>1315</v>
      </c>
      <c r="L187" s="10" t="s">
        <v>635</v>
      </c>
      <c r="M187" s="10" t="s">
        <v>1316</v>
      </c>
    </row>
    <row r="188" spans="1:13" x14ac:dyDescent="0.3">
      <c r="A188" s="10" t="s">
        <v>166</v>
      </c>
      <c r="B188" s="10" t="s">
        <v>657</v>
      </c>
      <c r="C188" s="10" t="s">
        <v>628</v>
      </c>
      <c r="D188" s="10" t="s">
        <v>1308</v>
      </c>
      <c r="E188" s="10" t="s">
        <v>1317</v>
      </c>
      <c r="F188" s="10" t="s">
        <v>631</v>
      </c>
      <c r="G188" s="10" t="s">
        <v>1318</v>
      </c>
      <c r="H188" s="10" t="s">
        <v>1319</v>
      </c>
      <c r="I188" s="11">
        <v>1</v>
      </c>
      <c r="J188" s="10" t="s">
        <v>165</v>
      </c>
      <c r="K188" s="10" t="s">
        <v>1320</v>
      </c>
      <c r="L188" s="10" t="s">
        <v>635</v>
      </c>
      <c r="M188" s="10" t="s">
        <v>779</v>
      </c>
    </row>
    <row r="189" spans="1:13" x14ac:dyDescent="0.3">
      <c r="A189" s="10" t="s">
        <v>132</v>
      </c>
      <c r="B189" s="10" t="s">
        <v>719</v>
      </c>
      <c r="C189" s="10" t="s">
        <v>628</v>
      </c>
      <c r="D189" s="10" t="s">
        <v>1299</v>
      </c>
      <c r="E189" s="10" t="s">
        <v>1321</v>
      </c>
      <c r="F189" s="10" t="s">
        <v>631</v>
      </c>
      <c r="G189" s="10" t="s">
        <v>1322</v>
      </c>
      <c r="H189" s="10" t="s">
        <v>1323</v>
      </c>
      <c r="I189" s="11">
        <v>1</v>
      </c>
      <c r="J189" s="10" t="s">
        <v>131</v>
      </c>
      <c r="K189" s="10" t="s">
        <v>1250</v>
      </c>
      <c r="L189" s="10" t="s">
        <v>635</v>
      </c>
      <c r="M189" s="10" t="s">
        <v>672</v>
      </c>
    </row>
    <row r="190" spans="1:13" x14ac:dyDescent="0.3">
      <c r="A190" s="10" t="s">
        <v>68</v>
      </c>
      <c r="B190" s="10" t="s">
        <v>657</v>
      </c>
      <c r="C190" s="10" t="s">
        <v>628</v>
      </c>
      <c r="D190" s="10" t="s">
        <v>1324</v>
      </c>
      <c r="E190" s="10" t="s">
        <v>1325</v>
      </c>
      <c r="F190" s="10" t="s">
        <v>631</v>
      </c>
      <c r="G190" s="10" t="s">
        <v>1326</v>
      </c>
      <c r="H190" s="10" t="s">
        <v>1327</v>
      </c>
      <c r="I190" s="11">
        <v>1</v>
      </c>
      <c r="J190" s="10" t="s">
        <v>67</v>
      </c>
      <c r="K190" s="10" t="s">
        <v>1108</v>
      </c>
      <c r="L190" s="10" t="s">
        <v>635</v>
      </c>
      <c r="M190" s="10" t="s">
        <v>1169</v>
      </c>
    </row>
    <row r="191" spans="1:13" x14ac:dyDescent="0.3">
      <c r="A191" s="10" t="s">
        <v>68</v>
      </c>
      <c r="B191" s="10" t="s">
        <v>657</v>
      </c>
      <c r="C191" s="10" t="s">
        <v>628</v>
      </c>
      <c r="D191" s="10" t="s">
        <v>1324</v>
      </c>
      <c r="E191" s="10" t="s">
        <v>1328</v>
      </c>
      <c r="F191" s="10" t="s">
        <v>631</v>
      </c>
      <c r="G191" s="10" t="s">
        <v>1329</v>
      </c>
      <c r="H191" s="10" t="s">
        <v>1330</v>
      </c>
      <c r="I191" s="11">
        <v>1</v>
      </c>
      <c r="J191" s="10" t="s">
        <v>67</v>
      </c>
      <c r="K191" s="10" t="s">
        <v>772</v>
      </c>
      <c r="L191" s="10" t="s">
        <v>635</v>
      </c>
      <c r="M191" s="10" t="s">
        <v>1074</v>
      </c>
    </row>
    <row r="192" spans="1:13" x14ac:dyDescent="0.3">
      <c r="A192" s="10" t="s">
        <v>62</v>
      </c>
      <c r="B192" s="10" t="s">
        <v>1331</v>
      </c>
      <c r="C192" s="10" t="s">
        <v>628</v>
      </c>
      <c r="D192" s="10" t="s">
        <v>1332</v>
      </c>
      <c r="E192" s="10" t="s">
        <v>1333</v>
      </c>
      <c r="F192" s="10" t="s">
        <v>631</v>
      </c>
      <c r="G192" s="10" t="s">
        <v>1334</v>
      </c>
      <c r="H192" s="10" t="s">
        <v>1335</v>
      </c>
      <c r="I192" s="11">
        <v>1</v>
      </c>
      <c r="J192" s="10" t="s">
        <v>61</v>
      </c>
      <c r="K192" s="10" t="s">
        <v>794</v>
      </c>
      <c r="L192" s="10" t="s">
        <v>635</v>
      </c>
      <c r="M192" s="10" t="s">
        <v>840</v>
      </c>
    </row>
    <row r="193" spans="1:13" x14ac:dyDescent="0.3">
      <c r="A193" s="10" t="s">
        <v>62</v>
      </c>
      <c r="B193" s="10" t="s">
        <v>1331</v>
      </c>
      <c r="C193" s="10" t="s">
        <v>628</v>
      </c>
      <c r="D193" s="10" t="s">
        <v>1332</v>
      </c>
      <c r="E193" s="10" t="s">
        <v>1336</v>
      </c>
      <c r="F193" s="10" t="s">
        <v>631</v>
      </c>
      <c r="G193" s="10" t="s">
        <v>1334</v>
      </c>
      <c r="H193" s="10" t="s">
        <v>1335</v>
      </c>
      <c r="I193" s="11">
        <v>1</v>
      </c>
      <c r="J193" s="10" t="s">
        <v>61</v>
      </c>
      <c r="K193" s="10" t="s">
        <v>1156</v>
      </c>
      <c r="L193" s="10" t="s">
        <v>635</v>
      </c>
      <c r="M193" s="10" t="s">
        <v>840</v>
      </c>
    </row>
    <row r="194" spans="1:13" x14ac:dyDescent="0.3">
      <c r="A194" s="10" t="s">
        <v>62</v>
      </c>
      <c r="B194" s="10" t="s">
        <v>1331</v>
      </c>
      <c r="C194" s="10" t="s">
        <v>628</v>
      </c>
      <c r="D194" s="10" t="s">
        <v>1332</v>
      </c>
      <c r="E194" s="10" t="s">
        <v>1336</v>
      </c>
      <c r="F194" s="10" t="s">
        <v>631</v>
      </c>
      <c r="G194" s="10" t="s">
        <v>1337</v>
      </c>
      <c r="H194" s="10" t="s">
        <v>1338</v>
      </c>
      <c r="I194" s="11">
        <v>1</v>
      </c>
      <c r="J194" s="10" t="s">
        <v>61</v>
      </c>
      <c r="K194" s="10" t="s">
        <v>1156</v>
      </c>
      <c r="L194" s="10" t="s">
        <v>635</v>
      </c>
      <c r="M194" s="10" t="s">
        <v>840</v>
      </c>
    </row>
    <row r="195" spans="1:13" x14ac:dyDescent="0.3">
      <c r="A195" s="10" t="s">
        <v>62</v>
      </c>
      <c r="B195" s="10" t="s">
        <v>1331</v>
      </c>
      <c r="C195" s="10" t="s">
        <v>628</v>
      </c>
      <c r="D195" s="10" t="s">
        <v>1332</v>
      </c>
      <c r="E195" s="10" t="s">
        <v>1339</v>
      </c>
      <c r="F195" s="10" t="s">
        <v>631</v>
      </c>
      <c r="G195" s="10" t="s">
        <v>1340</v>
      </c>
      <c r="H195" s="10" t="s">
        <v>1341</v>
      </c>
      <c r="I195" s="11">
        <v>1</v>
      </c>
      <c r="J195" s="10" t="s">
        <v>61</v>
      </c>
      <c r="K195" s="10" t="s">
        <v>988</v>
      </c>
      <c r="L195" s="10" t="s">
        <v>635</v>
      </c>
      <c r="M195" s="10" t="s">
        <v>729</v>
      </c>
    </row>
    <row r="196" spans="1:13" x14ac:dyDescent="0.3">
      <c r="A196" s="10" t="s">
        <v>62</v>
      </c>
      <c r="B196" s="10" t="s">
        <v>1331</v>
      </c>
      <c r="C196" s="10" t="s">
        <v>628</v>
      </c>
      <c r="D196" s="10" t="s">
        <v>1332</v>
      </c>
      <c r="E196" s="10" t="s">
        <v>1339</v>
      </c>
      <c r="F196" s="10" t="s">
        <v>631</v>
      </c>
      <c r="G196" s="10" t="s">
        <v>1342</v>
      </c>
      <c r="H196" s="10" t="s">
        <v>1343</v>
      </c>
      <c r="I196" s="11">
        <v>1</v>
      </c>
      <c r="J196" s="10" t="s">
        <v>61</v>
      </c>
      <c r="K196" s="10" t="s">
        <v>988</v>
      </c>
      <c r="L196" s="10" t="s">
        <v>635</v>
      </c>
      <c r="M196" s="10" t="s">
        <v>729</v>
      </c>
    </row>
    <row r="197" spans="1:13" x14ac:dyDescent="0.3">
      <c r="A197" s="10" t="s">
        <v>62</v>
      </c>
      <c r="B197" s="10" t="s">
        <v>1331</v>
      </c>
      <c r="C197" s="10" t="s">
        <v>628</v>
      </c>
      <c r="D197" s="10" t="s">
        <v>1332</v>
      </c>
      <c r="E197" s="10" t="s">
        <v>1339</v>
      </c>
      <c r="F197" s="10" t="s">
        <v>631</v>
      </c>
      <c r="G197" s="10" t="s">
        <v>1344</v>
      </c>
      <c r="H197" s="10" t="s">
        <v>1345</v>
      </c>
      <c r="I197" s="11">
        <v>2</v>
      </c>
      <c r="J197" s="10" t="s">
        <v>61</v>
      </c>
      <c r="K197" s="10" t="s">
        <v>988</v>
      </c>
      <c r="L197" s="10" t="s">
        <v>635</v>
      </c>
      <c r="M197" s="10" t="s">
        <v>729</v>
      </c>
    </row>
    <row r="198" spans="1:13" x14ac:dyDescent="0.3">
      <c r="A198" s="10" t="s">
        <v>112</v>
      </c>
      <c r="B198" s="10" t="s">
        <v>814</v>
      </c>
      <c r="C198" s="10" t="s">
        <v>628</v>
      </c>
      <c r="D198" s="10" t="s">
        <v>1346</v>
      </c>
      <c r="E198" s="10" t="s">
        <v>1347</v>
      </c>
      <c r="F198" s="10" t="s">
        <v>631</v>
      </c>
      <c r="G198" s="10" t="s">
        <v>837</v>
      </c>
      <c r="H198" s="10" t="s">
        <v>838</v>
      </c>
      <c r="I198" s="11">
        <v>3</v>
      </c>
      <c r="J198" s="10" t="s">
        <v>111</v>
      </c>
      <c r="K198" s="10" t="s">
        <v>665</v>
      </c>
      <c r="L198" s="10" t="s">
        <v>635</v>
      </c>
      <c r="M198" s="10" t="s">
        <v>840</v>
      </c>
    </row>
    <row r="199" spans="1:13" x14ac:dyDescent="0.3">
      <c r="A199" s="10" t="s">
        <v>16</v>
      </c>
      <c r="B199" s="10" t="s">
        <v>637</v>
      </c>
      <c r="C199" s="10" t="s">
        <v>638</v>
      </c>
      <c r="D199" s="10" t="s">
        <v>1348</v>
      </c>
      <c r="E199" s="10" t="s">
        <v>1349</v>
      </c>
      <c r="F199" s="10" t="s">
        <v>631</v>
      </c>
      <c r="G199" s="10" t="s">
        <v>1350</v>
      </c>
      <c r="H199" s="10" t="s">
        <v>1351</v>
      </c>
      <c r="I199" s="11">
        <v>7</v>
      </c>
      <c r="J199" s="10" t="s">
        <v>15</v>
      </c>
      <c r="K199" s="10" t="s">
        <v>747</v>
      </c>
      <c r="L199" s="10" t="s">
        <v>635</v>
      </c>
      <c r="M199" s="10" t="s">
        <v>1352</v>
      </c>
    </row>
    <row r="200" spans="1:13" x14ac:dyDescent="0.3">
      <c r="A200" s="10" t="s">
        <v>16</v>
      </c>
      <c r="B200" s="10" t="s">
        <v>637</v>
      </c>
      <c r="C200" s="10" t="s">
        <v>638</v>
      </c>
      <c r="D200" s="10" t="s">
        <v>1348</v>
      </c>
      <c r="E200" s="10" t="s">
        <v>1353</v>
      </c>
      <c r="F200" s="10" t="s">
        <v>631</v>
      </c>
      <c r="G200" s="10" t="s">
        <v>1354</v>
      </c>
      <c r="H200" s="10" t="s">
        <v>1355</v>
      </c>
      <c r="I200" s="11">
        <v>2</v>
      </c>
      <c r="J200" s="10" t="s">
        <v>15</v>
      </c>
      <c r="K200" s="10" t="s">
        <v>1356</v>
      </c>
      <c r="L200" s="10" t="s">
        <v>635</v>
      </c>
      <c r="M200" s="10" t="s">
        <v>729</v>
      </c>
    </row>
    <row r="201" spans="1:13" x14ac:dyDescent="0.3">
      <c r="A201" s="10" t="s">
        <v>20</v>
      </c>
      <c r="B201" s="10" t="s">
        <v>834</v>
      </c>
      <c r="C201" s="10" t="s">
        <v>628</v>
      </c>
      <c r="D201" s="10" t="s">
        <v>1357</v>
      </c>
      <c r="E201" s="10" t="s">
        <v>1358</v>
      </c>
      <c r="F201" s="10" t="s">
        <v>631</v>
      </c>
      <c r="G201" s="10" t="s">
        <v>1359</v>
      </c>
      <c r="H201" s="10" t="s">
        <v>1360</v>
      </c>
      <c r="I201" s="11">
        <v>1</v>
      </c>
      <c r="J201" s="10" t="s">
        <v>19</v>
      </c>
      <c r="K201" s="10" t="s">
        <v>897</v>
      </c>
      <c r="L201" s="10" t="s">
        <v>635</v>
      </c>
      <c r="M201" s="10" t="s">
        <v>1361</v>
      </c>
    </row>
    <row r="202" spans="1:13" x14ac:dyDescent="0.3">
      <c r="A202" s="10" t="s">
        <v>20</v>
      </c>
      <c r="B202" s="10" t="s">
        <v>834</v>
      </c>
      <c r="C202" s="10" t="s">
        <v>628</v>
      </c>
      <c r="D202" s="10" t="s">
        <v>1357</v>
      </c>
      <c r="E202" s="10" t="s">
        <v>1362</v>
      </c>
      <c r="F202" s="10" t="s">
        <v>631</v>
      </c>
      <c r="G202" s="10" t="s">
        <v>1363</v>
      </c>
      <c r="H202" s="10" t="s">
        <v>1364</v>
      </c>
      <c r="I202" s="11">
        <v>1</v>
      </c>
      <c r="J202" s="10" t="s">
        <v>19</v>
      </c>
      <c r="K202" s="10" t="s">
        <v>1356</v>
      </c>
      <c r="L202" s="10" t="s">
        <v>635</v>
      </c>
      <c r="M202" s="10" t="s">
        <v>729</v>
      </c>
    </row>
    <row r="203" spans="1:13" x14ac:dyDescent="0.3">
      <c r="A203" s="10" t="s">
        <v>20</v>
      </c>
      <c r="B203" s="10" t="s">
        <v>834</v>
      </c>
      <c r="C203" s="10" t="s">
        <v>628</v>
      </c>
      <c r="D203" s="10" t="s">
        <v>1357</v>
      </c>
      <c r="E203" s="10" t="s">
        <v>1365</v>
      </c>
      <c r="F203" s="10" t="s">
        <v>631</v>
      </c>
      <c r="G203" s="10" t="s">
        <v>1366</v>
      </c>
      <c r="H203" s="10" t="s">
        <v>1367</v>
      </c>
      <c r="I203" s="11">
        <v>1</v>
      </c>
      <c r="J203" s="10" t="s">
        <v>19</v>
      </c>
      <c r="K203" s="10" t="s">
        <v>697</v>
      </c>
      <c r="L203" s="10" t="s">
        <v>635</v>
      </c>
      <c r="M203" s="10" t="s">
        <v>1278</v>
      </c>
    </row>
    <row r="204" spans="1:13" x14ac:dyDescent="0.3">
      <c r="A204" s="10" t="s">
        <v>50</v>
      </c>
      <c r="B204" s="10" t="s">
        <v>719</v>
      </c>
      <c r="C204" s="10" t="s">
        <v>628</v>
      </c>
      <c r="D204" s="10" t="s">
        <v>1299</v>
      </c>
      <c r="E204" s="10" t="s">
        <v>1368</v>
      </c>
      <c r="F204" s="10" t="s">
        <v>631</v>
      </c>
      <c r="G204" s="10" t="s">
        <v>1369</v>
      </c>
      <c r="H204" s="10" t="s">
        <v>1370</v>
      </c>
      <c r="I204" s="11">
        <v>1</v>
      </c>
      <c r="J204" s="10" t="s">
        <v>49</v>
      </c>
      <c r="K204" s="10" t="s">
        <v>704</v>
      </c>
      <c r="L204" s="10" t="s">
        <v>635</v>
      </c>
      <c r="M204" s="10" t="s">
        <v>905</v>
      </c>
    </row>
    <row r="205" spans="1:13" x14ac:dyDescent="0.3">
      <c r="A205" s="10" t="s">
        <v>50</v>
      </c>
      <c r="B205" s="10" t="s">
        <v>719</v>
      </c>
      <c r="C205" s="10" t="s">
        <v>628</v>
      </c>
      <c r="D205" s="10" t="s">
        <v>1299</v>
      </c>
      <c r="E205" s="10" t="s">
        <v>1371</v>
      </c>
      <c r="F205" s="10" t="s">
        <v>631</v>
      </c>
      <c r="G205" s="10" t="s">
        <v>1372</v>
      </c>
      <c r="H205" s="10" t="s">
        <v>1373</v>
      </c>
      <c r="I205" s="11">
        <v>1</v>
      </c>
      <c r="J205" s="10" t="s">
        <v>49</v>
      </c>
      <c r="K205" s="10" t="s">
        <v>1057</v>
      </c>
      <c r="L205" s="10" t="s">
        <v>635</v>
      </c>
      <c r="M205" s="10" t="s">
        <v>1074</v>
      </c>
    </row>
    <row r="206" spans="1:13" x14ac:dyDescent="0.3">
      <c r="A206" s="10" t="s">
        <v>50</v>
      </c>
      <c r="B206" s="10" t="s">
        <v>719</v>
      </c>
      <c r="C206" s="10" t="s">
        <v>628</v>
      </c>
      <c r="D206" s="10" t="s">
        <v>1299</v>
      </c>
      <c r="E206" s="10" t="s">
        <v>1374</v>
      </c>
      <c r="F206" s="10" t="s">
        <v>631</v>
      </c>
      <c r="G206" s="10" t="s">
        <v>1375</v>
      </c>
      <c r="H206" s="10" t="s">
        <v>1376</v>
      </c>
      <c r="I206" s="11">
        <v>2</v>
      </c>
      <c r="J206" s="10" t="s">
        <v>49</v>
      </c>
      <c r="K206" s="10" t="s">
        <v>988</v>
      </c>
      <c r="L206" s="10" t="s">
        <v>635</v>
      </c>
      <c r="M206" s="10" t="s">
        <v>785</v>
      </c>
    </row>
    <row r="207" spans="1:13" x14ac:dyDescent="0.3">
      <c r="A207" s="10" t="s">
        <v>241</v>
      </c>
      <c r="B207" s="10" t="s">
        <v>645</v>
      </c>
      <c r="C207" s="10" t="s">
        <v>628</v>
      </c>
      <c r="D207" s="10" t="s">
        <v>1377</v>
      </c>
      <c r="E207" s="10" t="s">
        <v>1378</v>
      </c>
      <c r="F207" s="10" t="s">
        <v>631</v>
      </c>
      <c r="G207" s="10" t="s">
        <v>1011</v>
      </c>
      <c r="H207" s="10" t="s">
        <v>1012</v>
      </c>
      <c r="I207" s="11">
        <v>3</v>
      </c>
      <c r="J207" s="10" t="s">
        <v>240</v>
      </c>
      <c r="K207" s="10" t="s">
        <v>1250</v>
      </c>
      <c r="L207" s="10" t="s">
        <v>635</v>
      </c>
      <c r="M207" s="10" t="s">
        <v>820</v>
      </c>
    </row>
    <row r="208" spans="1:13" x14ac:dyDescent="0.3">
      <c r="A208" s="10" t="s">
        <v>403</v>
      </c>
      <c r="B208" s="10" t="s">
        <v>713</v>
      </c>
      <c r="C208" s="10" t="s">
        <v>628</v>
      </c>
      <c r="D208" s="10" t="s">
        <v>1379</v>
      </c>
      <c r="E208" s="10" t="s">
        <v>1380</v>
      </c>
      <c r="F208" s="10" t="s">
        <v>631</v>
      </c>
      <c r="G208" s="10" t="s">
        <v>1381</v>
      </c>
      <c r="H208" s="10" t="s">
        <v>1382</v>
      </c>
      <c r="I208" s="11">
        <v>1</v>
      </c>
      <c r="J208" s="10" t="s">
        <v>402</v>
      </c>
      <c r="K208" s="10" t="s">
        <v>671</v>
      </c>
      <c r="L208" s="10" t="s">
        <v>635</v>
      </c>
      <c r="M208" s="10" t="s">
        <v>1383</v>
      </c>
    </row>
    <row r="209" spans="1:13" x14ac:dyDescent="0.3">
      <c r="A209" s="10" t="s">
        <v>140</v>
      </c>
      <c r="B209" s="10" t="s">
        <v>673</v>
      </c>
      <c r="C209" s="10" t="s">
        <v>628</v>
      </c>
      <c r="D209" s="10" t="s">
        <v>1384</v>
      </c>
      <c r="E209" s="10" t="s">
        <v>1385</v>
      </c>
      <c r="F209" s="10" t="s">
        <v>681</v>
      </c>
      <c r="G209" s="10" t="s">
        <v>1386</v>
      </c>
      <c r="H209" s="10" t="s">
        <v>1387</v>
      </c>
      <c r="I209" s="11">
        <v>1</v>
      </c>
      <c r="J209" s="10" t="s">
        <v>139</v>
      </c>
      <c r="K209" s="10" t="s">
        <v>1388</v>
      </c>
      <c r="L209" s="10" t="s">
        <v>635</v>
      </c>
      <c r="M209" s="10" t="s">
        <v>712</v>
      </c>
    </row>
    <row r="210" spans="1:13" x14ac:dyDescent="0.3">
      <c r="A210" s="10" t="s">
        <v>140</v>
      </c>
      <c r="B210" s="10" t="s">
        <v>673</v>
      </c>
      <c r="C210" s="10" t="s">
        <v>628</v>
      </c>
      <c r="D210" s="10" t="s">
        <v>1384</v>
      </c>
      <c r="E210" s="10" t="s">
        <v>1389</v>
      </c>
      <c r="F210" s="10" t="s">
        <v>631</v>
      </c>
      <c r="G210" s="10" t="s">
        <v>1390</v>
      </c>
      <c r="H210" s="10" t="s">
        <v>1391</v>
      </c>
      <c r="I210" s="11">
        <v>1</v>
      </c>
      <c r="J210" s="10" t="s">
        <v>139</v>
      </c>
      <c r="K210" s="10" t="s">
        <v>1356</v>
      </c>
      <c r="L210" s="10" t="s">
        <v>635</v>
      </c>
      <c r="M210" s="10" t="s">
        <v>698</v>
      </c>
    </row>
    <row r="211" spans="1:13" x14ac:dyDescent="0.3">
      <c r="A211" s="10" t="s">
        <v>56</v>
      </c>
      <c r="B211" s="10" t="s">
        <v>666</v>
      </c>
      <c r="C211" s="10" t="s">
        <v>628</v>
      </c>
      <c r="D211" s="10" t="s">
        <v>1151</v>
      </c>
      <c r="E211" s="10" t="s">
        <v>1392</v>
      </c>
      <c r="F211" s="10" t="s">
        <v>631</v>
      </c>
      <c r="G211" s="10" t="s">
        <v>1393</v>
      </c>
      <c r="H211" s="10" t="s">
        <v>1394</v>
      </c>
      <c r="I211" s="11">
        <v>3</v>
      </c>
      <c r="J211" s="10" t="s">
        <v>55</v>
      </c>
      <c r="K211" s="10" t="s">
        <v>988</v>
      </c>
      <c r="L211" s="10" t="s">
        <v>635</v>
      </c>
      <c r="M211" s="10" t="s">
        <v>785</v>
      </c>
    </row>
    <row r="212" spans="1:13" x14ac:dyDescent="0.3">
      <c r="A212" s="10" t="s">
        <v>211</v>
      </c>
      <c r="B212" s="10" t="s">
        <v>1331</v>
      </c>
      <c r="C212" s="10" t="s">
        <v>628</v>
      </c>
      <c r="D212" s="10" t="s">
        <v>1395</v>
      </c>
      <c r="E212" s="10" t="s">
        <v>1396</v>
      </c>
      <c r="F212" s="10" t="s">
        <v>631</v>
      </c>
      <c r="G212" s="10" t="s">
        <v>1397</v>
      </c>
      <c r="H212" s="10" t="s">
        <v>1398</v>
      </c>
      <c r="I212" s="11">
        <v>1</v>
      </c>
      <c r="J212" s="10" t="s">
        <v>210</v>
      </c>
      <c r="K212" s="10" t="s">
        <v>886</v>
      </c>
      <c r="L212" s="10" t="s">
        <v>635</v>
      </c>
      <c r="M212" s="10" t="s">
        <v>685</v>
      </c>
    </row>
    <row r="213" spans="1:13" x14ac:dyDescent="0.3">
      <c r="A213" s="10" t="s">
        <v>211</v>
      </c>
      <c r="B213" s="10" t="s">
        <v>1331</v>
      </c>
      <c r="C213" s="10" t="s">
        <v>628</v>
      </c>
      <c r="D213" s="10" t="s">
        <v>1395</v>
      </c>
      <c r="E213" s="10" t="s">
        <v>1396</v>
      </c>
      <c r="F213" s="10" t="s">
        <v>631</v>
      </c>
      <c r="G213" s="10" t="s">
        <v>1399</v>
      </c>
      <c r="H213" s="10" t="s">
        <v>1400</v>
      </c>
      <c r="I213" s="11">
        <v>1</v>
      </c>
      <c r="J213" s="10" t="s">
        <v>210</v>
      </c>
      <c r="K213" s="10" t="s">
        <v>886</v>
      </c>
      <c r="L213" s="10" t="s">
        <v>635</v>
      </c>
      <c r="M213" s="10" t="s">
        <v>1401</v>
      </c>
    </row>
    <row r="214" spans="1:13" x14ac:dyDescent="0.3">
      <c r="A214" s="10" t="s">
        <v>211</v>
      </c>
      <c r="B214" s="10" t="s">
        <v>1331</v>
      </c>
      <c r="C214" s="10" t="s">
        <v>628</v>
      </c>
      <c r="D214" s="10" t="s">
        <v>1395</v>
      </c>
      <c r="E214" s="10" t="s">
        <v>1402</v>
      </c>
      <c r="F214" s="10" t="s">
        <v>631</v>
      </c>
      <c r="G214" s="10" t="s">
        <v>1403</v>
      </c>
      <c r="H214" s="10" t="s">
        <v>1404</v>
      </c>
      <c r="I214" s="11">
        <v>3</v>
      </c>
      <c r="J214" s="10" t="s">
        <v>210</v>
      </c>
      <c r="K214" s="10" t="s">
        <v>1057</v>
      </c>
      <c r="L214" s="10" t="s">
        <v>635</v>
      </c>
      <c r="M214" s="10" t="s">
        <v>1139</v>
      </c>
    </row>
    <row r="215" spans="1:13" x14ac:dyDescent="0.3">
      <c r="A215" s="10" t="s">
        <v>211</v>
      </c>
      <c r="B215" s="10" t="s">
        <v>1331</v>
      </c>
      <c r="C215" s="10" t="s">
        <v>628</v>
      </c>
      <c r="D215" s="10" t="s">
        <v>1395</v>
      </c>
      <c r="E215" s="10" t="s">
        <v>1402</v>
      </c>
      <c r="F215" s="10" t="s">
        <v>631</v>
      </c>
      <c r="G215" s="10" t="s">
        <v>1405</v>
      </c>
      <c r="H215" s="10" t="s">
        <v>1406</v>
      </c>
      <c r="I215" s="11">
        <v>1</v>
      </c>
      <c r="J215" s="10" t="s">
        <v>210</v>
      </c>
      <c r="K215" s="10" t="s">
        <v>1057</v>
      </c>
      <c r="L215" s="10" t="s">
        <v>635</v>
      </c>
      <c r="M215" s="10" t="s">
        <v>685</v>
      </c>
    </row>
    <row r="216" spans="1:13" x14ac:dyDescent="0.3">
      <c r="A216" s="10" t="s">
        <v>114</v>
      </c>
      <c r="B216" s="10" t="s">
        <v>1407</v>
      </c>
      <c r="C216" s="10" t="s">
        <v>628</v>
      </c>
      <c r="D216" s="10" t="s">
        <v>1018</v>
      </c>
      <c r="E216" s="10" t="s">
        <v>1408</v>
      </c>
      <c r="F216" s="10" t="s">
        <v>631</v>
      </c>
      <c r="G216" s="10" t="s">
        <v>1001</v>
      </c>
      <c r="H216" s="10" t="s">
        <v>1002</v>
      </c>
      <c r="I216" s="11">
        <v>1</v>
      </c>
      <c r="J216" s="10" t="s">
        <v>113</v>
      </c>
      <c r="K216" s="10" t="s">
        <v>678</v>
      </c>
      <c r="L216" s="10" t="s">
        <v>635</v>
      </c>
      <c r="M216" s="10" t="s">
        <v>840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7"/>
  <sheetViews>
    <sheetView workbookViewId="0">
      <selection activeCell="D2" sqref="D2"/>
    </sheetView>
  </sheetViews>
  <sheetFormatPr defaultRowHeight="14.4" x14ac:dyDescent="0.3"/>
  <sheetData>
    <row r="1" spans="1:13" x14ac:dyDescent="0.3">
      <c r="A1" s="25" t="s">
        <v>1409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614</v>
      </c>
      <c r="B2" s="12" t="s">
        <v>615</v>
      </c>
      <c r="C2" s="12" t="s">
        <v>616</v>
      </c>
      <c r="D2" s="12" t="s">
        <v>617</v>
      </c>
      <c r="E2" s="12" t="s">
        <v>618</v>
      </c>
      <c r="F2" s="12" t="s">
        <v>619</v>
      </c>
      <c r="G2" s="12" t="s">
        <v>620</v>
      </c>
      <c r="H2" s="12" t="s">
        <v>621</v>
      </c>
      <c r="I2" s="12" t="s">
        <v>622</v>
      </c>
      <c r="J2" s="12" t="s">
        <v>623</v>
      </c>
      <c r="K2" s="12" t="s">
        <v>624</v>
      </c>
      <c r="L2" s="12" t="s">
        <v>625</v>
      </c>
      <c r="M2" s="12" t="s">
        <v>626</v>
      </c>
    </row>
    <row r="3" spans="1:13" x14ac:dyDescent="0.3">
      <c r="A3" s="13" t="s">
        <v>453</v>
      </c>
      <c r="B3" s="13" t="s">
        <v>1410</v>
      </c>
      <c r="C3" s="13" t="s">
        <v>628</v>
      </c>
      <c r="D3" s="13" t="s">
        <v>1411</v>
      </c>
      <c r="E3" s="13" t="s">
        <v>1412</v>
      </c>
      <c r="F3" s="13" t="s">
        <v>631</v>
      </c>
      <c r="G3" s="13" t="s">
        <v>1413</v>
      </c>
      <c r="H3" s="13" t="s">
        <v>1414</v>
      </c>
      <c r="I3" s="14">
        <v>2</v>
      </c>
      <c r="J3" s="13" t="s">
        <v>452</v>
      </c>
      <c r="K3" s="13" t="s">
        <v>662</v>
      </c>
      <c r="L3" s="13" t="s">
        <v>1415</v>
      </c>
      <c r="M3" s="13" t="s">
        <v>1416</v>
      </c>
    </row>
    <row r="4" spans="1:13" x14ac:dyDescent="0.3">
      <c r="A4" s="13" t="s">
        <v>453</v>
      </c>
      <c r="B4" s="13" t="s">
        <v>1410</v>
      </c>
      <c r="C4" s="13" t="s">
        <v>628</v>
      </c>
      <c r="D4" s="13" t="s">
        <v>1411</v>
      </c>
      <c r="E4" s="13" t="s">
        <v>1412</v>
      </c>
      <c r="F4" s="13" t="s">
        <v>631</v>
      </c>
      <c r="G4" s="13" t="s">
        <v>1417</v>
      </c>
      <c r="H4" s="13" t="s">
        <v>1418</v>
      </c>
      <c r="I4" s="14">
        <v>2</v>
      </c>
      <c r="J4" s="13" t="s">
        <v>452</v>
      </c>
      <c r="K4" s="13" t="s">
        <v>662</v>
      </c>
      <c r="L4" s="13" t="s">
        <v>1415</v>
      </c>
      <c r="M4" s="13" t="s">
        <v>1416</v>
      </c>
    </row>
    <row r="5" spans="1:13" x14ac:dyDescent="0.3">
      <c r="A5" s="13" t="s">
        <v>453</v>
      </c>
      <c r="B5" s="13" t="s">
        <v>1410</v>
      </c>
      <c r="C5" s="13" t="s">
        <v>628</v>
      </c>
      <c r="D5" s="13" t="s">
        <v>1411</v>
      </c>
      <c r="E5" s="13" t="s">
        <v>1412</v>
      </c>
      <c r="F5" s="13" t="s">
        <v>631</v>
      </c>
      <c r="G5" s="13" t="s">
        <v>1419</v>
      </c>
      <c r="H5" s="13" t="s">
        <v>1420</v>
      </c>
      <c r="I5" s="14">
        <v>1</v>
      </c>
      <c r="J5" s="13" t="s">
        <v>452</v>
      </c>
      <c r="K5" s="13" t="s">
        <v>662</v>
      </c>
      <c r="L5" s="13" t="s">
        <v>1415</v>
      </c>
      <c r="M5" s="13" t="s">
        <v>1416</v>
      </c>
    </row>
    <row r="6" spans="1:13" x14ac:dyDescent="0.3">
      <c r="A6" s="13" t="s">
        <v>453</v>
      </c>
      <c r="B6" s="13" t="s">
        <v>1410</v>
      </c>
      <c r="C6" s="13" t="s">
        <v>628</v>
      </c>
      <c r="D6" s="13" t="s">
        <v>1411</v>
      </c>
      <c r="E6" s="13" t="s">
        <v>1412</v>
      </c>
      <c r="F6" s="13" t="s">
        <v>631</v>
      </c>
      <c r="G6" s="13" t="s">
        <v>1421</v>
      </c>
      <c r="H6" s="13" t="s">
        <v>1422</v>
      </c>
      <c r="I6" s="14">
        <v>2</v>
      </c>
      <c r="J6" s="13" t="s">
        <v>452</v>
      </c>
      <c r="K6" s="13" t="s">
        <v>662</v>
      </c>
      <c r="L6" s="13" t="s">
        <v>1415</v>
      </c>
      <c r="M6" s="13" t="s">
        <v>1416</v>
      </c>
    </row>
    <row r="7" spans="1:13" x14ac:dyDescent="0.3">
      <c r="A7" s="13" t="s">
        <v>453</v>
      </c>
      <c r="B7" s="13" t="s">
        <v>1410</v>
      </c>
      <c r="C7" s="13" t="s">
        <v>628</v>
      </c>
      <c r="D7" s="13" t="s">
        <v>1411</v>
      </c>
      <c r="E7" s="13" t="s">
        <v>1423</v>
      </c>
      <c r="F7" s="13" t="s">
        <v>631</v>
      </c>
      <c r="G7" s="13" t="s">
        <v>1419</v>
      </c>
      <c r="H7" s="13" t="s">
        <v>1420</v>
      </c>
      <c r="I7" s="14">
        <v>1</v>
      </c>
      <c r="J7" s="13" t="s">
        <v>452</v>
      </c>
      <c r="K7" s="13" t="s">
        <v>1424</v>
      </c>
      <c r="L7" s="13" t="s">
        <v>1415</v>
      </c>
      <c r="M7" s="13" t="s">
        <v>1416</v>
      </c>
    </row>
    <row r="8" spans="1:13" x14ac:dyDescent="0.3">
      <c r="A8" s="13" t="s">
        <v>306</v>
      </c>
      <c r="B8" s="13" t="s">
        <v>657</v>
      </c>
      <c r="C8" s="13" t="s">
        <v>628</v>
      </c>
      <c r="D8" s="13" t="s">
        <v>1425</v>
      </c>
      <c r="E8" s="13" t="s">
        <v>1426</v>
      </c>
      <c r="F8" s="13" t="s">
        <v>631</v>
      </c>
      <c r="G8" s="13" t="s">
        <v>1427</v>
      </c>
      <c r="H8" s="13" t="s">
        <v>1428</v>
      </c>
      <c r="I8" s="14">
        <v>1</v>
      </c>
      <c r="J8" s="13" t="s">
        <v>305</v>
      </c>
      <c r="K8" s="13" t="s">
        <v>1250</v>
      </c>
      <c r="L8" s="13" t="s">
        <v>1415</v>
      </c>
      <c r="M8" s="13" t="s">
        <v>1429</v>
      </c>
    </row>
    <row r="9" spans="1:13" x14ac:dyDescent="0.3">
      <c r="A9" s="13" t="s">
        <v>134</v>
      </c>
      <c r="B9" s="13" t="s">
        <v>666</v>
      </c>
      <c r="C9" s="13" t="s">
        <v>628</v>
      </c>
      <c r="D9" s="13" t="s">
        <v>1430</v>
      </c>
      <c r="E9" s="13" t="s">
        <v>1431</v>
      </c>
      <c r="F9" s="13" t="s">
        <v>631</v>
      </c>
      <c r="G9" s="13" t="s">
        <v>1432</v>
      </c>
      <c r="H9" s="13" t="s">
        <v>1433</v>
      </c>
      <c r="I9" s="14">
        <v>1</v>
      </c>
      <c r="J9" s="13" t="s">
        <v>133</v>
      </c>
      <c r="K9" s="13" t="s">
        <v>803</v>
      </c>
      <c r="L9" s="13" t="s">
        <v>1415</v>
      </c>
      <c r="M9" s="13" t="s">
        <v>1434</v>
      </c>
    </row>
    <row r="10" spans="1:13" x14ac:dyDescent="0.3">
      <c r="A10" s="13" t="s">
        <v>134</v>
      </c>
      <c r="B10" s="13" t="s">
        <v>666</v>
      </c>
      <c r="C10" s="13" t="s">
        <v>628</v>
      </c>
      <c r="D10" s="13" t="s">
        <v>1430</v>
      </c>
      <c r="E10" s="13" t="s">
        <v>1435</v>
      </c>
      <c r="F10" s="13" t="s">
        <v>631</v>
      </c>
      <c r="G10" s="13" t="s">
        <v>1432</v>
      </c>
      <c r="H10" s="13" t="s">
        <v>1433</v>
      </c>
      <c r="I10" s="14">
        <v>3</v>
      </c>
      <c r="J10" s="13" t="s">
        <v>133</v>
      </c>
      <c r="K10" s="13" t="s">
        <v>984</v>
      </c>
      <c r="L10" s="13" t="s">
        <v>1415</v>
      </c>
      <c r="M10" s="13" t="s">
        <v>1434</v>
      </c>
    </row>
    <row r="11" spans="1:13" x14ac:dyDescent="0.3">
      <c r="A11" s="13" t="s">
        <v>134</v>
      </c>
      <c r="B11" s="13" t="s">
        <v>666</v>
      </c>
      <c r="C11" s="13" t="s">
        <v>628</v>
      </c>
      <c r="D11" s="13" t="s">
        <v>1430</v>
      </c>
      <c r="E11" s="13" t="s">
        <v>1435</v>
      </c>
      <c r="F11" s="13" t="s">
        <v>631</v>
      </c>
      <c r="G11" s="13" t="s">
        <v>1436</v>
      </c>
      <c r="H11" s="13" t="s">
        <v>1437</v>
      </c>
      <c r="I11" s="14">
        <v>1</v>
      </c>
      <c r="J11" s="13" t="s">
        <v>133</v>
      </c>
      <c r="K11" s="13" t="s">
        <v>984</v>
      </c>
      <c r="L11" s="13" t="s">
        <v>1415</v>
      </c>
      <c r="M11" s="13" t="s">
        <v>1434</v>
      </c>
    </row>
    <row r="12" spans="1:13" x14ac:dyDescent="0.3">
      <c r="A12" s="13" t="s">
        <v>134</v>
      </c>
      <c r="B12" s="13" t="s">
        <v>666</v>
      </c>
      <c r="C12" s="13" t="s">
        <v>628</v>
      </c>
      <c r="D12" s="13" t="s">
        <v>1430</v>
      </c>
      <c r="E12" s="13" t="s">
        <v>1438</v>
      </c>
      <c r="F12" s="13" t="s">
        <v>631</v>
      </c>
      <c r="G12" s="13" t="s">
        <v>1439</v>
      </c>
      <c r="H12" s="13" t="s">
        <v>1440</v>
      </c>
      <c r="I12" s="14">
        <v>6</v>
      </c>
      <c r="J12" s="13" t="s">
        <v>133</v>
      </c>
      <c r="K12" s="13" t="s">
        <v>650</v>
      </c>
      <c r="L12" s="13" t="s">
        <v>1415</v>
      </c>
      <c r="M12" s="13" t="s">
        <v>1441</v>
      </c>
    </row>
    <row r="13" spans="1:13" x14ac:dyDescent="0.3">
      <c r="A13" s="13" t="s">
        <v>134</v>
      </c>
      <c r="B13" s="13" t="s">
        <v>666</v>
      </c>
      <c r="C13" s="13" t="s">
        <v>628</v>
      </c>
      <c r="D13" s="13" t="s">
        <v>1430</v>
      </c>
      <c r="E13" s="13" t="s">
        <v>1442</v>
      </c>
      <c r="F13" s="13" t="s">
        <v>631</v>
      </c>
      <c r="G13" s="13" t="s">
        <v>1432</v>
      </c>
      <c r="H13" s="13" t="s">
        <v>1433</v>
      </c>
      <c r="I13" s="14">
        <v>3</v>
      </c>
      <c r="J13" s="13" t="s">
        <v>133</v>
      </c>
      <c r="K13" s="13" t="s">
        <v>852</v>
      </c>
      <c r="L13" s="13" t="s">
        <v>1415</v>
      </c>
      <c r="M13" s="13" t="s">
        <v>1434</v>
      </c>
    </row>
    <row r="14" spans="1:13" x14ac:dyDescent="0.3">
      <c r="A14" s="13" t="s">
        <v>104</v>
      </c>
      <c r="B14" s="13" t="s">
        <v>627</v>
      </c>
      <c r="C14" s="13" t="s">
        <v>628</v>
      </c>
      <c r="D14" s="13" t="s">
        <v>629</v>
      </c>
      <c r="E14" s="13" t="s">
        <v>1443</v>
      </c>
      <c r="F14" s="13" t="s">
        <v>631</v>
      </c>
      <c r="G14" s="13" t="s">
        <v>1436</v>
      </c>
      <c r="H14" s="13" t="s">
        <v>1437</v>
      </c>
      <c r="I14" s="14">
        <v>4</v>
      </c>
      <c r="J14" s="13" t="s">
        <v>103</v>
      </c>
      <c r="K14" s="13" t="s">
        <v>808</v>
      </c>
      <c r="L14" s="13" t="s">
        <v>1415</v>
      </c>
      <c r="M14" s="13" t="s">
        <v>1434</v>
      </c>
    </row>
    <row r="15" spans="1:13" x14ac:dyDescent="0.3">
      <c r="A15" s="13" t="s">
        <v>104</v>
      </c>
      <c r="B15" s="13" t="s">
        <v>627</v>
      </c>
      <c r="C15" s="13" t="s">
        <v>628</v>
      </c>
      <c r="D15" s="13" t="s">
        <v>629</v>
      </c>
      <c r="E15" s="13" t="s">
        <v>1444</v>
      </c>
      <c r="F15" s="13" t="s">
        <v>631</v>
      </c>
      <c r="G15" s="13" t="s">
        <v>1445</v>
      </c>
      <c r="H15" s="13" t="s">
        <v>1446</v>
      </c>
      <c r="I15" s="14">
        <v>1</v>
      </c>
      <c r="J15" s="13" t="s">
        <v>103</v>
      </c>
      <c r="K15" s="13" t="s">
        <v>1016</v>
      </c>
      <c r="L15" s="13" t="s">
        <v>1415</v>
      </c>
      <c r="M15" s="13" t="s">
        <v>1447</v>
      </c>
    </row>
    <row r="16" spans="1:13" x14ac:dyDescent="0.3">
      <c r="A16" s="13" t="s">
        <v>104</v>
      </c>
      <c r="B16" s="13" t="s">
        <v>627</v>
      </c>
      <c r="C16" s="13" t="s">
        <v>628</v>
      </c>
      <c r="D16" s="13" t="s">
        <v>629</v>
      </c>
      <c r="E16" s="13" t="s">
        <v>1448</v>
      </c>
      <c r="F16" s="13" t="s">
        <v>631</v>
      </c>
      <c r="G16" s="13" t="s">
        <v>1445</v>
      </c>
      <c r="H16" s="13" t="s">
        <v>1446</v>
      </c>
      <c r="I16" s="14">
        <v>3</v>
      </c>
      <c r="J16" s="13" t="s">
        <v>103</v>
      </c>
      <c r="K16" s="13" t="s">
        <v>1449</v>
      </c>
      <c r="L16" s="13" t="s">
        <v>1415</v>
      </c>
      <c r="M16" s="13" t="s">
        <v>1447</v>
      </c>
    </row>
    <row r="17" spans="1:13" x14ac:dyDescent="0.3">
      <c r="A17" s="13" t="s">
        <v>104</v>
      </c>
      <c r="B17" s="13" t="s">
        <v>627</v>
      </c>
      <c r="C17" s="13" t="s">
        <v>628</v>
      </c>
      <c r="D17" s="13" t="s">
        <v>629</v>
      </c>
      <c r="E17" s="13" t="s">
        <v>1450</v>
      </c>
      <c r="F17" s="13" t="s">
        <v>631</v>
      </c>
      <c r="G17" s="13" t="s">
        <v>1436</v>
      </c>
      <c r="H17" s="13" t="s">
        <v>1437</v>
      </c>
      <c r="I17" s="14">
        <v>5</v>
      </c>
      <c r="J17" s="13" t="s">
        <v>103</v>
      </c>
      <c r="K17" s="13" t="s">
        <v>655</v>
      </c>
      <c r="L17" s="13" t="s">
        <v>1415</v>
      </c>
      <c r="M17" s="13" t="s">
        <v>1434</v>
      </c>
    </row>
    <row r="18" spans="1:13" x14ac:dyDescent="0.3">
      <c r="A18" s="13" t="s">
        <v>505</v>
      </c>
      <c r="B18" s="13" t="s">
        <v>637</v>
      </c>
      <c r="C18" s="13" t="s">
        <v>638</v>
      </c>
      <c r="D18" s="13" t="s">
        <v>639</v>
      </c>
      <c r="E18" s="13" t="s">
        <v>1451</v>
      </c>
      <c r="F18" s="13" t="s">
        <v>631</v>
      </c>
      <c r="G18" s="13" t="s">
        <v>1452</v>
      </c>
      <c r="H18" s="13" t="s">
        <v>1453</v>
      </c>
      <c r="I18" s="14">
        <v>1</v>
      </c>
      <c r="J18" s="13" t="s">
        <v>504</v>
      </c>
      <c r="K18" s="13" t="s">
        <v>1134</v>
      </c>
      <c r="L18" s="13" t="s">
        <v>1415</v>
      </c>
      <c r="M18" s="13" t="s">
        <v>1454</v>
      </c>
    </row>
    <row r="19" spans="1:13" x14ac:dyDescent="0.3">
      <c r="A19" s="13" t="s">
        <v>84</v>
      </c>
      <c r="B19" s="13" t="s">
        <v>645</v>
      </c>
      <c r="C19" s="13" t="s">
        <v>628</v>
      </c>
      <c r="D19" s="13" t="s">
        <v>646</v>
      </c>
      <c r="E19" s="13" t="s">
        <v>1455</v>
      </c>
      <c r="F19" s="13" t="s">
        <v>631</v>
      </c>
      <c r="G19" s="13" t="s">
        <v>1456</v>
      </c>
      <c r="H19" s="13" t="s">
        <v>1457</v>
      </c>
      <c r="I19" s="14">
        <v>1</v>
      </c>
      <c r="J19" s="13" t="s">
        <v>83</v>
      </c>
      <c r="K19" s="13" t="s">
        <v>662</v>
      </c>
      <c r="L19" s="13" t="s">
        <v>1415</v>
      </c>
      <c r="M19" s="13" t="s">
        <v>860</v>
      </c>
    </row>
    <row r="20" spans="1:13" x14ac:dyDescent="0.3">
      <c r="A20" s="13" t="s">
        <v>84</v>
      </c>
      <c r="B20" s="13" t="s">
        <v>645</v>
      </c>
      <c r="C20" s="13" t="s">
        <v>628</v>
      </c>
      <c r="D20" s="13" t="s">
        <v>646</v>
      </c>
      <c r="E20" s="13" t="s">
        <v>1458</v>
      </c>
      <c r="F20" s="13" t="s">
        <v>631</v>
      </c>
      <c r="G20" s="13" t="s">
        <v>1459</v>
      </c>
      <c r="H20" s="13" t="s">
        <v>1460</v>
      </c>
      <c r="I20" s="14">
        <v>1</v>
      </c>
      <c r="J20" s="13" t="s">
        <v>83</v>
      </c>
      <c r="K20" s="13" t="s">
        <v>747</v>
      </c>
      <c r="L20" s="13" t="s">
        <v>1415</v>
      </c>
      <c r="M20" s="13" t="s">
        <v>1416</v>
      </c>
    </row>
    <row r="21" spans="1:13" x14ac:dyDescent="0.3">
      <c r="A21" s="13" t="s">
        <v>84</v>
      </c>
      <c r="B21" s="13" t="s">
        <v>645</v>
      </c>
      <c r="C21" s="13" t="s">
        <v>628</v>
      </c>
      <c r="D21" s="13" t="s">
        <v>646</v>
      </c>
      <c r="E21" s="13" t="s">
        <v>1458</v>
      </c>
      <c r="F21" s="13" t="s">
        <v>631</v>
      </c>
      <c r="G21" s="13" t="s">
        <v>1461</v>
      </c>
      <c r="H21" s="13" t="s">
        <v>1462</v>
      </c>
      <c r="I21" s="14">
        <v>1</v>
      </c>
      <c r="J21" s="13" t="s">
        <v>83</v>
      </c>
      <c r="K21" s="13" t="s">
        <v>747</v>
      </c>
      <c r="L21" s="13" t="s">
        <v>1415</v>
      </c>
      <c r="M21" s="13" t="s">
        <v>1463</v>
      </c>
    </row>
    <row r="22" spans="1:13" x14ac:dyDescent="0.3">
      <c r="A22" s="13" t="s">
        <v>190</v>
      </c>
      <c r="B22" s="13" t="s">
        <v>657</v>
      </c>
      <c r="C22" s="13" t="s">
        <v>628</v>
      </c>
      <c r="D22" s="13" t="s">
        <v>658</v>
      </c>
      <c r="E22" s="13" t="s">
        <v>1464</v>
      </c>
      <c r="F22" s="13" t="s">
        <v>631</v>
      </c>
      <c r="G22" s="13" t="s">
        <v>1432</v>
      </c>
      <c r="H22" s="13" t="s">
        <v>1433</v>
      </c>
      <c r="I22" s="14">
        <v>1</v>
      </c>
      <c r="J22" s="13" t="s">
        <v>189</v>
      </c>
      <c r="K22" s="13" t="s">
        <v>1388</v>
      </c>
      <c r="L22" s="13" t="s">
        <v>1415</v>
      </c>
      <c r="M22" s="13" t="s">
        <v>1434</v>
      </c>
    </row>
    <row r="23" spans="1:13" x14ac:dyDescent="0.3">
      <c r="A23" s="13" t="s">
        <v>153</v>
      </c>
      <c r="B23" s="13" t="s">
        <v>666</v>
      </c>
      <c r="C23" s="13" t="s">
        <v>628</v>
      </c>
      <c r="D23" s="13" t="s">
        <v>667</v>
      </c>
      <c r="E23" s="13" t="s">
        <v>1465</v>
      </c>
      <c r="F23" s="13" t="s">
        <v>631</v>
      </c>
      <c r="G23" s="13" t="s">
        <v>1466</v>
      </c>
      <c r="H23" s="13" t="s">
        <v>1467</v>
      </c>
      <c r="I23" s="14">
        <v>2</v>
      </c>
      <c r="J23" s="13" t="s">
        <v>152</v>
      </c>
      <c r="K23" s="13" t="s">
        <v>808</v>
      </c>
      <c r="L23" s="13" t="s">
        <v>1415</v>
      </c>
      <c r="M23" s="13" t="s">
        <v>1416</v>
      </c>
    </row>
    <row r="24" spans="1:13" x14ac:dyDescent="0.3">
      <c r="A24" s="13" t="s">
        <v>153</v>
      </c>
      <c r="B24" s="13" t="s">
        <v>666</v>
      </c>
      <c r="C24" s="13" t="s">
        <v>628</v>
      </c>
      <c r="D24" s="13" t="s">
        <v>667</v>
      </c>
      <c r="E24" s="13" t="s">
        <v>1465</v>
      </c>
      <c r="F24" s="13" t="s">
        <v>631</v>
      </c>
      <c r="G24" s="13" t="s">
        <v>1468</v>
      </c>
      <c r="H24" s="13" t="s">
        <v>1469</v>
      </c>
      <c r="I24" s="14">
        <v>2</v>
      </c>
      <c r="J24" s="13" t="s">
        <v>152</v>
      </c>
      <c r="K24" s="13" t="s">
        <v>808</v>
      </c>
      <c r="L24" s="13" t="s">
        <v>1415</v>
      </c>
      <c r="M24" s="13" t="s">
        <v>1416</v>
      </c>
    </row>
    <row r="25" spans="1:13" x14ac:dyDescent="0.3">
      <c r="A25" s="13" t="s">
        <v>153</v>
      </c>
      <c r="B25" s="13" t="s">
        <v>666</v>
      </c>
      <c r="C25" s="13" t="s">
        <v>628</v>
      </c>
      <c r="D25" s="13" t="s">
        <v>667</v>
      </c>
      <c r="E25" s="13" t="s">
        <v>1465</v>
      </c>
      <c r="F25" s="13" t="s">
        <v>631</v>
      </c>
      <c r="G25" s="13" t="s">
        <v>1470</v>
      </c>
      <c r="H25" s="13" t="s">
        <v>1471</v>
      </c>
      <c r="I25" s="14">
        <v>1</v>
      </c>
      <c r="J25" s="13" t="s">
        <v>152</v>
      </c>
      <c r="K25" s="13" t="s">
        <v>808</v>
      </c>
      <c r="L25" s="13" t="s">
        <v>1415</v>
      </c>
      <c r="M25" s="13" t="s">
        <v>1472</v>
      </c>
    </row>
    <row r="26" spans="1:13" x14ac:dyDescent="0.3">
      <c r="A26" s="13" t="s">
        <v>153</v>
      </c>
      <c r="B26" s="13" t="s">
        <v>666</v>
      </c>
      <c r="C26" s="13" t="s">
        <v>628</v>
      </c>
      <c r="D26" s="13" t="s">
        <v>667</v>
      </c>
      <c r="E26" s="13" t="s">
        <v>1465</v>
      </c>
      <c r="F26" s="13" t="s">
        <v>631</v>
      </c>
      <c r="G26" s="13" t="s">
        <v>1473</v>
      </c>
      <c r="H26" s="13" t="s">
        <v>1474</v>
      </c>
      <c r="I26" s="14">
        <v>1</v>
      </c>
      <c r="J26" s="13" t="s">
        <v>152</v>
      </c>
      <c r="K26" s="13" t="s">
        <v>808</v>
      </c>
      <c r="L26" s="13" t="s">
        <v>1415</v>
      </c>
      <c r="M26" s="13" t="s">
        <v>1416</v>
      </c>
    </row>
    <row r="27" spans="1:13" x14ac:dyDescent="0.3">
      <c r="A27" s="13" t="s">
        <v>153</v>
      </c>
      <c r="B27" s="13" t="s">
        <v>666</v>
      </c>
      <c r="C27" s="13" t="s">
        <v>628</v>
      </c>
      <c r="D27" s="13" t="s">
        <v>667</v>
      </c>
      <c r="E27" s="13" t="s">
        <v>1465</v>
      </c>
      <c r="F27" s="13" t="s">
        <v>631</v>
      </c>
      <c r="G27" s="13" t="s">
        <v>1475</v>
      </c>
      <c r="H27" s="13" t="s">
        <v>1476</v>
      </c>
      <c r="I27" s="14">
        <v>1</v>
      </c>
      <c r="J27" s="13" t="s">
        <v>152</v>
      </c>
      <c r="K27" s="13" t="s">
        <v>808</v>
      </c>
      <c r="L27" s="13" t="s">
        <v>1415</v>
      </c>
      <c r="M27" s="13" t="s">
        <v>1416</v>
      </c>
    </row>
    <row r="28" spans="1:13" x14ac:dyDescent="0.3">
      <c r="A28" s="13" t="s">
        <v>153</v>
      </c>
      <c r="B28" s="13" t="s">
        <v>666</v>
      </c>
      <c r="C28" s="13" t="s">
        <v>628</v>
      </c>
      <c r="D28" s="13" t="s">
        <v>667</v>
      </c>
      <c r="E28" s="13" t="s">
        <v>1465</v>
      </c>
      <c r="F28" s="13" t="s">
        <v>631</v>
      </c>
      <c r="G28" s="13" t="s">
        <v>1477</v>
      </c>
      <c r="H28" s="13" t="s">
        <v>1478</v>
      </c>
      <c r="I28" s="14">
        <v>1</v>
      </c>
      <c r="J28" s="13" t="s">
        <v>152</v>
      </c>
      <c r="K28" s="13" t="s">
        <v>808</v>
      </c>
      <c r="L28" s="13" t="s">
        <v>1415</v>
      </c>
      <c r="M28" s="13" t="s">
        <v>1416</v>
      </c>
    </row>
    <row r="29" spans="1:13" x14ac:dyDescent="0.3">
      <c r="A29" s="13" t="s">
        <v>153</v>
      </c>
      <c r="B29" s="13" t="s">
        <v>666</v>
      </c>
      <c r="C29" s="13" t="s">
        <v>628</v>
      </c>
      <c r="D29" s="13" t="s">
        <v>667</v>
      </c>
      <c r="E29" s="13" t="s">
        <v>1479</v>
      </c>
      <c r="F29" s="13" t="s">
        <v>631</v>
      </c>
      <c r="G29" s="13" t="s">
        <v>1480</v>
      </c>
      <c r="H29" s="13" t="s">
        <v>1481</v>
      </c>
      <c r="I29" s="14">
        <v>1</v>
      </c>
      <c r="J29" s="13" t="s">
        <v>152</v>
      </c>
      <c r="K29" s="13" t="s">
        <v>1097</v>
      </c>
      <c r="L29" s="13" t="s">
        <v>1415</v>
      </c>
      <c r="M29" s="13" t="s">
        <v>764</v>
      </c>
    </row>
    <row r="30" spans="1:13" x14ac:dyDescent="0.3">
      <c r="A30" s="13" t="s">
        <v>153</v>
      </c>
      <c r="B30" s="13" t="s">
        <v>666</v>
      </c>
      <c r="C30" s="13" t="s">
        <v>628</v>
      </c>
      <c r="D30" s="13" t="s">
        <v>667</v>
      </c>
      <c r="E30" s="13" t="s">
        <v>1479</v>
      </c>
      <c r="F30" s="13" t="s">
        <v>631</v>
      </c>
      <c r="G30" s="13" t="s">
        <v>1482</v>
      </c>
      <c r="H30" s="13" t="s">
        <v>1483</v>
      </c>
      <c r="I30" s="14">
        <v>1</v>
      </c>
      <c r="J30" s="13" t="s">
        <v>152</v>
      </c>
      <c r="K30" s="13" t="s">
        <v>1097</v>
      </c>
      <c r="L30" s="13" t="s">
        <v>1415</v>
      </c>
      <c r="M30" s="13" t="s">
        <v>1416</v>
      </c>
    </row>
    <row r="31" spans="1:13" x14ac:dyDescent="0.3">
      <c r="A31" s="13" t="s">
        <v>153</v>
      </c>
      <c r="B31" s="13" t="s">
        <v>666</v>
      </c>
      <c r="C31" s="13" t="s">
        <v>628</v>
      </c>
      <c r="D31" s="13" t="s">
        <v>667</v>
      </c>
      <c r="E31" s="13" t="s">
        <v>1479</v>
      </c>
      <c r="F31" s="13" t="s">
        <v>631</v>
      </c>
      <c r="G31" s="13" t="s">
        <v>1484</v>
      </c>
      <c r="H31" s="13" t="s">
        <v>1485</v>
      </c>
      <c r="I31" s="14">
        <v>1</v>
      </c>
      <c r="J31" s="13" t="s">
        <v>152</v>
      </c>
      <c r="K31" s="13" t="s">
        <v>1097</v>
      </c>
      <c r="L31" s="13" t="s">
        <v>1415</v>
      </c>
      <c r="M31" s="13" t="s">
        <v>1416</v>
      </c>
    </row>
    <row r="32" spans="1:13" x14ac:dyDescent="0.3">
      <c r="A32" s="13" t="s">
        <v>153</v>
      </c>
      <c r="B32" s="13" t="s">
        <v>666</v>
      </c>
      <c r="C32" s="13" t="s">
        <v>628</v>
      </c>
      <c r="D32" s="13" t="s">
        <v>667</v>
      </c>
      <c r="E32" s="13" t="s">
        <v>1479</v>
      </c>
      <c r="F32" s="13" t="s">
        <v>631</v>
      </c>
      <c r="G32" s="13" t="s">
        <v>1486</v>
      </c>
      <c r="H32" s="13" t="s">
        <v>1487</v>
      </c>
      <c r="I32" s="14">
        <v>1</v>
      </c>
      <c r="J32" s="13" t="s">
        <v>152</v>
      </c>
      <c r="K32" s="13" t="s">
        <v>1097</v>
      </c>
      <c r="L32" s="13" t="s">
        <v>1415</v>
      </c>
      <c r="M32" s="13" t="s">
        <v>1416</v>
      </c>
    </row>
    <row r="33" spans="1:13" x14ac:dyDescent="0.3">
      <c r="A33" s="13" t="s">
        <v>153</v>
      </c>
      <c r="B33" s="13" t="s">
        <v>666</v>
      </c>
      <c r="C33" s="13" t="s">
        <v>628</v>
      </c>
      <c r="D33" s="13" t="s">
        <v>667</v>
      </c>
      <c r="E33" s="13" t="s">
        <v>1488</v>
      </c>
      <c r="F33" s="13" t="s">
        <v>631</v>
      </c>
      <c r="G33" s="13" t="s">
        <v>1489</v>
      </c>
      <c r="H33" s="13" t="s">
        <v>1490</v>
      </c>
      <c r="I33" s="14">
        <v>1</v>
      </c>
      <c r="J33" s="13" t="s">
        <v>152</v>
      </c>
      <c r="K33" s="13" t="s">
        <v>1205</v>
      </c>
      <c r="L33" s="13" t="s">
        <v>1415</v>
      </c>
      <c r="M33" s="13" t="s">
        <v>1416</v>
      </c>
    </row>
    <row r="34" spans="1:13" x14ac:dyDescent="0.3">
      <c r="A34" s="13" t="s">
        <v>153</v>
      </c>
      <c r="B34" s="13" t="s">
        <v>666</v>
      </c>
      <c r="C34" s="13" t="s">
        <v>628</v>
      </c>
      <c r="D34" s="13" t="s">
        <v>667</v>
      </c>
      <c r="E34" s="13" t="s">
        <v>1488</v>
      </c>
      <c r="F34" s="13" t="s">
        <v>631</v>
      </c>
      <c r="G34" s="13" t="s">
        <v>1491</v>
      </c>
      <c r="H34" s="13" t="s">
        <v>1492</v>
      </c>
      <c r="I34" s="14">
        <v>1</v>
      </c>
      <c r="J34" s="13" t="s">
        <v>152</v>
      </c>
      <c r="K34" s="13" t="s">
        <v>1205</v>
      </c>
      <c r="L34" s="13" t="s">
        <v>1415</v>
      </c>
      <c r="M34" s="13" t="s">
        <v>1416</v>
      </c>
    </row>
    <row r="35" spans="1:13" x14ac:dyDescent="0.3">
      <c r="A35" s="13" t="s">
        <v>153</v>
      </c>
      <c r="B35" s="13" t="s">
        <v>666</v>
      </c>
      <c r="C35" s="13" t="s">
        <v>628</v>
      </c>
      <c r="D35" s="13" t="s">
        <v>667</v>
      </c>
      <c r="E35" s="13" t="s">
        <v>1488</v>
      </c>
      <c r="F35" s="13" t="s">
        <v>631</v>
      </c>
      <c r="G35" s="13" t="s">
        <v>1493</v>
      </c>
      <c r="H35" s="13" t="s">
        <v>1494</v>
      </c>
      <c r="I35" s="14">
        <v>1</v>
      </c>
      <c r="J35" s="13" t="s">
        <v>152</v>
      </c>
      <c r="K35" s="13" t="s">
        <v>1205</v>
      </c>
      <c r="L35" s="13" t="s">
        <v>1415</v>
      </c>
      <c r="M35" s="13" t="s">
        <v>1416</v>
      </c>
    </row>
    <row r="36" spans="1:13" x14ac:dyDescent="0.3">
      <c r="A36" s="13" t="s">
        <v>153</v>
      </c>
      <c r="B36" s="13" t="s">
        <v>666</v>
      </c>
      <c r="C36" s="13" t="s">
        <v>628</v>
      </c>
      <c r="D36" s="13" t="s">
        <v>667</v>
      </c>
      <c r="E36" s="13" t="s">
        <v>1488</v>
      </c>
      <c r="F36" s="13" t="s">
        <v>631</v>
      </c>
      <c r="G36" s="13" t="s">
        <v>1484</v>
      </c>
      <c r="H36" s="13" t="s">
        <v>1485</v>
      </c>
      <c r="I36" s="14">
        <v>1</v>
      </c>
      <c r="J36" s="13" t="s">
        <v>152</v>
      </c>
      <c r="K36" s="13" t="s">
        <v>1205</v>
      </c>
      <c r="L36" s="13" t="s">
        <v>1415</v>
      </c>
      <c r="M36" s="13" t="s">
        <v>1416</v>
      </c>
    </row>
    <row r="37" spans="1:13" x14ac:dyDescent="0.3">
      <c r="A37" s="13" t="s">
        <v>46</v>
      </c>
      <c r="B37" s="13" t="s">
        <v>673</v>
      </c>
      <c r="C37" s="13" t="s">
        <v>628</v>
      </c>
      <c r="D37" s="13" t="s">
        <v>674</v>
      </c>
      <c r="E37" s="13" t="s">
        <v>1495</v>
      </c>
      <c r="F37" s="13" t="s">
        <v>631</v>
      </c>
      <c r="G37" s="13" t="s">
        <v>1436</v>
      </c>
      <c r="H37" s="13" t="s">
        <v>1437</v>
      </c>
      <c r="I37" s="14">
        <v>1</v>
      </c>
      <c r="J37" s="13" t="s">
        <v>45</v>
      </c>
      <c r="K37" s="13" t="s">
        <v>671</v>
      </c>
      <c r="L37" s="13" t="s">
        <v>1415</v>
      </c>
      <c r="M37" s="13" t="s">
        <v>1434</v>
      </c>
    </row>
    <row r="38" spans="1:13" x14ac:dyDescent="0.3">
      <c r="A38" s="13" t="s">
        <v>46</v>
      </c>
      <c r="B38" s="13" t="s">
        <v>673</v>
      </c>
      <c r="C38" s="13" t="s">
        <v>628</v>
      </c>
      <c r="D38" s="13" t="s">
        <v>674</v>
      </c>
      <c r="E38" s="13" t="s">
        <v>1496</v>
      </c>
      <c r="F38" s="13" t="s">
        <v>631</v>
      </c>
      <c r="G38" s="13" t="s">
        <v>1497</v>
      </c>
      <c r="H38" s="13" t="s">
        <v>1498</v>
      </c>
      <c r="I38" s="14">
        <v>2</v>
      </c>
      <c r="J38" s="13" t="s">
        <v>45</v>
      </c>
      <c r="K38" s="13" t="s">
        <v>1108</v>
      </c>
      <c r="L38" s="13" t="s">
        <v>1415</v>
      </c>
      <c r="M38" s="13" t="s">
        <v>1416</v>
      </c>
    </row>
    <row r="39" spans="1:13" x14ac:dyDescent="0.3">
      <c r="A39" s="13" t="s">
        <v>46</v>
      </c>
      <c r="B39" s="13" t="s">
        <v>673</v>
      </c>
      <c r="C39" s="13" t="s">
        <v>628</v>
      </c>
      <c r="D39" s="13" t="s">
        <v>674</v>
      </c>
      <c r="E39" s="13" t="s">
        <v>1499</v>
      </c>
      <c r="F39" s="13" t="s">
        <v>631</v>
      </c>
      <c r="G39" s="13" t="s">
        <v>1436</v>
      </c>
      <c r="H39" s="13" t="s">
        <v>1437</v>
      </c>
      <c r="I39" s="14">
        <v>1</v>
      </c>
      <c r="J39" s="13" t="s">
        <v>45</v>
      </c>
      <c r="K39" s="13" t="s">
        <v>740</v>
      </c>
      <c r="L39" s="13" t="s">
        <v>1415</v>
      </c>
      <c r="M39" s="13" t="s">
        <v>1434</v>
      </c>
    </row>
    <row r="40" spans="1:13" x14ac:dyDescent="0.3">
      <c r="A40" s="13" t="s">
        <v>46</v>
      </c>
      <c r="B40" s="13" t="s">
        <v>673</v>
      </c>
      <c r="C40" s="13" t="s">
        <v>628</v>
      </c>
      <c r="D40" s="13" t="s">
        <v>674</v>
      </c>
      <c r="E40" s="13" t="s">
        <v>1500</v>
      </c>
      <c r="F40" s="13" t="s">
        <v>631</v>
      </c>
      <c r="G40" s="13" t="s">
        <v>1501</v>
      </c>
      <c r="H40" s="13" t="s">
        <v>1502</v>
      </c>
      <c r="I40" s="14">
        <v>2</v>
      </c>
      <c r="J40" s="13" t="s">
        <v>45</v>
      </c>
      <c r="K40" s="13" t="s">
        <v>973</v>
      </c>
      <c r="L40" s="13" t="s">
        <v>1415</v>
      </c>
      <c r="M40" s="13" t="s">
        <v>663</v>
      </c>
    </row>
    <row r="41" spans="1:13" x14ac:dyDescent="0.3">
      <c r="A41" s="13" t="s">
        <v>46</v>
      </c>
      <c r="B41" s="13" t="s">
        <v>673</v>
      </c>
      <c r="C41" s="13" t="s">
        <v>628</v>
      </c>
      <c r="D41" s="13" t="s">
        <v>674</v>
      </c>
      <c r="E41" s="13" t="s">
        <v>1503</v>
      </c>
      <c r="F41" s="13" t="s">
        <v>631</v>
      </c>
      <c r="G41" s="13" t="s">
        <v>1436</v>
      </c>
      <c r="H41" s="13" t="s">
        <v>1437</v>
      </c>
      <c r="I41" s="14">
        <v>1</v>
      </c>
      <c r="J41" s="13" t="s">
        <v>45</v>
      </c>
      <c r="K41" s="13" t="s">
        <v>808</v>
      </c>
      <c r="L41" s="13" t="s">
        <v>1415</v>
      </c>
      <c r="M41" s="13" t="s">
        <v>1434</v>
      </c>
    </row>
    <row r="42" spans="1:13" x14ac:dyDescent="0.3">
      <c r="A42" s="13" t="s">
        <v>46</v>
      </c>
      <c r="B42" s="13" t="s">
        <v>673</v>
      </c>
      <c r="C42" s="13" t="s">
        <v>628</v>
      </c>
      <c r="D42" s="13" t="s">
        <v>674</v>
      </c>
      <c r="E42" s="13" t="s">
        <v>1504</v>
      </c>
      <c r="F42" s="13" t="s">
        <v>631</v>
      </c>
      <c r="G42" s="13" t="s">
        <v>1436</v>
      </c>
      <c r="H42" s="13" t="s">
        <v>1437</v>
      </c>
      <c r="I42" s="14">
        <v>1</v>
      </c>
      <c r="J42" s="13" t="s">
        <v>45</v>
      </c>
      <c r="K42" s="13" t="s">
        <v>813</v>
      </c>
      <c r="L42" s="13" t="s">
        <v>1415</v>
      </c>
      <c r="M42" s="13" t="s">
        <v>1434</v>
      </c>
    </row>
    <row r="43" spans="1:13" x14ac:dyDescent="0.3">
      <c r="A43" s="13" t="s">
        <v>46</v>
      </c>
      <c r="B43" s="13" t="s">
        <v>673</v>
      </c>
      <c r="C43" s="13" t="s">
        <v>628</v>
      </c>
      <c r="D43" s="13" t="s">
        <v>674</v>
      </c>
      <c r="E43" s="13" t="s">
        <v>1505</v>
      </c>
      <c r="F43" s="13" t="s">
        <v>631</v>
      </c>
      <c r="G43" s="13" t="s">
        <v>1506</v>
      </c>
      <c r="H43" s="13" t="s">
        <v>1507</v>
      </c>
      <c r="I43" s="14">
        <v>1</v>
      </c>
      <c r="J43" s="13" t="s">
        <v>45</v>
      </c>
      <c r="K43" s="13" t="s">
        <v>832</v>
      </c>
      <c r="L43" s="13" t="s">
        <v>1415</v>
      </c>
      <c r="M43" s="13" t="s">
        <v>1508</v>
      </c>
    </row>
    <row r="44" spans="1:13" x14ac:dyDescent="0.3">
      <c r="A44" s="13" t="s">
        <v>46</v>
      </c>
      <c r="B44" s="13" t="s">
        <v>673</v>
      </c>
      <c r="C44" s="13" t="s">
        <v>628</v>
      </c>
      <c r="D44" s="13" t="s">
        <v>674</v>
      </c>
      <c r="E44" s="13" t="s">
        <v>1505</v>
      </c>
      <c r="F44" s="13" t="s">
        <v>631</v>
      </c>
      <c r="G44" s="13" t="s">
        <v>1509</v>
      </c>
      <c r="H44" s="13" t="s">
        <v>1510</v>
      </c>
      <c r="I44" s="14">
        <v>1</v>
      </c>
      <c r="J44" s="13" t="s">
        <v>45</v>
      </c>
      <c r="K44" s="13" t="s">
        <v>832</v>
      </c>
      <c r="L44" s="13" t="s">
        <v>1415</v>
      </c>
      <c r="M44" s="13" t="s">
        <v>1508</v>
      </c>
    </row>
    <row r="45" spans="1:13" x14ac:dyDescent="0.3">
      <c r="A45" s="13" t="s">
        <v>46</v>
      </c>
      <c r="B45" s="13" t="s">
        <v>673</v>
      </c>
      <c r="C45" s="13" t="s">
        <v>628</v>
      </c>
      <c r="D45" s="13" t="s">
        <v>674</v>
      </c>
      <c r="E45" s="13" t="s">
        <v>1511</v>
      </c>
      <c r="F45" s="13" t="s">
        <v>631</v>
      </c>
      <c r="G45" s="13" t="s">
        <v>1436</v>
      </c>
      <c r="H45" s="13" t="s">
        <v>1437</v>
      </c>
      <c r="I45" s="14">
        <v>2</v>
      </c>
      <c r="J45" s="13" t="s">
        <v>45</v>
      </c>
      <c r="K45" s="13" t="s">
        <v>784</v>
      </c>
      <c r="L45" s="13" t="s">
        <v>1415</v>
      </c>
      <c r="M45" s="13" t="s">
        <v>1434</v>
      </c>
    </row>
    <row r="46" spans="1:13" x14ac:dyDescent="0.3">
      <c r="A46" s="13" t="s">
        <v>46</v>
      </c>
      <c r="B46" s="13" t="s">
        <v>673</v>
      </c>
      <c r="C46" s="13" t="s">
        <v>628</v>
      </c>
      <c r="D46" s="13" t="s">
        <v>674</v>
      </c>
      <c r="E46" s="13" t="s">
        <v>680</v>
      </c>
      <c r="F46" s="13" t="s">
        <v>681</v>
      </c>
      <c r="G46" s="13" t="s">
        <v>1512</v>
      </c>
      <c r="H46" s="13" t="s">
        <v>1513</v>
      </c>
      <c r="I46" s="14">
        <v>1</v>
      </c>
      <c r="J46" s="13" t="s">
        <v>45</v>
      </c>
      <c r="K46" s="13" t="s">
        <v>684</v>
      </c>
      <c r="L46" s="13" t="s">
        <v>1415</v>
      </c>
      <c r="M46" s="13" t="s">
        <v>685</v>
      </c>
    </row>
    <row r="47" spans="1:13" x14ac:dyDescent="0.3">
      <c r="A47" s="13" t="s">
        <v>359</v>
      </c>
      <c r="B47" s="13" t="s">
        <v>657</v>
      </c>
      <c r="C47" s="13" t="s">
        <v>628</v>
      </c>
      <c r="D47" s="13" t="s">
        <v>1514</v>
      </c>
      <c r="E47" s="13" t="s">
        <v>1515</v>
      </c>
      <c r="F47" s="13" t="s">
        <v>631</v>
      </c>
      <c r="G47" s="13" t="s">
        <v>1516</v>
      </c>
      <c r="H47" s="13" t="s">
        <v>1517</v>
      </c>
      <c r="I47" s="14">
        <v>4</v>
      </c>
      <c r="J47" s="13" t="s">
        <v>358</v>
      </c>
      <c r="K47" s="13" t="s">
        <v>1156</v>
      </c>
      <c r="L47" s="13" t="s">
        <v>1415</v>
      </c>
      <c r="M47" s="13" t="s">
        <v>1434</v>
      </c>
    </row>
    <row r="48" spans="1:13" x14ac:dyDescent="0.3">
      <c r="A48" s="13" t="s">
        <v>359</v>
      </c>
      <c r="B48" s="13" t="s">
        <v>657</v>
      </c>
      <c r="C48" s="13" t="s">
        <v>628</v>
      </c>
      <c r="D48" s="13" t="s">
        <v>1514</v>
      </c>
      <c r="E48" s="13" t="s">
        <v>1518</v>
      </c>
      <c r="F48" s="13" t="s">
        <v>631</v>
      </c>
      <c r="G48" s="13" t="s">
        <v>1436</v>
      </c>
      <c r="H48" s="13" t="s">
        <v>1437</v>
      </c>
      <c r="I48" s="14">
        <v>1</v>
      </c>
      <c r="J48" s="13" t="s">
        <v>358</v>
      </c>
      <c r="K48" s="13" t="s">
        <v>1097</v>
      </c>
      <c r="L48" s="13" t="s">
        <v>1415</v>
      </c>
      <c r="M48" s="13" t="s">
        <v>1434</v>
      </c>
    </row>
    <row r="49" spans="1:13" x14ac:dyDescent="0.3">
      <c r="A49" s="13" t="s">
        <v>445</v>
      </c>
      <c r="B49" s="13" t="s">
        <v>627</v>
      </c>
      <c r="C49" s="13" t="s">
        <v>628</v>
      </c>
      <c r="D49" s="13" t="s">
        <v>629</v>
      </c>
      <c r="E49" s="13" t="s">
        <v>1519</v>
      </c>
      <c r="F49" s="13" t="s">
        <v>631</v>
      </c>
      <c r="G49" s="13" t="s">
        <v>1520</v>
      </c>
      <c r="H49" s="13" t="s">
        <v>1521</v>
      </c>
      <c r="I49" s="14">
        <v>3</v>
      </c>
      <c r="J49" s="13" t="s">
        <v>444</v>
      </c>
      <c r="K49" s="13" t="s">
        <v>968</v>
      </c>
      <c r="L49" s="13" t="s">
        <v>1415</v>
      </c>
      <c r="M49" s="13" t="s">
        <v>820</v>
      </c>
    </row>
    <row r="50" spans="1:13" x14ac:dyDescent="0.3">
      <c r="A50" s="13" t="s">
        <v>375</v>
      </c>
      <c r="B50" s="13" t="s">
        <v>699</v>
      </c>
      <c r="C50" s="13" t="s">
        <v>628</v>
      </c>
      <c r="D50" s="13" t="s">
        <v>700</v>
      </c>
      <c r="E50" s="13" t="s">
        <v>1522</v>
      </c>
      <c r="F50" s="13" t="s">
        <v>631</v>
      </c>
      <c r="G50" s="13" t="s">
        <v>1523</v>
      </c>
      <c r="H50" s="13" t="s">
        <v>1524</v>
      </c>
      <c r="I50" s="14">
        <v>1</v>
      </c>
      <c r="J50" s="13" t="s">
        <v>374</v>
      </c>
      <c r="K50" s="13" t="s">
        <v>1043</v>
      </c>
      <c r="L50" s="13" t="s">
        <v>1415</v>
      </c>
      <c r="M50" s="13" t="s">
        <v>1416</v>
      </c>
    </row>
    <row r="51" spans="1:13" x14ac:dyDescent="0.3">
      <c r="A51" s="13" t="s">
        <v>375</v>
      </c>
      <c r="B51" s="13" t="s">
        <v>699</v>
      </c>
      <c r="C51" s="13" t="s">
        <v>628</v>
      </c>
      <c r="D51" s="13" t="s">
        <v>700</v>
      </c>
      <c r="E51" s="13" t="s">
        <v>1522</v>
      </c>
      <c r="F51" s="13" t="s">
        <v>631</v>
      </c>
      <c r="G51" s="13" t="s">
        <v>1525</v>
      </c>
      <c r="H51" s="13" t="s">
        <v>1526</v>
      </c>
      <c r="I51" s="14">
        <v>1</v>
      </c>
      <c r="J51" s="13" t="s">
        <v>374</v>
      </c>
      <c r="K51" s="13" t="s">
        <v>1043</v>
      </c>
      <c r="L51" s="13" t="s">
        <v>1415</v>
      </c>
      <c r="M51" s="13" t="s">
        <v>1416</v>
      </c>
    </row>
    <row r="52" spans="1:13" x14ac:dyDescent="0.3">
      <c r="A52" s="13" t="s">
        <v>375</v>
      </c>
      <c r="B52" s="13" t="s">
        <v>699</v>
      </c>
      <c r="C52" s="13" t="s">
        <v>628</v>
      </c>
      <c r="D52" s="13" t="s">
        <v>700</v>
      </c>
      <c r="E52" s="13" t="s">
        <v>1522</v>
      </c>
      <c r="F52" s="13" t="s">
        <v>631</v>
      </c>
      <c r="G52" s="13" t="s">
        <v>1527</v>
      </c>
      <c r="H52" s="13" t="s">
        <v>1528</v>
      </c>
      <c r="I52" s="14">
        <v>1</v>
      </c>
      <c r="J52" s="13" t="s">
        <v>374</v>
      </c>
      <c r="K52" s="13" t="s">
        <v>1043</v>
      </c>
      <c r="L52" s="13" t="s">
        <v>1415</v>
      </c>
      <c r="M52" s="13" t="s">
        <v>1416</v>
      </c>
    </row>
    <row r="53" spans="1:13" x14ac:dyDescent="0.3">
      <c r="A53" s="13" t="s">
        <v>375</v>
      </c>
      <c r="B53" s="13" t="s">
        <v>699</v>
      </c>
      <c r="C53" s="13" t="s">
        <v>628</v>
      </c>
      <c r="D53" s="13" t="s">
        <v>700</v>
      </c>
      <c r="E53" s="13" t="s">
        <v>1522</v>
      </c>
      <c r="F53" s="13" t="s">
        <v>631</v>
      </c>
      <c r="G53" s="13" t="s">
        <v>1529</v>
      </c>
      <c r="H53" s="13" t="s">
        <v>1530</v>
      </c>
      <c r="I53" s="14">
        <v>1</v>
      </c>
      <c r="J53" s="13" t="s">
        <v>374</v>
      </c>
      <c r="K53" s="13" t="s">
        <v>1043</v>
      </c>
      <c r="L53" s="13" t="s">
        <v>1415</v>
      </c>
      <c r="M53" s="13" t="s">
        <v>1416</v>
      </c>
    </row>
    <row r="54" spans="1:13" x14ac:dyDescent="0.3">
      <c r="A54" s="13" t="s">
        <v>375</v>
      </c>
      <c r="B54" s="13" t="s">
        <v>699</v>
      </c>
      <c r="C54" s="13" t="s">
        <v>628</v>
      </c>
      <c r="D54" s="13" t="s">
        <v>700</v>
      </c>
      <c r="E54" s="13" t="s">
        <v>1522</v>
      </c>
      <c r="F54" s="13" t="s">
        <v>631</v>
      </c>
      <c r="G54" s="13" t="s">
        <v>1531</v>
      </c>
      <c r="H54" s="13" t="s">
        <v>1532</v>
      </c>
      <c r="I54" s="14">
        <v>1</v>
      </c>
      <c r="J54" s="13" t="s">
        <v>374</v>
      </c>
      <c r="K54" s="13" t="s">
        <v>1043</v>
      </c>
      <c r="L54" s="13" t="s">
        <v>1415</v>
      </c>
      <c r="M54" s="13" t="s">
        <v>1416</v>
      </c>
    </row>
    <row r="55" spans="1:13" x14ac:dyDescent="0.3">
      <c r="A55" s="13" t="s">
        <v>375</v>
      </c>
      <c r="B55" s="13" t="s">
        <v>699</v>
      </c>
      <c r="C55" s="13" t="s">
        <v>628</v>
      </c>
      <c r="D55" s="13" t="s">
        <v>700</v>
      </c>
      <c r="E55" s="13" t="s">
        <v>1533</v>
      </c>
      <c r="F55" s="13" t="s">
        <v>631</v>
      </c>
      <c r="G55" s="13" t="s">
        <v>1527</v>
      </c>
      <c r="H55" s="13" t="s">
        <v>1528</v>
      </c>
      <c r="I55" s="14">
        <v>2</v>
      </c>
      <c r="J55" s="13" t="s">
        <v>374</v>
      </c>
      <c r="K55" s="13" t="s">
        <v>1356</v>
      </c>
      <c r="L55" s="13" t="s">
        <v>1415</v>
      </c>
      <c r="M55" s="13" t="s">
        <v>1416</v>
      </c>
    </row>
    <row r="56" spans="1:13" x14ac:dyDescent="0.3">
      <c r="A56" s="13" t="s">
        <v>375</v>
      </c>
      <c r="B56" s="13" t="s">
        <v>699</v>
      </c>
      <c r="C56" s="13" t="s">
        <v>628</v>
      </c>
      <c r="D56" s="13" t="s">
        <v>700</v>
      </c>
      <c r="E56" s="13" t="s">
        <v>1533</v>
      </c>
      <c r="F56" s="13" t="s">
        <v>631</v>
      </c>
      <c r="G56" s="13" t="s">
        <v>1534</v>
      </c>
      <c r="H56" s="13" t="s">
        <v>1535</v>
      </c>
      <c r="I56" s="14">
        <v>1</v>
      </c>
      <c r="J56" s="13" t="s">
        <v>374</v>
      </c>
      <c r="K56" s="13" t="s">
        <v>1356</v>
      </c>
      <c r="L56" s="13" t="s">
        <v>1415</v>
      </c>
      <c r="M56" s="13" t="s">
        <v>1416</v>
      </c>
    </row>
    <row r="57" spans="1:13" x14ac:dyDescent="0.3">
      <c r="A57" s="13" t="s">
        <v>375</v>
      </c>
      <c r="B57" s="13" t="s">
        <v>699</v>
      </c>
      <c r="C57" s="13" t="s">
        <v>628</v>
      </c>
      <c r="D57" s="13" t="s">
        <v>700</v>
      </c>
      <c r="E57" s="13" t="s">
        <v>1536</v>
      </c>
      <c r="F57" s="13" t="s">
        <v>631</v>
      </c>
      <c r="G57" s="13" t="s">
        <v>1527</v>
      </c>
      <c r="H57" s="13" t="s">
        <v>1528</v>
      </c>
      <c r="I57" s="14">
        <v>2</v>
      </c>
      <c r="J57" s="13" t="s">
        <v>374</v>
      </c>
      <c r="K57" s="13" t="s">
        <v>1000</v>
      </c>
      <c r="L57" s="13" t="s">
        <v>1415</v>
      </c>
      <c r="M57" s="13" t="s">
        <v>1416</v>
      </c>
    </row>
    <row r="58" spans="1:13" x14ac:dyDescent="0.3">
      <c r="A58" s="13" t="s">
        <v>337</v>
      </c>
      <c r="B58" s="13" t="s">
        <v>657</v>
      </c>
      <c r="C58" s="13" t="s">
        <v>628</v>
      </c>
      <c r="D58" s="13" t="s">
        <v>1537</v>
      </c>
      <c r="E58" s="13" t="s">
        <v>1538</v>
      </c>
      <c r="F58" s="13" t="s">
        <v>631</v>
      </c>
      <c r="G58" s="13" t="s">
        <v>1427</v>
      </c>
      <c r="H58" s="13" t="s">
        <v>1428</v>
      </c>
      <c r="I58" s="14">
        <v>1</v>
      </c>
      <c r="J58" s="13" t="s">
        <v>336</v>
      </c>
      <c r="K58" s="13" t="s">
        <v>671</v>
      </c>
      <c r="L58" s="13" t="s">
        <v>1415</v>
      </c>
      <c r="M58" s="13" t="s">
        <v>1429</v>
      </c>
    </row>
    <row r="59" spans="1:13" x14ac:dyDescent="0.3">
      <c r="A59" s="13" t="s">
        <v>337</v>
      </c>
      <c r="B59" s="13" t="s">
        <v>657</v>
      </c>
      <c r="C59" s="13" t="s">
        <v>628</v>
      </c>
      <c r="D59" s="13" t="s">
        <v>1537</v>
      </c>
      <c r="E59" s="13" t="s">
        <v>1539</v>
      </c>
      <c r="F59" s="13" t="s">
        <v>631</v>
      </c>
      <c r="G59" s="13" t="s">
        <v>1427</v>
      </c>
      <c r="H59" s="13" t="s">
        <v>1428</v>
      </c>
      <c r="I59" s="14">
        <v>1</v>
      </c>
      <c r="J59" s="13" t="s">
        <v>336</v>
      </c>
      <c r="K59" s="13" t="s">
        <v>1266</v>
      </c>
      <c r="L59" s="13" t="s">
        <v>1415</v>
      </c>
      <c r="M59" s="13" t="s">
        <v>1429</v>
      </c>
    </row>
    <row r="60" spans="1:13" x14ac:dyDescent="0.3">
      <c r="A60" s="13" t="s">
        <v>337</v>
      </c>
      <c r="B60" s="13" t="s">
        <v>657</v>
      </c>
      <c r="C60" s="13" t="s">
        <v>628</v>
      </c>
      <c r="D60" s="13" t="s">
        <v>1537</v>
      </c>
      <c r="E60" s="13" t="s">
        <v>1539</v>
      </c>
      <c r="F60" s="13" t="s">
        <v>631</v>
      </c>
      <c r="G60" s="13" t="s">
        <v>1540</v>
      </c>
      <c r="H60" s="13" t="s">
        <v>1541</v>
      </c>
      <c r="I60" s="14">
        <v>1</v>
      </c>
      <c r="J60" s="13" t="s">
        <v>336</v>
      </c>
      <c r="K60" s="13" t="s">
        <v>1266</v>
      </c>
      <c r="L60" s="13" t="s">
        <v>1415</v>
      </c>
      <c r="M60" s="13" t="s">
        <v>848</v>
      </c>
    </row>
    <row r="61" spans="1:13" x14ac:dyDescent="0.3">
      <c r="A61" s="13" t="s">
        <v>54</v>
      </c>
      <c r="B61" s="13" t="s">
        <v>1407</v>
      </c>
      <c r="C61" s="13" t="s">
        <v>628</v>
      </c>
      <c r="D61" s="13" t="s">
        <v>1542</v>
      </c>
      <c r="E61" s="13" t="s">
        <v>1543</v>
      </c>
      <c r="F61" s="13" t="s">
        <v>631</v>
      </c>
      <c r="G61" s="13" t="s">
        <v>1544</v>
      </c>
      <c r="H61" s="13" t="s">
        <v>1545</v>
      </c>
      <c r="I61" s="14">
        <v>1</v>
      </c>
      <c r="J61" s="13" t="s">
        <v>193</v>
      </c>
      <c r="K61" s="13" t="s">
        <v>704</v>
      </c>
      <c r="L61" s="13" t="s">
        <v>1415</v>
      </c>
      <c r="M61" s="13" t="s">
        <v>1416</v>
      </c>
    </row>
    <row r="62" spans="1:13" x14ac:dyDescent="0.3">
      <c r="A62" s="13" t="s">
        <v>54</v>
      </c>
      <c r="B62" s="13" t="s">
        <v>1407</v>
      </c>
      <c r="C62" s="13" t="s">
        <v>628</v>
      </c>
      <c r="D62" s="13" t="s">
        <v>1542</v>
      </c>
      <c r="E62" s="13" t="s">
        <v>1546</v>
      </c>
      <c r="F62" s="13" t="s">
        <v>631</v>
      </c>
      <c r="G62" s="13" t="s">
        <v>1547</v>
      </c>
      <c r="H62" s="13" t="s">
        <v>1548</v>
      </c>
      <c r="I62" s="14">
        <v>2</v>
      </c>
      <c r="J62" s="13" t="s">
        <v>193</v>
      </c>
      <c r="K62" s="13" t="s">
        <v>1549</v>
      </c>
      <c r="L62" s="13" t="s">
        <v>1415</v>
      </c>
      <c r="M62" s="13" t="s">
        <v>1416</v>
      </c>
    </row>
    <row r="63" spans="1:13" x14ac:dyDescent="0.3">
      <c r="A63" s="13" t="s">
        <v>54</v>
      </c>
      <c r="B63" s="13" t="s">
        <v>1407</v>
      </c>
      <c r="C63" s="13" t="s">
        <v>628</v>
      </c>
      <c r="D63" s="13" t="s">
        <v>1542</v>
      </c>
      <c r="E63" s="13" t="s">
        <v>1550</v>
      </c>
      <c r="F63" s="13" t="s">
        <v>631</v>
      </c>
      <c r="G63" s="13" t="s">
        <v>1547</v>
      </c>
      <c r="H63" s="13" t="s">
        <v>1548</v>
      </c>
      <c r="I63" s="14">
        <v>2</v>
      </c>
      <c r="J63" s="13" t="s">
        <v>193</v>
      </c>
      <c r="K63" s="13" t="s">
        <v>1016</v>
      </c>
      <c r="L63" s="13" t="s">
        <v>1415</v>
      </c>
      <c r="M63" s="13" t="s">
        <v>1416</v>
      </c>
    </row>
    <row r="64" spans="1:13" x14ac:dyDescent="0.3">
      <c r="A64" s="13" t="s">
        <v>54</v>
      </c>
      <c r="B64" s="13" t="s">
        <v>1407</v>
      </c>
      <c r="C64" s="13" t="s">
        <v>628</v>
      </c>
      <c r="D64" s="13" t="s">
        <v>1542</v>
      </c>
      <c r="E64" s="13" t="s">
        <v>1551</v>
      </c>
      <c r="F64" s="13" t="s">
        <v>631</v>
      </c>
      <c r="G64" s="13" t="s">
        <v>1552</v>
      </c>
      <c r="H64" s="13" t="s">
        <v>1553</v>
      </c>
      <c r="I64" s="14">
        <v>4</v>
      </c>
      <c r="J64" s="13" t="s">
        <v>193</v>
      </c>
      <c r="K64" s="13" t="s">
        <v>1097</v>
      </c>
      <c r="L64" s="13" t="s">
        <v>1415</v>
      </c>
      <c r="M64" s="13" t="s">
        <v>1416</v>
      </c>
    </row>
    <row r="65" spans="1:13" x14ac:dyDescent="0.3">
      <c r="A65" s="13" t="s">
        <v>54</v>
      </c>
      <c r="B65" s="13" t="s">
        <v>1407</v>
      </c>
      <c r="C65" s="13" t="s">
        <v>628</v>
      </c>
      <c r="D65" s="13" t="s">
        <v>1542</v>
      </c>
      <c r="E65" s="13" t="s">
        <v>1551</v>
      </c>
      <c r="F65" s="13" t="s">
        <v>631</v>
      </c>
      <c r="G65" s="13" t="s">
        <v>1554</v>
      </c>
      <c r="H65" s="13" t="s">
        <v>1555</v>
      </c>
      <c r="I65" s="14">
        <v>2</v>
      </c>
      <c r="J65" s="13" t="s">
        <v>193</v>
      </c>
      <c r="K65" s="13" t="s">
        <v>1097</v>
      </c>
      <c r="L65" s="13" t="s">
        <v>1415</v>
      </c>
      <c r="M65" s="13" t="s">
        <v>1416</v>
      </c>
    </row>
    <row r="66" spans="1:13" x14ac:dyDescent="0.3">
      <c r="A66" s="13" t="s">
        <v>54</v>
      </c>
      <c r="B66" s="13" t="s">
        <v>1407</v>
      </c>
      <c r="C66" s="13" t="s">
        <v>628</v>
      </c>
      <c r="D66" s="13" t="s">
        <v>1542</v>
      </c>
      <c r="E66" s="13" t="s">
        <v>1556</v>
      </c>
      <c r="F66" s="13" t="s">
        <v>631</v>
      </c>
      <c r="G66" s="13" t="s">
        <v>1547</v>
      </c>
      <c r="H66" s="13" t="s">
        <v>1548</v>
      </c>
      <c r="I66" s="14">
        <v>2</v>
      </c>
      <c r="J66" s="13" t="s">
        <v>193</v>
      </c>
      <c r="K66" s="13" t="s">
        <v>711</v>
      </c>
      <c r="L66" s="13" t="s">
        <v>1415</v>
      </c>
      <c r="M66" s="13" t="s">
        <v>1416</v>
      </c>
    </row>
    <row r="67" spans="1:13" x14ac:dyDescent="0.3">
      <c r="A67" s="13" t="s">
        <v>381</v>
      </c>
      <c r="B67" s="13" t="s">
        <v>713</v>
      </c>
      <c r="C67" s="13" t="s">
        <v>628</v>
      </c>
      <c r="D67" s="13" t="s">
        <v>714</v>
      </c>
      <c r="E67" s="13" t="s">
        <v>1557</v>
      </c>
      <c r="F67" s="13" t="s">
        <v>631</v>
      </c>
      <c r="G67" s="13" t="s">
        <v>1558</v>
      </c>
      <c r="H67" s="13" t="s">
        <v>1559</v>
      </c>
      <c r="I67" s="14">
        <v>2</v>
      </c>
      <c r="J67" s="13" t="s">
        <v>380</v>
      </c>
      <c r="K67" s="13" t="s">
        <v>738</v>
      </c>
      <c r="L67" s="13" t="s">
        <v>1415</v>
      </c>
      <c r="M67" s="13" t="s">
        <v>1560</v>
      </c>
    </row>
    <row r="68" spans="1:13" x14ac:dyDescent="0.3">
      <c r="A68" s="13" t="s">
        <v>108</v>
      </c>
      <c r="B68" s="13" t="s">
        <v>719</v>
      </c>
      <c r="C68" s="13" t="s">
        <v>628</v>
      </c>
      <c r="D68" s="13" t="s">
        <v>720</v>
      </c>
      <c r="E68" s="13" t="s">
        <v>1561</v>
      </c>
      <c r="F68" s="13" t="s">
        <v>681</v>
      </c>
      <c r="G68" s="13" t="s">
        <v>1562</v>
      </c>
      <c r="H68" s="13" t="s">
        <v>1563</v>
      </c>
      <c r="I68" s="14">
        <v>1</v>
      </c>
      <c r="J68" s="13" t="s">
        <v>107</v>
      </c>
      <c r="K68" s="13" t="s">
        <v>803</v>
      </c>
      <c r="L68" s="13" t="s">
        <v>1415</v>
      </c>
      <c r="M68" s="13" t="s">
        <v>1564</v>
      </c>
    </row>
    <row r="69" spans="1:13" x14ac:dyDescent="0.3">
      <c r="A69" s="13" t="s">
        <v>108</v>
      </c>
      <c r="B69" s="13" t="s">
        <v>719</v>
      </c>
      <c r="C69" s="13" t="s">
        <v>628</v>
      </c>
      <c r="D69" s="13" t="s">
        <v>720</v>
      </c>
      <c r="E69" s="13" t="s">
        <v>1565</v>
      </c>
      <c r="F69" s="13" t="s">
        <v>631</v>
      </c>
      <c r="G69" s="13" t="s">
        <v>1566</v>
      </c>
      <c r="H69" s="13" t="s">
        <v>1567</v>
      </c>
      <c r="I69" s="14">
        <v>2</v>
      </c>
      <c r="J69" s="13" t="s">
        <v>107</v>
      </c>
      <c r="K69" s="13" t="s">
        <v>1233</v>
      </c>
      <c r="L69" s="13" t="s">
        <v>1415</v>
      </c>
      <c r="M69" s="13" t="s">
        <v>1416</v>
      </c>
    </row>
    <row r="70" spans="1:13" x14ac:dyDescent="0.3">
      <c r="A70" s="13" t="s">
        <v>108</v>
      </c>
      <c r="B70" s="13" t="s">
        <v>719</v>
      </c>
      <c r="C70" s="13" t="s">
        <v>628</v>
      </c>
      <c r="D70" s="13" t="s">
        <v>720</v>
      </c>
      <c r="E70" s="13" t="s">
        <v>1565</v>
      </c>
      <c r="F70" s="13" t="s">
        <v>631</v>
      </c>
      <c r="G70" s="13" t="s">
        <v>1568</v>
      </c>
      <c r="H70" s="13" t="s">
        <v>1569</v>
      </c>
      <c r="I70" s="14">
        <v>2</v>
      </c>
      <c r="J70" s="13" t="s">
        <v>107</v>
      </c>
      <c r="K70" s="13" t="s">
        <v>1233</v>
      </c>
      <c r="L70" s="13" t="s">
        <v>1415</v>
      </c>
      <c r="M70" s="13" t="s">
        <v>1416</v>
      </c>
    </row>
    <row r="71" spans="1:13" x14ac:dyDescent="0.3">
      <c r="A71" s="13" t="s">
        <v>108</v>
      </c>
      <c r="B71" s="13" t="s">
        <v>719</v>
      </c>
      <c r="C71" s="13" t="s">
        <v>628</v>
      </c>
      <c r="D71" s="13" t="s">
        <v>720</v>
      </c>
      <c r="E71" s="13" t="s">
        <v>1565</v>
      </c>
      <c r="F71" s="13" t="s">
        <v>631</v>
      </c>
      <c r="G71" s="13" t="s">
        <v>1491</v>
      </c>
      <c r="H71" s="13" t="s">
        <v>1492</v>
      </c>
      <c r="I71" s="14">
        <v>2</v>
      </c>
      <c r="J71" s="13" t="s">
        <v>107</v>
      </c>
      <c r="K71" s="13" t="s">
        <v>1233</v>
      </c>
      <c r="L71" s="13" t="s">
        <v>1415</v>
      </c>
      <c r="M71" s="13" t="s">
        <v>1416</v>
      </c>
    </row>
    <row r="72" spans="1:13" x14ac:dyDescent="0.3">
      <c r="A72" s="13" t="s">
        <v>108</v>
      </c>
      <c r="B72" s="13" t="s">
        <v>719</v>
      </c>
      <c r="C72" s="13" t="s">
        <v>628</v>
      </c>
      <c r="D72" s="13" t="s">
        <v>720</v>
      </c>
      <c r="E72" s="13" t="s">
        <v>1570</v>
      </c>
      <c r="F72" s="13" t="s">
        <v>681</v>
      </c>
      <c r="G72" s="13" t="s">
        <v>1562</v>
      </c>
      <c r="H72" s="13" t="s">
        <v>1563</v>
      </c>
      <c r="I72" s="14">
        <v>1</v>
      </c>
      <c r="J72" s="13" t="s">
        <v>107</v>
      </c>
      <c r="K72" s="13" t="s">
        <v>1097</v>
      </c>
      <c r="L72" s="13" t="s">
        <v>1415</v>
      </c>
      <c r="M72" s="13" t="s">
        <v>1564</v>
      </c>
    </row>
    <row r="73" spans="1:13" x14ac:dyDescent="0.3">
      <c r="A73" s="13" t="s">
        <v>22</v>
      </c>
      <c r="B73" s="13" t="s">
        <v>699</v>
      </c>
      <c r="C73" s="13" t="s">
        <v>628</v>
      </c>
      <c r="D73" s="13" t="s">
        <v>700</v>
      </c>
      <c r="E73" s="13" t="s">
        <v>725</v>
      </c>
      <c r="F73" s="13" t="s">
        <v>631</v>
      </c>
      <c r="G73" s="13" t="s">
        <v>1571</v>
      </c>
      <c r="H73" s="13" t="s">
        <v>1572</v>
      </c>
      <c r="I73" s="14">
        <v>5</v>
      </c>
      <c r="J73" s="13" t="s">
        <v>21</v>
      </c>
      <c r="K73" s="13" t="s">
        <v>728</v>
      </c>
      <c r="L73" s="13" t="s">
        <v>1415</v>
      </c>
      <c r="M73" s="13" t="s">
        <v>729</v>
      </c>
    </row>
    <row r="74" spans="1:13" x14ac:dyDescent="0.3">
      <c r="A74" s="13" t="s">
        <v>22</v>
      </c>
      <c r="B74" s="13" t="s">
        <v>699</v>
      </c>
      <c r="C74" s="13" t="s">
        <v>628</v>
      </c>
      <c r="D74" s="13" t="s">
        <v>700</v>
      </c>
      <c r="E74" s="13" t="s">
        <v>735</v>
      </c>
      <c r="F74" s="13" t="s">
        <v>631</v>
      </c>
      <c r="G74" s="13" t="s">
        <v>1571</v>
      </c>
      <c r="H74" s="13" t="s">
        <v>1572</v>
      </c>
      <c r="I74" s="14">
        <v>5</v>
      </c>
      <c r="J74" s="13" t="s">
        <v>21</v>
      </c>
      <c r="K74" s="13" t="s">
        <v>738</v>
      </c>
      <c r="L74" s="13" t="s">
        <v>1415</v>
      </c>
      <c r="M74" s="13" t="s">
        <v>729</v>
      </c>
    </row>
    <row r="75" spans="1:13" x14ac:dyDescent="0.3">
      <c r="A75" s="13" t="s">
        <v>22</v>
      </c>
      <c r="B75" s="13" t="s">
        <v>699</v>
      </c>
      <c r="C75" s="13" t="s">
        <v>628</v>
      </c>
      <c r="D75" s="13" t="s">
        <v>700</v>
      </c>
      <c r="E75" s="13" t="s">
        <v>1573</v>
      </c>
      <c r="F75" s="13" t="s">
        <v>631</v>
      </c>
      <c r="G75" s="13" t="s">
        <v>1574</v>
      </c>
      <c r="H75" s="13" t="s">
        <v>1575</v>
      </c>
      <c r="I75" s="14">
        <v>4</v>
      </c>
      <c r="J75" s="13" t="s">
        <v>21</v>
      </c>
      <c r="K75" s="13" t="s">
        <v>740</v>
      </c>
      <c r="L75" s="13" t="s">
        <v>1415</v>
      </c>
      <c r="M75" s="13" t="s">
        <v>1416</v>
      </c>
    </row>
    <row r="76" spans="1:13" x14ac:dyDescent="0.3">
      <c r="A76" s="13" t="s">
        <v>22</v>
      </c>
      <c r="B76" s="13" t="s">
        <v>699</v>
      </c>
      <c r="C76" s="13" t="s">
        <v>628</v>
      </c>
      <c r="D76" s="13" t="s">
        <v>700</v>
      </c>
      <c r="E76" s="13" t="s">
        <v>744</v>
      </c>
      <c r="F76" s="13" t="s">
        <v>631</v>
      </c>
      <c r="G76" s="13" t="s">
        <v>1576</v>
      </c>
      <c r="H76" s="13" t="s">
        <v>1577</v>
      </c>
      <c r="I76" s="14">
        <v>1</v>
      </c>
      <c r="J76" s="13" t="s">
        <v>21</v>
      </c>
      <c r="K76" s="13" t="s">
        <v>747</v>
      </c>
      <c r="L76" s="13" t="s">
        <v>1415</v>
      </c>
      <c r="M76" s="13" t="s">
        <v>729</v>
      </c>
    </row>
    <row r="77" spans="1:13" x14ac:dyDescent="0.3">
      <c r="A77" s="13" t="s">
        <v>22</v>
      </c>
      <c r="B77" s="13" t="s">
        <v>699</v>
      </c>
      <c r="C77" s="13" t="s">
        <v>628</v>
      </c>
      <c r="D77" s="13" t="s">
        <v>700</v>
      </c>
      <c r="E77" s="13" t="s">
        <v>744</v>
      </c>
      <c r="F77" s="13" t="s">
        <v>631</v>
      </c>
      <c r="G77" s="13" t="s">
        <v>1578</v>
      </c>
      <c r="H77" s="13" t="s">
        <v>1579</v>
      </c>
      <c r="I77" s="14">
        <v>1</v>
      </c>
      <c r="J77" s="13" t="s">
        <v>21</v>
      </c>
      <c r="K77" s="13" t="s">
        <v>747</v>
      </c>
      <c r="L77" s="13" t="s">
        <v>1415</v>
      </c>
      <c r="M77" s="13" t="s">
        <v>729</v>
      </c>
    </row>
    <row r="78" spans="1:13" x14ac:dyDescent="0.3">
      <c r="A78" s="13" t="s">
        <v>22</v>
      </c>
      <c r="B78" s="13" t="s">
        <v>699</v>
      </c>
      <c r="C78" s="13" t="s">
        <v>628</v>
      </c>
      <c r="D78" s="13" t="s">
        <v>700</v>
      </c>
      <c r="E78" s="13" t="s">
        <v>744</v>
      </c>
      <c r="F78" s="13" t="s">
        <v>631</v>
      </c>
      <c r="G78" s="13" t="s">
        <v>1580</v>
      </c>
      <c r="H78" s="13" t="s">
        <v>1581</v>
      </c>
      <c r="I78" s="14">
        <v>1</v>
      </c>
      <c r="J78" s="13" t="s">
        <v>21</v>
      </c>
      <c r="K78" s="13" t="s">
        <v>747</v>
      </c>
      <c r="L78" s="13" t="s">
        <v>1415</v>
      </c>
      <c r="M78" s="13" t="s">
        <v>729</v>
      </c>
    </row>
    <row r="79" spans="1:13" x14ac:dyDescent="0.3">
      <c r="A79" s="13" t="s">
        <v>22</v>
      </c>
      <c r="B79" s="13" t="s">
        <v>699</v>
      </c>
      <c r="C79" s="13" t="s">
        <v>628</v>
      </c>
      <c r="D79" s="13" t="s">
        <v>700</v>
      </c>
      <c r="E79" s="13" t="s">
        <v>1582</v>
      </c>
      <c r="F79" s="13" t="s">
        <v>631</v>
      </c>
      <c r="G79" s="13" t="s">
        <v>1583</v>
      </c>
      <c r="H79" s="13" t="s">
        <v>1584</v>
      </c>
      <c r="I79" s="14">
        <v>3</v>
      </c>
      <c r="J79" s="13" t="s">
        <v>21</v>
      </c>
      <c r="K79" s="13" t="s">
        <v>808</v>
      </c>
      <c r="L79" s="13" t="s">
        <v>1415</v>
      </c>
      <c r="M79" s="13" t="s">
        <v>1416</v>
      </c>
    </row>
    <row r="80" spans="1:13" x14ac:dyDescent="0.3">
      <c r="A80" s="13" t="s">
        <v>22</v>
      </c>
      <c r="B80" s="13" t="s">
        <v>699</v>
      </c>
      <c r="C80" s="13" t="s">
        <v>628</v>
      </c>
      <c r="D80" s="13" t="s">
        <v>700</v>
      </c>
      <c r="E80" s="13" t="s">
        <v>758</v>
      </c>
      <c r="F80" s="13" t="s">
        <v>631</v>
      </c>
      <c r="G80" s="13" t="s">
        <v>1585</v>
      </c>
      <c r="H80" s="13" t="s">
        <v>1586</v>
      </c>
      <c r="I80" s="14">
        <v>1</v>
      </c>
      <c r="J80" s="13" t="s">
        <v>21</v>
      </c>
      <c r="K80" s="13" t="s">
        <v>757</v>
      </c>
      <c r="L80" s="13" t="s">
        <v>1415</v>
      </c>
      <c r="M80" s="13" t="s">
        <v>1416</v>
      </c>
    </row>
    <row r="81" spans="1:13" x14ac:dyDescent="0.3">
      <c r="A81" s="13" t="s">
        <v>22</v>
      </c>
      <c r="B81" s="13" t="s">
        <v>699</v>
      </c>
      <c r="C81" s="13" t="s">
        <v>628</v>
      </c>
      <c r="D81" s="13" t="s">
        <v>700</v>
      </c>
      <c r="E81" s="13" t="s">
        <v>758</v>
      </c>
      <c r="F81" s="13" t="s">
        <v>631</v>
      </c>
      <c r="G81" s="13" t="s">
        <v>1587</v>
      </c>
      <c r="H81" s="13" t="s">
        <v>1588</v>
      </c>
      <c r="I81" s="14">
        <v>2</v>
      </c>
      <c r="J81" s="13" t="s">
        <v>21</v>
      </c>
      <c r="K81" s="13" t="s">
        <v>757</v>
      </c>
      <c r="L81" s="13" t="s">
        <v>1415</v>
      </c>
      <c r="M81" s="13" t="s">
        <v>1416</v>
      </c>
    </row>
    <row r="82" spans="1:13" x14ac:dyDescent="0.3">
      <c r="A82" s="13" t="s">
        <v>22</v>
      </c>
      <c r="B82" s="13" t="s">
        <v>699</v>
      </c>
      <c r="C82" s="13" t="s">
        <v>628</v>
      </c>
      <c r="D82" s="13" t="s">
        <v>700</v>
      </c>
      <c r="E82" s="13" t="s">
        <v>758</v>
      </c>
      <c r="F82" s="13" t="s">
        <v>631</v>
      </c>
      <c r="G82" s="13" t="s">
        <v>1589</v>
      </c>
      <c r="H82" s="13" t="s">
        <v>1590</v>
      </c>
      <c r="I82" s="14">
        <v>1</v>
      </c>
      <c r="J82" s="13" t="s">
        <v>21</v>
      </c>
      <c r="K82" s="13" t="s">
        <v>757</v>
      </c>
      <c r="L82" s="13" t="s">
        <v>1415</v>
      </c>
      <c r="M82" s="13" t="s">
        <v>1591</v>
      </c>
    </row>
    <row r="83" spans="1:13" x14ac:dyDescent="0.3">
      <c r="A83" s="13" t="s">
        <v>537</v>
      </c>
      <c r="B83" s="13" t="s">
        <v>1592</v>
      </c>
      <c r="C83" s="13" t="s">
        <v>628</v>
      </c>
      <c r="D83" s="13" t="s">
        <v>1593</v>
      </c>
      <c r="E83" s="13" t="s">
        <v>1594</v>
      </c>
      <c r="F83" s="13" t="s">
        <v>681</v>
      </c>
      <c r="G83" s="13" t="s">
        <v>1595</v>
      </c>
      <c r="H83" s="13" t="s">
        <v>1596</v>
      </c>
      <c r="I83" s="14">
        <v>2</v>
      </c>
      <c r="J83" s="13" t="s">
        <v>536</v>
      </c>
      <c r="K83" s="13" t="s">
        <v>662</v>
      </c>
      <c r="L83" s="13" t="s">
        <v>1415</v>
      </c>
      <c r="M83" s="13" t="s">
        <v>779</v>
      </c>
    </row>
    <row r="84" spans="1:13" x14ac:dyDescent="0.3">
      <c r="A84" s="13" t="s">
        <v>184</v>
      </c>
      <c r="B84" s="13" t="s">
        <v>673</v>
      </c>
      <c r="C84" s="13" t="s">
        <v>628</v>
      </c>
      <c r="D84" s="13" t="s">
        <v>1597</v>
      </c>
      <c r="E84" s="13" t="s">
        <v>1598</v>
      </c>
      <c r="F84" s="13" t="s">
        <v>631</v>
      </c>
      <c r="G84" s="13" t="s">
        <v>1599</v>
      </c>
      <c r="H84" s="13" t="s">
        <v>1600</v>
      </c>
      <c r="I84" s="14">
        <v>3</v>
      </c>
      <c r="J84" s="13" t="s">
        <v>183</v>
      </c>
      <c r="K84" s="13" t="s">
        <v>634</v>
      </c>
      <c r="L84" s="13" t="s">
        <v>1415</v>
      </c>
      <c r="M84" s="13" t="s">
        <v>1416</v>
      </c>
    </row>
    <row r="85" spans="1:13" x14ac:dyDescent="0.3">
      <c r="A85" s="13" t="s">
        <v>80</v>
      </c>
      <c r="B85" s="13" t="s">
        <v>706</v>
      </c>
      <c r="C85" s="13" t="s">
        <v>628</v>
      </c>
      <c r="D85" s="13" t="s">
        <v>768</v>
      </c>
      <c r="E85" s="13" t="s">
        <v>1601</v>
      </c>
      <c r="F85" s="13" t="s">
        <v>631</v>
      </c>
      <c r="G85" s="13" t="s">
        <v>1602</v>
      </c>
      <c r="H85" s="13" t="s">
        <v>1603</v>
      </c>
      <c r="I85" s="14">
        <v>3</v>
      </c>
      <c r="J85" s="13" t="s">
        <v>79</v>
      </c>
      <c r="K85" s="13" t="s">
        <v>662</v>
      </c>
      <c r="L85" s="13" t="s">
        <v>1415</v>
      </c>
      <c r="M85" s="13" t="s">
        <v>1604</v>
      </c>
    </row>
    <row r="86" spans="1:13" x14ac:dyDescent="0.3">
      <c r="A86" s="13" t="s">
        <v>80</v>
      </c>
      <c r="B86" s="13" t="s">
        <v>706</v>
      </c>
      <c r="C86" s="13" t="s">
        <v>628</v>
      </c>
      <c r="D86" s="13" t="s">
        <v>768</v>
      </c>
      <c r="E86" s="13" t="s">
        <v>1605</v>
      </c>
      <c r="F86" s="13" t="s">
        <v>631</v>
      </c>
      <c r="G86" s="13" t="s">
        <v>1606</v>
      </c>
      <c r="H86" s="13" t="s">
        <v>1607</v>
      </c>
      <c r="I86" s="14">
        <v>1</v>
      </c>
      <c r="J86" s="13" t="s">
        <v>79</v>
      </c>
      <c r="K86" s="13" t="s">
        <v>753</v>
      </c>
      <c r="L86" s="13" t="s">
        <v>1415</v>
      </c>
      <c r="M86" s="13" t="s">
        <v>848</v>
      </c>
    </row>
    <row r="87" spans="1:13" x14ac:dyDescent="0.3">
      <c r="A87" s="13" t="s">
        <v>483</v>
      </c>
      <c r="B87" s="13" t="s">
        <v>627</v>
      </c>
      <c r="C87" s="13" t="s">
        <v>628</v>
      </c>
      <c r="D87" s="13" t="s">
        <v>1608</v>
      </c>
      <c r="E87" s="13" t="s">
        <v>1609</v>
      </c>
      <c r="F87" s="13" t="s">
        <v>631</v>
      </c>
      <c r="G87" s="13" t="s">
        <v>1610</v>
      </c>
      <c r="H87" s="13" t="s">
        <v>1611</v>
      </c>
      <c r="I87" s="14">
        <v>1</v>
      </c>
      <c r="J87" s="13" t="s">
        <v>482</v>
      </c>
      <c r="K87" s="13" t="s">
        <v>1097</v>
      </c>
      <c r="L87" s="13" t="s">
        <v>1415</v>
      </c>
      <c r="M87" s="13" t="s">
        <v>1416</v>
      </c>
    </row>
    <row r="88" spans="1:13" x14ac:dyDescent="0.3">
      <c r="A88" s="13" t="s">
        <v>483</v>
      </c>
      <c r="B88" s="13" t="s">
        <v>627</v>
      </c>
      <c r="C88" s="13" t="s">
        <v>628</v>
      </c>
      <c r="D88" s="13" t="s">
        <v>1608</v>
      </c>
      <c r="E88" s="13" t="s">
        <v>1612</v>
      </c>
      <c r="F88" s="13" t="s">
        <v>631</v>
      </c>
      <c r="G88" s="13" t="s">
        <v>1613</v>
      </c>
      <c r="H88" s="13" t="s">
        <v>1614</v>
      </c>
      <c r="I88" s="14">
        <v>1</v>
      </c>
      <c r="J88" s="13" t="s">
        <v>482</v>
      </c>
      <c r="K88" s="13" t="s">
        <v>1356</v>
      </c>
      <c r="L88" s="13" t="s">
        <v>1415</v>
      </c>
      <c r="M88" s="13" t="s">
        <v>1615</v>
      </c>
    </row>
    <row r="89" spans="1:13" x14ac:dyDescent="0.3">
      <c r="A89" s="13" t="s">
        <v>483</v>
      </c>
      <c r="B89" s="13" t="s">
        <v>627</v>
      </c>
      <c r="C89" s="13" t="s">
        <v>628</v>
      </c>
      <c r="D89" s="13" t="s">
        <v>1608</v>
      </c>
      <c r="E89" s="13" t="s">
        <v>1612</v>
      </c>
      <c r="F89" s="13" t="s">
        <v>631</v>
      </c>
      <c r="G89" s="13" t="s">
        <v>1616</v>
      </c>
      <c r="H89" s="13" t="s">
        <v>1617</v>
      </c>
      <c r="I89" s="14">
        <v>2</v>
      </c>
      <c r="J89" s="13" t="s">
        <v>482</v>
      </c>
      <c r="K89" s="13" t="s">
        <v>1356</v>
      </c>
      <c r="L89" s="13" t="s">
        <v>1415</v>
      </c>
      <c r="M89" s="13" t="s">
        <v>1416</v>
      </c>
    </row>
    <row r="90" spans="1:13" x14ac:dyDescent="0.3">
      <c r="A90" s="13" t="s">
        <v>483</v>
      </c>
      <c r="B90" s="13" t="s">
        <v>627</v>
      </c>
      <c r="C90" s="13" t="s">
        <v>628</v>
      </c>
      <c r="D90" s="13" t="s">
        <v>1608</v>
      </c>
      <c r="E90" s="13" t="s">
        <v>1612</v>
      </c>
      <c r="F90" s="13" t="s">
        <v>631</v>
      </c>
      <c r="G90" s="13" t="s">
        <v>1618</v>
      </c>
      <c r="H90" s="13" t="s">
        <v>1619</v>
      </c>
      <c r="I90" s="14">
        <v>1</v>
      </c>
      <c r="J90" s="13" t="s">
        <v>482</v>
      </c>
      <c r="K90" s="13" t="s">
        <v>1356</v>
      </c>
      <c r="L90" s="13" t="s">
        <v>1415</v>
      </c>
      <c r="M90" s="13" t="s">
        <v>1416</v>
      </c>
    </row>
    <row r="91" spans="1:13" x14ac:dyDescent="0.3">
      <c r="A91" s="13" t="s">
        <v>483</v>
      </c>
      <c r="B91" s="13" t="s">
        <v>627</v>
      </c>
      <c r="C91" s="13" t="s">
        <v>628</v>
      </c>
      <c r="D91" s="13" t="s">
        <v>1608</v>
      </c>
      <c r="E91" s="13" t="s">
        <v>1612</v>
      </c>
      <c r="F91" s="13" t="s">
        <v>631</v>
      </c>
      <c r="G91" s="13" t="s">
        <v>1531</v>
      </c>
      <c r="H91" s="13" t="s">
        <v>1532</v>
      </c>
      <c r="I91" s="14">
        <v>2</v>
      </c>
      <c r="J91" s="13" t="s">
        <v>482</v>
      </c>
      <c r="K91" s="13" t="s">
        <v>1356</v>
      </c>
      <c r="L91" s="13" t="s">
        <v>1415</v>
      </c>
      <c r="M91" s="13" t="s">
        <v>1416</v>
      </c>
    </row>
    <row r="92" spans="1:13" x14ac:dyDescent="0.3">
      <c r="A92" s="13" t="s">
        <v>176</v>
      </c>
      <c r="B92" s="13" t="s">
        <v>657</v>
      </c>
      <c r="C92" s="13" t="s">
        <v>628</v>
      </c>
      <c r="D92" s="13" t="s">
        <v>774</v>
      </c>
      <c r="E92" s="13" t="s">
        <v>1620</v>
      </c>
      <c r="F92" s="13" t="s">
        <v>631</v>
      </c>
      <c r="G92" s="13" t="s">
        <v>1621</v>
      </c>
      <c r="H92" s="13" t="s">
        <v>1622</v>
      </c>
      <c r="I92" s="14">
        <v>2</v>
      </c>
      <c r="J92" s="13" t="s">
        <v>175</v>
      </c>
      <c r="K92" s="13" t="s">
        <v>634</v>
      </c>
      <c r="L92" s="13" t="s">
        <v>1415</v>
      </c>
      <c r="M92" s="13" t="s">
        <v>1416</v>
      </c>
    </row>
    <row r="93" spans="1:13" x14ac:dyDescent="0.3">
      <c r="A93" s="13" t="s">
        <v>176</v>
      </c>
      <c r="B93" s="13" t="s">
        <v>657</v>
      </c>
      <c r="C93" s="13" t="s">
        <v>628</v>
      </c>
      <c r="D93" s="13" t="s">
        <v>774</v>
      </c>
      <c r="E93" s="13" t="s">
        <v>1620</v>
      </c>
      <c r="F93" s="13" t="s">
        <v>631</v>
      </c>
      <c r="G93" s="13" t="s">
        <v>1497</v>
      </c>
      <c r="H93" s="13" t="s">
        <v>1498</v>
      </c>
      <c r="I93" s="14">
        <v>1</v>
      </c>
      <c r="J93" s="13" t="s">
        <v>175</v>
      </c>
      <c r="K93" s="13" t="s">
        <v>634</v>
      </c>
      <c r="L93" s="13" t="s">
        <v>1415</v>
      </c>
      <c r="M93" s="13" t="s">
        <v>1416</v>
      </c>
    </row>
    <row r="94" spans="1:13" x14ac:dyDescent="0.3">
      <c r="A94" s="13" t="s">
        <v>176</v>
      </c>
      <c r="B94" s="13" t="s">
        <v>657</v>
      </c>
      <c r="C94" s="13" t="s">
        <v>628</v>
      </c>
      <c r="D94" s="13" t="s">
        <v>774</v>
      </c>
      <c r="E94" s="13" t="s">
        <v>1620</v>
      </c>
      <c r="F94" s="13" t="s">
        <v>631</v>
      </c>
      <c r="G94" s="13" t="s">
        <v>1623</v>
      </c>
      <c r="H94" s="13" t="s">
        <v>1624</v>
      </c>
      <c r="I94" s="14">
        <v>1</v>
      </c>
      <c r="J94" s="13" t="s">
        <v>175</v>
      </c>
      <c r="K94" s="13" t="s">
        <v>634</v>
      </c>
      <c r="L94" s="13" t="s">
        <v>1415</v>
      </c>
      <c r="M94" s="13" t="s">
        <v>1416</v>
      </c>
    </row>
    <row r="95" spans="1:13" x14ac:dyDescent="0.3">
      <c r="A95" s="13" t="s">
        <v>176</v>
      </c>
      <c r="B95" s="13" t="s">
        <v>657</v>
      </c>
      <c r="C95" s="13" t="s">
        <v>628</v>
      </c>
      <c r="D95" s="13" t="s">
        <v>774</v>
      </c>
      <c r="E95" s="13" t="s">
        <v>1620</v>
      </c>
      <c r="F95" s="13" t="s">
        <v>631</v>
      </c>
      <c r="G95" s="13" t="s">
        <v>1547</v>
      </c>
      <c r="H95" s="13" t="s">
        <v>1548</v>
      </c>
      <c r="I95" s="14">
        <v>2</v>
      </c>
      <c r="J95" s="13" t="s">
        <v>175</v>
      </c>
      <c r="K95" s="13" t="s">
        <v>634</v>
      </c>
      <c r="L95" s="13" t="s">
        <v>1415</v>
      </c>
      <c r="M95" s="13" t="s">
        <v>1416</v>
      </c>
    </row>
    <row r="96" spans="1:13" x14ac:dyDescent="0.3">
      <c r="A96" s="13" t="s">
        <v>215</v>
      </c>
      <c r="B96" s="13" t="s">
        <v>699</v>
      </c>
      <c r="C96" s="13" t="s">
        <v>628</v>
      </c>
      <c r="D96" s="13" t="s">
        <v>700</v>
      </c>
      <c r="E96" s="13" t="s">
        <v>1625</v>
      </c>
      <c r="F96" s="13" t="s">
        <v>681</v>
      </c>
      <c r="G96" s="13" t="s">
        <v>1562</v>
      </c>
      <c r="H96" s="13" t="s">
        <v>1563</v>
      </c>
      <c r="I96" s="14">
        <v>1</v>
      </c>
      <c r="J96" s="13" t="s">
        <v>214</v>
      </c>
      <c r="K96" s="13" t="s">
        <v>803</v>
      </c>
      <c r="L96" s="13" t="s">
        <v>1415</v>
      </c>
      <c r="M96" s="13" t="s">
        <v>1564</v>
      </c>
    </row>
    <row r="97" spans="1:13" x14ac:dyDescent="0.3">
      <c r="A97" s="13" t="s">
        <v>215</v>
      </c>
      <c r="B97" s="13" t="s">
        <v>699</v>
      </c>
      <c r="C97" s="13" t="s">
        <v>628</v>
      </c>
      <c r="D97" s="13" t="s">
        <v>700</v>
      </c>
      <c r="E97" s="13" t="s">
        <v>1626</v>
      </c>
      <c r="F97" s="13" t="s">
        <v>631</v>
      </c>
      <c r="G97" s="13" t="s">
        <v>1627</v>
      </c>
      <c r="H97" s="13" t="s">
        <v>1628</v>
      </c>
      <c r="I97" s="14">
        <v>1</v>
      </c>
      <c r="J97" s="13" t="s">
        <v>214</v>
      </c>
      <c r="K97" s="13" t="s">
        <v>772</v>
      </c>
      <c r="L97" s="13" t="s">
        <v>1415</v>
      </c>
      <c r="M97" s="13" t="s">
        <v>1564</v>
      </c>
    </row>
    <row r="98" spans="1:13" x14ac:dyDescent="0.3">
      <c r="A98" s="13" t="s">
        <v>215</v>
      </c>
      <c r="B98" s="13" t="s">
        <v>699</v>
      </c>
      <c r="C98" s="13" t="s">
        <v>628</v>
      </c>
      <c r="D98" s="13" t="s">
        <v>700</v>
      </c>
      <c r="E98" s="13" t="s">
        <v>1629</v>
      </c>
      <c r="F98" s="13" t="s">
        <v>681</v>
      </c>
      <c r="G98" s="13" t="s">
        <v>1562</v>
      </c>
      <c r="H98" s="13" t="s">
        <v>1563</v>
      </c>
      <c r="I98" s="14">
        <v>1</v>
      </c>
      <c r="J98" s="13" t="s">
        <v>214</v>
      </c>
      <c r="K98" s="13" t="s">
        <v>1097</v>
      </c>
      <c r="L98" s="13" t="s">
        <v>1415</v>
      </c>
      <c r="M98" s="13" t="s">
        <v>1564</v>
      </c>
    </row>
    <row r="99" spans="1:13" x14ac:dyDescent="0.3">
      <c r="A99" s="13" t="s">
        <v>215</v>
      </c>
      <c r="B99" s="13" t="s">
        <v>699</v>
      </c>
      <c r="C99" s="13" t="s">
        <v>628</v>
      </c>
      <c r="D99" s="13" t="s">
        <v>700</v>
      </c>
      <c r="E99" s="13" t="s">
        <v>1630</v>
      </c>
      <c r="F99" s="13" t="s">
        <v>631</v>
      </c>
      <c r="G99" s="13" t="s">
        <v>1631</v>
      </c>
      <c r="H99" s="13" t="s">
        <v>1632</v>
      </c>
      <c r="I99" s="14">
        <v>1</v>
      </c>
      <c r="J99" s="13" t="s">
        <v>214</v>
      </c>
      <c r="K99" s="13" t="s">
        <v>1356</v>
      </c>
      <c r="L99" s="13" t="s">
        <v>1415</v>
      </c>
      <c r="M99" s="13" t="s">
        <v>1633</v>
      </c>
    </row>
    <row r="100" spans="1:13" x14ac:dyDescent="0.3">
      <c r="A100" s="13" t="s">
        <v>215</v>
      </c>
      <c r="B100" s="13" t="s">
        <v>699</v>
      </c>
      <c r="C100" s="13" t="s">
        <v>628</v>
      </c>
      <c r="D100" s="13" t="s">
        <v>700</v>
      </c>
      <c r="E100" s="13" t="s">
        <v>1630</v>
      </c>
      <c r="F100" s="13" t="s">
        <v>631</v>
      </c>
      <c r="G100" s="13" t="s">
        <v>1634</v>
      </c>
      <c r="H100" s="13" t="s">
        <v>1635</v>
      </c>
      <c r="I100" s="14">
        <v>1</v>
      </c>
      <c r="J100" s="13" t="s">
        <v>214</v>
      </c>
      <c r="K100" s="13" t="s">
        <v>1356</v>
      </c>
      <c r="L100" s="13" t="s">
        <v>1415</v>
      </c>
      <c r="M100" s="13" t="s">
        <v>1633</v>
      </c>
    </row>
    <row r="101" spans="1:13" x14ac:dyDescent="0.3">
      <c r="A101" s="13" t="s">
        <v>443</v>
      </c>
      <c r="B101" s="13" t="s">
        <v>1636</v>
      </c>
      <c r="C101" s="13" t="s">
        <v>628</v>
      </c>
      <c r="D101" s="13" t="s">
        <v>1637</v>
      </c>
      <c r="E101" s="13" t="s">
        <v>1638</v>
      </c>
      <c r="F101" s="13" t="s">
        <v>631</v>
      </c>
      <c r="G101" s="13" t="s">
        <v>1639</v>
      </c>
      <c r="H101" s="13" t="s">
        <v>1640</v>
      </c>
      <c r="I101" s="14">
        <v>3</v>
      </c>
      <c r="J101" s="13" t="s">
        <v>442</v>
      </c>
      <c r="K101" s="13" t="s">
        <v>1233</v>
      </c>
      <c r="L101" s="13" t="s">
        <v>1415</v>
      </c>
      <c r="M101" s="13" t="s">
        <v>848</v>
      </c>
    </row>
    <row r="102" spans="1:13" x14ac:dyDescent="0.3">
      <c r="A102" s="13" t="s">
        <v>192</v>
      </c>
      <c r="B102" s="13" t="s">
        <v>789</v>
      </c>
      <c r="C102" s="13" t="s">
        <v>628</v>
      </c>
      <c r="D102" s="13" t="s">
        <v>790</v>
      </c>
      <c r="E102" s="13" t="s">
        <v>796</v>
      </c>
      <c r="F102" s="13" t="s">
        <v>631</v>
      </c>
      <c r="G102" s="13" t="s">
        <v>1641</v>
      </c>
      <c r="H102" s="13" t="s">
        <v>1642</v>
      </c>
      <c r="I102" s="14">
        <v>3</v>
      </c>
      <c r="J102" s="13" t="s">
        <v>302</v>
      </c>
      <c r="K102" s="13" t="s">
        <v>697</v>
      </c>
      <c r="L102" s="13" t="s">
        <v>1415</v>
      </c>
      <c r="M102" s="13" t="s">
        <v>1604</v>
      </c>
    </row>
    <row r="103" spans="1:13" x14ac:dyDescent="0.3">
      <c r="A103" s="13" t="s">
        <v>36</v>
      </c>
      <c r="B103" s="13" t="s">
        <v>706</v>
      </c>
      <c r="C103" s="13" t="s">
        <v>628</v>
      </c>
      <c r="D103" s="13" t="s">
        <v>768</v>
      </c>
      <c r="E103" s="13" t="s">
        <v>1643</v>
      </c>
      <c r="F103" s="13" t="s">
        <v>631</v>
      </c>
      <c r="G103" s="13" t="s">
        <v>1644</v>
      </c>
      <c r="H103" s="13" t="s">
        <v>1645</v>
      </c>
      <c r="I103" s="14">
        <v>1</v>
      </c>
      <c r="J103" s="13" t="s">
        <v>35</v>
      </c>
      <c r="K103" s="13" t="s">
        <v>897</v>
      </c>
      <c r="L103" s="13" t="s">
        <v>1415</v>
      </c>
      <c r="M103" s="13" t="s">
        <v>1416</v>
      </c>
    </row>
    <row r="104" spans="1:13" x14ac:dyDescent="0.3">
      <c r="A104" s="13" t="s">
        <v>557</v>
      </c>
      <c r="B104" s="13" t="s">
        <v>627</v>
      </c>
      <c r="C104" s="13" t="s">
        <v>628</v>
      </c>
      <c r="D104" s="13" t="s">
        <v>1646</v>
      </c>
      <c r="E104" s="13" t="s">
        <v>1647</v>
      </c>
      <c r="F104" s="13" t="s">
        <v>681</v>
      </c>
      <c r="G104" s="13" t="s">
        <v>1648</v>
      </c>
      <c r="H104" s="13" t="s">
        <v>1649</v>
      </c>
      <c r="I104" s="14">
        <v>5</v>
      </c>
      <c r="J104" s="13" t="s">
        <v>556</v>
      </c>
      <c r="K104" s="13" t="s">
        <v>704</v>
      </c>
      <c r="L104" s="13" t="s">
        <v>1415</v>
      </c>
      <c r="M104" s="13" t="s">
        <v>1650</v>
      </c>
    </row>
    <row r="105" spans="1:13" x14ac:dyDescent="0.3">
      <c r="A105" s="13" t="s">
        <v>54</v>
      </c>
      <c r="B105" s="13" t="s">
        <v>1651</v>
      </c>
      <c r="C105" s="13" t="s">
        <v>628</v>
      </c>
      <c r="D105" s="13" t="s">
        <v>1652</v>
      </c>
      <c r="E105" s="13" t="s">
        <v>1653</v>
      </c>
      <c r="F105" s="13" t="s">
        <v>631</v>
      </c>
      <c r="G105" s="13" t="s">
        <v>1654</v>
      </c>
      <c r="H105" s="13" t="s">
        <v>1655</v>
      </c>
      <c r="I105" s="14">
        <v>3</v>
      </c>
      <c r="J105" s="13" t="s">
        <v>53</v>
      </c>
      <c r="K105" s="13" t="s">
        <v>794</v>
      </c>
      <c r="L105" s="13" t="s">
        <v>1415</v>
      </c>
      <c r="M105" s="13" t="s">
        <v>1416</v>
      </c>
    </row>
    <row r="106" spans="1:13" x14ac:dyDescent="0.3">
      <c r="A106" s="13" t="s">
        <v>54</v>
      </c>
      <c r="B106" s="13" t="s">
        <v>1651</v>
      </c>
      <c r="C106" s="13" t="s">
        <v>628</v>
      </c>
      <c r="D106" s="13" t="s">
        <v>1652</v>
      </c>
      <c r="E106" s="13" t="s">
        <v>1656</v>
      </c>
      <c r="F106" s="13" t="s">
        <v>631</v>
      </c>
      <c r="G106" s="13" t="s">
        <v>1657</v>
      </c>
      <c r="H106" s="13" t="s">
        <v>1658</v>
      </c>
      <c r="I106" s="14">
        <v>2</v>
      </c>
      <c r="J106" s="13" t="s">
        <v>53</v>
      </c>
      <c r="K106" s="13" t="s">
        <v>772</v>
      </c>
      <c r="L106" s="13" t="s">
        <v>1415</v>
      </c>
      <c r="M106" s="13" t="s">
        <v>1416</v>
      </c>
    </row>
    <row r="107" spans="1:13" x14ac:dyDescent="0.3">
      <c r="A107" s="13" t="s">
        <v>54</v>
      </c>
      <c r="B107" s="13" t="s">
        <v>1651</v>
      </c>
      <c r="C107" s="13" t="s">
        <v>628</v>
      </c>
      <c r="D107" s="13" t="s">
        <v>1652</v>
      </c>
      <c r="E107" s="13" t="s">
        <v>1659</v>
      </c>
      <c r="F107" s="13" t="s">
        <v>631</v>
      </c>
      <c r="G107" s="13" t="s">
        <v>1660</v>
      </c>
      <c r="H107" s="13" t="s">
        <v>1661</v>
      </c>
      <c r="I107" s="14">
        <v>2</v>
      </c>
      <c r="J107" s="13" t="s">
        <v>53</v>
      </c>
      <c r="K107" s="13" t="s">
        <v>968</v>
      </c>
      <c r="L107" s="13" t="s">
        <v>1415</v>
      </c>
      <c r="M107" s="13" t="s">
        <v>779</v>
      </c>
    </row>
    <row r="108" spans="1:13" x14ac:dyDescent="0.3">
      <c r="A108" s="13" t="s">
        <v>451</v>
      </c>
      <c r="B108" s="13" t="s">
        <v>666</v>
      </c>
      <c r="C108" s="13" t="s">
        <v>628</v>
      </c>
      <c r="D108" s="13" t="s">
        <v>828</v>
      </c>
      <c r="E108" s="13" t="s">
        <v>1662</v>
      </c>
      <c r="F108" s="13" t="s">
        <v>631</v>
      </c>
      <c r="G108" s="13" t="s">
        <v>1663</v>
      </c>
      <c r="H108" s="13" t="s">
        <v>1664</v>
      </c>
      <c r="I108" s="14">
        <v>1</v>
      </c>
      <c r="J108" s="13" t="s">
        <v>450</v>
      </c>
      <c r="K108" s="13" t="s">
        <v>1108</v>
      </c>
      <c r="L108" s="13" t="s">
        <v>1415</v>
      </c>
      <c r="M108" s="13" t="s">
        <v>795</v>
      </c>
    </row>
    <row r="109" spans="1:13" x14ac:dyDescent="0.3">
      <c r="A109" s="13" t="s">
        <v>188</v>
      </c>
      <c r="B109" s="13" t="s">
        <v>834</v>
      </c>
      <c r="C109" s="13" t="s">
        <v>628</v>
      </c>
      <c r="D109" s="13" t="s">
        <v>835</v>
      </c>
      <c r="E109" s="13" t="s">
        <v>1665</v>
      </c>
      <c r="F109" s="13" t="s">
        <v>631</v>
      </c>
      <c r="G109" s="13" t="s">
        <v>1666</v>
      </c>
      <c r="H109" s="13" t="s">
        <v>1667</v>
      </c>
      <c r="I109" s="14">
        <v>1</v>
      </c>
      <c r="J109" s="13" t="s">
        <v>187</v>
      </c>
      <c r="K109" s="13" t="s">
        <v>803</v>
      </c>
      <c r="L109" s="13" t="s">
        <v>1415</v>
      </c>
      <c r="M109" s="13" t="s">
        <v>663</v>
      </c>
    </row>
    <row r="110" spans="1:13" x14ac:dyDescent="0.3">
      <c r="A110" s="13" t="s">
        <v>328</v>
      </c>
      <c r="B110" s="13" t="s">
        <v>657</v>
      </c>
      <c r="C110" s="13" t="s">
        <v>628</v>
      </c>
      <c r="D110" s="13" t="s">
        <v>875</v>
      </c>
      <c r="E110" s="13" t="s">
        <v>1668</v>
      </c>
      <c r="F110" s="13" t="s">
        <v>631</v>
      </c>
      <c r="G110" s="13" t="s">
        <v>1669</v>
      </c>
      <c r="H110" s="13" t="s">
        <v>1670</v>
      </c>
      <c r="I110" s="14">
        <v>1</v>
      </c>
      <c r="J110" s="13" t="s">
        <v>327</v>
      </c>
      <c r="K110" s="13" t="s">
        <v>1108</v>
      </c>
      <c r="L110" s="13" t="s">
        <v>1415</v>
      </c>
      <c r="M110" s="13" t="s">
        <v>1416</v>
      </c>
    </row>
    <row r="111" spans="1:13" x14ac:dyDescent="0.3">
      <c r="A111" s="13" t="s">
        <v>130</v>
      </c>
      <c r="B111" s="13" t="s">
        <v>843</v>
      </c>
      <c r="C111" s="13" t="s">
        <v>628</v>
      </c>
      <c r="D111" s="13" t="s">
        <v>844</v>
      </c>
      <c r="E111" s="13" t="s">
        <v>1671</v>
      </c>
      <c r="F111" s="13" t="s">
        <v>631</v>
      </c>
      <c r="G111" s="13" t="s">
        <v>1672</v>
      </c>
      <c r="H111" s="13" t="s">
        <v>1673</v>
      </c>
      <c r="I111" s="14">
        <v>6</v>
      </c>
      <c r="J111" s="13" t="s">
        <v>129</v>
      </c>
      <c r="K111" s="13" t="s">
        <v>832</v>
      </c>
      <c r="L111" s="13" t="s">
        <v>1415</v>
      </c>
      <c r="M111" s="13" t="s">
        <v>848</v>
      </c>
    </row>
    <row r="112" spans="1:13" x14ac:dyDescent="0.3">
      <c r="A112" s="13" t="s">
        <v>130</v>
      </c>
      <c r="B112" s="13" t="s">
        <v>843</v>
      </c>
      <c r="C112" s="13" t="s">
        <v>628</v>
      </c>
      <c r="D112" s="13" t="s">
        <v>844</v>
      </c>
      <c r="E112" s="13" t="s">
        <v>1674</v>
      </c>
      <c r="F112" s="13" t="s">
        <v>631</v>
      </c>
      <c r="G112" s="13" t="s">
        <v>1675</v>
      </c>
      <c r="H112" s="13" t="s">
        <v>1676</v>
      </c>
      <c r="I112" s="14">
        <v>1</v>
      </c>
      <c r="J112" s="13" t="s">
        <v>129</v>
      </c>
      <c r="K112" s="13" t="s">
        <v>832</v>
      </c>
      <c r="L112" s="13" t="s">
        <v>1415</v>
      </c>
      <c r="M112" s="13" t="s">
        <v>1677</v>
      </c>
    </row>
    <row r="113" spans="1:13" x14ac:dyDescent="0.3">
      <c r="A113" s="13" t="s">
        <v>130</v>
      </c>
      <c r="B113" s="13" t="s">
        <v>843</v>
      </c>
      <c r="C113" s="13" t="s">
        <v>628</v>
      </c>
      <c r="D113" s="13" t="s">
        <v>844</v>
      </c>
      <c r="E113" s="13" t="s">
        <v>1678</v>
      </c>
      <c r="F113" s="13" t="s">
        <v>631</v>
      </c>
      <c r="G113" s="13" t="s">
        <v>1679</v>
      </c>
      <c r="H113" s="13" t="s">
        <v>1680</v>
      </c>
      <c r="I113" s="14">
        <v>6</v>
      </c>
      <c r="J113" s="13" t="s">
        <v>129</v>
      </c>
      <c r="K113" s="13" t="s">
        <v>711</v>
      </c>
      <c r="L113" s="13" t="s">
        <v>1415</v>
      </c>
      <c r="M113" s="13" t="s">
        <v>848</v>
      </c>
    </row>
    <row r="114" spans="1:13" x14ac:dyDescent="0.3">
      <c r="A114" s="13" t="s">
        <v>130</v>
      </c>
      <c r="B114" s="13" t="s">
        <v>843</v>
      </c>
      <c r="C114" s="13" t="s">
        <v>628</v>
      </c>
      <c r="D114" s="13" t="s">
        <v>844</v>
      </c>
      <c r="E114" s="13" t="s">
        <v>1678</v>
      </c>
      <c r="F114" s="13" t="s">
        <v>631</v>
      </c>
      <c r="G114" s="13" t="s">
        <v>1681</v>
      </c>
      <c r="H114" s="13" t="s">
        <v>1682</v>
      </c>
      <c r="I114" s="14">
        <v>2</v>
      </c>
      <c r="J114" s="13" t="s">
        <v>129</v>
      </c>
      <c r="K114" s="13" t="s">
        <v>711</v>
      </c>
      <c r="L114" s="13" t="s">
        <v>1415</v>
      </c>
      <c r="M114" s="13" t="s">
        <v>848</v>
      </c>
    </row>
    <row r="115" spans="1:13" x14ac:dyDescent="0.3">
      <c r="A115" s="13" t="s">
        <v>399</v>
      </c>
      <c r="B115" s="13" t="s">
        <v>706</v>
      </c>
      <c r="C115" s="13" t="s">
        <v>628</v>
      </c>
      <c r="D115" s="13" t="s">
        <v>1683</v>
      </c>
      <c r="E115" s="13" t="s">
        <v>1684</v>
      </c>
      <c r="F115" s="13" t="s">
        <v>631</v>
      </c>
      <c r="G115" s="13" t="s">
        <v>1685</v>
      </c>
      <c r="H115" s="13" t="s">
        <v>1686</v>
      </c>
      <c r="I115" s="14">
        <v>2</v>
      </c>
      <c r="J115" s="13" t="s">
        <v>398</v>
      </c>
      <c r="K115" s="13" t="s">
        <v>1127</v>
      </c>
      <c r="L115" s="13" t="s">
        <v>1415</v>
      </c>
      <c r="M115" s="13" t="s">
        <v>1416</v>
      </c>
    </row>
    <row r="116" spans="1:13" x14ac:dyDescent="0.3">
      <c r="A116" s="13" t="s">
        <v>399</v>
      </c>
      <c r="B116" s="13" t="s">
        <v>706</v>
      </c>
      <c r="C116" s="13" t="s">
        <v>628</v>
      </c>
      <c r="D116" s="13" t="s">
        <v>1683</v>
      </c>
      <c r="E116" s="13" t="s">
        <v>1687</v>
      </c>
      <c r="F116" s="13" t="s">
        <v>631</v>
      </c>
      <c r="G116" s="13" t="s">
        <v>1688</v>
      </c>
      <c r="H116" s="13" t="s">
        <v>1689</v>
      </c>
      <c r="I116" s="14">
        <v>1</v>
      </c>
      <c r="J116" s="13" t="s">
        <v>398</v>
      </c>
      <c r="K116" s="13" t="s">
        <v>1127</v>
      </c>
      <c r="L116" s="13" t="s">
        <v>1415</v>
      </c>
      <c r="M116" s="13" t="s">
        <v>1690</v>
      </c>
    </row>
    <row r="117" spans="1:13" x14ac:dyDescent="0.3">
      <c r="A117" s="13" t="s">
        <v>399</v>
      </c>
      <c r="B117" s="13" t="s">
        <v>706</v>
      </c>
      <c r="C117" s="13" t="s">
        <v>628</v>
      </c>
      <c r="D117" s="13" t="s">
        <v>1683</v>
      </c>
      <c r="E117" s="13" t="s">
        <v>1687</v>
      </c>
      <c r="F117" s="13" t="s">
        <v>631</v>
      </c>
      <c r="G117" s="13" t="s">
        <v>1691</v>
      </c>
      <c r="H117" s="13" t="s">
        <v>1692</v>
      </c>
      <c r="I117" s="14">
        <v>2</v>
      </c>
      <c r="J117" s="13" t="s">
        <v>398</v>
      </c>
      <c r="K117" s="13" t="s">
        <v>1127</v>
      </c>
      <c r="L117" s="13" t="s">
        <v>1415</v>
      </c>
      <c r="M117" s="13" t="s">
        <v>905</v>
      </c>
    </row>
    <row r="118" spans="1:13" x14ac:dyDescent="0.3">
      <c r="A118" s="13" t="s">
        <v>399</v>
      </c>
      <c r="B118" s="13" t="s">
        <v>706</v>
      </c>
      <c r="C118" s="13" t="s">
        <v>628</v>
      </c>
      <c r="D118" s="13" t="s">
        <v>1683</v>
      </c>
      <c r="E118" s="13" t="s">
        <v>1693</v>
      </c>
      <c r="F118" s="13" t="s">
        <v>631</v>
      </c>
      <c r="G118" s="13" t="s">
        <v>1694</v>
      </c>
      <c r="H118" s="13" t="s">
        <v>1695</v>
      </c>
      <c r="I118" s="14">
        <v>1</v>
      </c>
      <c r="J118" s="13" t="s">
        <v>398</v>
      </c>
      <c r="K118" s="13" t="s">
        <v>1250</v>
      </c>
      <c r="L118" s="13" t="s">
        <v>1415</v>
      </c>
      <c r="M118" s="13" t="s">
        <v>1416</v>
      </c>
    </row>
    <row r="119" spans="1:13" x14ac:dyDescent="0.3">
      <c r="A119" s="13" t="s">
        <v>577</v>
      </c>
      <c r="B119" s="13" t="s">
        <v>657</v>
      </c>
      <c r="C119" s="13" t="s">
        <v>628</v>
      </c>
      <c r="D119" s="13" t="s">
        <v>861</v>
      </c>
      <c r="E119" s="13" t="s">
        <v>1696</v>
      </c>
      <c r="F119" s="13" t="s">
        <v>631</v>
      </c>
      <c r="G119" s="13" t="s">
        <v>1641</v>
      </c>
      <c r="H119" s="13" t="s">
        <v>1642</v>
      </c>
      <c r="I119" s="14">
        <v>5</v>
      </c>
      <c r="J119" s="13" t="s">
        <v>576</v>
      </c>
      <c r="K119" s="13" t="s">
        <v>711</v>
      </c>
      <c r="L119" s="13" t="s">
        <v>1415</v>
      </c>
      <c r="M119" s="13" t="s">
        <v>1604</v>
      </c>
    </row>
    <row r="120" spans="1:13" x14ac:dyDescent="0.3">
      <c r="A120" s="13" t="s">
        <v>26</v>
      </c>
      <c r="B120" s="13" t="s">
        <v>657</v>
      </c>
      <c r="C120" s="13" t="s">
        <v>628</v>
      </c>
      <c r="D120" s="13" t="s">
        <v>861</v>
      </c>
      <c r="E120" s="13" t="s">
        <v>1697</v>
      </c>
      <c r="F120" s="13" t="s">
        <v>631</v>
      </c>
      <c r="G120" s="13" t="s">
        <v>1552</v>
      </c>
      <c r="H120" s="13" t="s">
        <v>1553</v>
      </c>
      <c r="I120" s="14">
        <v>2</v>
      </c>
      <c r="J120" s="13" t="s">
        <v>25</v>
      </c>
      <c r="K120" s="13" t="s">
        <v>738</v>
      </c>
      <c r="L120" s="13" t="s">
        <v>1415</v>
      </c>
      <c r="M120" s="13" t="s">
        <v>1416</v>
      </c>
    </row>
    <row r="121" spans="1:13" x14ac:dyDescent="0.3">
      <c r="A121" s="13" t="s">
        <v>26</v>
      </c>
      <c r="B121" s="13" t="s">
        <v>657</v>
      </c>
      <c r="C121" s="13" t="s">
        <v>628</v>
      </c>
      <c r="D121" s="13" t="s">
        <v>861</v>
      </c>
      <c r="E121" s="13" t="s">
        <v>1698</v>
      </c>
      <c r="F121" s="13" t="s">
        <v>631</v>
      </c>
      <c r="G121" s="13" t="s">
        <v>1641</v>
      </c>
      <c r="H121" s="13" t="s">
        <v>1642</v>
      </c>
      <c r="I121" s="14">
        <v>5</v>
      </c>
      <c r="J121" s="13" t="s">
        <v>25</v>
      </c>
      <c r="K121" s="13" t="s">
        <v>655</v>
      </c>
      <c r="L121" s="13" t="s">
        <v>1415</v>
      </c>
      <c r="M121" s="13" t="s">
        <v>1604</v>
      </c>
    </row>
    <row r="122" spans="1:13" x14ac:dyDescent="0.3">
      <c r="A122" s="13" t="s">
        <v>26</v>
      </c>
      <c r="B122" s="13" t="s">
        <v>657</v>
      </c>
      <c r="C122" s="13" t="s">
        <v>628</v>
      </c>
      <c r="D122" s="13" t="s">
        <v>861</v>
      </c>
      <c r="E122" s="13" t="s">
        <v>1699</v>
      </c>
      <c r="F122" s="13" t="s">
        <v>631</v>
      </c>
      <c r="G122" s="13" t="s">
        <v>1700</v>
      </c>
      <c r="H122" s="13" t="s">
        <v>1701</v>
      </c>
      <c r="I122" s="14">
        <v>1</v>
      </c>
      <c r="J122" s="13" t="s">
        <v>25</v>
      </c>
      <c r="K122" s="13" t="s">
        <v>711</v>
      </c>
      <c r="L122" s="13" t="s">
        <v>1415</v>
      </c>
      <c r="M122" s="13" t="s">
        <v>1441</v>
      </c>
    </row>
    <row r="123" spans="1:13" x14ac:dyDescent="0.3">
      <c r="A123" s="13" t="s">
        <v>353</v>
      </c>
      <c r="B123" s="13" t="s">
        <v>673</v>
      </c>
      <c r="C123" s="13" t="s">
        <v>628</v>
      </c>
      <c r="D123" s="13" t="s">
        <v>870</v>
      </c>
      <c r="E123" s="13" t="s">
        <v>1702</v>
      </c>
      <c r="F123" s="13" t="s">
        <v>631</v>
      </c>
      <c r="G123" s="13" t="s">
        <v>1703</v>
      </c>
      <c r="H123" s="13" t="s">
        <v>1704</v>
      </c>
      <c r="I123" s="14">
        <v>1</v>
      </c>
      <c r="J123" s="13" t="s">
        <v>352</v>
      </c>
      <c r="K123" s="13" t="s">
        <v>879</v>
      </c>
      <c r="L123" s="13" t="s">
        <v>1415</v>
      </c>
      <c r="M123" s="13" t="s">
        <v>1705</v>
      </c>
    </row>
    <row r="124" spans="1:13" x14ac:dyDescent="0.3">
      <c r="A124" s="13" t="s">
        <v>98</v>
      </c>
      <c r="B124" s="13" t="s">
        <v>834</v>
      </c>
      <c r="C124" s="13" t="s">
        <v>628</v>
      </c>
      <c r="D124" s="13" t="s">
        <v>887</v>
      </c>
      <c r="E124" s="13" t="s">
        <v>1706</v>
      </c>
      <c r="F124" s="13" t="s">
        <v>631</v>
      </c>
      <c r="G124" s="13" t="s">
        <v>1707</v>
      </c>
      <c r="H124" s="13" t="s">
        <v>1708</v>
      </c>
      <c r="I124" s="14">
        <v>2</v>
      </c>
      <c r="J124" s="13" t="s">
        <v>97</v>
      </c>
      <c r="K124" s="13" t="s">
        <v>665</v>
      </c>
      <c r="L124" s="13" t="s">
        <v>1415</v>
      </c>
      <c r="M124" s="13" t="s">
        <v>1709</v>
      </c>
    </row>
    <row r="125" spans="1:13" x14ac:dyDescent="0.3">
      <c r="A125" s="13" t="s">
        <v>98</v>
      </c>
      <c r="B125" s="13" t="s">
        <v>834</v>
      </c>
      <c r="C125" s="13" t="s">
        <v>628</v>
      </c>
      <c r="D125" s="13" t="s">
        <v>887</v>
      </c>
      <c r="E125" s="13" t="s">
        <v>1710</v>
      </c>
      <c r="F125" s="13" t="s">
        <v>631</v>
      </c>
      <c r="G125" s="13" t="s">
        <v>1711</v>
      </c>
      <c r="H125" s="13" t="s">
        <v>1712</v>
      </c>
      <c r="I125" s="14">
        <v>2</v>
      </c>
      <c r="J125" s="13" t="s">
        <v>97</v>
      </c>
      <c r="K125" s="13" t="s">
        <v>678</v>
      </c>
      <c r="L125" s="13" t="s">
        <v>1415</v>
      </c>
      <c r="M125" s="13" t="s">
        <v>1416</v>
      </c>
    </row>
    <row r="126" spans="1:13" x14ac:dyDescent="0.3">
      <c r="A126" s="13" t="s">
        <v>98</v>
      </c>
      <c r="B126" s="13" t="s">
        <v>834</v>
      </c>
      <c r="C126" s="13" t="s">
        <v>628</v>
      </c>
      <c r="D126" s="13" t="s">
        <v>887</v>
      </c>
      <c r="E126" s="13" t="s">
        <v>1710</v>
      </c>
      <c r="F126" s="13" t="s">
        <v>631</v>
      </c>
      <c r="G126" s="13" t="s">
        <v>1713</v>
      </c>
      <c r="H126" s="13" t="s">
        <v>1714</v>
      </c>
      <c r="I126" s="14">
        <v>2</v>
      </c>
      <c r="J126" s="13" t="s">
        <v>97</v>
      </c>
      <c r="K126" s="13" t="s">
        <v>678</v>
      </c>
      <c r="L126" s="13" t="s">
        <v>1415</v>
      </c>
      <c r="M126" s="13" t="s">
        <v>1416</v>
      </c>
    </row>
    <row r="127" spans="1:13" x14ac:dyDescent="0.3">
      <c r="A127" s="13" t="s">
        <v>98</v>
      </c>
      <c r="B127" s="13" t="s">
        <v>834</v>
      </c>
      <c r="C127" s="13" t="s">
        <v>628</v>
      </c>
      <c r="D127" s="13" t="s">
        <v>887</v>
      </c>
      <c r="E127" s="13" t="s">
        <v>1710</v>
      </c>
      <c r="F127" s="13" t="s">
        <v>631</v>
      </c>
      <c r="G127" s="13" t="s">
        <v>1715</v>
      </c>
      <c r="H127" s="13" t="s">
        <v>1716</v>
      </c>
      <c r="I127" s="14">
        <v>2</v>
      </c>
      <c r="J127" s="13" t="s">
        <v>97</v>
      </c>
      <c r="K127" s="13" t="s">
        <v>678</v>
      </c>
      <c r="L127" s="13" t="s">
        <v>1415</v>
      </c>
      <c r="M127" s="13" t="s">
        <v>1416</v>
      </c>
    </row>
    <row r="128" spans="1:13" x14ac:dyDescent="0.3">
      <c r="A128" s="13" t="s">
        <v>98</v>
      </c>
      <c r="B128" s="13" t="s">
        <v>834</v>
      </c>
      <c r="C128" s="13" t="s">
        <v>628</v>
      </c>
      <c r="D128" s="13" t="s">
        <v>887</v>
      </c>
      <c r="E128" s="13" t="s">
        <v>888</v>
      </c>
      <c r="F128" s="13" t="s">
        <v>631</v>
      </c>
      <c r="G128" s="13" t="s">
        <v>1711</v>
      </c>
      <c r="H128" s="13" t="s">
        <v>1712</v>
      </c>
      <c r="I128" s="14">
        <v>1</v>
      </c>
      <c r="J128" s="13" t="s">
        <v>97</v>
      </c>
      <c r="K128" s="13" t="s">
        <v>891</v>
      </c>
      <c r="L128" s="13" t="s">
        <v>1415</v>
      </c>
      <c r="M128" s="13" t="s">
        <v>1416</v>
      </c>
    </row>
    <row r="129" spans="1:13" x14ac:dyDescent="0.3">
      <c r="A129" s="13" t="s">
        <v>98</v>
      </c>
      <c r="B129" s="13" t="s">
        <v>834</v>
      </c>
      <c r="C129" s="13" t="s">
        <v>628</v>
      </c>
      <c r="D129" s="13" t="s">
        <v>887</v>
      </c>
      <c r="E129" s="13" t="s">
        <v>888</v>
      </c>
      <c r="F129" s="13" t="s">
        <v>631</v>
      </c>
      <c r="G129" s="13" t="s">
        <v>1713</v>
      </c>
      <c r="H129" s="13" t="s">
        <v>1714</v>
      </c>
      <c r="I129" s="14">
        <v>4</v>
      </c>
      <c r="J129" s="13" t="s">
        <v>97</v>
      </c>
      <c r="K129" s="13" t="s">
        <v>891</v>
      </c>
      <c r="L129" s="13" t="s">
        <v>1415</v>
      </c>
      <c r="M129" s="13" t="s">
        <v>1416</v>
      </c>
    </row>
    <row r="130" spans="1:13" x14ac:dyDescent="0.3">
      <c r="A130" s="13" t="s">
        <v>98</v>
      </c>
      <c r="B130" s="13" t="s">
        <v>834</v>
      </c>
      <c r="C130" s="13" t="s">
        <v>628</v>
      </c>
      <c r="D130" s="13" t="s">
        <v>887</v>
      </c>
      <c r="E130" s="13" t="s">
        <v>888</v>
      </c>
      <c r="F130" s="13" t="s">
        <v>631</v>
      </c>
      <c r="G130" s="13" t="s">
        <v>1715</v>
      </c>
      <c r="H130" s="13" t="s">
        <v>1716</v>
      </c>
      <c r="I130" s="14">
        <v>1</v>
      </c>
      <c r="J130" s="13" t="s">
        <v>97</v>
      </c>
      <c r="K130" s="13" t="s">
        <v>891</v>
      </c>
      <c r="L130" s="13" t="s">
        <v>1415</v>
      </c>
      <c r="M130" s="13" t="s">
        <v>1416</v>
      </c>
    </row>
    <row r="131" spans="1:13" x14ac:dyDescent="0.3">
      <c r="A131" s="13" t="s">
        <v>239</v>
      </c>
      <c r="B131" s="13" t="s">
        <v>789</v>
      </c>
      <c r="C131" s="13" t="s">
        <v>628</v>
      </c>
      <c r="D131" s="13" t="s">
        <v>893</v>
      </c>
      <c r="E131" s="13" t="s">
        <v>894</v>
      </c>
      <c r="F131" s="13" t="s">
        <v>631</v>
      </c>
      <c r="G131" s="13" t="s">
        <v>1717</v>
      </c>
      <c r="H131" s="13" t="s">
        <v>1718</v>
      </c>
      <c r="I131" s="14">
        <v>1</v>
      </c>
      <c r="J131" s="13" t="s">
        <v>238</v>
      </c>
      <c r="K131" s="13" t="s">
        <v>897</v>
      </c>
      <c r="L131" s="13" t="s">
        <v>1415</v>
      </c>
      <c r="M131" s="13" t="s">
        <v>901</v>
      </c>
    </row>
    <row r="132" spans="1:13" x14ac:dyDescent="0.3">
      <c r="A132" s="13" t="s">
        <v>239</v>
      </c>
      <c r="B132" s="13" t="s">
        <v>789</v>
      </c>
      <c r="C132" s="13" t="s">
        <v>628</v>
      </c>
      <c r="D132" s="13" t="s">
        <v>893</v>
      </c>
      <c r="E132" s="13" t="s">
        <v>894</v>
      </c>
      <c r="F132" s="13" t="s">
        <v>631</v>
      </c>
      <c r="G132" s="13" t="s">
        <v>1719</v>
      </c>
      <c r="H132" s="13" t="s">
        <v>1720</v>
      </c>
      <c r="I132" s="14">
        <v>2</v>
      </c>
      <c r="J132" s="13" t="s">
        <v>238</v>
      </c>
      <c r="K132" s="13" t="s">
        <v>897</v>
      </c>
      <c r="L132" s="13" t="s">
        <v>1415</v>
      </c>
      <c r="M132" s="13" t="s">
        <v>901</v>
      </c>
    </row>
    <row r="133" spans="1:13" x14ac:dyDescent="0.3">
      <c r="A133" s="13" t="s">
        <v>239</v>
      </c>
      <c r="B133" s="13" t="s">
        <v>789</v>
      </c>
      <c r="C133" s="13" t="s">
        <v>628</v>
      </c>
      <c r="D133" s="13" t="s">
        <v>893</v>
      </c>
      <c r="E133" s="13" t="s">
        <v>1721</v>
      </c>
      <c r="F133" s="13" t="s">
        <v>631</v>
      </c>
      <c r="G133" s="13" t="s">
        <v>1722</v>
      </c>
      <c r="H133" s="13" t="s">
        <v>1723</v>
      </c>
      <c r="I133" s="14">
        <v>1</v>
      </c>
      <c r="J133" s="13" t="s">
        <v>238</v>
      </c>
      <c r="K133" s="13" t="s">
        <v>728</v>
      </c>
      <c r="L133" s="13" t="s">
        <v>1415</v>
      </c>
      <c r="M133" s="13" t="s">
        <v>905</v>
      </c>
    </row>
    <row r="134" spans="1:13" x14ac:dyDescent="0.3">
      <c r="A134" s="13" t="s">
        <v>239</v>
      </c>
      <c r="B134" s="13" t="s">
        <v>789</v>
      </c>
      <c r="C134" s="13" t="s">
        <v>628</v>
      </c>
      <c r="D134" s="13" t="s">
        <v>893</v>
      </c>
      <c r="E134" s="13" t="s">
        <v>1721</v>
      </c>
      <c r="F134" s="13" t="s">
        <v>631</v>
      </c>
      <c r="G134" s="13" t="s">
        <v>1724</v>
      </c>
      <c r="H134" s="13" t="s">
        <v>1725</v>
      </c>
      <c r="I134" s="14">
        <v>2</v>
      </c>
      <c r="J134" s="13" t="s">
        <v>238</v>
      </c>
      <c r="K134" s="13" t="s">
        <v>728</v>
      </c>
      <c r="L134" s="13" t="s">
        <v>1415</v>
      </c>
      <c r="M134" s="13" t="s">
        <v>901</v>
      </c>
    </row>
    <row r="135" spans="1:13" x14ac:dyDescent="0.3">
      <c r="A135" s="13" t="s">
        <v>239</v>
      </c>
      <c r="B135" s="13" t="s">
        <v>789</v>
      </c>
      <c r="C135" s="13" t="s">
        <v>628</v>
      </c>
      <c r="D135" s="13" t="s">
        <v>893</v>
      </c>
      <c r="E135" s="13" t="s">
        <v>1726</v>
      </c>
      <c r="F135" s="13" t="s">
        <v>631</v>
      </c>
      <c r="G135" s="13" t="s">
        <v>1727</v>
      </c>
      <c r="H135" s="13" t="s">
        <v>1728</v>
      </c>
      <c r="I135" s="14">
        <v>3</v>
      </c>
      <c r="J135" s="13" t="s">
        <v>238</v>
      </c>
      <c r="K135" s="13" t="s">
        <v>753</v>
      </c>
      <c r="L135" s="13" t="s">
        <v>1415</v>
      </c>
      <c r="M135" s="13" t="s">
        <v>901</v>
      </c>
    </row>
    <row r="136" spans="1:13" x14ac:dyDescent="0.3">
      <c r="A136" s="13" t="s">
        <v>239</v>
      </c>
      <c r="B136" s="13" t="s">
        <v>789</v>
      </c>
      <c r="C136" s="13" t="s">
        <v>628</v>
      </c>
      <c r="D136" s="13" t="s">
        <v>893</v>
      </c>
      <c r="E136" s="13" t="s">
        <v>1726</v>
      </c>
      <c r="F136" s="13" t="s">
        <v>631</v>
      </c>
      <c r="G136" s="13" t="s">
        <v>1729</v>
      </c>
      <c r="H136" s="13" t="s">
        <v>1730</v>
      </c>
      <c r="I136" s="14">
        <v>1</v>
      </c>
      <c r="J136" s="13" t="s">
        <v>238</v>
      </c>
      <c r="K136" s="13" t="s">
        <v>753</v>
      </c>
      <c r="L136" s="13" t="s">
        <v>1415</v>
      </c>
      <c r="M136" s="13" t="s">
        <v>1731</v>
      </c>
    </row>
    <row r="137" spans="1:13" x14ac:dyDescent="0.3">
      <c r="A137" s="13" t="s">
        <v>239</v>
      </c>
      <c r="B137" s="13" t="s">
        <v>789</v>
      </c>
      <c r="C137" s="13" t="s">
        <v>628</v>
      </c>
      <c r="D137" s="13" t="s">
        <v>893</v>
      </c>
      <c r="E137" s="13" t="s">
        <v>1726</v>
      </c>
      <c r="F137" s="13" t="s">
        <v>631</v>
      </c>
      <c r="G137" s="13" t="s">
        <v>1732</v>
      </c>
      <c r="H137" s="13" t="s">
        <v>1730</v>
      </c>
      <c r="I137" s="14">
        <v>1</v>
      </c>
      <c r="J137" s="13" t="s">
        <v>238</v>
      </c>
      <c r="K137" s="13" t="s">
        <v>753</v>
      </c>
      <c r="L137" s="13" t="s">
        <v>1415</v>
      </c>
      <c r="M137" s="13" t="s">
        <v>1731</v>
      </c>
    </row>
    <row r="138" spans="1:13" x14ac:dyDescent="0.3">
      <c r="A138" s="13" t="s">
        <v>239</v>
      </c>
      <c r="B138" s="13" t="s">
        <v>789</v>
      </c>
      <c r="C138" s="13" t="s">
        <v>628</v>
      </c>
      <c r="D138" s="13" t="s">
        <v>893</v>
      </c>
      <c r="E138" s="13" t="s">
        <v>1726</v>
      </c>
      <c r="F138" s="13" t="s">
        <v>631</v>
      </c>
      <c r="G138" s="13" t="s">
        <v>1733</v>
      </c>
      <c r="H138" s="13" t="s">
        <v>1734</v>
      </c>
      <c r="I138" s="14">
        <v>2</v>
      </c>
      <c r="J138" s="13" t="s">
        <v>238</v>
      </c>
      <c r="K138" s="13" t="s">
        <v>753</v>
      </c>
      <c r="L138" s="13" t="s">
        <v>1415</v>
      </c>
      <c r="M138" s="13" t="s">
        <v>901</v>
      </c>
    </row>
    <row r="139" spans="1:13" x14ac:dyDescent="0.3">
      <c r="A139" s="13" t="s">
        <v>239</v>
      </c>
      <c r="B139" s="13" t="s">
        <v>789</v>
      </c>
      <c r="C139" s="13" t="s">
        <v>628</v>
      </c>
      <c r="D139" s="13" t="s">
        <v>893</v>
      </c>
      <c r="E139" s="13" t="s">
        <v>1726</v>
      </c>
      <c r="F139" s="13" t="s">
        <v>631</v>
      </c>
      <c r="G139" s="13" t="s">
        <v>1735</v>
      </c>
      <c r="H139" s="13" t="s">
        <v>1734</v>
      </c>
      <c r="I139" s="14">
        <v>2</v>
      </c>
      <c r="J139" s="13" t="s">
        <v>238</v>
      </c>
      <c r="K139" s="13" t="s">
        <v>753</v>
      </c>
      <c r="L139" s="13" t="s">
        <v>1415</v>
      </c>
      <c r="M139" s="13" t="s">
        <v>901</v>
      </c>
    </row>
    <row r="140" spans="1:13" x14ac:dyDescent="0.3">
      <c r="A140" s="13" t="s">
        <v>239</v>
      </c>
      <c r="B140" s="13" t="s">
        <v>789</v>
      </c>
      <c r="C140" s="13" t="s">
        <v>628</v>
      </c>
      <c r="D140" s="13" t="s">
        <v>893</v>
      </c>
      <c r="E140" s="13" t="s">
        <v>902</v>
      </c>
      <c r="F140" s="13" t="s">
        <v>631</v>
      </c>
      <c r="G140" s="13" t="s">
        <v>1736</v>
      </c>
      <c r="H140" s="13" t="s">
        <v>1737</v>
      </c>
      <c r="I140" s="14">
        <v>3</v>
      </c>
      <c r="J140" s="13" t="s">
        <v>238</v>
      </c>
      <c r="K140" s="13" t="s">
        <v>678</v>
      </c>
      <c r="L140" s="13" t="s">
        <v>1415</v>
      </c>
      <c r="M140" s="13" t="s">
        <v>901</v>
      </c>
    </row>
    <row r="141" spans="1:13" x14ac:dyDescent="0.3">
      <c r="A141" s="13" t="s">
        <v>239</v>
      </c>
      <c r="B141" s="13" t="s">
        <v>789</v>
      </c>
      <c r="C141" s="13" t="s">
        <v>628</v>
      </c>
      <c r="D141" s="13" t="s">
        <v>893</v>
      </c>
      <c r="E141" s="13" t="s">
        <v>906</v>
      </c>
      <c r="F141" s="13" t="s">
        <v>631</v>
      </c>
      <c r="G141" s="13" t="s">
        <v>1733</v>
      </c>
      <c r="H141" s="13" t="s">
        <v>1734</v>
      </c>
      <c r="I141" s="14">
        <v>2</v>
      </c>
      <c r="J141" s="13" t="s">
        <v>238</v>
      </c>
      <c r="K141" s="13" t="s">
        <v>655</v>
      </c>
      <c r="L141" s="13" t="s">
        <v>1415</v>
      </c>
      <c r="M141" s="13" t="s">
        <v>901</v>
      </c>
    </row>
    <row r="142" spans="1:13" x14ac:dyDescent="0.3">
      <c r="A142" s="13" t="s">
        <v>239</v>
      </c>
      <c r="B142" s="13" t="s">
        <v>789</v>
      </c>
      <c r="C142" s="13" t="s">
        <v>628</v>
      </c>
      <c r="D142" s="13" t="s">
        <v>893</v>
      </c>
      <c r="E142" s="13" t="s">
        <v>906</v>
      </c>
      <c r="F142" s="13" t="s">
        <v>631</v>
      </c>
      <c r="G142" s="13" t="s">
        <v>1735</v>
      </c>
      <c r="H142" s="13" t="s">
        <v>1734</v>
      </c>
      <c r="I142" s="14">
        <v>2</v>
      </c>
      <c r="J142" s="13" t="s">
        <v>238</v>
      </c>
      <c r="K142" s="13" t="s">
        <v>655</v>
      </c>
      <c r="L142" s="13" t="s">
        <v>1415</v>
      </c>
      <c r="M142" s="13" t="s">
        <v>901</v>
      </c>
    </row>
    <row r="143" spans="1:13" x14ac:dyDescent="0.3">
      <c r="A143" s="13" t="s">
        <v>239</v>
      </c>
      <c r="B143" s="13" t="s">
        <v>789</v>
      </c>
      <c r="C143" s="13" t="s">
        <v>628</v>
      </c>
      <c r="D143" s="13" t="s">
        <v>893</v>
      </c>
      <c r="E143" s="13" t="s">
        <v>909</v>
      </c>
      <c r="F143" s="13" t="s">
        <v>631</v>
      </c>
      <c r="G143" s="13" t="s">
        <v>1738</v>
      </c>
      <c r="H143" s="13" t="s">
        <v>1739</v>
      </c>
      <c r="I143" s="14">
        <v>1</v>
      </c>
      <c r="J143" s="13" t="s">
        <v>238</v>
      </c>
      <c r="K143" s="13" t="s">
        <v>684</v>
      </c>
      <c r="L143" s="13" t="s">
        <v>1415</v>
      </c>
      <c r="M143" s="13" t="s">
        <v>1740</v>
      </c>
    </row>
    <row r="144" spans="1:13" x14ac:dyDescent="0.3">
      <c r="A144" s="13" t="s">
        <v>32</v>
      </c>
      <c r="B144" s="13" t="s">
        <v>627</v>
      </c>
      <c r="C144" s="13" t="s">
        <v>628</v>
      </c>
      <c r="D144" s="13" t="s">
        <v>1608</v>
      </c>
      <c r="E144" s="13" t="s">
        <v>1741</v>
      </c>
      <c r="F144" s="13" t="s">
        <v>631</v>
      </c>
      <c r="G144" s="13" t="s">
        <v>1742</v>
      </c>
      <c r="H144" s="13" t="s">
        <v>1743</v>
      </c>
      <c r="I144" s="14">
        <v>1</v>
      </c>
      <c r="J144" s="13" t="s">
        <v>31</v>
      </c>
      <c r="K144" s="13" t="s">
        <v>1356</v>
      </c>
      <c r="L144" s="13" t="s">
        <v>1415</v>
      </c>
      <c r="M144" s="13" t="s">
        <v>1744</v>
      </c>
    </row>
    <row r="145" spans="1:13" x14ac:dyDescent="0.3">
      <c r="A145" s="13" t="s">
        <v>421</v>
      </c>
      <c r="B145" s="13" t="s">
        <v>834</v>
      </c>
      <c r="C145" s="13" t="s">
        <v>628</v>
      </c>
      <c r="D145" s="13" t="s">
        <v>1745</v>
      </c>
      <c r="E145" s="13" t="s">
        <v>1746</v>
      </c>
      <c r="F145" s="13" t="s">
        <v>631</v>
      </c>
      <c r="G145" s="13" t="s">
        <v>1747</v>
      </c>
      <c r="H145" s="13" t="s">
        <v>1748</v>
      </c>
      <c r="I145" s="14">
        <v>2</v>
      </c>
      <c r="J145" s="13" t="s">
        <v>420</v>
      </c>
      <c r="K145" s="13" t="s">
        <v>1127</v>
      </c>
      <c r="L145" s="13" t="s">
        <v>1415</v>
      </c>
      <c r="M145" s="13" t="s">
        <v>1416</v>
      </c>
    </row>
    <row r="146" spans="1:13" x14ac:dyDescent="0.3">
      <c r="A146" s="13" t="s">
        <v>421</v>
      </c>
      <c r="B146" s="13" t="s">
        <v>834</v>
      </c>
      <c r="C146" s="13" t="s">
        <v>628</v>
      </c>
      <c r="D146" s="13" t="s">
        <v>1745</v>
      </c>
      <c r="E146" s="13" t="s">
        <v>1746</v>
      </c>
      <c r="F146" s="13" t="s">
        <v>631</v>
      </c>
      <c r="G146" s="13" t="s">
        <v>1749</v>
      </c>
      <c r="H146" s="13" t="s">
        <v>1750</v>
      </c>
      <c r="I146" s="14">
        <v>1</v>
      </c>
      <c r="J146" s="13" t="s">
        <v>420</v>
      </c>
      <c r="K146" s="13" t="s">
        <v>1127</v>
      </c>
      <c r="L146" s="13" t="s">
        <v>1415</v>
      </c>
      <c r="M146" s="13" t="s">
        <v>1416</v>
      </c>
    </row>
    <row r="147" spans="1:13" x14ac:dyDescent="0.3">
      <c r="A147" s="13" t="s">
        <v>421</v>
      </c>
      <c r="B147" s="13" t="s">
        <v>834</v>
      </c>
      <c r="C147" s="13" t="s">
        <v>628</v>
      </c>
      <c r="D147" s="13" t="s">
        <v>1745</v>
      </c>
      <c r="E147" s="13" t="s">
        <v>1746</v>
      </c>
      <c r="F147" s="13" t="s">
        <v>631</v>
      </c>
      <c r="G147" s="13" t="s">
        <v>1751</v>
      </c>
      <c r="H147" s="13" t="s">
        <v>1752</v>
      </c>
      <c r="I147" s="14">
        <v>1</v>
      </c>
      <c r="J147" s="13" t="s">
        <v>420</v>
      </c>
      <c r="K147" s="13" t="s">
        <v>1127</v>
      </c>
      <c r="L147" s="13" t="s">
        <v>1415</v>
      </c>
      <c r="M147" s="13" t="s">
        <v>1416</v>
      </c>
    </row>
    <row r="148" spans="1:13" x14ac:dyDescent="0.3">
      <c r="A148" s="13" t="s">
        <v>421</v>
      </c>
      <c r="B148" s="13" t="s">
        <v>834</v>
      </c>
      <c r="C148" s="13" t="s">
        <v>628</v>
      </c>
      <c r="D148" s="13" t="s">
        <v>1745</v>
      </c>
      <c r="E148" s="13" t="s">
        <v>1753</v>
      </c>
      <c r="F148" s="13" t="s">
        <v>631</v>
      </c>
      <c r="G148" s="13" t="s">
        <v>1754</v>
      </c>
      <c r="H148" s="13" t="s">
        <v>1755</v>
      </c>
      <c r="I148" s="14">
        <v>1</v>
      </c>
      <c r="J148" s="13" t="s">
        <v>420</v>
      </c>
      <c r="K148" s="13" t="s">
        <v>973</v>
      </c>
      <c r="L148" s="13" t="s">
        <v>1415</v>
      </c>
      <c r="M148" s="13" t="s">
        <v>1416</v>
      </c>
    </row>
    <row r="149" spans="1:13" x14ac:dyDescent="0.3">
      <c r="A149" s="13" t="s">
        <v>421</v>
      </c>
      <c r="B149" s="13" t="s">
        <v>834</v>
      </c>
      <c r="C149" s="13" t="s">
        <v>628</v>
      </c>
      <c r="D149" s="13" t="s">
        <v>1745</v>
      </c>
      <c r="E149" s="13" t="s">
        <v>1753</v>
      </c>
      <c r="F149" s="13" t="s">
        <v>631</v>
      </c>
      <c r="G149" s="13" t="s">
        <v>1756</v>
      </c>
      <c r="H149" s="13" t="s">
        <v>1757</v>
      </c>
      <c r="I149" s="14">
        <v>1</v>
      </c>
      <c r="J149" s="13" t="s">
        <v>420</v>
      </c>
      <c r="K149" s="13" t="s">
        <v>973</v>
      </c>
      <c r="L149" s="13" t="s">
        <v>1415</v>
      </c>
      <c r="M149" s="13" t="s">
        <v>1416</v>
      </c>
    </row>
    <row r="150" spans="1:13" x14ac:dyDescent="0.3">
      <c r="A150" s="13" t="s">
        <v>421</v>
      </c>
      <c r="B150" s="13" t="s">
        <v>834</v>
      </c>
      <c r="C150" s="13" t="s">
        <v>628</v>
      </c>
      <c r="D150" s="13" t="s">
        <v>1745</v>
      </c>
      <c r="E150" s="13" t="s">
        <v>1753</v>
      </c>
      <c r="F150" s="13" t="s">
        <v>631</v>
      </c>
      <c r="G150" s="13" t="s">
        <v>1758</v>
      </c>
      <c r="H150" s="13" t="s">
        <v>1759</v>
      </c>
      <c r="I150" s="14">
        <v>1</v>
      </c>
      <c r="J150" s="13" t="s">
        <v>420</v>
      </c>
      <c r="K150" s="13" t="s">
        <v>973</v>
      </c>
      <c r="L150" s="13" t="s">
        <v>1415</v>
      </c>
      <c r="M150" s="13" t="s">
        <v>1416</v>
      </c>
    </row>
    <row r="151" spans="1:13" x14ac:dyDescent="0.3">
      <c r="A151" s="13" t="s">
        <v>421</v>
      </c>
      <c r="B151" s="13" t="s">
        <v>834</v>
      </c>
      <c r="C151" s="13" t="s">
        <v>628</v>
      </c>
      <c r="D151" s="13" t="s">
        <v>1745</v>
      </c>
      <c r="E151" s="13" t="s">
        <v>1753</v>
      </c>
      <c r="F151" s="13" t="s">
        <v>631</v>
      </c>
      <c r="G151" s="13" t="s">
        <v>1760</v>
      </c>
      <c r="H151" s="13" t="s">
        <v>1761</v>
      </c>
      <c r="I151" s="14">
        <v>1</v>
      </c>
      <c r="J151" s="13" t="s">
        <v>420</v>
      </c>
      <c r="K151" s="13" t="s">
        <v>973</v>
      </c>
      <c r="L151" s="13" t="s">
        <v>1415</v>
      </c>
      <c r="M151" s="13" t="s">
        <v>1416</v>
      </c>
    </row>
    <row r="152" spans="1:13" x14ac:dyDescent="0.3">
      <c r="A152" s="13" t="s">
        <v>421</v>
      </c>
      <c r="B152" s="13" t="s">
        <v>834</v>
      </c>
      <c r="C152" s="13" t="s">
        <v>628</v>
      </c>
      <c r="D152" s="13" t="s">
        <v>1745</v>
      </c>
      <c r="E152" s="13" t="s">
        <v>1762</v>
      </c>
      <c r="F152" s="13" t="s">
        <v>631</v>
      </c>
      <c r="G152" s="13" t="s">
        <v>1747</v>
      </c>
      <c r="H152" s="13" t="s">
        <v>1748</v>
      </c>
      <c r="I152" s="14">
        <v>4</v>
      </c>
      <c r="J152" s="13" t="s">
        <v>420</v>
      </c>
      <c r="K152" s="13" t="s">
        <v>1449</v>
      </c>
      <c r="L152" s="13" t="s">
        <v>1415</v>
      </c>
      <c r="M152" s="13" t="s">
        <v>1416</v>
      </c>
    </row>
    <row r="153" spans="1:13" x14ac:dyDescent="0.3">
      <c r="A153" s="13" t="s">
        <v>421</v>
      </c>
      <c r="B153" s="13" t="s">
        <v>834</v>
      </c>
      <c r="C153" s="13" t="s">
        <v>628</v>
      </c>
      <c r="D153" s="13" t="s">
        <v>1745</v>
      </c>
      <c r="E153" s="13" t="s">
        <v>1762</v>
      </c>
      <c r="F153" s="13" t="s">
        <v>631</v>
      </c>
      <c r="G153" s="13" t="s">
        <v>1763</v>
      </c>
      <c r="H153" s="13" t="s">
        <v>1764</v>
      </c>
      <c r="I153" s="14">
        <v>1</v>
      </c>
      <c r="J153" s="13" t="s">
        <v>420</v>
      </c>
      <c r="K153" s="13" t="s">
        <v>1449</v>
      </c>
      <c r="L153" s="13" t="s">
        <v>1415</v>
      </c>
      <c r="M153" s="13" t="s">
        <v>1416</v>
      </c>
    </row>
    <row r="154" spans="1:13" x14ac:dyDescent="0.3">
      <c r="A154" s="13" t="s">
        <v>421</v>
      </c>
      <c r="B154" s="13" t="s">
        <v>834</v>
      </c>
      <c r="C154" s="13" t="s">
        <v>628</v>
      </c>
      <c r="D154" s="13" t="s">
        <v>1745</v>
      </c>
      <c r="E154" s="13" t="s">
        <v>1765</v>
      </c>
      <c r="F154" s="13" t="s">
        <v>631</v>
      </c>
      <c r="G154" s="13" t="s">
        <v>1766</v>
      </c>
      <c r="H154" s="13" t="s">
        <v>1767</v>
      </c>
      <c r="I154" s="14">
        <v>2</v>
      </c>
      <c r="J154" s="13" t="s">
        <v>420</v>
      </c>
      <c r="K154" s="13" t="s">
        <v>655</v>
      </c>
      <c r="L154" s="13" t="s">
        <v>1415</v>
      </c>
      <c r="M154" s="13" t="s">
        <v>1416</v>
      </c>
    </row>
    <row r="155" spans="1:13" x14ac:dyDescent="0.3">
      <c r="A155" s="13" t="s">
        <v>421</v>
      </c>
      <c r="B155" s="13" t="s">
        <v>834</v>
      </c>
      <c r="C155" s="13" t="s">
        <v>628</v>
      </c>
      <c r="D155" s="13" t="s">
        <v>1745</v>
      </c>
      <c r="E155" s="13" t="s">
        <v>1765</v>
      </c>
      <c r="F155" s="13" t="s">
        <v>631</v>
      </c>
      <c r="G155" s="13" t="s">
        <v>1768</v>
      </c>
      <c r="H155" s="13" t="s">
        <v>1769</v>
      </c>
      <c r="I155" s="14">
        <v>1</v>
      </c>
      <c r="J155" s="13" t="s">
        <v>420</v>
      </c>
      <c r="K155" s="13" t="s">
        <v>655</v>
      </c>
      <c r="L155" s="13" t="s">
        <v>1415</v>
      </c>
      <c r="M155" s="13" t="s">
        <v>1416</v>
      </c>
    </row>
    <row r="156" spans="1:13" x14ac:dyDescent="0.3">
      <c r="A156" s="13" t="s">
        <v>195</v>
      </c>
      <c r="B156" s="13" t="s">
        <v>1770</v>
      </c>
      <c r="C156" s="13" t="s">
        <v>628</v>
      </c>
      <c r="D156" s="13" t="s">
        <v>1771</v>
      </c>
      <c r="E156" s="13" t="s">
        <v>1772</v>
      </c>
      <c r="F156" s="13" t="s">
        <v>631</v>
      </c>
      <c r="G156" s="13" t="s">
        <v>1773</v>
      </c>
      <c r="H156" s="13" t="s">
        <v>1774</v>
      </c>
      <c r="I156" s="14">
        <v>1</v>
      </c>
      <c r="J156" s="13" t="s">
        <v>194</v>
      </c>
      <c r="K156" s="13" t="s">
        <v>634</v>
      </c>
      <c r="L156" s="13" t="s">
        <v>1415</v>
      </c>
      <c r="M156" s="13" t="s">
        <v>1775</v>
      </c>
    </row>
    <row r="157" spans="1:13" x14ac:dyDescent="0.3">
      <c r="A157" s="13" t="s">
        <v>195</v>
      </c>
      <c r="B157" s="13" t="s">
        <v>1770</v>
      </c>
      <c r="C157" s="13" t="s">
        <v>628</v>
      </c>
      <c r="D157" s="13" t="s">
        <v>1771</v>
      </c>
      <c r="E157" s="13" t="s">
        <v>1776</v>
      </c>
      <c r="F157" s="13" t="s">
        <v>631</v>
      </c>
      <c r="G157" s="13" t="s">
        <v>1777</v>
      </c>
      <c r="H157" s="13" t="s">
        <v>1778</v>
      </c>
      <c r="I157" s="14">
        <v>1</v>
      </c>
      <c r="J157" s="13" t="s">
        <v>194</v>
      </c>
      <c r="K157" s="13" t="s">
        <v>1134</v>
      </c>
      <c r="L157" s="13" t="s">
        <v>1415</v>
      </c>
      <c r="M157" s="13" t="s">
        <v>1633</v>
      </c>
    </row>
    <row r="158" spans="1:13" x14ac:dyDescent="0.3">
      <c r="A158" s="13" t="s">
        <v>495</v>
      </c>
      <c r="B158" s="13" t="s">
        <v>699</v>
      </c>
      <c r="C158" s="13" t="s">
        <v>628</v>
      </c>
      <c r="D158" s="13" t="s">
        <v>700</v>
      </c>
      <c r="E158" s="13" t="s">
        <v>1779</v>
      </c>
      <c r="F158" s="13" t="s">
        <v>631</v>
      </c>
      <c r="G158" s="13" t="s">
        <v>1780</v>
      </c>
      <c r="H158" s="13" t="s">
        <v>1781</v>
      </c>
      <c r="I158" s="14">
        <v>6</v>
      </c>
      <c r="J158" s="13" t="s">
        <v>494</v>
      </c>
      <c r="K158" s="13" t="s">
        <v>704</v>
      </c>
      <c r="L158" s="13" t="s">
        <v>1415</v>
      </c>
      <c r="M158" s="13" t="s">
        <v>1416</v>
      </c>
    </row>
    <row r="159" spans="1:13" x14ac:dyDescent="0.3">
      <c r="A159" s="13" t="s">
        <v>495</v>
      </c>
      <c r="B159" s="13" t="s">
        <v>699</v>
      </c>
      <c r="C159" s="13" t="s">
        <v>628</v>
      </c>
      <c r="D159" s="13" t="s">
        <v>700</v>
      </c>
      <c r="E159" s="13" t="s">
        <v>1782</v>
      </c>
      <c r="F159" s="13" t="s">
        <v>631</v>
      </c>
      <c r="G159" s="13" t="s">
        <v>1780</v>
      </c>
      <c r="H159" s="13" t="s">
        <v>1781</v>
      </c>
      <c r="I159" s="14">
        <v>6</v>
      </c>
      <c r="J159" s="13" t="s">
        <v>494</v>
      </c>
      <c r="K159" s="13" t="s">
        <v>711</v>
      </c>
      <c r="L159" s="13" t="s">
        <v>1415</v>
      </c>
      <c r="M159" s="13" t="s">
        <v>1416</v>
      </c>
    </row>
    <row r="160" spans="1:13" x14ac:dyDescent="0.3">
      <c r="A160" s="13" t="s">
        <v>291</v>
      </c>
      <c r="B160" s="13" t="s">
        <v>1783</v>
      </c>
      <c r="C160" s="13" t="s">
        <v>628</v>
      </c>
      <c r="D160" s="13" t="s">
        <v>1784</v>
      </c>
      <c r="E160" s="13" t="s">
        <v>1785</v>
      </c>
      <c r="F160" s="13" t="s">
        <v>631</v>
      </c>
      <c r="G160" s="13" t="s">
        <v>1786</v>
      </c>
      <c r="H160" s="13" t="s">
        <v>1787</v>
      </c>
      <c r="I160" s="14">
        <v>1</v>
      </c>
      <c r="J160" s="13" t="s">
        <v>290</v>
      </c>
      <c r="K160" s="13" t="s">
        <v>1097</v>
      </c>
      <c r="L160" s="13" t="s">
        <v>1415</v>
      </c>
      <c r="M160" s="13" t="s">
        <v>1416</v>
      </c>
    </row>
    <row r="161" spans="1:13" x14ac:dyDescent="0.3">
      <c r="A161" s="13" t="s">
        <v>186</v>
      </c>
      <c r="B161" s="13" t="s">
        <v>657</v>
      </c>
      <c r="C161" s="13" t="s">
        <v>628</v>
      </c>
      <c r="D161" s="13" t="s">
        <v>1788</v>
      </c>
      <c r="E161" s="13" t="s">
        <v>1789</v>
      </c>
      <c r="F161" s="13" t="s">
        <v>631</v>
      </c>
      <c r="G161" s="13" t="s">
        <v>1436</v>
      </c>
      <c r="H161" s="13" t="s">
        <v>1437</v>
      </c>
      <c r="I161" s="14">
        <v>2</v>
      </c>
      <c r="J161" s="13" t="s">
        <v>185</v>
      </c>
      <c r="K161" s="13" t="s">
        <v>803</v>
      </c>
      <c r="L161" s="13" t="s">
        <v>1415</v>
      </c>
      <c r="M161" s="13" t="s">
        <v>1434</v>
      </c>
    </row>
    <row r="162" spans="1:13" x14ac:dyDescent="0.3">
      <c r="A162" s="13" t="s">
        <v>186</v>
      </c>
      <c r="B162" s="13" t="s">
        <v>657</v>
      </c>
      <c r="C162" s="13" t="s">
        <v>628</v>
      </c>
      <c r="D162" s="13" t="s">
        <v>1788</v>
      </c>
      <c r="E162" s="13" t="s">
        <v>1789</v>
      </c>
      <c r="F162" s="13" t="s">
        <v>631</v>
      </c>
      <c r="G162" s="13" t="s">
        <v>1432</v>
      </c>
      <c r="H162" s="13" t="s">
        <v>1433</v>
      </c>
      <c r="I162" s="14">
        <v>1</v>
      </c>
      <c r="J162" s="13" t="s">
        <v>185</v>
      </c>
      <c r="K162" s="13" t="s">
        <v>803</v>
      </c>
      <c r="L162" s="13" t="s">
        <v>1415</v>
      </c>
      <c r="M162" s="13" t="s">
        <v>1434</v>
      </c>
    </row>
    <row r="163" spans="1:13" x14ac:dyDescent="0.3">
      <c r="A163" s="13" t="s">
        <v>186</v>
      </c>
      <c r="B163" s="13" t="s">
        <v>657</v>
      </c>
      <c r="C163" s="13" t="s">
        <v>628</v>
      </c>
      <c r="D163" s="13" t="s">
        <v>1788</v>
      </c>
      <c r="E163" s="13" t="s">
        <v>1790</v>
      </c>
      <c r="F163" s="13" t="s">
        <v>631</v>
      </c>
      <c r="G163" s="13" t="s">
        <v>1791</v>
      </c>
      <c r="H163" s="13" t="s">
        <v>1792</v>
      </c>
      <c r="I163" s="14">
        <v>1</v>
      </c>
      <c r="J163" s="13" t="s">
        <v>185</v>
      </c>
      <c r="K163" s="13" t="s">
        <v>794</v>
      </c>
      <c r="L163" s="13" t="s">
        <v>1415</v>
      </c>
      <c r="M163" s="13" t="s">
        <v>1793</v>
      </c>
    </row>
    <row r="164" spans="1:13" x14ac:dyDescent="0.3">
      <c r="A164" s="13" t="s">
        <v>186</v>
      </c>
      <c r="B164" s="13" t="s">
        <v>657</v>
      </c>
      <c r="C164" s="13" t="s">
        <v>628</v>
      </c>
      <c r="D164" s="13" t="s">
        <v>1788</v>
      </c>
      <c r="E164" s="13" t="s">
        <v>1794</v>
      </c>
      <c r="F164" s="13" t="s">
        <v>631</v>
      </c>
      <c r="G164" s="13" t="s">
        <v>1791</v>
      </c>
      <c r="H164" s="13" t="s">
        <v>1792</v>
      </c>
      <c r="I164" s="14">
        <v>2</v>
      </c>
      <c r="J164" s="13" t="s">
        <v>185</v>
      </c>
      <c r="K164" s="13" t="s">
        <v>643</v>
      </c>
      <c r="L164" s="13" t="s">
        <v>1415</v>
      </c>
      <c r="M164" s="13" t="s">
        <v>1793</v>
      </c>
    </row>
    <row r="165" spans="1:13" x14ac:dyDescent="0.3">
      <c r="A165" s="13" t="s">
        <v>186</v>
      </c>
      <c r="B165" s="13" t="s">
        <v>657</v>
      </c>
      <c r="C165" s="13" t="s">
        <v>628</v>
      </c>
      <c r="D165" s="13" t="s">
        <v>1788</v>
      </c>
      <c r="E165" s="13" t="s">
        <v>1795</v>
      </c>
      <c r="F165" s="13" t="s">
        <v>631</v>
      </c>
      <c r="G165" s="13" t="s">
        <v>1436</v>
      </c>
      <c r="H165" s="13" t="s">
        <v>1437</v>
      </c>
      <c r="I165" s="14">
        <v>1</v>
      </c>
      <c r="J165" s="13" t="s">
        <v>185</v>
      </c>
      <c r="K165" s="13" t="s">
        <v>778</v>
      </c>
      <c r="L165" s="13" t="s">
        <v>1415</v>
      </c>
      <c r="M165" s="13" t="s">
        <v>1434</v>
      </c>
    </row>
    <row r="166" spans="1:13" x14ac:dyDescent="0.3">
      <c r="A166" s="13" t="s">
        <v>345</v>
      </c>
      <c r="B166" s="13" t="s">
        <v>1796</v>
      </c>
      <c r="C166" s="13" t="s">
        <v>628</v>
      </c>
      <c r="D166" s="13" t="s">
        <v>1797</v>
      </c>
      <c r="E166" s="13" t="s">
        <v>1798</v>
      </c>
      <c r="F166" s="13" t="s">
        <v>631</v>
      </c>
      <c r="G166" s="13" t="s">
        <v>1493</v>
      </c>
      <c r="H166" s="13" t="s">
        <v>1494</v>
      </c>
      <c r="I166" s="14">
        <v>6</v>
      </c>
      <c r="J166" s="13" t="s">
        <v>344</v>
      </c>
      <c r="K166" s="13" t="s">
        <v>784</v>
      </c>
      <c r="L166" s="13" t="s">
        <v>1415</v>
      </c>
      <c r="M166" s="13" t="s">
        <v>1416</v>
      </c>
    </row>
    <row r="167" spans="1:13" x14ac:dyDescent="0.3">
      <c r="A167" s="13" t="s">
        <v>332</v>
      </c>
      <c r="B167" s="13" t="s">
        <v>1799</v>
      </c>
      <c r="C167" s="13" t="s">
        <v>628</v>
      </c>
      <c r="D167" s="13" t="s">
        <v>1800</v>
      </c>
      <c r="E167" s="13" t="s">
        <v>1801</v>
      </c>
      <c r="F167" s="13" t="s">
        <v>631</v>
      </c>
      <c r="G167" s="13" t="s">
        <v>1663</v>
      </c>
      <c r="H167" s="13" t="s">
        <v>1664</v>
      </c>
      <c r="I167" s="14">
        <v>1</v>
      </c>
      <c r="J167" s="13" t="s">
        <v>331</v>
      </c>
      <c r="K167" s="13" t="s">
        <v>711</v>
      </c>
      <c r="L167" s="13" t="s">
        <v>1415</v>
      </c>
      <c r="M167" s="13" t="s">
        <v>795</v>
      </c>
    </row>
    <row r="168" spans="1:13" x14ac:dyDescent="0.3">
      <c r="A168" s="13" t="s">
        <v>423</v>
      </c>
      <c r="B168" s="13" t="s">
        <v>637</v>
      </c>
      <c r="C168" s="13" t="s">
        <v>638</v>
      </c>
      <c r="D168" s="13" t="s">
        <v>925</v>
      </c>
      <c r="E168" s="13" t="s">
        <v>1802</v>
      </c>
      <c r="F168" s="13" t="s">
        <v>631</v>
      </c>
      <c r="G168" s="13" t="s">
        <v>1803</v>
      </c>
      <c r="H168" s="13" t="s">
        <v>1804</v>
      </c>
      <c r="I168" s="14">
        <v>1</v>
      </c>
      <c r="J168" s="13" t="s">
        <v>422</v>
      </c>
      <c r="K168" s="13" t="s">
        <v>1027</v>
      </c>
      <c r="L168" s="13" t="s">
        <v>1415</v>
      </c>
      <c r="M168" s="13" t="s">
        <v>1805</v>
      </c>
    </row>
    <row r="169" spans="1:13" x14ac:dyDescent="0.3">
      <c r="A169" s="13" t="s">
        <v>60</v>
      </c>
      <c r="B169" s="13" t="s">
        <v>657</v>
      </c>
      <c r="C169" s="13" t="s">
        <v>628</v>
      </c>
      <c r="D169" s="13" t="s">
        <v>1806</v>
      </c>
      <c r="E169" s="13" t="s">
        <v>1807</v>
      </c>
      <c r="F169" s="13" t="s">
        <v>631</v>
      </c>
      <c r="G169" s="13" t="s">
        <v>1657</v>
      </c>
      <c r="H169" s="13" t="s">
        <v>1658</v>
      </c>
      <c r="I169" s="14">
        <v>1</v>
      </c>
      <c r="J169" s="13" t="s">
        <v>59</v>
      </c>
      <c r="K169" s="13" t="s">
        <v>794</v>
      </c>
      <c r="L169" s="13" t="s">
        <v>1415</v>
      </c>
      <c r="M169" s="13" t="s">
        <v>1416</v>
      </c>
    </row>
    <row r="170" spans="1:13" x14ac:dyDescent="0.3">
      <c r="A170" s="13" t="s">
        <v>60</v>
      </c>
      <c r="B170" s="13" t="s">
        <v>657</v>
      </c>
      <c r="C170" s="13" t="s">
        <v>628</v>
      </c>
      <c r="D170" s="13" t="s">
        <v>1806</v>
      </c>
      <c r="E170" s="13" t="s">
        <v>1808</v>
      </c>
      <c r="F170" s="13" t="s">
        <v>631</v>
      </c>
      <c r="G170" s="13" t="s">
        <v>1809</v>
      </c>
      <c r="H170" s="13" t="s">
        <v>1810</v>
      </c>
      <c r="I170" s="14">
        <v>1</v>
      </c>
      <c r="J170" s="13" t="s">
        <v>59</v>
      </c>
      <c r="K170" s="13" t="s">
        <v>1549</v>
      </c>
      <c r="L170" s="13" t="s">
        <v>1415</v>
      </c>
      <c r="M170" s="13" t="s">
        <v>1416</v>
      </c>
    </row>
    <row r="171" spans="1:13" x14ac:dyDescent="0.3">
      <c r="A171" s="13" t="s">
        <v>60</v>
      </c>
      <c r="B171" s="13" t="s">
        <v>657</v>
      </c>
      <c r="C171" s="13" t="s">
        <v>628</v>
      </c>
      <c r="D171" s="13" t="s">
        <v>1806</v>
      </c>
      <c r="E171" s="13" t="s">
        <v>1811</v>
      </c>
      <c r="F171" s="13" t="s">
        <v>631</v>
      </c>
      <c r="G171" s="13" t="s">
        <v>1436</v>
      </c>
      <c r="H171" s="13" t="s">
        <v>1437</v>
      </c>
      <c r="I171" s="14">
        <v>2</v>
      </c>
      <c r="J171" s="13" t="s">
        <v>59</v>
      </c>
      <c r="K171" s="13" t="s">
        <v>1016</v>
      </c>
      <c r="L171" s="13" t="s">
        <v>1415</v>
      </c>
      <c r="M171" s="13" t="s">
        <v>1434</v>
      </c>
    </row>
    <row r="172" spans="1:13" x14ac:dyDescent="0.3">
      <c r="A172" s="13" t="s">
        <v>60</v>
      </c>
      <c r="B172" s="13" t="s">
        <v>657</v>
      </c>
      <c r="C172" s="13" t="s">
        <v>628</v>
      </c>
      <c r="D172" s="13" t="s">
        <v>1806</v>
      </c>
      <c r="E172" s="13" t="s">
        <v>1812</v>
      </c>
      <c r="F172" s="13" t="s">
        <v>631</v>
      </c>
      <c r="G172" s="13" t="s">
        <v>1436</v>
      </c>
      <c r="H172" s="13" t="s">
        <v>1437</v>
      </c>
      <c r="I172" s="14">
        <v>1</v>
      </c>
      <c r="J172" s="13" t="s">
        <v>59</v>
      </c>
      <c r="K172" s="13" t="s">
        <v>1449</v>
      </c>
      <c r="L172" s="13" t="s">
        <v>1415</v>
      </c>
      <c r="M172" s="13" t="s">
        <v>1434</v>
      </c>
    </row>
    <row r="173" spans="1:13" x14ac:dyDescent="0.3">
      <c r="A173" s="13" t="s">
        <v>217</v>
      </c>
      <c r="B173" s="13" t="s">
        <v>657</v>
      </c>
      <c r="C173" s="13" t="s">
        <v>628</v>
      </c>
      <c r="D173" s="13" t="s">
        <v>917</v>
      </c>
      <c r="E173" s="13" t="s">
        <v>1813</v>
      </c>
      <c r="F173" s="13" t="s">
        <v>631</v>
      </c>
      <c r="G173" s="13" t="s">
        <v>1814</v>
      </c>
      <c r="H173" s="13" t="s">
        <v>1815</v>
      </c>
      <c r="I173" s="14">
        <v>2</v>
      </c>
      <c r="J173" s="13" t="s">
        <v>216</v>
      </c>
      <c r="K173" s="13" t="s">
        <v>662</v>
      </c>
      <c r="L173" s="13" t="s">
        <v>1415</v>
      </c>
      <c r="M173" s="13" t="s">
        <v>848</v>
      </c>
    </row>
    <row r="174" spans="1:13" x14ac:dyDescent="0.3">
      <c r="A174" s="13" t="s">
        <v>415</v>
      </c>
      <c r="B174" s="13" t="s">
        <v>637</v>
      </c>
      <c r="C174" s="13" t="s">
        <v>638</v>
      </c>
      <c r="D174" s="13" t="s">
        <v>639</v>
      </c>
      <c r="E174" s="13" t="s">
        <v>1816</v>
      </c>
      <c r="F174" s="13" t="s">
        <v>631</v>
      </c>
      <c r="G174" s="13" t="s">
        <v>1817</v>
      </c>
      <c r="H174" s="13" t="s">
        <v>1818</v>
      </c>
      <c r="I174" s="14">
        <v>1</v>
      </c>
      <c r="J174" s="13" t="s">
        <v>414</v>
      </c>
      <c r="K174" s="13" t="s">
        <v>1057</v>
      </c>
      <c r="L174" s="13" t="s">
        <v>1415</v>
      </c>
      <c r="M174" s="13" t="s">
        <v>1819</v>
      </c>
    </row>
    <row r="175" spans="1:13" x14ac:dyDescent="0.3">
      <c r="A175" s="13" t="s">
        <v>66</v>
      </c>
      <c r="B175" s="13" t="s">
        <v>657</v>
      </c>
      <c r="C175" s="13" t="s">
        <v>628</v>
      </c>
      <c r="D175" s="13" t="s">
        <v>1820</v>
      </c>
      <c r="E175" s="13" t="s">
        <v>1821</v>
      </c>
      <c r="F175" s="13" t="s">
        <v>631</v>
      </c>
      <c r="G175" s="13" t="s">
        <v>1436</v>
      </c>
      <c r="H175" s="13" t="s">
        <v>1437</v>
      </c>
      <c r="I175" s="14">
        <v>1</v>
      </c>
      <c r="J175" s="13" t="s">
        <v>65</v>
      </c>
      <c r="K175" s="13" t="s">
        <v>665</v>
      </c>
      <c r="L175" s="13" t="s">
        <v>1415</v>
      </c>
      <c r="M175" s="13" t="s">
        <v>1434</v>
      </c>
    </row>
    <row r="176" spans="1:13" x14ac:dyDescent="0.3">
      <c r="A176" s="13" t="s">
        <v>66</v>
      </c>
      <c r="B176" s="13" t="s">
        <v>657</v>
      </c>
      <c r="C176" s="13" t="s">
        <v>628</v>
      </c>
      <c r="D176" s="13" t="s">
        <v>1820</v>
      </c>
      <c r="E176" s="13" t="s">
        <v>1822</v>
      </c>
      <c r="F176" s="13" t="s">
        <v>631</v>
      </c>
      <c r="G176" s="13" t="s">
        <v>1436</v>
      </c>
      <c r="H176" s="13" t="s">
        <v>1437</v>
      </c>
      <c r="I176" s="14">
        <v>1</v>
      </c>
      <c r="J176" s="13" t="s">
        <v>65</v>
      </c>
      <c r="K176" s="13" t="s">
        <v>859</v>
      </c>
      <c r="L176" s="13" t="s">
        <v>1415</v>
      </c>
      <c r="M176" s="13" t="s">
        <v>1434</v>
      </c>
    </row>
    <row r="177" spans="1:13" x14ac:dyDescent="0.3">
      <c r="A177" s="13" t="s">
        <v>66</v>
      </c>
      <c r="B177" s="13" t="s">
        <v>657</v>
      </c>
      <c r="C177" s="13" t="s">
        <v>628</v>
      </c>
      <c r="D177" s="13" t="s">
        <v>1820</v>
      </c>
      <c r="E177" s="13" t="s">
        <v>1823</v>
      </c>
      <c r="F177" s="13" t="s">
        <v>631</v>
      </c>
      <c r="G177" s="13" t="s">
        <v>1436</v>
      </c>
      <c r="H177" s="13" t="s">
        <v>1437</v>
      </c>
      <c r="I177" s="14">
        <v>1</v>
      </c>
      <c r="J177" s="13" t="s">
        <v>65</v>
      </c>
      <c r="K177" s="13" t="s">
        <v>778</v>
      </c>
      <c r="L177" s="13" t="s">
        <v>1415</v>
      </c>
      <c r="M177" s="13" t="s">
        <v>1434</v>
      </c>
    </row>
    <row r="178" spans="1:13" x14ac:dyDescent="0.3">
      <c r="A178" s="13" t="s">
        <v>48</v>
      </c>
      <c r="B178" s="13" t="s">
        <v>637</v>
      </c>
      <c r="C178" s="13" t="s">
        <v>638</v>
      </c>
      <c r="D178" s="13" t="s">
        <v>925</v>
      </c>
      <c r="E178" s="13" t="s">
        <v>926</v>
      </c>
      <c r="F178" s="13" t="s">
        <v>631</v>
      </c>
      <c r="G178" s="13" t="s">
        <v>1703</v>
      </c>
      <c r="H178" s="13" t="s">
        <v>1704</v>
      </c>
      <c r="I178" s="14">
        <v>1</v>
      </c>
      <c r="J178" s="13" t="s">
        <v>47</v>
      </c>
      <c r="K178" s="13" t="s">
        <v>665</v>
      </c>
      <c r="L178" s="13" t="s">
        <v>1415</v>
      </c>
      <c r="M178" s="13" t="s">
        <v>1705</v>
      </c>
    </row>
    <row r="179" spans="1:13" x14ac:dyDescent="0.3">
      <c r="A179" s="13" t="s">
        <v>48</v>
      </c>
      <c r="B179" s="13" t="s">
        <v>637</v>
      </c>
      <c r="C179" s="13" t="s">
        <v>638</v>
      </c>
      <c r="D179" s="13" t="s">
        <v>925</v>
      </c>
      <c r="E179" s="13" t="s">
        <v>1824</v>
      </c>
      <c r="F179" s="13" t="s">
        <v>631</v>
      </c>
      <c r="G179" s="13" t="s">
        <v>1703</v>
      </c>
      <c r="H179" s="13" t="s">
        <v>1704</v>
      </c>
      <c r="I179" s="14">
        <v>3</v>
      </c>
      <c r="J179" s="13" t="s">
        <v>47</v>
      </c>
      <c r="K179" s="13" t="s">
        <v>1233</v>
      </c>
      <c r="L179" s="13" t="s">
        <v>1415</v>
      </c>
      <c r="M179" s="13" t="s">
        <v>1705</v>
      </c>
    </row>
    <row r="180" spans="1:13" x14ac:dyDescent="0.3">
      <c r="A180" s="13" t="s">
        <v>48</v>
      </c>
      <c r="B180" s="13" t="s">
        <v>637</v>
      </c>
      <c r="C180" s="13" t="s">
        <v>638</v>
      </c>
      <c r="D180" s="13" t="s">
        <v>925</v>
      </c>
      <c r="E180" s="13" t="s">
        <v>1825</v>
      </c>
      <c r="F180" s="13" t="s">
        <v>631</v>
      </c>
      <c r="G180" s="13" t="s">
        <v>1703</v>
      </c>
      <c r="H180" s="13" t="s">
        <v>1704</v>
      </c>
      <c r="I180" s="14">
        <v>3</v>
      </c>
      <c r="J180" s="13" t="s">
        <v>47</v>
      </c>
      <c r="K180" s="13" t="s">
        <v>808</v>
      </c>
      <c r="L180" s="13" t="s">
        <v>1415</v>
      </c>
      <c r="M180" s="13" t="s">
        <v>1705</v>
      </c>
    </row>
    <row r="181" spans="1:13" x14ac:dyDescent="0.3">
      <c r="A181" s="13" t="s">
        <v>48</v>
      </c>
      <c r="B181" s="13" t="s">
        <v>637</v>
      </c>
      <c r="C181" s="13" t="s">
        <v>638</v>
      </c>
      <c r="D181" s="13" t="s">
        <v>925</v>
      </c>
      <c r="E181" s="13" t="s">
        <v>1826</v>
      </c>
      <c r="F181" s="13" t="s">
        <v>631</v>
      </c>
      <c r="G181" s="13" t="s">
        <v>1827</v>
      </c>
      <c r="H181" s="13" t="s">
        <v>1828</v>
      </c>
      <c r="I181" s="14">
        <v>1</v>
      </c>
      <c r="J181" s="13" t="s">
        <v>47</v>
      </c>
      <c r="K181" s="13" t="s">
        <v>839</v>
      </c>
      <c r="L181" s="13" t="s">
        <v>1415</v>
      </c>
      <c r="M181" s="13" t="s">
        <v>779</v>
      </c>
    </row>
    <row r="182" spans="1:13" x14ac:dyDescent="0.3">
      <c r="A182" s="13" t="s">
        <v>48</v>
      </c>
      <c r="B182" s="13" t="s">
        <v>637</v>
      </c>
      <c r="C182" s="13" t="s">
        <v>638</v>
      </c>
      <c r="D182" s="13" t="s">
        <v>925</v>
      </c>
      <c r="E182" s="13" t="s">
        <v>1829</v>
      </c>
      <c r="F182" s="13" t="s">
        <v>631</v>
      </c>
      <c r="G182" s="13" t="s">
        <v>1703</v>
      </c>
      <c r="H182" s="13" t="s">
        <v>1704</v>
      </c>
      <c r="I182" s="14">
        <v>1</v>
      </c>
      <c r="J182" s="13" t="s">
        <v>47</v>
      </c>
      <c r="K182" s="13" t="s">
        <v>1097</v>
      </c>
      <c r="L182" s="13" t="s">
        <v>1415</v>
      </c>
      <c r="M182" s="13" t="s">
        <v>1705</v>
      </c>
    </row>
    <row r="183" spans="1:13" x14ac:dyDescent="0.3">
      <c r="A183" s="13" t="s">
        <v>48</v>
      </c>
      <c r="B183" s="13" t="s">
        <v>637</v>
      </c>
      <c r="C183" s="13" t="s">
        <v>638</v>
      </c>
      <c r="D183" s="13" t="s">
        <v>925</v>
      </c>
      <c r="E183" s="13" t="s">
        <v>1830</v>
      </c>
      <c r="F183" s="13" t="s">
        <v>631</v>
      </c>
      <c r="G183" s="13" t="s">
        <v>1803</v>
      </c>
      <c r="H183" s="13" t="s">
        <v>1804</v>
      </c>
      <c r="I183" s="14">
        <v>1</v>
      </c>
      <c r="J183" s="13" t="s">
        <v>47</v>
      </c>
      <c r="K183" s="13" t="s">
        <v>891</v>
      </c>
      <c r="L183" s="13" t="s">
        <v>1415</v>
      </c>
      <c r="M183" s="13" t="s">
        <v>1805</v>
      </c>
    </row>
    <row r="184" spans="1:13" x14ac:dyDescent="0.3">
      <c r="A184" s="13" t="s">
        <v>330</v>
      </c>
      <c r="B184" s="13" t="s">
        <v>637</v>
      </c>
      <c r="C184" s="13" t="s">
        <v>638</v>
      </c>
      <c r="D184" s="13" t="s">
        <v>952</v>
      </c>
      <c r="E184" s="13" t="s">
        <v>953</v>
      </c>
      <c r="F184" s="13" t="s">
        <v>631</v>
      </c>
      <c r="G184" s="13" t="s">
        <v>1831</v>
      </c>
      <c r="H184" s="13" t="s">
        <v>1832</v>
      </c>
      <c r="I184" s="14">
        <v>6</v>
      </c>
      <c r="J184" s="13" t="s">
        <v>329</v>
      </c>
      <c r="K184" s="13" t="s">
        <v>879</v>
      </c>
      <c r="L184" s="13" t="s">
        <v>1415</v>
      </c>
      <c r="M184" s="13" t="s">
        <v>1833</v>
      </c>
    </row>
    <row r="185" spans="1:13" x14ac:dyDescent="0.3">
      <c r="A185" s="13" t="s">
        <v>330</v>
      </c>
      <c r="B185" s="13" t="s">
        <v>637</v>
      </c>
      <c r="C185" s="13" t="s">
        <v>638</v>
      </c>
      <c r="D185" s="13" t="s">
        <v>952</v>
      </c>
      <c r="E185" s="13" t="s">
        <v>1834</v>
      </c>
      <c r="F185" s="13" t="s">
        <v>631</v>
      </c>
      <c r="G185" s="13" t="s">
        <v>1835</v>
      </c>
      <c r="H185" s="13" t="s">
        <v>1836</v>
      </c>
      <c r="I185" s="14">
        <v>1</v>
      </c>
      <c r="J185" s="13" t="s">
        <v>329</v>
      </c>
      <c r="K185" s="13" t="s">
        <v>757</v>
      </c>
      <c r="L185" s="13" t="s">
        <v>1415</v>
      </c>
      <c r="M185" s="13" t="s">
        <v>1837</v>
      </c>
    </row>
    <row r="186" spans="1:13" x14ac:dyDescent="0.3">
      <c r="A186" s="13" t="s">
        <v>330</v>
      </c>
      <c r="B186" s="13" t="s">
        <v>637</v>
      </c>
      <c r="C186" s="13" t="s">
        <v>638</v>
      </c>
      <c r="D186" s="13" t="s">
        <v>952</v>
      </c>
      <c r="E186" s="13" t="s">
        <v>1834</v>
      </c>
      <c r="F186" s="13" t="s">
        <v>631</v>
      </c>
      <c r="G186" s="13" t="s">
        <v>1838</v>
      </c>
      <c r="H186" s="13" t="s">
        <v>1836</v>
      </c>
      <c r="I186" s="14">
        <v>3</v>
      </c>
      <c r="J186" s="13" t="s">
        <v>329</v>
      </c>
      <c r="K186" s="13" t="s">
        <v>757</v>
      </c>
      <c r="L186" s="13" t="s">
        <v>1415</v>
      </c>
      <c r="M186" s="13" t="s">
        <v>1837</v>
      </c>
    </row>
    <row r="187" spans="1:13" x14ac:dyDescent="0.3">
      <c r="A187" s="13" t="s">
        <v>330</v>
      </c>
      <c r="B187" s="13" t="s">
        <v>637</v>
      </c>
      <c r="C187" s="13" t="s">
        <v>638</v>
      </c>
      <c r="D187" s="13" t="s">
        <v>952</v>
      </c>
      <c r="E187" s="13" t="s">
        <v>1839</v>
      </c>
      <c r="F187" s="13" t="s">
        <v>631</v>
      </c>
      <c r="G187" s="13" t="s">
        <v>1838</v>
      </c>
      <c r="H187" s="13" t="s">
        <v>1836</v>
      </c>
      <c r="I187" s="14">
        <v>2</v>
      </c>
      <c r="J187" s="13" t="s">
        <v>329</v>
      </c>
      <c r="K187" s="13" t="s">
        <v>689</v>
      </c>
      <c r="L187" s="13" t="s">
        <v>1415</v>
      </c>
      <c r="M187" s="13" t="s">
        <v>1837</v>
      </c>
    </row>
    <row r="188" spans="1:13" x14ac:dyDescent="0.3">
      <c r="A188" s="13" t="s">
        <v>330</v>
      </c>
      <c r="B188" s="13" t="s">
        <v>637</v>
      </c>
      <c r="C188" s="13" t="s">
        <v>638</v>
      </c>
      <c r="D188" s="13" t="s">
        <v>952</v>
      </c>
      <c r="E188" s="13" t="s">
        <v>1839</v>
      </c>
      <c r="F188" s="13" t="s">
        <v>631</v>
      </c>
      <c r="G188" s="13" t="s">
        <v>1835</v>
      </c>
      <c r="H188" s="13" t="s">
        <v>1836</v>
      </c>
      <c r="I188" s="14">
        <v>2</v>
      </c>
      <c r="J188" s="13" t="s">
        <v>329</v>
      </c>
      <c r="K188" s="13" t="s">
        <v>689</v>
      </c>
      <c r="L188" s="13" t="s">
        <v>1415</v>
      </c>
      <c r="M188" s="13" t="s">
        <v>1837</v>
      </c>
    </row>
    <row r="189" spans="1:13" x14ac:dyDescent="0.3">
      <c r="A189" s="13" t="s">
        <v>30</v>
      </c>
      <c r="B189" s="13" t="s">
        <v>637</v>
      </c>
      <c r="C189" s="13" t="s">
        <v>638</v>
      </c>
      <c r="D189" s="13" t="s">
        <v>1840</v>
      </c>
      <c r="E189" s="13" t="s">
        <v>1841</v>
      </c>
      <c r="F189" s="13" t="s">
        <v>631</v>
      </c>
      <c r="G189" s="13" t="s">
        <v>1842</v>
      </c>
      <c r="H189" s="13" t="s">
        <v>1843</v>
      </c>
      <c r="I189" s="14">
        <v>1</v>
      </c>
      <c r="J189" s="13" t="s">
        <v>29</v>
      </c>
      <c r="K189" s="13" t="s">
        <v>1320</v>
      </c>
      <c r="L189" s="13" t="s">
        <v>1415</v>
      </c>
      <c r="M189" s="13" t="s">
        <v>1416</v>
      </c>
    </row>
    <row r="190" spans="1:13" x14ac:dyDescent="0.3">
      <c r="A190" s="13" t="s">
        <v>144</v>
      </c>
      <c r="B190" s="13" t="s">
        <v>637</v>
      </c>
      <c r="C190" s="13" t="s">
        <v>638</v>
      </c>
      <c r="D190" s="13" t="s">
        <v>1844</v>
      </c>
      <c r="E190" s="13" t="s">
        <v>1845</v>
      </c>
      <c r="F190" s="13" t="s">
        <v>631</v>
      </c>
      <c r="G190" s="13" t="s">
        <v>1809</v>
      </c>
      <c r="H190" s="13" t="s">
        <v>1810</v>
      </c>
      <c r="I190" s="14">
        <v>2</v>
      </c>
      <c r="J190" s="13" t="s">
        <v>143</v>
      </c>
      <c r="K190" s="13" t="s">
        <v>839</v>
      </c>
      <c r="L190" s="13" t="s">
        <v>1415</v>
      </c>
      <c r="M190" s="13" t="s">
        <v>1416</v>
      </c>
    </row>
    <row r="191" spans="1:13" x14ac:dyDescent="0.3">
      <c r="A191" s="13" t="s">
        <v>144</v>
      </c>
      <c r="B191" s="13" t="s">
        <v>637</v>
      </c>
      <c r="C191" s="13" t="s">
        <v>638</v>
      </c>
      <c r="D191" s="13" t="s">
        <v>1844</v>
      </c>
      <c r="E191" s="13" t="s">
        <v>1846</v>
      </c>
      <c r="F191" s="13" t="s">
        <v>631</v>
      </c>
      <c r="G191" s="13" t="s">
        <v>1847</v>
      </c>
      <c r="H191" s="13" t="s">
        <v>1848</v>
      </c>
      <c r="I191" s="14">
        <v>3</v>
      </c>
      <c r="J191" s="13" t="s">
        <v>143</v>
      </c>
      <c r="K191" s="13" t="s">
        <v>1057</v>
      </c>
      <c r="L191" s="13" t="s">
        <v>1415</v>
      </c>
      <c r="M191" s="13" t="s">
        <v>1416</v>
      </c>
    </row>
    <row r="192" spans="1:13" x14ac:dyDescent="0.3">
      <c r="A192" s="13" t="s">
        <v>144</v>
      </c>
      <c r="B192" s="13" t="s">
        <v>637</v>
      </c>
      <c r="C192" s="13" t="s">
        <v>638</v>
      </c>
      <c r="D192" s="13" t="s">
        <v>1844</v>
      </c>
      <c r="E192" s="13" t="s">
        <v>1846</v>
      </c>
      <c r="F192" s="13" t="s">
        <v>631</v>
      </c>
      <c r="G192" s="13" t="s">
        <v>1849</v>
      </c>
      <c r="H192" s="13" t="s">
        <v>1850</v>
      </c>
      <c r="I192" s="14">
        <v>1</v>
      </c>
      <c r="J192" s="13" t="s">
        <v>143</v>
      </c>
      <c r="K192" s="13" t="s">
        <v>1057</v>
      </c>
      <c r="L192" s="13" t="s">
        <v>1415</v>
      </c>
      <c r="M192" s="13" t="s">
        <v>1416</v>
      </c>
    </row>
    <row r="193" spans="1:13" x14ac:dyDescent="0.3">
      <c r="A193" s="13" t="s">
        <v>431</v>
      </c>
      <c r="B193" s="13" t="s">
        <v>627</v>
      </c>
      <c r="C193" s="13" t="s">
        <v>628</v>
      </c>
      <c r="D193" s="13" t="s">
        <v>1608</v>
      </c>
      <c r="E193" s="13" t="s">
        <v>1851</v>
      </c>
      <c r="F193" s="13" t="s">
        <v>631</v>
      </c>
      <c r="G193" s="13" t="s">
        <v>1852</v>
      </c>
      <c r="H193" s="13" t="s">
        <v>1853</v>
      </c>
      <c r="I193" s="14">
        <v>1</v>
      </c>
      <c r="J193" s="13" t="s">
        <v>430</v>
      </c>
      <c r="K193" s="13" t="s">
        <v>747</v>
      </c>
      <c r="L193" s="13" t="s">
        <v>1415</v>
      </c>
      <c r="M193" s="13" t="s">
        <v>848</v>
      </c>
    </row>
    <row r="194" spans="1:13" x14ac:dyDescent="0.3">
      <c r="A194" s="13" t="s">
        <v>431</v>
      </c>
      <c r="B194" s="13" t="s">
        <v>627</v>
      </c>
      <c r="C194" s="13" t="s">
        <v>628</v>
      </c>
      <c r="D194" s="13" t="s">
        <v>1608</v>
      </c>
      <c r="E194" s="13" t="s">
        <v>1854</v>
      </c>
      <c r="F194" s="13" t="s">
        <v>631</v>
      </c>
      <c r="G194" s="13" t="s">
        <v>1855</v>
      </c>
      <c r="H194" s="13" t="s">
        <v>1856</v>
      </c>
      <c r="I194" s="14">
        <v>2</v>
      </c>
      <c r="J194" s="13" t="s">
        <v>430</v>
      </c>
      <c r="K194" s="13" t="s">
        <v>891</v>
      </c>
      <c r="L194" s="13" t="s">
        <v>1415</v>
      </c>
      <c r="M194" s="13" t="s">
        <v>1857</v>
      </c>
    </row>
    <row r="195" spans="1:13" x14ac:dyDescent="0.3">
      <c r="A195" s="13" t="s">
        <v>341</v>
      </c>
      <c r="B195" s="13" t="s">
        <v>713</v>
      </c>
      <c r="C195" s="13" t="s">
        <v>628</v>
      </c>
      <c r="D195" s="13" t="s">
        <v>1858</v>
      </c>
      <c r="E195" s="13" t="s">
        <v>1859</v>
      </c>
      <c r="F195" s="13" t="s">
        <v>631</v>
      </c>
      <c r="G195" s="13" t="s">
        <v>1860</v>
      </c>
      <c r="H195" s="13" t="s">
        <v>1861</v>
      </c>
      <c r="I195" s="14">
        <v>1</v>
      </c>
      <c r="J195" s="13" t="s">
        <v>340</v>
      </c>
      <c r="K195" s="13" t="s">
        <v>973</v>
      </c>
      <c r="L195" s="13" t="s">
        <v>1415</v>
      </c>
      <c r="M195" s="13" t="s">
        <v>1862</v>
      </c>
    </row>
    <row r="196" spans="1:13" x14ac:dyDescent="0.3">
      <c r="A196" s="13" t="s">
        <v>341</v>
      </c>
      <c r="B196" s="13" t="s">
        <v>713</v>
      </c>
      <c r="C196" s="13" t="s">
        <v>628</v>
      </c>
      <c r="D196" s="13" t="s">
        <v>1858</v>
      </c>
      <c r="E196" s="13" t="s">
        <v>1863</v>
      </c>
      <c r="F196" s="13" t="s">
        <v>631</v>
      </c>
      <c r="G196" s="13" t="s">
        <v>1803</v>
      </c>
      <c r="H196" s="13" t="s">
        <v>1804</v>
      </c>
      <c r="I196" s="14">
        <v>1</v>
      </c>
      <c r="J196" s="13" t="s">
        <v>340</v>
      </c>
      <c r="K196" s="13" t="s">
        <v>832</v>
      </c>
      <c r="L196" s="13" t="s">
        <v>1415</v>
      </c>
      <c r="M196" s="13" t="s">
        <v>1805</v>
      </c>
    </row>
    <row r="197" spans="1:13" x14ac:dyDescent="0.3">
      <c r="A197" s="13" t="s">
        <v>40</v>
      </c>
      <c r="B197" s="13" t="s">
        <v>637</v>
      </c>
      <c r="C197" s="13" t="s">
        <v>638</v>
      </c>
      <c r="D197" s="13" t="s">
        <v>639</v>
      </c>
      <c r="E197" s="13" t="s">
        <v>1864</v>
      </c>
      <c r="F197" s="13" t="s">
        <v>631</v>
      </c>
      <c r="G197" s="13" t="s">
        <v>1641</v>
      </c>
      <c r="H197" s="13" t="s">
        <v>1642</v>
      </c>
      <c r="I197" s="14">
        <v>2</v>
      </c>
      <c r="J197" s="13" t="s">
        <v>39</v>
      </c>
      <c r="K197" s="13" t="s">
        <v>803</v>
      </c>
      <c r="L197" s="13" t="s">
        <v>1415</v>
      </c>
      <c r="M197" s="13" t="s">
        <v>1604</v>
      </c>
    </row>
    <row r="198" spans="1:13" x14ac:dyDescent="0.3">
      <c r="A198" s="13" t="s">
        <v>40</v>
      </c>
      <c r="B198" s="13" t="s">
        <v>637</v>
      </c>
      <c r="C198" s="13" t="s">
        <v>638</v>
      </c>
      <c r="D198" s="13" t="s">
        <v>639</v>
      </c>
      <c r="E198" s="13" t="s">
        <v>1864</v>
      </c>
      <c r="F198" s="13" t="s">
        <v>631</v>
      </c>
      <c r="G198" s="13" t="s">
        <v>1602</v>
      </c>
      <c r="H198" s="13" t="s">
        <v>1603</v>
      </c>
      <c r="I198" s="14">
        <v>3</v>
      </c>
      <c r="J198" s="13" t="s">
        <v>39</v>
      </c>
      <c r="K198" s="13" t="s">
        <v>803</v>
      </c>
      <c r="L198" s="13" t="s">
        <v>1415</v>
      </c>
      <c r="M198" s="13" t="s">
        <v>1604</v>
      </c>
    </row>
    <row r="199" spans="1:13" x14ac:dyDescent="0.3">
      <c r="A199" s="13" t="s">
        <v>40</v>
      </c>
      <c r="B199" s="13" t="s">
        <v>637</v>
      </c>
      <c r="C199" s="13" t="s">
        <v>638</v>
      </c>
      <c r="D199" s="13" t="s">
        <v>639</v>
      </c>
      <c r="E199" s="13" t="s">
        <v>1865</v>
      </c>
      <c r="F199" s="13" t="s">
        <v>631</v>
      </c>
      <c r="G199" s="13" t="s">
        <v>1866</v>
      </c>
      <c r="H199" s="13" t="s">
        <v>1867</v>
      </c>
      <c r="I199" s="14">
        <v>1</v>
      </c>
      <c r="J199" s="13" t="s">
        <v>39</v>
      </c>
      <c r="K199" s="13" t="s">
        <v>1027</v>
      </c>
      <c r="L199" s="13" t="s">
        <v>1415</v>
      </c>
      <c r="M199" s="13" t="s">
        <v>1868</v>
      </c>
    </row>
    <row r="200" spans="1:13" x14ac:dyDescent="0.3">
      <c r="A200" s="13" t="s">
        <v>40</v>
      </c>
      <c r="B200" s="13" t="s">
        <v>637</v>
      </c>
      <c r="C200" s="13" t="s">
        <v>638</v>
      </c>
      <c r="D200" s="13" t="s">
        <v>639</v>
      </c>
      <c r="E200" s="13" t="s">
        <v>1865</v>
      </c>
      <c r="F200" s="13" t="s">
        <v>631</v>
      </c>
      <c r="G200" s="13" t="s">
        <v>1602</v>
      </c>
      <c r="H200" s="13" t="s">
        <v>1603</v>
      </c>
      <c r="I200" s="14">
        <v>3</v>
      </c>
      <c r="J200" s="13" t="s">
        <v>39</v>
      </c>
      <c r="K200" s="13" t="s">
        <v>1027</v>
      </c>
      <c r="L200" s="13" t="s">
        <v>1415</v>
      </c>
      <c r="M200" s="13" t="s">
        <v>1604</v>
      </c>
    </row>
    <row r="201" spans="1:13" x14ac:dyDescent="0.3">
      <c r="A201" s="13" t="s">
        <v>40</v>
      </c>
      <c r="B201" s="13" t="s">
        <v>637</v>
      </c>
      <c r="C201" s="13" t="s">
        <v>638</v>
      </c>
      <c r="D201" s="13" t="s">
        <v>639</v>
      </c>
      <c r="E201" s="13" t="s">
        <v>1869</v>
      </c>
      <c r="F201" s="13" t="s">
        <v>631</v>
      </c>
      <c r="G201" s="13" t="s">
        <v>1842</v>
      </c>
      <c r="H201" s="13" t="s">
        <v>1843</v>
      </c>
      <c r="I201" s="14">
        <v>1</v>
      </c>
      <c r="J201" s="13" t="s">
        <v>39</v>
      </c>
      <c r="K201" s="13" t="s">
        <v>1108</v>
      </c>
      <c r="L201" s="13" t="s">
        <v>1415</v>
      </c>
      <c r="M201" s="13" t="s">
        <v>1416</v>
      </c>
    </row>
    <row r="202" spans="1:13" x14ac:dyDescent="0.3">
      <c r="A202" s="13" t="s">
        <v>40</v>
      </c>
      <c r="B202" s="13" t="s">
        <v>637</v>
      </c>
      <c r="C202" s="13" t="s">
        <v>638</v>
      </c>
      <c r="D202" s="13" t="s">
        <v>639</v>
      </c>
      <c r="E202" s="13" t="s">
        <v>1869</v>
      </c>
      <c r="F202" s="13" t="s">
        <v>631</v>
      </c>
      <c r="G202" s="13" t="s">
        <v>1641</v>
      </c>
      <c r="H202" s="13" t="s">
        <v>1642</v>
      </c>
      <c r="I202" s="14">
        <v>3</v>
      </c>
      <c r="J202" s="13" t="s">
        <v>39</v>
      </c>
      <c r="K202" s="13" t="s">
        <v>1108</v>
      </c>
      <c r="L202" s="13" t="s">
        <v>1415</v>
      </c>
      <c r="M202" s="13" t="s">
        <v>1604</v>
      </c>
    </row>
    <row r="203" spans="1:13" x14ac:dyDescent="0.3">
      <c r="A203" s="13" t="s">
        <v>40</v>
      </c>
      <c r="B203" s="13" t="s">
        <v>637</v>
      </c>
      <c r="C203" s="13" t="s">
        <v>638</v>
      </c>
      <c r="D203" s="13" t="s">
        <v>639</v>
      </c>
      <c r="E203" s="13" t="s">
        <v>1869</v>
      </c>
      <c r="F203" s="13" t="s">
        <v>631</v>
      </c>
      <c r="G203" s="13" t="s">
        <v>1602</v>
      </c>
      <c r="H203" s="13" t="s">
        <v>1603</v>
      </c>
      <c r="I203" s="14">
        <v>5</v>
      </c>
      <c r="J203" s="13" t="s">
        <v>39</v>
      </c>
      <c r="K203" s="13" t="s">
        <v>1108</v>
      </c>
      <c r="L203" s="13" t="s">
        <v>1415</v>
      </c>
      <c r="M203" s="13" t="s">
        <v>1604</v>
      </c>
    </row>
    <row r="204" spans="1:13" x14ac:dyDescent="0.3">
      <c r="A204" s="13" t="s">
        <v>40</v>
      </c>
      <c r="B204" s="13" t="s">
        <v>637</v>
      </c>
      <c r="C204" s="13" t="s">
        <v>638</v>
      </c>
      <c r="D204" s="13" t="s">
        <v>639</v>
      </c>
      <c r="E204" s="13" t="s">
        <v>1869</v>
      </c>
      <c r="F204" s="13" t="s">
        <v>631</v>
      </c>
      <c r="G204" s="13" t="s">
        <v>1870</v>
      </c>
      <c r="H204" s="13" t="s">
        <v>1871</v>
      </c>
      <c r="I204" s="14">
        <v>1</v>
      </c>
      <c r="J204" s="13" t="s">
        <v>39</v>
      </c>
      <c r="K204" s="13" t="s">
        <v>1108</v>
      </c>
      <c r="L204" s="13" t="s">
        <v>1415</v>
      </c>
      <c r="M204" s="13" t="s">
        <v>1604</v>
      </c>
    </row>
    <row r="205" spans="1:13" x14ac:dyDescent="0.3">
      <c r="A205" s="13" t="s">
        <v>40</v>
      </c>
      <c r="B205" s="13" t="s">
        <v>637</v>
      </c>
      <c r="C205" s="13" t="s">
        <v>638</v>
      </c>
      <c r="D205" s="13" t="s">
        <v>639</v>
      </c>
      <c r="E205" s="13" t="s">
        <v>1872</v>
      </c>
      <c r="F205" s="13" t="s">
        <v>631</v>
      </c>
      <c r="G205" s="13" t="s">
        <v>1602</v>
      </c>
      <c r="H205" s="13" t="s">
        <v>1603</v>
      </c>
      <c r="I205" s="14">
        <v>10</v>
      </c>
      <c r="J205" s="13" t="s">
        <v>39</v>
      </c>
      <c r="K205" s="13" t="s">
        <v>665</v>
      </c>
      <c r="L205" s="13" t="s">
        <v>1415</v>
      </c>
      <c r="M205" s="13" t="s">
        <v>1604</v>
      </c>
    </row>
    <row r="206" spans="1:13" x14ac:dyDescent="0.3">
      <c r="A206" s="13" t="s">
        <v>40</v>
      </c>
      <c r="B206" s="13" t="s">
        <v>637</v>
      </c>
      <c r="C206" s="13" t="s">
        <v>638</v>
      </c>
      <c r="D206" s="13" t="s">
        <v>639</v>
      </c>
      <c r="E206" s="13" t="s">
        <v>1872</v>
      </c>
      <c r="F206" s="13" t="s">
        <v>631</v>
      </c>
      <c r="G206" s="13" t="s">
        <v>1641</v>
      </c>
      <c r="H206" s="13" t="s">
        <v>1642</v>
      </c>
      <c r="I206" s="14">
        <v>2</v>
      </c>
      <c r="J206" s="13" t="s">
        <v>39</v>
      </c>
      <c r="K206" s="13" t="s">
        <v>665</v>
      </c>
      <c r="L206" s="13" t="s">
        <v>1415</v>
      </c>
      <c r="M206" s="13" t="s">
        <v>1604</v>
      </c>
    </row>
    <row r="207" spans="1:13" x14ac:dyDescent="0.3">
      <c r="A207" s="13" t="s">
        <v>40</v>
      </c>
      <c r="B207" s="13" t="s">
        <v>637</v>
      </c>
      <c r="C207" s="13" t="s">
        <v>638</v>
      </c>
      <c r="D207" s="13" t="s">
        <v>639</v>
      </c>
      <c r="E207" s="13" t="s">
        <v>1872</v>
      </c>
      <c r="F207" s="13" t="s">
        <v>631</v>
      </c>
      <c r="G207" s="13" t="s">
        <v>1870</v>
      </c>
      <c r="H207" s="13" t="s">
        <v>1871</v>
      </c>
      <c r="I207" s="14">
        <v>1</v>
      </c>
      <c r="J207" s="13" t="s">
        <v>39</v>
      </c>
      <c r="K207" s="13" t="s">
        <v>665</v>
      </c>
      <c r="L207" s="13" t="s">
        <v>1415</v>
      </c>
      <c r="M207" s="13" t="s">
        <v>1604</v>
      </c>
    </row>
    <row r="208" spans="1:13" x14ac:dyDescent="0.3">
      <c r="A208" s="13" t="s">
        <v>40</v>
      </c>
      <c r="B208" s="13" t="s">
        <v>637</v>
      </c>
      <c r="C208" s="13" t="s">
        <v>638</v>
      </c>
      <c r="D208" s="13" t="s">
        <v>639</v>
      </c>
      <c r="E208" s="13" t="s">
        <v>1873</v>
      </c>
      <c r="F208" s="13" t="s">
        <v>631</v>
      </c>
      <c r="G208" s="13" t="s">
        <v>1866</v>
      </c>
      <c r="H208" s="13" t="s">
        <v>1867</v>
      </c>
      <c r="I208" s="14">
        <v>1</v>
      </c>
      <c r="J208" s="13" t="s">
        <v>39</v>
      </c>
      <c r="K208" s="13" t="s">
        <v>1134</v>
      </c>
      <c r="L208" s="13" t="s">
        <v>1415</v>
      </c>
      <c r="M208" s="13" t="s">
        <v>1868</v>
      </c>
    </row>
    <row r="209" spans="1:13" x14ac:dyDescent="0.3">
      <c r="A209" s="13" t="s">
        <v>40</v>
      </c>
      <c r="B209" s="13" t="s">
        <v>637</v>
      </c>
      <c r="C209" s="13" t="s">
        <v>638</v>
      </c>
      <c r="D209" s="13" t="s">
        <v>639</v>
      </c>
      <c r="E209" s="13" t="s">
        <v>1874</v>
      </c>
      <c r="F209" s="13" t="s">
        <v>631</v>
      </c>
      <c r="G209" s="13" t="s">
        <v>1602</v>
      </c>
      <c r="H209" s="13" t="s">
        <v>1603</v>
      </c>
      <c r="I209" s="14">
        <v>5</v>
      </c>
      <c r="J209" s="13" t="s">
        <v>39</v>
      </c>
      <c r="K209" s="13" t="s">
        <v>753</v>
      </c>
      <c r="L209" s="13" t="s">
        <v>1415</v>
      </c>
      <c r="M209" s="13" t="s">
        <v>1604</v>
      </c>
    </row>
    <row r="210" spans="1:13" x14ac:dyDescent="0.3">
      <c r="A210" s="13" t="s">
        <v>40</v>
      </c>
      <c r="B210" s="13" t="s">
        <v>637</v>
      </c>
      <c r="C210" s="13" t="s">
        <v>638</v>
      </c>
      <c r="D210" s="13" t="s">
        <v>639</v>
      </c>
      <c r="E210" s="13" t="s">
        <v>1875</v>
      </c>
      <c r="F210" s="13" t="s">
        <v>631</v>
      </c>
      <c r="G210" s="13" t="s">
        <v>1641</v>
      </c>
      <c r="H210" s="13" t="s">
        <v>1642</v>
      </c>
      <c r="I210" s="14">
        <v>3</v>
      </c>
      <c r="J210" s="13" t="s">
        <v>39</v>
      </c>
      <c r="K210" s="13" t="s">
        <v>1356</v>
      </c>
      <c r="L210" s="13" t="s">
        <v>1415</v>
      </c>
      <c r="M210" s="13" t="s">
        <v>1604</v>
      </c>
    </row>
    <row r="211" spans="1:13" x14ac:dyDescent="0.3">
      <c r="A211" s="13" t="s">
        <v>40</v>
      </c>
      <c r="B211" s="13" t="s">
        <v>637</v>
      </c>
      <c r="C211" s="13" t="s">
        <v>638</v>
      </c>
      <c r="D211" s="13" t="s">
        <v>639</v>
      </c>
      <c r="E211" s="13" t="s">
        <v>1876</v>
      </c>
      <c r="F211" s="13" t="s">
        <v>631</v>
      </c>
      <c r="G211" s="13" t="s">
        <v>1641</v>
      </c>
      <c r="H211" s="13" t="s">
        <v>1642</v>
      </c>
      <c r="I211" s="14">
        <v>3</v>
      </c>
      <c r="J211" s="13" t="s">
        <v>39</v>
      </c>
      <c r="K211" s="13" t="s">
        <v>778</v>
      </c>
      <c r="L211" s="13" t="s">
        <v>1415</v>
      </c>
      <c r="M211" s="13" t="s">
        <v>1604</v>
      </c>
    </row>
    <row r="212" spans="1:13" x14ac:dyDescent="0.3">
      <c r="A212" s="13" t="s">
        <v>40</v>
      </c>
      <c r="B212" s="13" t="s">
        <v>637</v>
      </c>
      <c r="C212" s="13" t="s">
        <v>638</v>
      </c>
      <c r="D212" s="13" t="s">
        <v>639</v>
      </c>
      <c r="E212" s="13" t="s">
        <v>1877</v>
      </c>
      <c r="F212" s="13" t="s">
        <v>631</v>
      </c>
      <c r="G212" s="13" t="s">
        <v>1866</v>
      </c>
      <c r="H212" s="13" t="s">
        <v>1867</v>
      </c>
      <c r="I212" s="14">
        <v>1</v>
      </c>
      <c r="J212" s="13" t="s">
        <v>39</v>
      </c>
      <c r="K212" s="13" t="s">
        <v>1266</v>
      </c>
      <c r="L212" s="13" t="s">
        <v>1415</v>
      </c>
      <c r="M212" s="13" t="s">
        <v>1868</v>
      </c>
    </row>
    <row r="213" spans="1:13" x14ac:dyDescent="0.3">
      <c r="A213" s="13" t="s">
        <v>369</v>
      </c>
      <c r="B213" s="13" t="s">
        <v>637</v>
      </c>
      <c r="C213" s="13" t="s">
        <v>638</v>
      </c>
      <c r="D213" s="13" t="s">
        <v>1878</v>
      </c>
      <c r="E213" s="13" t="s">
        <v>1879</v>
      </c>
      <c r="F213" s="13" t="s">
        <v>631</v>
      </c>
      <c r="G213" s="13" t="s">
        <v>1809</v>
      </c>
      <c r="H213" s="13" t="s">
        <v>1810</v>
      </c>
      <c r="I213" s="14">
        <v>3</v>
      </c>
      <c r="J213" s="13" t="s">
        <v>368</v>
      </c>
      <c r="K213" s="13" t="s">
        <v>1097</v>
      </c>
      <c r="L213" s="13" t="s">
        <v>1415</v>
      </c>
      <c r="M213" s="13" t="s">
        <v>1416</v>
      </c>
    </row>
    <row r="214" spans="1:13" x14ac:dyDescent="0.3">
      <c r="A214" s="13" t="s">
        <v>74</v>
      </c>
      <c r="B214" s="13" t="s">
        <v>657</v>
      </c>
      <c r="C214" s="13" t="s">
        <v>628</v>
      </c>
      <c r="D214" s="13" t="s">
        <v>1100</v>
      </c>
      <c r="E214" s="13" t="s">
        <v>1880</v>
      </c>
      <c r="F214" s="13" t="s">
        <v>631</v>
      </c>
      <c r="G214" s="13" t="s">
        <v>1881</v>
      </c>
      <c r="H214" s="13" t="s">
        <v>1882</v>
      </c>
      <c r="I214" s="14">
        <v>1</v>
      </c>
      <c r="J214" s="13" t="s">
        <v>73</v>
      </c>
      <c r="K214" s="13" t="s">
        <v>634</v>
      </c>
      <c r="L214" s="13" t="s">
        <v>1415</v>
      </c>
      <c r="M214" s="13" t="s">
        <v>1883</v>
      </c>
    </row>
    <row r="215" spans="1:13" x14ac:dyDescent="0.3">
      <c r="A215" s="13" t="s">
        <v>74</v>
      </c>
      <c r="B215" s="13" t="s">
        <v>657</v>
      </c>
      <c r="C215" s="13" t="s">
        <v>628</v>
      </c>
      <c r="D215" s="13" t="s">
        <v>1100</v>
      </c>
      <c r="E215" s="13" t="s">
        <v>1884</v>
      </c>
      <c r="F215" s="13" t="s">
        <v>631</v>
      </c>
      <c r="G215" s="13" t="s">
        <v>1885</v>
      </c>
      <c r="H215" s="13" t="s">
        <v>1517</v>
      </c>
      <c r="I215" s="14">
        <v>1</v>
      </c>
      <c r="J215" s="13" t="s">
        <v>73</v>
      </c>
      <c r="K215" s="13" t="s">
        <v>897</v>
      </c>
      <c r="L215" s="13" t="s">
        <v>1415</v>
      </c>
      <c r="M215" s="13" t="s">
        <v>1434</v>
      </c>
    </row>
    <row r="216" spans="1:13" x14ac:dyDescent="0.3">
      <c r="A216" s="13" t="s">
        <v>74</v>
      </c>
      <c r="B216" s="13" t="s">
        <v>657</v>
      </c>
      <c r="C216" s="13" t="s">
        <v>628</v>
      </c>
      <c r="D216" s="13" t="s">
        <v>1100</v>
      </c>
      <c r="E216" s="13" t="s">
        <v>1886</v>
      </c>
      <c r="F216" s="13" t="s">
        <v>681</v>
      </c>
      <c r="G216" s="13" t="s">
        <v>1887</v>
      </c>
      <c r="H216" s="13" t="s">
        <v>1888</v>
      </c>
      <c r="I216" s="14">
        <v>1</v>
      </c>
      <c r="J216" s="13" t="s">
        <v>73</v>
      </c>
      <c r="K216" s="13" t="s">
        <v>747</v>
      </c>
      <c r="L216" s="13" t="s">
        <v>1415</v>
      </c>
      <c r="M216" s="13" t="s">
        <v>773</v>
      </c>
    </row>
    <row r="217" spans="1:13" x14ac:dyDescent="0.3">
      <c r="A217" s="13" t="s">
        <v>74</v>
      </c>
      <c r="B217" s="13" t="s">
        <v>657</v>
      </c>
      <c r="C217" s="13" t="s">
        <v>628</v>
      </c>
      <c r="D217" s="13" t="s">
        <v>1100</v>
      </c>
      <c r="E217" s="13" t="s">
        <v>1889</v>
      </c>
      <c r="F217" s="13" t="s">
        <v>631</v>
      </c>
      <c r="G217" s="13" t="s">
        <v>1890</v>
      </c>
      <c r="H217" s="13" t="s">
        <v>1891</v>
      </c>
      <c r="I217" s="14">
        <v>6</v>
      </c>
      <c r="J217" s="13" t="s">
        <v>73</v>
      </c>
      <c r="K217" s="13" t="s">
        <v>1388</v>
      </c>
      <c r="L217" s="13" t="s">
        <v>1415</v>
      </c>
      <c r="M217" s="13" t="s">
        <v>1709</v>
      </c>
    </row>
    <row r="218" spans="1:13" x14ac:dyDescent="0.3">
      <c r="A218" s="13" t="s">
        <v>74</v>
      </c>
      <c r="B218" s="13" t="s">
        <v>657</v>
      </c>
      <c r="C218" s="13" t="s">
        <v>628</v>
      </c>
      <c r="D218" s="13" t="s">
        <v>1100</v>
      </c>
      <c r="E218" s="13" t="s">
        <v>1892</v>
      </c>
      <c r="F218" s="13" t="s">
        <v>631</v>
      </c>
      <c r="G218" s="13" t="s">
        <v>1890</v>
      </c>
      <c r="H218" s="13" t="s">
        <v>1891</v>
      </c>
      <c r="I218" s="14">
        <v>6</v>
      </c>
      <c r="J218" s="13" t="s">
        <v>73</v>
      </c>
      <c r="K218" s="13" t="s">
        <v>655</v>
      </c>
      <c r="L218" s="13" t="s">
        <v>1415</v>
      </c>
      <c r="M218" s="13" t="s">
        <v>1709</v>
      </c>
    </row>
    <row r="219" spans="1:13" x14ac:dyDescent="0.3">
      <c r="A219" s="13" t="s">
        <v>318</v>
      </c>
      <c r="B219" s="13" t="s">
        <v>657</v>
      </c>
      <c r="C219" s="13" t="s">
        <v>628</v>
      </c>
      <c r="D219" s="13" t="s">
        <v>978</v>
      </c>
      <c r="E219" s="13" t="s">
        <v>1893</v>
      </c>
      <c r="F219" s="13" t="s">
        <v>631</v>
      </c>
      <c r="G219" s="13" t="s">
        <v>1894</v>
      </c>
      <c r="H219" s="13" t="s">
        <v>1895</v>
      </c>
      <c r="I219" s="14">
        <v>1</v>
      </c>
      <c r="J219" s="13" t="s">
        <v>317</v>
      </c>
      <c r="K219" s="13" t="s">
        <v>1205</v>
      </c>
      <c r="L219" s="13" t="s">
        <v>1415</v>
      </c>
      <c r="M219" s="13" t="s">
        <v>1896</v>
      </c>
    </row>
    <row r="220" spans="1:13" x14ac:dyDescent="0.3">
      <c r="A220" s="13" t="s">
        <v>320</v>
      </c>
      <c r="B220" s="13" t="s">
        <v>637</v>
      </c>
      <c r="C220" s="13" t="s">
        <v>638</v>
      </c>
      <c r="D220" s="13" t="s">
        <v>990</v>
      </c>
      <c r="E220" s="13" t="s">
        <v>1897</v>
      </c>
      <c r="F220" s="13" t="s">
        <v>631</v>
      </c>
      <c r="G220" s="13" t="s">
        <v>1898</v>
      </c>
      <c r="H220" s="13" t="s">
        <v>1899</v>
      </c>
      <c r="I220" s="14">
        <v>1</v>
      </c>
      <c r="J220" s="13" t="s">
        <v>319</v>
      </c>
      <c r="K220" s="13" t="s">
        <v>839</v>
      </c>
      <c r="L220" s="13" t="s">
        <v>1415</v>
      </c>
      <c r="M220" s="13" t="s">
        <v>1900</v>
      </c>
    </row>
    <row r="221" spans="1:13" x14ac:dyDescent="0.3">
      <c r="A221" s="13" t="s">
        <v>393</v>
      </c>
      <c r="B221" s="13" t="s">
        <v>627</v>
      </c>
      <c r="C221" s="13" t="s">
        <v>628</v>
      </c>
      <c r="D221" s="13" t="s">
        <v>1901</v>
      </c>
      <c r="E221" s="13" t="s">
        <v>1902</v>
      </c>
      <c r="F221" s="13" t="s">
        <v>681</v>
      </c>
      <c r="G221" s="13" t="s">
        <v>1903</v>
      </c>
      <c r="H221" s="13" t="s">
        <v>1904</v>
      </c>
      <c r="I221" s="14">
        <v>1</v>
      </c>
      <c r="J221" s="13" t="s">
        <v>392</v>
      </c>
      <c r="K221" s="13" t="s">
        <v>634</v>
      </c>
      <c r="L221" s="13" t="s">
        <v>1415</v>
      </c>
      <c r="M221" s="13" t="s">
        <v>773</v>
      </c>
    </row>
    <row r="222" spans="1:13" x14ac:dyDescent="0.3">
      <c r="A222" s="13" t="s">
        <v>387</v>
      </c>
      <c r="B222" s="13" t="s">
        <v>666</v>
      </c>
      <c r="C222" s="13" t="s">
        <v>628</v>
      </c>
      <c r="D222" s="13" t="s">
        <v>667</v>
      </c>
      <c r="E222" s="13" t="s">
        <v>1905</v>
      </c>
      <c r="F222" s="13" t="s">
        <v>631</v>
      </c>
      <c r="G222" s="13" t="s">
        <v>1777</v>
      </c>
      <c r="H222" s="13" t="s">
        <v>1778</v>
      </c>
      <c r="I222" s="14">
        <v>1</v>
      </c>
      <c r="J222" s="13" t="s">
        <v>386</v>
      </c>
      <c r="K222" s="13" t="s">
        <v>662</v>
      </c>
      <c r="L222" s="13" t="s">
        <v>1415</v>
      </c>
      <c r="M222" s="13" t="s">
        <v>1633</v>
      </c>
    </row>
    <row r="223" spans="1:13" x14ac:dyDescent="0.3">
      <c r="A223" s="13" t="s">
        <v>463</v>
      </c>
      <c r="B223" s="13" t="s">
        <v>843</v>
      </c>
      <c r="C223" s="13" t="s">
        <v>628</v>
      </c>
      <c r="D223" s="13" t="s">
        <v>1202</v>
      </c>
      <c r="E223" s="13" t="s">
        <v>1906</v>
      </c>
      <c r="F223" s="13" t="s">
        <v>631</v>
      </c>
      <c r="G223" s="13" t="s">
        <v>1907</v>
      </c>
      <c r="H223" s="13" t="s">
        <v>1908</v>
      </c>
      <c r="I223" s="14">
        <v>3</v>
      </c>
      <c r="J223" s="13" t="s">
        <v>462</v>
      </c>
      <c r="K223" s="13" t="s">
        <v>1127</v>
      </c>
      <c r="L223" s="13" t="s">
        <v>1415</v>
      </c>
      <c r="M223" s="13" t="s">
        <v>779</v>
      </c>
    </row>
    <row r="224" spans="1:13" x14ac:dyDescent="0.3">
      <c r="A224" s="13" t="s">
        <v>157</v>
      </c>
      <c r="B224" s="13" t="s">
        <v>657</v>
      </c>
      <c r="C224" s="13" t="s">
        <v>628</v>
      </c>
      <c r="D224" s="13" t="s">
        <v>1100</v>
      </c>
      <c r="E224" s="13" t="s">
        <v>1909</v>
      </c>
      <c r="F224" s="13" t="s">
        <v>631</v>
      </c>
      <c r="G224" s="13" t="s">
        <v>1547</v>
      </c>
      <c r="H224" s="13" t="s">
        <v>1548</v>
      </c>
      <c r="I224" s="14">
        <v>1</v>
      </c>
      <c r="J224" s="13" t="s">
        <v>156</v>
      </c>
      <c r="K224" s="13" t="s">
        <v>1108</v>
      </c>
      <c r="L224" s="13" t="s">
        <v>1415</v>
      </c>
      <c r="M224" s="13" t="s">
        <v>1416</v>
      </c>
    </row>
    <row r="225" spans="1:13" x14ac:dyDescent="0.3">
      <c r="A225" s="13" t="s">
        <v>138</v>
      </c>
      <c r="B225" s="13" t="s">
        <v>814</v>
      </c>
      <c r="C225" s="13" t="s">
        <v>628</v>
      </c>
      <c r="D225" s="13" t="s">
        <v>815</v>
      </c>
      <c r="E225" s="13" t="s">
        <v>1910</v>
      </c>
      <c r="F225" s="13" t="s">
        <v>631</v>
      </c>
      <c r="G225" s="13" t="s">
        <v>1809</v>
      </c>
      <c r="H225" s="13" t="s">
        <v>1810</v>
      </c>
      <c r="I225" s="14">
        <v>2</v>
      </c>
      <c r="J225" s="13" t="s">
        <v>137</v>
      </c>
      <c r="K225" s="13" t="s">
        <v>733</v>
      </c>
      <c r="L225" s="13" t="s">
        <v>1415</v>
      </c>
      <c r="M225" s="13" t="s">
        <v>1416</v>
      </c>
    </row>
    <row r="226" spans="1:13" x14ac:dyDescent="0.3">
      <c r="A226" s="13" t="s">
        <v>138</v>
      </c>
      <c r="B226" s="13" t="s">
        <v>814</v>
      </c>
      <c r="C226" s="13" t="s">
        <v>628</v>
      </c>
      <c r="D226" s="13" t="s">
        <v>815</v>
      </c>
      <c r="E226" s="13" t="s">
        <v>1911</v>
      </c>
      <c r="F226" s="13" t="s">
        <v>631</v>
      </c>
      <c r="G226" s="13" t="s">
        <v>1885</v>
      </c>
      <c r="H226" s="13" t="s">
        <v>1517</v>
      </c>
      <c r="I226" s="14">
        <v>1</v>
      </c>
      <c r="J226" s="13" t="s">
        <v>137</v>
      </c>
      <c r="K226" s="13" t="s">
        <v>973</v>
      </c>
      <c r="L226" s="13" t="s">
        <v>1415</v>
      </c>
      <c r="M226" s="13" t="s">
        <v>1434</v>
      </c>
    </row>
    <row r="227" spans="1:13" x14ac:dyDescent="0.3">
      <c r="A227" s="13" t="s">
        <v>138</v>
      </c>
      <c r="B227" s="13" t="s">
        <v>814</v>
      </c>
      <c r="C227" s="13" t="s">
        <v>628</v>
      </c>
      <c r="D227" s="13" t="s">
        <v>815</v>
      </c>
      <c r="E227" s="13" t="s">
        <v>1911</v>
      </c>
      <c r="F227" s="13" t="s">
        <v>631</v>
      </c>
      <c r="G227" s="13" t="s">
        <v>1436</v>
      </c>
      <c r="H227" s="13" t="s">
        <v>1437</v>
      </c>
      <c r="I227" s="14">
        <v>1</v>
      </c>
      <c r="J227" s="13" t="s">
        <v>137</v>
      </c>
      <c r="K227" s="13" t="s">
        <v>973</v>
      </c>
      <c r="L227" s="13" t="s">
        <v>1415</v>
      </c>
      <c r="M227" s="13" t="s">
        <v>1434</v>
      </c>
    </row>
    <row r="228" spans="1:13" x14ac:dyDescent="0.3">
      <c r="A228" s="13" t="s">
        <v>138</v>
      </c>
      <c r="B228" s="13" t="s">
        <v>814</v>
      </c>
      <c r="C228" s="13" t="s">
        <v>628</v>
      </c>
      <c r="D228" s="13" t="s">
        <v>815</v>
      </c>
      <c r="E228" s="13" t="s">
        <v>1912</v>
      </c>
      <c r="F228" s="13" t="s">
        <v>631</v>
      </c>
      <c r="G228" s="13" t="s">
        <v>1436</v>
      </c>
      <c r="H228" s="13" t="s">
        <v>1437</v>
      </c>
      <c r="I228" s="14">
        <v>1</v>
      </c>
      <c r="J228" s="13" t="s">
        <v>137</v>
      </c>
      <c r="K228" s="13" t="s">
        <v>1266</v>
      </c>
      <c r="L228" s="13" t="s">
        <v>1415</v>
      </c>
      <c r="M228" s="13" t="s">
        <v>1434</v>
      </c>
    </row>
    <row r="229" spans="1:13" x14ac:dyDescent="0.3">
      <c r="A229" s="13" t="s">
        <v>192</v>
      </c>
      <c r="B229" s="13" t="s">
        <v>657</v>
      </c>
      <c r="C229" s="13" t="s">
        <v>628</v>
      </c>
      <c r="D229" s="13" t="s">
        <v>1514</v>
      </c>
      <c r="E229" s="13" t="s">
        <v>1913</v>
      </c>
      <c r="F229" s="13" t="s">
        <v>631</v>
      </c>
      <c r="G229" s="13" t="s">
        <v>1641</v>
      </c>
      <c r="H229" s="13" t="s">
        <v>1642</v>
      </c>
      <c r="I229" s="14">
        <v>3</v>
      </c>
      <c r="J229" s="13" t="s">
        <v>191</v>
      </c>
      <c r="K229" s="13" t="s">
        <v>1127</v>
      </c>
      <c r="L229" s="13" t="s">
        <v>1415</v>
      </c>
      <c r="M229" s="13" t="s">
        <v>1604</v>
      </c>
    </row>
    <row r="230" spans="1:13" x14ac:dyDescent="0.3">
      <c r="A230" s="13" t="s">
        <v>192</v>
      </c>
      <c r="B230" s="13" t="s">
        <v>657</v>
      </c>
      <c r="C230" s="13" t="s">
        <v>628</v>
      </c>
      <c r="D230" s="13" t="s">
        <v>1514</v>
      </c>
      <c r="E230" s="13" t="s">
        <v>1914</v>
      </c>
      <c r="F230" s="13" t="s">
        <v>631</v>
      </c>
      <c r="G230" s="13" t="s">
        <v>1641</v>
      </c>
      <c r="H230" s="13" t="s">
        <v>1642</v>
      </c>
      <c r="I230" s="14">
        <v>2</v>
      </c>
      <c r="J230" s="13" t="s">
        <v>191</v>
      </c>
      <c r="K230" s="13" t="s">
        <v>808</v>
      </c>
      <c r="L230" s="13" t="s">
        <v>1415</v>
      </c>
      <c r="M230" s="13" t="s">
        <v>1604</v>
      </c>
    </row>
    <row r="231" spans="1:13" x14ac:dyDescent="0.3">
      <c r="A231" s="13" t="s">
        <v>192</v>
      </c>
      <c r="B231" s="13" t="s">
        <v>657</v>
      </c>
      <c r="C231" s="13" t="s">
        <v>628</v>
      </c>
      <c r="D231" s="13" t="s">
        <v>1514</v>
      </c>
      <c r="E231" s="13" t="s">
        <v>1915</v>
      </c>
      <c r="F231" s="13" t="s">
        <v>631</v>
      </c>
      <c r="G231" s="13" t="s">
        <v>1641</v>
      </c>
      <c r="H231" s="13" t="s">
        <v>1642</v>
      </c>
      <c r="I231" s="14">
        <v>1</v>
      </c>
      <c r="J231" s="13" t="s">
        <v>191</v>
      </c>
      <c r="K231" s="13" t="s">
        <v>784</v>
      </c>
      <c r="L231" s="13" t="s">
        <v>1415</v>
      </c>
      <c r="M231" s="13" t="s">
        <v>1604</v>
      </c>
    </row>
    <row r="232" spans="1:13" x14ac:dyDescent="0.3">
      <c r="A232" s="13" t="s">
        <v>70</v>
      </c>
      <c r="B232" s="13" t="s">
        <v>706</v>
      </c>
      <c r="C232" s="13" t="s">
        <v>628</v>
      </c>
      <c r="D232" s="13" t="s">
        <v>768</v>
      </c>
      <c r="E232" s="13" t="s">
        <v>1916</v>
      </c>
      <c r="F232" s="13" t="s">
        <v>631</v>
      </c>
      <c r="G232" s="13" t="s">
        <v>1917</v>
      </c>
      <c r="H232" s="13" t="s">
        <v>1918</v>
      </c>
      <c r="I232" s="14">
        <v>3</v>
      </c>
      <c r="J232" s="13" t="s">
        <v>69</v>
      </c>
      <c r="K232" s="13" t="s">
        <v>671</v>
      </c>
      <c r="L232" s="13" t="s">
        <v>1415</v>
      </c>
      <c r="M232" s="13" t="s">
        <v>1416</v>
      </c>
    </row>
    <row r="233" spans="1:13" x14ac:dyDescent="0.3">
      <c r="A233" s="13" t="s">
        <v>70</v>
      </c>
      <c r="B233" s="13" t="s">
        <v>706</v>
      </c>
      <c r="C233" s="13" t="s">
        <v>628</v>
      </c>
      <c r="D233" s="13" t="s">
        <v>768</v>
      </c>
      <c r="E233" s="13" t="s">
        <v>1919</v>
      </c>
      <c r="F233" s="13" t="s">
        <v>631</v>
      </c>
      <c r="G233" s="13" t="s">
        <v>1917</v>
      </c>
      <c r="H233" s="13" t="s">
        <v>1918</v>
      </c>
      <c r="I233" s="14">
        <v>4</v>
      </c>
      <c r="J233" s="13" t="s">
        <v>69</v>
      </c>
      <c r="K233" s="13" t="s">
        <v>984</v>
      </c>
      <c r="L233" s="13" t="s">
        <v>1415</v>
      </c>
      <c r="M233" s="13" t="s">
        <v>1416</v>
      </c>
    </row>
    <row r="234" spans="1:13" x14ac:dyDescent="0.3">
      <c r="A234" s="13" t="s">
        <v>70</v>
      </c>
      <c r="B234" s="13" t="s">
        <v>706</v>
      </c>
      <c r="C234" s="13" t="s">
        <v>628</v>
      </c>
      <c r="D234" s="13" t="s">
        <v>768</v>
      </c>
      <c r="E234" s="13" t="s">
        <v>1920</v>
      </c>
      <c r="F234" s="13" t="s">
        <v>631</v>
      </c>
      <c r="G234" s="13" t="s">
        <v>1921</v>
      </c>
      <c r="H234" s="13" t="s">
        <v>1922</v>
      </c>
      <c r="I234" s="14">
        <v>3</v>
      </c>
      <c r="J234" s="13" t="s">
        <v>69</v>
      </c>
      <c r="K234" s="13" t="s">
        <v>784</v>
      </c>
      <c r="L234" s="13" t="s">
        <v>1415</v>
      </c>
      <c r="M234" s="13" t="s">
        <v>1923</v>
      </c>
    </row>
    <row r="235" spans="1:13" x14ac:dyDescent="0.3">
      <c r="A235" s="13" t="s">
        <v>70</v>
      </c>
      <c r="B235" s="13" t="s">
        <v>706</v>
      </c>
      <c r="C235" s="13" t="s">
        <v>628</v>
      </c>
      <c r="D235" s="13" t="s">
        <v>768</v>
      </c>
      <c r="E235" s="13" t="s">
        <v>999</v>
      </c>
      <c r="F235" s="13" t="s">
        <v>631</v>
      </c>
      <c r="G235" s="13" t="s">
        <v>1924</v>
      </c>
      <c r="H235" s="13" t="s">
        <v>1925</v>
      </c>
      <c r="I235" s="14">
        <v>1</v>
      </c>
      <c r="J235" s="13" t="s">
        <v>69</v>
      </c>
      <c r="K235" s="13" t="s">
        <v>1000</v>
      </c>
      <c r="L235" s="13" t="s">
        <v>1415</v>
      </c>
      <c r="M235" s="13" t="s">
        <v>840</v>
      </c>
    </row>
    <row r="236" spans="1:13" x14ac:dyDescent="0.3">
      <c r="A236" s="13" t="s">
        <v>106</v>
      </c>
      <c r="B236" s="13" t="s">
        <v>637</v>
      </c>
      <c r="C236" s="13" t="s">
        <v>638</v>
      </c>
      <c r="D236" s="13" t="s">
        <v>1348</v>
      </c>
      <c r="E236" s="13" t="s">
        <v>1926</v>
      </c>
      <c r="F236" s="13" t="s">
        <v>631</v>
      </c>
      <c r="G236" s="13" t="s">
        <v>1927</v>
      </c>
      <c r="H236" s="13" t="s">
        <v>1928</v>
      </c>
      <c r="I236" s="14">
        <v>1</v>
      </c>
      <c r="J236" s="13" t="s">
        <v>105</v>
      </c>
      <c r="K236" s="13" t="s">
        <v>772</v>
      </c>
      <c r="L236" s="13" t="s">
        <v>1415</v>
      </c>
      <c r="M236" s="13" t="s">
        <v>833</v>
      </c>
    </row>
    <row r="237" spans="1:13" x14ac:dyDescent="0.3">
      <c r="A237" s="13" t="s">
        <v>102</v>
      </c>
      <c r="B237" s="13" t="s">
        <v>1022</v>
      </c>
      <c r="C237" s="13" t="s">
        <v>628</v>
      </c>
      <c r="D237" s="13" t="s">
        <v>1023</v>
      </c>
      <c r="E237" s="13" t="s">
        <v>1929</v>
      </c>
      <c r="F237" s="13" t="s">
        <v>631</v>
      </c>
      <c r="G237" s="13" t="s">
        <v>1930</v>
      </c>
      <c r="H237" s="13" t="s">
        <v>1931</v>
      </c>
      <c r="I237" s="14">
        <v>1</v>
      </c>
      <c r="J237" s="13" t="s">
        <v>101</v>
      </c>
      <c r="K237" s="13" t="s">
        <v>1320</v>
      </c>
      <c r="L237" s="13" t="s">
        <v>1415</v>
      </c>
      <c r="M237" s="13" t="s">
        <v>1932</v>
      </c>
    </row>
    <row r="238" spans="1:13" x14ac:dyDescent="0.3">
      <c r="A238" s="13" t="s">
        <v>245</v>
      </c>
      <c r="B238" s="13" t="s">
        <v>1017</v>
      </c>
      <c r="C238" s="13" t="s">
        <v>628</v>
      </c>
      <c r="D238" s="13" t="s">
        <v>1018</v>
      </c>
      <c r="E238" s="13" t="s">
        <v>1933</v>
      </c>
      <c r="F238" s="13" t="s">
        <v>631</v>
      </c>
      <c r="G238" s="13" t="s">
        <v>1432</v>
      </c>
      <c r="H238" s="13" t="s">
        <v>1433</v>
      </c>
      <c r="I238" s="14">
        <v>1</v>
      </c>
      <c r="J238" s="13" t="s">
        <v>244</v>
      </c>
      <c r="K238" s="13" t="s">
        <v>794</v>
      </c>
      <c r="L238" s="13" t="s">
        <v>1415</v>
      </c>
      <c r="M238" s="13" t="s">
        <v>1434</v>
      </c>
    </row>
    <row r="239" spans="1:13" x14ac:dyDescent="0.3">
      <c r="A239" s="13" t="s">
        <v>245</v>
      </c>
      <c r="B239" s="13" t="s">
        <v>1017</v>
      </c>
      <c r="C239" s="13" t="s">
        <v>628</v>
      </c>
      <c r="D239" s="13" t="s">
        <v>1018</v>
      </c>
      <c r="E239" s="13" t="s">
        <v>1934</v>
      </c>
      <c r="F239" s="13" t="s">
        <v>631</v>
      </c>
      <c r="G239" s="13" t="s">
        <v>1935</v>
      </c>
      <c r="H239" s="13" t="s">
        <v>1936</v>
      </c>
      <c r="I239" s="14">
        <v>1</v>
      </c>
      <c r="J239" s="13" t="s">
        <v>244</v>
      </c>
      <c r="K239" s="13" t="s">
        <v>819</v>
      </c>
      <c r="L239" s="13" t="s">
        <v>1415</v>
      </c>
      <c r="M239" s="13" t="s">
        <v>1937</v>
      </c>
    </row>
    <row r="240" spans="1:13" x14ac:dyDescent="0.3">
      <c r="A240" s="13" t="s">
        <v>257</v>
      </c>
      <c r="B240" s="13" t="s">
        <v>1022</v>
      </c>
      <c r="C240" s="13" t="s">
        <v>628</v>
      </c>
      <c r="D240" s="13" t="s">
        <v>1023</v>
      </c>
      <c r="E240" s="13" t="s">
        <v>1024</v>
      </c>
      <c r="F240" s="13" t="s">
        <v>631</v>
      </c>
      <c r="G240" s="13" t="s">
        <v>1938</v>
      </c>
      <c r="H240" s="13" t="s">
        <v>1939</v>
      </c>
      <c r="I240" s="14">
        <v>2</v>
      </c>
      <c r="J240" s="13" t="s">
        <v>256</v>
      </c>
      <c r="K240" s="13" t="s">
        <v>1027</v>
      </c>
      <c r="L240" s="13" t="s">
        <v>1415</v>
      </c>
      <c r="M240" s="13" t="s">
        <v>773</v>
      </c>
    </row>
    <row r="241" spans="1:13" x14ac:dyDescent="0.3">
      <c r="A241" s="13" t="s">
        <v>257</v>
      </c>
      <c r="B241" s="13" t="s">
        <v>1022</v>
      </c>
      <c r="C241" s="13" t="s">
        <v>628</v>
      </c>
      <c r="D241" s="13" t="s">
        <v>1023</v>
      </c>
      <c r="E241" s="13" t="s">
        <v>1940</v>
      </c>
      <c r="F241" s="13" t="s">
        <v>631</v>
      </c>
      <c r="G241" s="13" t="s">
        <v>1941</v>
      </c>
      <c r="H241" s="13" t="s">
        <v>1942</v>
      </c>
      <c r="I241" s="14">
        <v>1</v>
      </c>
      <c r="J241" s="13" t="s">
        <v>256</v>
      </c>
      <c r="K241" s="13" t="s">
        <v>728</v>
      </c>
      <c r="L241" s="13" t="s">
        <v>1415</v>
      </c>
      <c r="M241" s="13" t="s">
        <v>1833</v>
      </c>
    </row>
    <row r="242" spans="1:13" x14ac:dyDescent="0.3">
      <c r="A242" s="13" t="s">
        <v>521</v>
      </c>
      <c r="B242" s="13" t="s">
        <v>637</v>
      </c>
      <c r="C242" s="13" t="s">
        <v>638</v>
      </c>
      <c r="D242" s="13" t="s">
        <v>990</v>
      </c>
      <c r="E242" s="13" t="s">
        <v>1034</v>
      </c>
      <c r="F242" s="13" t="s">
        <v>631</v>
      </c>
      <c r="G242" s="13" t="s">
        <v>1943</v>
      </c>
      <c r="H242" s="13" t="s">
        <v>1944</v>
      </c>
      <c r="I242" s="14">
        <v>20</v>
      </c>
      <c r="J242" s="13" t="s">
        <v>520</v>
      </c>
      <c r="K242" s="13" t="s">
        <v>671</v>
      </c>
      <c r="L242" s="13" t="s">
        <v>1415</v>
      </c>
      <c r="M242" s="13" t="s">
        <v>1037</v>
      </c>
    </row>
    <row r="243" spans="1:13" x14ac:dyDescent="0.3">
      <c r="A243" s="13" t="s">
        <v>521</v>
      </c>
      <c r="B243" s="13" t="s">
        <v>637</v>
      </c>
      <c r="C243" s="13" t="s">
        <v>638</v>
      </c>
      <c r="D243" s="13" t="s">
        <v>990</v>
      </c>
      <c r="E243" s="13" t="s">
        <v>1945</v>
      </c>
      <c r="F243" s="13" t="s">
        <v>631</v>
      </c>
      <c r="G243" s="13" t="s">
        <v>1946</v>
      </c>
      <c r="H243" s="13" t="s">
        <v>1947</v>
      </c>
      <c r="I243" s="14">
        <v>2</v>
      </c>
      <c r="J243" s="13" t="s">
        <v>520</v>
      </c>
      <c r="K243" s="13" t="s">
        <v>1000</v>
      </c>
      <c r="L243" s="13" t="s">
        <v>1415</v>
      </c>
      <c r="M243" s="13" t="s">
        <v>1037</v>
      </c>
    </row>
    <row r="244" spans="1:13" x14ac:dyDescent="0.3">
      <c r="A244" s="13" t="s">
        <v>120</v>
      </c>
      <c r="B244" s="13" t="s">
        <v>637</v>
      </c>
      <c r="C244" s="13" t="s">
        <v>638</v>
      </c>
      <c r="D244" s="13" t="s">
        <v>990</v>
      </c>
      <c r="E244" s="13" t="s">
        <v>1948</v>
      </c>
      <c r="F244" s="13" t="s">
        <v>631</v>
      </c>
      <c r="G244" s="13" t="s">
        <v>1949</v>
      </c>
      <c r="H244" s="13" t="s">
        <v>1950</v>
      </c>
      <c r="I244" s="14">
        <v>1</v>
      </c>
      <c r="J244" s="13" t="s">
        <v>119</v>
      </c>
      <c r="K244" s="13" t="s">
        <v>1057</v>
      </c>
      <c r="L244" s="13" t="s">
        <v>1415</v>
      </c>
      <c r="M244" s="13" t="s">
        <v>1416</v>
      </c>
    </row>
    <row r="245" spans="1:13" x14ac:dyDescent="0.3">
      <c r="A245" s="13" t="s">
        <v>541</v>
      </c>
      <c r="B245" s="13" t="s">
        <v>834</v>
      </c>
      <c r="C245" s="13" t="s">
        <v>628</v>
      </c>
      <c r="D245" s="13" t="s">
        <v>1951</v>
      </c>
      <c r="E245" s="13" t="s">
        <v>1952</v>
      </c>
      <c r="F245" s="13" t="s">
        <v>631</v>
      </c>
      <c r="G245" s="13" t="s">
        <v>1953</v>
      </c>
      <c r="H245" s="13" t="s">
        <v>1954</v>
      </c>
      <c r="I245" s="14">
        <v>2</v>
      </c>
      <c r="J245" s="13" t="s">
        <v>540</v>
      </c>
      <c r="K245" s="13" t="s">
        <v>678</v>
      </c>
      <c r="L245" s="13" t="s">
        <v>1415</v>
      </c>
      <c r="M245" s="13" t="s">
        <v>1416</v>
      </c>
    </row>
    <row r="246" spans="1:13" x14ac:dyDescent="0.3">
      <c r="A246" s="13" t="s">
        <v>541</v>
      </c>
      <c r="B246" s="13" t="s">
        <v>834</v>
      </c>
      <c r="C246" s="13" t="s">
        <v>628</v>
      </c>
      <c r="D246" s="13" t="s">
        <v>1951</v>
      </c>
      <c r="E246" s="13" t="s">
        <v>1952</v>
      </c>
      <c r="F246" s="13" t="s">
        <v>631</v>
      </c>
      <c r="G246" s="13" t="s">
        <v>1955</v>
      </c>
      <c r="H246" s="13" t="s">
        <v>1956</v>
      </c>
      <c r="I246" s="14">
        <v>2</v>
      </c>
      <c r="J246" s="13" t="s">
        <v>540</v>
      </c>
      <c r="K246" s="13" t="s">
        <v>678</v>
      </c>
      <c r="L246" s="13" t="s">
        <v>1415</v>
      </c>
      <c r="M246" s="13" t="s">
        <v>1416</v>
      </c>
    </row>
    <row r="247" spans="1:13" x14ac:dyDescent="0.3">
      <c r="A247" s="13" t="s">
        <v>541</v>
      </c>
      <c r="B247" s="13" t="s">
        <v>834</v>
      </c>
      <c r="C247" s="13" t="s">
        <v>628</v>
      </c>
      <c r="D247" s="13" t="s">
        <v>1951</v>
      </c>
      <c r="E247" s="13" t="s">
        <v>1952</v>
      </c>
      <c r="F247" s="13" t="s">
        <v>631</v>
      </c>
      <c r="G247" s="13" t="s">
        <v>1957</v>
      </c>
      <c r="H247" s="13" t="s">
        <v>1958</v>
      </c>
      <c r="I247" s="14">
        <v>2</v>
      </c>
      <c r="J247" s="13" t="s">
        <v>540</v>
      </c>
      <c r="K247" s="13" t="s">
        <v>678</v>
      </c>
      <c r="L247" s="13" t="s">
        <v>1415</v>
      </c>
      <c r="M247" s="13" t="s">
        <v>1416</v>
      </c>
    </row>
    <row r="248" spans="1:13" x14ac:dyDescent="0.3">
      <c r="A248" s="13" t="s">
        <v>14</v>
      </c>
      <c r="B248" s="13" t="s">
        <v>637</v>
      </c>
      <c r="C248" s="13" t="s">
        <v>638</v>
      </c>
      <c r="D248" s="13" t="s">
        <v>639</v>
      </c>
      <c r="E248" s="13" t="s">
        <v>1959</v>
      </c>
      <c r="F248" s="13" t="s">
        <v>631</v>
      </c>
      <c r="G248" s="13" t="s">
        <v>1803</v>
      </c>
      <c r="H248" s="13" t="s">
        <v>1804</v>
      </c>
      <c r="I248" s="14">
        <v>5</v>
      </c>
      <c r="J248" s="13" t="s">
        <v>13</v>
      </c>
      <c r="K248" s="13" t="s">
        <v>803</v>
      </c>
      <c r="L248" s="13" t="s">
        <v>1415</v>
      </c>
      <c r="M248" s="13" t="s">
        <v>1805</v>
      </c>
    </row>
    <row r="249" spans="1:13" x14ac:dyDescent="0.3">
      <c r="A249" s="13" t="s">
        <v>14</v>
      </c>
      <c r="B249" s="13" t="s">
        <v>637</v>
      </c>
      <c r="C249" s="13" t="s">
        <v>638</v>
      </c>
      <c r="D249" s="13" t="s">
        <v>639</v>
      </c>
      <c r="E249" s="13" t="s">
        <v>1960</v>
      </c>
      <c r="F249" s="13" t="s">
        <v>631</v>
      </c>
      <c r="G249" s="13" t="s">
        <v>1961</v>
      </c>
      <c r="H249" s="13" t="s">
        <v>1962</v>
      </c>
      <c r="I249" s="14">
        <v>1</v>
      </c>
      <c r="J249" s="13" t="s">
        <v>13</v>
      </c>
      <c r="K249" s="13" t="s">
        <v>671</v>
      </c>
      <c r="L249" s="13" t="s">
        <v>1415</v>
      </c>
      <c r="M249" s="13" t="s">
        <v>773</v>
      </c>
    </row>
    <row r="250" spans="1:13" x14ac:dyDescent="0.3">
      <c r="A250" s="13" t="s">
        <v>14</v>
      </c>
      <c r="B250" s="13" t="s">
        <v>637</v>
      </c>
      <c r="C250" s="13" t="s">
        <v>638</v>
      </c>
      <c r="D250" s="13" t="s">
        <v>639</v>
      </c>
      <c r="E250" s="13" t="s">
        <v>1963</v>
      </c>
      <c r="F250" s="13" t="s">
        <v>631</v>
      </c>
      <c r="G250" s="13" t="s">
        <v>1803</v>
      </c>
      <c r="H250" s="13" t="s">
        <v>1804</v>
      </c>
      <c r="I250" s="14">
        <v>14</v>
      </c>
      <c r="J250" s="13" t="s">
        <v>13</v>
      </c>
      <c r="K250" s="13" t="s">
        <v>1027</v>
      </c>
      <c r="L250" s="13" t="s">
        <v>1415</v>
      </c>
      <c r="M250" s="13" t="s">
        <v>1805</v>
      </c>
    </row>
    <row r="251" spans="1:13" x14ac:dyDescent="0.3">
      <c r="A251" s="13" t="s">
        <v>14</v>
      </c>
      <c r="B251" s="13" t="s">
        <v>637</v>
      </c>
      <c r="C251" s="13" t="s">
        <v>638</v>
      </c>
      <c r="D251" s="13" t="s">
        <v>639</v>
      </c>
      <c r="E251" s="13" t="s">
        <v>1963</v>
      </c>
      <c r="F251" s="13" t="s">
        <v>631</v>
      </c>
      <c r="G251" s="13" t="s">
        <v>1964</v>
      </c>
      <c r="H251" s="13" t="s">
        <v>1965</v>
      </c>
      <c r="I251" s="14">
        <v>1</v>
      </c>
      <c r="J251" s="13" t="s">
        <v>13</v>
      </c>
      <c r="K251" s="13" t="s">
        <v>1027</v>
      </c>
      <c r="L251" s="13" t="s">
        <v>1415</v>
      </c>
      <c r="M251" s="13" t="s">
        <v>848</v>
      </c>
    </row>
    <row r="252" spans="1:13" x14ac:dyDescent="0.3">
      <c r="A252" s="13" t="s">
        <v>14</v>
      </c>
      <c r="B252" s="13" t="s">
        <v>637</v>
      </c>
      <c r="C252" s="13" t="s">
        <v>638</v>
      </c>
      <c r="D252" s="13" t="s">
        <v>639</v>
      </c>
      <c r="E252" s="13" t="s">
        <v>1966</v>
      </c>
      <c r="F252" s="13" t="s">
        <v>631</v>
      </c>
      <c r="G252" s="13" t="s">
        <v>1967</v>
      </c>
      <c r="H252" s="13" t="s">
        <v>1965</v>
      </c>
      <c r="I252" s="14">
        <v>1</v>
      </c>
      <c r="J252" s="13" t="s">
        <v>13</v>
      </c>
      <c r="K252" s="13" t="s">
        <v>1315</v>
      </c>
      <c r="L252" s="13" t="s">
        <v>1415</v>
      </c>
      <c r="M252" s="13" t="s">
        <v>848</v>
      </c>
    </row>
    <row r="253" spans="1:13" x14ac:dyDescent="0.3">
      <c r="A253" s="13" t="s">
        <v>14</v>
      </c>
      <c r="B253" s="13" t="s">
        <v>637</v>
      </c>
      <c r="C253" s="13" t="s">
        <v>638</v>
      </c>
      <c r="D253" s="13" t="s">
        <v>639</v>
      </c>
      <c r="E253" s="13" t="s">
        <v>1968</v>
      </c>
      <c r="F253" s="13" t="s">
        <v>631</v>
      </c>
      <c r="G253" s="13" t="s">
        <v>1803</v>
      </c>
      <c r="H253" s="13" t="s">
        <v>1804</v>
      </c>
      <c r="I253" s="14">
        <v>5</v>
      </c>
      <c r="J253" s="13" t="s">
        <v>13</v>
      </c>
      <c r="K253" s="13" t="s">
        <v>1108</v>
      </c>
      <c r="L253" s="13" t="s">
        <v>1415</v>
      </c>
      <c r="M253" s="13" t="s">
        <v>1805</v>
      </c>
    </row>
    <row r="254" spans="1:13" x14ac:dyDescent="0.3">
      <c r="A254" s="13" t="s">
        <v>14</v>
      </c>
      <c r="B254" s="13" t="s">
        <v>637</v>
      </c>
      <c r="C254" s="13" t="s">
        <v>638</v>
      </c>
      <c r="D254" s="13" t="s">
        <v>639</v>
      </c>
      <c r="E254" s="13" t="s">
        <v>1969</v>
      </c>
      <c r="F254" s="13" t="s">
        <v>631</v>
      </c>
      <c r="G254" s="13" t="s">
        <v>1961</v>
      </c>
      <c r="H254" s="13" t="s">
        <v>1962</v>
      </c>
      <c r="I254" s="14">
        <v>1</v>
      </c>
      <c r="J254" s="13" t="s">
        <v>13</v>
      </c>
      <c r="K254" s="13" t="s">
        <v>1134</v>
      </c>
      <c r="L254" s="13" t="s">
        <v>1415</v>
      </c>
      <c r="M254" s="13" t="s">
        <v>773</v>
      </c>
    </row>
    <row r="255" spans="1:13" x14ac:dyDescent="0.3">
      <c r="A255" s="13" t="s">
        <v>14</v>
      </c>
      <c r="B255" s="13" t="s">
        <v>637</v>
      </c>
      <c r="C255" s="13" t="s">
        <v>638</v>
      </c>
      <c r="D255" s="13" t="s">
        <v>639</v>
      </c>
      <c r="E255" s="13" t="s">
        <v>1969</v>
      </c>
      <c r="F255" s="13" t="s">
        <v>631</v>
      </c>
      <c r="G255" s="13" t="s">
        <v>1803</v>
      </c>
      <c r="H255" s="13" t="s">
        <v>1804</v>
      </c>
      <c r="I255" s="14">
        <v>4</v>
      </c>
      <c r="J255" s="13" t="s">
        <v>13</v>
      </c>
      <c r="K255" s="13" t="s">
        <v>1134</v>
      </c>
      <c r="L255" s="13" t="s">
        <v>1415</v>
      </c>
      <c r="M255" s="13" t="s">
        <v>1805</v>
      </c>
    </row>
    <row r="256" spans="1:13" x14ac:dyDescent="0.3">
      <c r="A256" s="13" t="s">
        <v>14</v>
      </c>
      <c r="B256" s="13" t="s">
        <v>637</v>
      </c>
      <c r="C256" s="13" t="s">
        <v>638</v>
      </c>
      <c r="D256" s="13" t="s">
        <v>639</v>
      </c>
      <c r="E256" s="13" t="s">
        <v>1970</v>
      </c>
      <c r="F256" s="13" t="s">
        <v>631</v>
      </c>
      <c r="G256" s="13" t="s">
        <v>1803</v>
      </c>
      <c r="H256" s="13" t="s">
        <v>1804</v>
      </c>
      <c r="I256" s="14">
        <v>9</v>
      </c>
      <c r="J256" s="13" t="s">
        <v>13</v>
      </c>
      <c r="K256" s="13" t="s">
        <v>753</v>
      </c>
      <c r="L256" s="13" t="s">
        <v>1415</v>
      </c>
      <c r="M256" s="13" t="s">
        <v>1805</v>
      </c>
    </row>
    <row r="257" spans="1:13" x14ac:dyDescent="0.3">
      <c r="A257" s="13" t="s">
        <v>14</v>
      </c>
      <c r="B257" s="13" t="s">
        <v>637</v>
      </c>
      <c r="C257" s="13" t="s">
        <v>638</v>
      </c>
      <c r="D257" s="13" t="s">
        <v>639</v>
      </c>
      <c r="E257" s="13" t="s">
        <v>1970</v>
      </c>
      <c r="F257" s="13" t="s">
        <v>631</v>
      </c>
      <c r="G257" s="13" t="s">
        <v>1971</v>
      </c>
      <c r="H257" s="13" t="s">
        <v>1972</v>
      </c>
      <c r="I257" s="14">
        <v>1</v>
      </c>
      <c r="J257" s="13" t="s">
        <v>13</v>
      </c>
      <c r="K257" s="13" t="s">
        <v>753</v>
      </c>
      <c r="L257" s="13" t="s">
        <v>1415</v>
      </c>
      <c r="M257" s="13" t="s">
        <v>779</v>
      </c>
    </row>
    <row r="258" spans="1:13" x14ac:dyDescent="0.3">
      <c r="A258" s="13" t="s">
        <v>14</v>
      </c>
      <c r="B258" s="13" t="s">
        <v>637</v>
      </c>
      <c r="C258" s="13" t="s">
        <v>638</v>
      </c>
      <c r="D258" s="13" t="s">
        <v>639</v>
      </c>
      <c r="E258" s="13" t="s">
        <v>1970</v>
      </c>
      <c r="F258" s="13" t="s">
        <v>631</v>
      </c>
      <c r="G258" s="13" t="s">
        <v>1973</v>
      </c>
      <c r="H258" s="13" t="s">
        <v>1965</v>
      </c>
      <c r="I258" s="14">
        <v>1</v>
      </c>
      <c r="J258" s="13" t="s">
        <v>13</v>
      </c>
      <c r="K258" s="13" t="s">
        <v>753</v>
      </c>
      <c r="L258" s="13" t="s">
        <v>1415</v>
      </c>
      <c r="M258" s="13" t="s">
        <v>848</v>
      </c>
    </row>
    <row r="259" spans="1:13" x14ac:dyDescent="0.3">
      <c r="A259" s="13" t="s">
        <v>14</v>
      </c>
      <c r="B259" s="13" t="s">
        <v>637</v>
      </c>
      <c r="C259" s="13" t="s">
        <v>638</v>
      </c>
      <c r="D259" s="13" t="s">
        <v>639</v>
      </c>
      <c r="E259" s="13" t="s">
        <v>1974</v>
      </c>
      <c r="F259" s="13" t="s">
        <v>631</v>
      </c>
      <c r="G259" s="13" t="s">
        <v>1803</v>
      </c>
      <c r="H259" s="13" t="s">
        <v>1804</v>
      </c>
      <c r="I259" s="14">
        <v>7</v>
      </c>
      <c r="J259" s="13" t="s">
        <v>13</v>
      </c>
      <c r="K259" s="13" t="s">
        <v>813</v>
      </c>
      <c r="L259" s="13" t="s">
        <v>1415</v>
      </c>
      <c r="M259" s="13" t="s">
        <v>1805</v>
      </c>
    </row>
    <row r="260" spans="1:13" x14ac:dyDescent="0.3">
      <c r="A260" s="13" t="s">
        <v>14</v>
      </c>
      <c r="B260" s="13" t="s">
        <v>637</v>
      </c>
      <c r="C260" s="13" t="s">
        <v>638</v>
      </c>
      <c r="D260" s="13" t="s">
        <v>639</v>
      </c>
      <c r="E260" s="13" t="s">
        <v>1975</v>
      </c>
      <c r="F260" s="13" t="s">
        <v>631</v>
      </c>
      <c r="G260" s="13" t="s">
        <v>1961</v>
      </c>
      <c r="H260" s="13" t="s">
        <v>1962</v>
      </c>
      <c r="I260" s="14">
        <v>1</v>
      </c>
      <c r="J260" s="13" t="s">
        <v>13</v>
      </c>
      <c r="K260" s="13" t="s">
        <v>1424</v>
      </c>
      <c r="L260" s="13" t="s">
        <v>1415</v>
      </c>
      <c r="M260" s="13" t="s">
        <v>773</v>
      </c>
    </row>
    <row r="261" spans="1:13" x14ac:dyDescent="0.3">
      <c r="A261" s="13" t="s">
        <v>14</v>
      </c>
      <c r="B261" s="13" t="s">
        <v>637</v>
      </c>
      <c r="C261" s="13" t="s">
        <v>638</v>
      </c>
      <c r="D261" s="13" t="s">
        <v>639</v>
      </c>
      <c r="E261" s="13" t="s">
        <v>1975</v>
      </c>
      <c r="F261" s="13" t="s">
        <v>631</v>
      </c>
      <c r="G261" s="13" t="s">
        <v>1803</v>
      </c>
      <c r="H261" s="13" t="s">
        <v>1804</v>
      </c>
      <c r="I261" s="14">
        <v>2</v>
      </c>
      <c r="J261" s="13" t="s">
        <v>13</v>
      </c>
      <c r="K261" s="13" t="s">
        <v>1424</v>
      </c>
      <c r="L261" s="13" t="s">
        <v>1415</v>
      </c>
      <c r="M261" s="13" t="s">
        <v>1805</v>
      </c>
    </row>
    <row r="262" spans="1:13" x14ac:dyDescent="0.3">
      <c r="A262" s="13" t="s">
        <v>14</v>
      </c>
      <c r="B262" s="13" t="s">
        <v>637</v>
      </c>
      <c r="C262" s="13" t="s">
        <v>638</v>
      </c>
      <c r="D262" s="13" t="s">
        <v>639</v>
      </c>
      <c r="E262" s="13" t="s">
        <v>1976</v>
      </c>
      <c r="F262" s="13" t="s">
        <v>631</v>
      </c>
      <c r="G262" s="13" t="s">
        <v>1803</v>
      </c>
      <c r="H262" s="13" t="s">
        <v>1804</v>
      </c>
      <c r="I262" s="14">
        <v>5</v>
      </c>
      <c r="J262" s="13" t="s">
        <v>13</v>
      </c>
      <c r="K262" s="13" t="s">
        <v>1356</v>
      </c>
      <c r="L262" s="13" t="s">
        <v>1415</v>
      </c>
      <c r="M262" s="13" t="s">
        <v>1805</v>
      </c>
    </row>
    <row r="263" spans="1:13" x14ac:dyDescent="0.3">
      <c r="A263" s="13" t="s">
        <v>14</v>
      </c>
      <c r="B263" s="13" t="s">
        <v>637</v>
      </c>
      <c r="C263" s="13" t="s">
        <v>638</v>
      </c>
      <c r="D263" s="13" t="s">
        <v>639</v>
      </c>
      <c r="E263" s="13" t="s">
        <v>1977</v>
      </c>
      <c r="F263" s="13" t="s">
        <v>631</v>
      </c>
      <c r="G263" s="13" t="s">
        <v>1961</v>
      </c>
      <c r="H263" s="13" t="s">
        <v>1962</v>
      </c>
      <c r="I263" s="14">
        <v>1</v>
      </c>
      <c r="J263" s="13" t="s">
        <v>13</v>
      </c>
      <c r="K263" s="13" t="s">
        <v>689</v>
      </c>
      <c r="L263" s="13" t="s">
        <v>1415</v>
      </c>
      <c r="M263" s="13" t="s">
        <v>773</v>
      </c>
    </row>
    <row r="264" spans="1:13" x14ac:dyDescent="0.3">
      <c r="A264" s="13" t="s">
        <v>14</v>
      </c>
      <c r="B264" s="13" t="s">
        <v>637</v>
      </c>
      <c r="C264" s="13" t="s">
        <v>638</v>
      </c>
      <c r="D264" s="13" t="s">
        <v>639</v>
      </c>
      <c r="E264" s="13" t="s">
        <v>1978</v>
      </c>
      <c r="F264" s="13" t="s">
        <v>631</v>
      </c>
      <c r="G264" s="13" t="s">
        <v>1803</v>
      </c>
      <c r="H264" s="13" t="s">
        <v>1804</v>
      </c>
      <c r="I264" s="14">
        <v>4</v>
      </c>
      <c r="J264" s="13" t="s">
        <v>13</v>
      </c>
      <c r="K264" s="13" t="s">
        <v>778</v>
      </c>
      <c r="L264" s="13" t="s">
        <v>1415</v>
      </c>
      <c r="M264" s="13" t="s">
        <v>1805</v>
      </c>
    </row>
    <row r="265" spans="1:13" x14ac:dyDescent="0.3">
      <c r="A265" s="13" t="s">
        <v>14</v>
      </c>
      <c r="B265" s="13" t="s">
        <v>637</v>
      </c>
      <c r="C265" s="13" t="s">
        <v>638</v>
      </c>
      <c r="D265" s="13" t="s">
        <v>639</v>
      </c>
      <c r="E265" s="13" t="s">
        <v>1978</v>
      </c>
      <c r="F265" s="13" t="s">
        <v>631</v>
      </c>
      <c r="G265" s="13" t="s">
        <v>1979</v>
      </c>
      <c r="H265" s="13" t="s">
        <v>1980</v>
      </c>
      <c r="I265" s="14">
        <v>1</v>
      </c>
      <c r="J265" s="13" t="s">
        <v>13</v>
      </c>
      <c r="K265" s="13" t="s">
        <v>778</v>
      </c>
      <c r="L265" s="13" t="s">
        <v>1415</v>
      </c>
      <c r="M265" s="13" t="s">
        <v>1112</v>
      </c>
    </row>
    <row r="266" spans="1:13" x14ac:dyDescent="0.3">
      <c r="A266" s="13" t="s">
        <v>14</v>
      </c>
      <c r="B266" s="13" t="s">
        <v>637</v>
      </c>
      <c r="C266" s="13" t="s">
        <v>638</v>
      </c>
      <c r="D266" s="13" t="s">
        <v>639</v>
      </c>
      <c r="E266" s="13" t="s">
        <v>1981</v>
      </c>
      <c r="F266" s="13" t="s">
        <v>631</v>
      </c>
      <c r="G266" s="13" t="s">
        <v>1803</v>
      </c>
      <c r="H266" s="13" t="s">
        <v>1804</v>
      </c>
      <c r="I266" s="14">
        <v>9</v>
      </c>
      <c r="J266" s="13" t="s">
        <v>13</v>
      </c>
      <c r="K266" s="13" t="s">
        <v>684</v>
      </c>
      <c r="L266" s="13" t="s">
        <v>1415</v>
      </c>
      <c r="M266" s="13" t="s">
        <v>1805</v>
      </c>
    </row>
    <row r="267" spans="1:13" x14ac:dyDescent="0.3">
      <c r="A267" s="13" t="s">
        <v>14</v>
      </c>
      <c r="B267" s="13" t="s">
        <v>637</v>
      </c>
      <c r="C267" s="13" t="s">
        <v>638</v>
      </c>
      <c r="D267" s="13" t="s">
        <v>639</v>
      </c>
      <c r="E267" s="13" t="s">
        <v>1982</v>
      </c>
      <c r="F267" s="13" t="s">
        <v>631</v>
      </c>
      <c r="G267" s="13" t="s">
        <v>1803</v>
      </c>
      <c r="H267" s="13" t="s">
        <v>1804</v>
      </c>
      <c r="I267" s="14">
        <v>4</v>
      </c>
      <c r="J267" s="13" t="s">
        <v>13</v>
      </c>
      <c r="K267" s="13" t="s">
        <v>697</v>
      </c>
      <c r="L267" s="13" t="s">
        <v>1415</v>
      </c>
      <c r="M267" s="13" t="s">
        <v>1805</v>
      </c>
    </row>
    <row r="268" spans="1:13" x14ac:dyDescent="0.3">
      <c r="A268" s="13" t="s">
        <v>14</v>
      </c>
      <c r="B268" s="13" t="s">
        <v>637</v>
      </c>
      <c r="C268" s="13" t="s">
        <v>638</v>
      </c>
      <c r="D268" s="13" t="s">
        <v>639</v>
      </c>
      <c r="E268" s="13" t="s">
        <v>1983</v>
      </c>
      <c r="F268" s="13" t="s">
        <v>631</v>
      </c>
      <c r="G268" s="13" t="s">
        <v>1803</v>
      </c>
      <c r="H268" s="13" t="s">
        <v>1804</v>
      </c>
      <c r="I268" s="14">
        <v>6</v>
      </c>
      <c r="J268" s="13" t="s">
        <v>13</v>
      </c>
      <c r="K268" s="13" t="s">
        <v>1205</v>
      </c>
      <c r="L268" s="13" t="s">
        <v>1415</v>
      </c>
      <c r="M268" s="13" t="s">
        <v>1805</v>
      </c>
    </row>
    <row r="269" spans="1:13" x14ac:dyDescent="0.3">
      <c r="A269" s="13" t="s">
        <v>517</v>
      </c>
      <c r="B269" s="13" t="s">
        <v>834</v>
      </c>
      <c r="C269" s="13" t="s">
        <v>628</v>
      </c>
      <c r="D269" s="13" t="s">
        <v>1206</v>
      </c>
      <c r="E269" s="13" t="s">
        <v>1984</v>
      </c>
      <c r="F269" s="13" t="s">
        <v>681</v>
      </c>
      <c r="G269" s="13" t="s">
        <v>1985</v>
      </c>
      <c r="H269" s="13" t="s">
        <v>1986</v>
      </c>
      <c r="I269" s="14">
        <v>2</v>
      </c>
      <c r="J269" s="13" t="s">
        <v>516</v>
      </c>
      <c r="K269" s="13" t="s">
        <v>1233</v>
      </c>
      <c r="L269" s="13" t="s">
        <v>1415</v>
      </c>
      <c r="M269" s="13" t="s">
        <v>1709</v>
      </c>
    </row>
    <row r="270" spans="1:13" x14ac:dyDescent="0.3">
      <c r="A270" s="13" t="s">
        <v>417</v>
      </c>
      <c r="B270" s="13" t="s">
        <v>1022</v>
      </c>
      <c r="C270" s="13" t="s">
        <v>628</v>
      </c>
      <c r="D270" s="13" t="s">
        <v>1023</v>
      </c>
      <c r="E270" s="13" t="s">
        <v>1053</v>
      </c>
      <c r="F270" s="13" t="s">
        <v>631</v>
      </c>
      <c r="G270" s="13" t="s">
        <v>1987</v>
      </c>
      <c r="H270" s="13" t="s">
        <v>1988</v>
      </c>
      <c r="I270" s="14">
        <v>2</v>
      </c>
      <c r="J270" s="13" t="s">
        <v>416</v>
      </c>
      <c r="K270" s="13" t="s">
        <v>740</v>
      </c>
      <c r="L270" s="13" t="s">
        <v>1415</v>
      </c>
      <c r="M270" s="13" t="s">
        <v>773</v>
      </c>
    </row>
    <row r="271" spans="1:13" x14ac:dyDescent="0.3">
      <c r="A271" s="13" t="s">
        <v>459</v>
      </c>
      <c r="B271" s="13" t="s">
        <v>1989</v>
      </c>
      <c r="C271" s="13" t="s">
        <v>628</v>
      </c>
      <c r="D271" s="13" t="s">
        <v>1990</v>
      </c>
      <c r="E271" s="13" t="s">
        <v>1991</v>
      </c>
      <c r="F271" s="13" t="s">
        <v>631</v>
      </c>
      <c r="G271" s="13" t="s">
        <v>1992</v>
      </c>
      <c r="H271" s="13" t="s">
        <v>1993</v>
      </c>
      <c r="I271" s="14">
        <v>2</v>
      </c>
      <c r="J271" s="13" t="s">
        <v>458</v>
      </c>
      <c r="K271" s="13" t="s">
        <v>897</v>
      </c>
      <c r="L271" s="13" t="s">
        <v>1415</v>
      </c>
      <c r="M271" s="13" t="s">
        <v>1416</v>
      </c>
    </row>
    <row r="272" spans="1:13" x14ac:dyDescent="0.3">
      <c r="A272" s="13" t="s">
        <v>459</v>
      </c>
      <c r="B272" s="13" t="s">
        <v>1989</v>
      </c>
      <c r="C272" s="13" t="s">
        <v>628</v>
      </c>
      <c r="D272" s="13" t="s">
        <v>1990</v>
      </c>
      <c r="E272" s="13" t="s">
        <v>1991</v>
      </c>
      <c r="F272" s="13" t="s">
        <v>631</v>
      </c>
      <c r="G272" s="13" t="s">
        <v>1994</v>
      </c>
      <c r="H272" s="13" t="s">
        <v>1995</v>
      </c>
      <c r="I272" s="14">
        <v>2</v>
      </c>
      <c r="J272" s="13" t="s">
        <v>458</v>
      </c>
      <c r="K272" s="13" t="s">
        <v>897</v>
      </c>
      <c r="L272" s="13" t="s">
        <v>1415</v>
      </c>
      <c r="M272" s="13" t="s">
        <v>1416</v>
      </c>
    </row>
    <row r="273" spans="1:13" x14ac:dyDescent="0.3">
      <c r="A273" s="13" t="s">
        <v>459</v>
      </c>
      <c r="B273" s="13" t="s">
        <v>1989</v>
      </c>
      <c r="C273" s="13" t="s">
        <v>628</v>
      </c>
      <c r="D273" s="13" t="s">
        <v>1990</v>
      </c>
      <c r="E273" s="13" t="s">
        <v>1996</v>
      </c>
      <c r="F273" s="13" t="s">
        <v>631</v>
      </c>
      <c r="G273" s="13" t="s">
        <v>1994</v>
      </c>
      <c r="H273" s="13" t="s">
        <v>1995</v>
      </c>
      <c r="I273" s="14">
        <v>2</v>
      </c>
      <c r="J273" s="13" t="s">
        <v>458</v>
      </c>
      <c r="K273" s="13" t="s">
        <v>711</v>
      </c>
      <c r="L273" s="13" t="s">
        <v>1415</v>
      </c>
      <c r="M273" s="13" t="s">
        <v>1416</v>
      </c>
    </row>
    <row r="274" spans="1:13" x14ac:dyDescent="0.3">
      <c r="A274" s="13" t="s">
        <v>459</v>
      </c>
      <c r="B274" s="13" t="s">
        <v>1989</v>
      </c>
      <c r="C274" s="13" t="s">
        <v>628</v>
      </c>
      <c r="D274" s="13" t="s">
        <v>1990</v>
      </c>
      <c r="E274" s="13" t="s">
        <v>1996</v>
      </c>
      <c r="F274" s="13" t="s">
        <v>631</v>
      </c>
      <c r="G274" s="13" t="s">
        <v>1997</v>
      </c>
      <c r="H274" s="13" t="s">
        <v>1998</v>
      </c>
      <c r="I274" s="14">
        <v>2</v>
      </c>
      <c r="J274" s="13" t="s">
        <v>458</v>
      </c>
      <c r="K274" s="13" t="s">
        <v>711</v>
      </c>
      <c r="L274" s="13" t="s">
        <v>1415</v>
      </c>
      <c r="M274" s="13" t="s">
        <v>1416</v>
      </c>
    </row>
    <row r="275" spans="1:13" x14ac:dyDescent="0.3">
      <c r="A275" s="13" t="s">
        <v>205</v>
      </c>
      <c r="B275" s="13" t="s">
        <v>637</v>
      </c>
      <c r="C275" s="13" t="s">
        <v>638</v>
      </c>
      <c r="D275" s="13" t="s">
        <v>925</v>
      </c>
      <c r="E275" s="13" t="s">
        <v>1999</v>
      </c>
      <c r="F275" s="13" t="s">
        <v>631</v>
      </c>
      <c r="G275" s="13" t="s">
        <v>1938</v>
      </c>
      <c r="H275" s="13" t="s">
        <v>1939</v>
      </c>
      <c r="I275" s="14">
        <v>1</v>
      </c>
      <c r="J275" s="13" t="s">
        <v>204</v>
      </c>
      <c r="K275" s="13" t="s">
        <v>738</v>
      </c>
      <c r="L275" s="13" t="s">
        <v>1415</v>
      </c>
      <c r="M275" s="13" t="s">
        <v>773</v>
      </c>
    </row>
    <row r="276" spans="1:13" x14ac:dyDescent="0.3">
      <c r="A276" s="13" t="s">
        <v>205</v>
      </c>
      <c r="B276" s="13" t="s">
        <v>637</v>
      </c>
      <c r="C276" s="13" t="s">
        <v>638</v>
      </c>
      <c r="D276" s="13" t="s">
        <v>925</v>
      </c>
      <c r="E276" s="13" t="s">
        <v>2000</v>
      </c>
      <c r="F276" s="13" t="s">
        <v>631</v>
      </c>
      <c r="G276" s="13" t="s">
        <v>1803</v>
      </c>
      <c r="H276" s="13" t="s">
        <v>1804</v>
      </c>
      <c r="I276" s="14">
        <v>1</v>
      </c>
      <c r="J276" s="13" t="s">
        <v>204</v>
      </c>
      <c r="K276" s="13" t="s">
        <v>757</v>
      </c>
      <c r="L276" s="13" t="s">
        <v>1415</v>
      </c>
      <c r="M276" s="13" t="s">
        <v>1805</v>
      </c>
    </row>
    <row r="277" spans="1:13" x14ac:dyDescent="0.3">
      <c r="A277" s="13" t="s">
        <v>205</v>
      </c>
      <c r="B277" s="13" t="s">
        <v>637</v>
      </c>
      <c r="C277" s="13" t="s">
        <v>638</v>
      </c>
      <c r="D277" s="13" t="s">
        <v>925</v>
      </c>
      <c r="E277" s="13" t="s">
        <v>2001</v>
      </c>
      <c r="F277" s="13" t="s">
        <v>631</v>
      </c>
      <c r="G277" s="13" t="s">
        <v>1803</v>
      </c>
      <c r="H277" s="13" t="s">
        <v>1804</v>
      </c>
      <c r="I277" s="14">
        <v>1</v>
      </c>
      <c r="J277" s="13" t="s">
        <v>204</v>
      </c>
      <c r="K277" s="13" t="s">
        <v>1266</v>
      </c>
      <c r="L277" s="13" t="s">
        <v>1415</v>
      </c>
      <c r="M277" s="13" t="s">
        <v>1805</v>
      </c>
    </row>
    <row r="278" spans="1:13" x14ac:dyDescent="0.3">
      <c r="A278" s="13" t="s">
        <v>24</v>
      </c>
      <c r="B278" s="13" t="s">
        <v>1022</v>
      </c>
      <c r="C278" s="13" t="s">
        <v>628</v>
      </c>
      <c r="D278" s="13" t="s">
        <v>1023</v>
      </c>
      <c r="E278" s="13" t="s">
        <v>2002</v>
      </c>
      <c r="F278" s="13" t="s">
        <v>631</v>
      </c>
      <c r="G278" s="13" t="s">
        <v>2003</v>
      </c>
      <c r="H278" s="13" t="s">
        <v>2004</v>
      </c>
      <c r="I278" s="14">
        <v>1</v>
      </c>
      <c r="J278" s="13" t="s">
        <v>23</v>
      </c>
      <c r="K278" s="13" t="s">
        <v>718</v>
      </c>
      <c r="L278" s="13" t="s">
        <v>1415</v>
      </c>
      <c r="M278" s="13" t="s">
        <v>901</v>
      </c>
    </row>
    <row r="279" spans="1:13" x14ac:dyDescent="0.3">
      <c r="A279" s="13" t="s">
        <v>24</v>
      </c>
      <c r="B279" s="13" t="s">
        <v>1022</v>
      </c>
      <c r="C279" s="13" t="s">
        <v>628</v>
      </c>
      <c r="D279" s="13" t="s">
        <v>1023</v>
      </c>
      <c r="E279" s="13" t="s">
        <v>2005</v>
      </c>
      <c r="F279" s="13" t="s">
        <v>631</v>
      </c>
      <c r="G279" s="13" t="s">
        <v>2006</v>
      </c>
      <c r="H279" s="13" t="s">
        <v>2007</v>
      </c>
      <c r="I279" s="14">
        <v>4</v>
      </c>
      <c r="J279" s="13" t="s">
        <v>23</v>
      </c>
      <c r="K279" s="13" t="s">
        <v>1320</v>
      </c>
      <c r="L279" s="13" t="s">
        <v>1415</v>
      </c>
      <c r="M279" s="13" t="s">
        <v>833</v>
      </c>
    </row>
    <row r="280" spans="1:13" x14ac:dyDescent="0.3">
      <c r="A280" s="13" t="s">
        <v>54</v>
      </c>
      <c r="B280" s="13" t="s">
        <v>637</v>
      </c>
      <c r="C280" s="13" t="s">
        <v>638</v>
      </c>
      <c r="D280" s="13" t="s">
        <v>952</v>
      </c>
      <c r="E280" s="13" t="s">
        <v>2008</v>
      </c>
      <c r="F280" s="13" t="s">
        <v>631</v>
      </c>
      <c r="G280" s="13" t="s">
        <v>2009</v>
      </c>
      <c r="H280" s="13" t="s">
        <v>2010</v>
      </c>
      <c r="I280" s="14">
        <v>2</v>
      </c>
      <c r="J280" s="13" t="s">
        <v>164</v>
      </c>
      <c r="K280" s="13" t="s">
        <v>1156</v>
      </c>
      <c r="L280" s="13" t="s">
        <v>1415</v>
      </c>
      <c r="M280" s="13" t="s">
        <v>2011</v>
      </c>
    </row>
    <row r="281" spans="1:13" x14ac:dyDescent="0.3">
      <c r="A281" s="13" t="s">
        <v>54</v>
      </c>
      <c r="B281" s="13" t="s">
        <v>637</v>
      </c>
      <c r="C281" s="13" t="s">
        <v>638</v>
      </c>
      <c r="D281" s="13" t="s">
        <v>952</v>
      </c>
      <c r="E281" s="13" t="s">
        <v>2012</v>
      </c>
      <c r="F281" s="13" t="s">
        <v>631</v>
      </c>
      <c r="G281" s="13" t="s">
        <v>1809</v>
      </c>
      <c r="H281" s="13" t="s">
        <v>1810</v>
      </c>
      <c r="I281" s="14">
        <v>3</v>
      </c>
      <c r="J281" s="13" t="s">
        <v>164</v>
      </c>
      <c r="K281" s="13" t="s">
        <v>1320</v>
      </c>
      <c r="L281" s="13" t="s">
        <v>1415</v>
      </c>
      <c r="M281" s="13" t="s">
        <v>1416</v>
      </c>
    </row>
    <row r="282" spans="1:13" x14ac:dyDescent="0.3">
      <c r="A282" s="13" t="s">
        <v>54</v>
      </c>
      <c r="B282" s="13" t="s">
        <v>637</v>
      </c>
      <c r="C282" s="13" t="s">
        <v>638</v>
      </c>
      <c r="D282" s="13" t="s">
        <v>952</v>
      </c>
      <c r="E282" s="13" t="s">
        <v>2013</v>
      </c>
      <c r="F282" s="13" t="s">
        <v>631</v>
      </c>
      <c r="G282" s="13" t="s">
        <v>2009</v>
      </c>
      <c r="H282" s="13" t="s">
        <v>2010</v>
      </c>
      <c r="I282" s="14">
        <v>2</v>
      </c>
      <c r="J282" s="13" t="s">
        <v>164</v>
      </c>
      <c r="K282" s="13" t="s">
        <v>1097</v>
      </c>
      <c r="L282" s="13" t="s">
        <v>1415</v>
      </c>
      <c r="M282" s="13" t="s">
        <v>2011</v>
      </c>
    </row>
    <row r="283" spans="1:13" x14ac:dyDescent="0.3">
      <c r="A283" s="13" t="s">
        <v>324</v>
      </c>
      <c r="B283" s="13" t="s">
        <v>2014</v>
      </c>
      <c r="C283" s="13" t="s">
        <v>628</v>
      </c>
      <c r="D283" s="13" t="s">
        <v>2015</v>
      </c>
      <c r="E283" s="13" t="s">
        <v>2016</v>
      </c>
      <c r="F283" s="13" t="s">
        <v>631</v>
      </c>
      <c r="G283" s="13" t="s">
        <v>2017</v>
      </c>
      <c r="H283" s="13" t="s">
        <v>2018</v>
      </c>
      <c r="I283" s="14">
        <v>1</v>
      </c>
      <c r="J283" s="13" t="s">
        <v>323</v>
      </c>
      <c r="K283" s="13" t="s">
        <v>1549</v>
      </c>
      <c r="L283" s="13" t="s">
        <v>1415</v>
      </c>
      <c r="M283" s="13" t="s">
        <v>820</v>
      </c>
    </row>
    <row r="284" spans="1:13" x14ac:dyDescent="0.3">
      <c r="A284" s="13" t="s">
        <v>324</v>
      </c>
      <c r="B284" s="13" t="s">
        <v>2014</v>
      </c>
      <c r="C284" s="13" t="s">
        <v>628</v>
      </c>
      <c r="D284" s="13" t="s">
        <v>2015</v>
      </c>
      <c r="E284" s="13" t="s">
        <v>2019</v>
      </c>
      <c r="F284" s="13" t="s">
        <v>631</v>
      </c>
      <c r="G284" s="13" t="s">
        <v>2020</v>
      </c>
      <c r="H284" s="13" t="s">
        <v>2021</v>
      </c>
      <c r="I284" s="14">
        <v>1</v>
      </c>
      <c r="J284" s="13" t="s">
        <v>323</v>
      </c>
      <c r="K284" s="13" t="s">
        <v>1250</v>
      </c>
      <c r="L284" s="13" t="s">
        <v>1415</v>
      </c>
      <c r="M284" s="13" t="s">
        <v>2022</v>
      </c>
    </row>
    <row r="285" spans="1:13" x14ac:dyDescent="0.3">
      <c r="A285" s="13" t="s">
        <v>314</v>
      </c>
      <c r="B285" s="13" t="s">
        <v>1058</v>
      </c>
      <c r="C285" s="13" t="s">
        <v>692</v>
      </c>
      <c r="D285" s="13" t="s">
        <v>969</v>
      </c>
      <c r="E285" s="13" t="s">
        <v>1059</v>
      </c>
      <c r="F285" s="13" t="s">
        <v>631</v>
      </c>
      <c r="G285" s="13" t="s">
        <v>1979</v>
      </c>
      <c r="H285" s="13" t="s">
        <v>1980</v>
      </c>
      <c r="I285" s="14">
        <v>1</v>
      </c>
      <c r="J285" s="13" t="s">
        <v>313</v>
      </c>
      <c r="K285" s="13" t="s">
        <v>839</v>
      </c>
      <c r="L285" s="13" t="s">
        <v>1415</v>
      </c>
      <c r="M285" s="13" t="s">
        <v>1112</v>
      </c>
    </row>
    <row r="286" spans="1:13" x14ac:dyDescent="0.3">
      <c r="A286" s="13" t="s">
        <v>314</v>
      </c>
      <c r="B286" s="13" t="s">
        <v>1058</v>
      </c>
      <c r="C286" s="13" t="s">
        <v>692</v>
      </c>
      <c r="D286" s="13" t="s">
        <v>969</v>
      </c>
      <c r="E286" s="13" t="s">
        <v>2023</v>
      </c>
      <c r="F286" s="13" t="s">
        <v>631</v>
      </c>
      <c r="G286" s="13" t="s">
        <v>2024</v>
      </c>
      <c r="H286" s="13" t="s">
        <v>2025</v>
      </c>
      <c r="I286" s="14">
        <v>2</v>
      </c>
      <c r="J286" s="13" t="s">
        <v>313</v>
      </c>
      <c r="K286" s="13" t="s">
        <v>1356</v>
      </c>
      <c r="L286" s="13" t="s">
        <v>1415</v>
      </c>
      <c r="M286" s="13" t="s">
        <v>848</v>
      </c>
    </row>
    <row r="287" spans="1:13" x14ac:dyDescent="0.3">
      <c r="A287" s="13" t="s">
        <v>314</v>
      </c>
      <c r="B287" s="13" t="s">
        <v>1058</v>
      </c>
      <c r="C287" s="13" t="s">
        <v>692</v>
      </c>
      <c r="D287" s="13" t="s">
        <v>969</v>
      </c>
      <c r="E287" s="13" t="s">
        <v>2023</v>
      </c>
      <c r="F287" s="13" t="s">
        <v>631</v>
      </c>
      <c r="G287" s="13" t="s">
        <v>2026</v>
      </c>
      <c r="H287" s="13" t="s">
        <v>1965</v>
      </c>
      <c r="I287" s="14">
        <v>2</v>
      </c>
      <c r="J287" s="13" t="s">
        <v>313</v>
      </c>
      <c r="K287" s="13" t="s">
        <v>1356</v>
      </c>
      <c r="L287" s="13" t="s">
        <v>1415</v>
      </c>
      <c r="M287" s="13" t="s">
        <v>848</v>
      </c>
    </row>
    <row r="288" spans="1:13" x14ac:dyDescent="0.3">
      <c r="A288" s="13" t="s">
        <v>163</v>
      </c>
      <c r="B288" s="13" t="s">
        <v>637</v>
      </c>
      <c r="C288" s="13" t="s">
        <v>638</v>
      </c>
      <c r="D288" s="13" t="s">
        <v>639</v>
      </c>
      <c r="E288" s="13" t="s">
        <v>2027</v>
      </c>
      <c r="F288" s="13" t="s">
        <v>631</v>
      </c>
      <c r="G288" s="13" t="s">
        <v>2028</v>
      </c>
      <c r="H288" s="13" t="s">
        <v>2029</v>
      </c>
      <c r="I288" s="14">
        <v>1</v>
      </c>
      <c r="J288" s="13" t="s">
        <v>162</v>
      </c>
      <c r="K288" s="13" t="s">
        <v>803</v>
      </c>
      <c r="L288" s="13" t="s">
        <v>1415</v>
      </c>
      <c r="M288" s="13" t="s">
        <v>2030</v>
      </c>
    </row>
    <row r="289" spans="1:13" x14ac:dyDescent="0.3">
      <c r="A289" s="13" t="s">
        <v>163</v>
      </c>
      <c r="B289" s="13" t="s">
        <v>637</v>
      </c>
      <c r="C289" s="13" t="s">
        <v>638</v>
      </c>
      <c r="D289" s="13" t="s">
        <v>639</v>
      </c>
      <c r="E289" s="13" t="s">
        <v>2031</v>
      </c>
      <c r="F289" s="13" t="s">
        <v>631</v>
      </c>
      <c r="G289" s="13" t="s">
        <v>1842</v>
      </c>
      <c r="H289" s="13" t="s">
        <v>1843</v>
      </c>
      <c r="I289" s="14">
        <v>1</v>
      </c>
      <c r="J289" s="13" t="s">
        <v>162</v>
      </c>
      <c r="K289" s="13" t="s">
        <v>1315</v>
      </c>
      <c r="L289" s="13" t="s">
        <v>1415</v>
      </c>
      <c r="M289" s="13" t="s">
        <v>1416</v>
      </c>
    </row>
    <row r="290" spans="1:13" x14ac:dyDescent="0.3">
      <c r="A290" s="13" t="s">
        <v>163</v>
      </c>
      <c r="B290" s="13" t="s">
        <v>637</v>
      </c>
      <c r="C290" s="13" t="s">
        <v>638</v>
      </c>
      <c r="D290" s="13" t="s">
        <v>639</v>
      </c>
      <c r="E290" s="13" t="s">
        <v>2032</v>
      </c>
      <c r="F290" s="13" t="s">
        <v>631</v>
      </c>
      <c r="G290" s="13" t="s">
        <v>1938</v>
      </c>
      <c r="H290" s="13" t="s">
        <v>1939</v>
      </c>
      <c r="I290" s="14">
        <v>1</v>
      </c>
      <c r="J290" s="13" t="s">
        <v>162</v>
      </c>
      <c r="K290" s="13" t="s">
        <v>1134</v>
      </c>
      <c r="L290" s="13" t="s">
        <v>1415</v>
      </c>
      <c r="M290" s="13" t="s">
        <v>773</v>
      </c>
    </row>
    <row r="291" spans="1:13" x14ac:dyDescent="0.3">
      <c r="A291" s="13" t="s">
        <v>322</v>
      </c>
      <c r="B291" s="13" t="s">
        <v>1017</v>
      </c>
      <c r="C291" s="13" t="s">
        <v>628</v>
      </c>
      <c r="D291" s="13" t="s">
        <v>1018</v>
      </c>
      <c r="E291" s="13" t="s">
        <v>2033</v>
      </c>
      <c r="F291" s="13" t="s">
        <v>631</v>
      </c>
      <c r="G291" s="13" t="s">
        <v>1427</v>
      </c>
      <c r="H291" s="13" t="s">
        <v>1428</v>
      </c>
      <c r="I291" s="14">
        <v>2</v>
      </c>
      <c r="J291" s="13" t="s">
        <v>321</v>
      </c>
      <c r="K291" s="13" t="s">
        <v>740</v>
      </c>
      <c r="L291" s="13" t="s">
        <v>1415</v>
      </c>
      <c r="M291" s="13" t="s">
        <v>1429</v>
      </c>
    </row>
    <row r="292" spans="1:13" x14ac:dyDescent="0.3">
      <c r="A292" s="13" t="s">
        <v>128</v>
      </c>
      <c r="B292" s="13" t="s">
        <v>657</v>
      </c>
      <c r="C292" s="13" t="s">
        <v>628</v>
      </c>
      <c r="D292" s="13" t="s">
        <v>774</v>
      </c>
      <c r="E292" s="13" t="s">
        <v>2034</v>
      </c>
      <c r="F292" s="13" t="s">
        <v>631</v>
      </c>
      <c r="G292" s="13" t="s">
        <v>1552</v>
      </c>
      <c r="H292" s="13" t="s">
        <v>1553</v>
      </c>
      <c r="I292" s="14">
        <v>4</v>
      </c>
      <c r="J292" s="13" t="s">
        <v>127</v>
      </c>
      <c r="K292" s="13" t="s">
        <v>1057</v>
      </c>
      <c r="L292" s="13" t="s">
        <v>1415</v>
      </c>
      <c r="M292" s="13" t="s">
        <v>1416</v>
      </c>
    </row>
    <row r="293" spans="1:13" x14ac:dyDescent="0.3">
      <c r="A293" s="13" t="s">
        <v>128</v>
      </c>
      <c r="B293" s="13" t="s">
        <v>657</v>
      </c>
      <c r="C293" s="13" t="s">
        <v>628</v>
      </c>
      <c r="D293" s="13" t="s">
        <v>774</v>
      </c>
      <c r="E293" s="13" t="s">
        <v>2034</v>
      </c>
      <c r="F293" s="13" t="s">
        <v>631</v>
      </c>
      <c r="G293" s="13" t="s">
        <v>1554</v>
      </c>
      <c r="H293" s="13" t="s">
        <v>1555</v>
      </c>
      <c r="I293" s="14">
        <v>4</v>
      </c>
      <c r="J293" s="13" t="s">
        <v>127</v>
      </c>
      <c r="K293" s="13" t="s">
        <v>1057</v>
      </c>
      <c r="L293" s="13" t="s">
        <v>1415</v>
      </c>
      <c r="M293" s="13" t="s">
        <v>1416</v>
      </c>
    </row>
    <row r="294" spans="1:13" x14ac:dyDescent="0.3">
      <c r="A294" s="13" t="s">
        <v>128</v>
      </c>
      <c r="B294" s="13" t="s">
        <v>657</v>
      </c>
      <c r="C294" s="13" t="s">
        <v>628</v>
      </c>
      <c r="D294" s="13" t="s">
        <v>774</v>
      </c>
      <c r="E294" s="13" t="s">
        <v>2035</v>
      </c>
      <c r="F294" s="13" t="s">
        <v>631</v>
      </c>
      <c r="G294" s="13" t="s">
        <v>2036</v>
      </c>
      <c r="H294" s="13" t="s">
        <v>2037</v>
      </c>
      <c r="I294" s="14">
        <v>2</v>
      </c>
      <c r="J294" s="13" t="s">
        <v>127</v>
      </c>
      <c r="K294" s="13" t="s">
        <v>697</v>
      </c>
      <c r="L294" s="13" t="s">
        <v>1415</v>
      </c>
      <c r="M294" s="13" t="s">
        <v>2038</v>
      </c>
    </row>
    <row r="295" spans="1:13" x14ac:dyDescent="0.3">
      <c r="A295" s="13" t="s">
        <v>52</v>
      </c>
      <c r="B295" s="13" t="s">
        <v>1783</v>
      </c>
      <c r="C295" s="13" t="s">
        <v>628</v>
      </c>
      <c r="D295" s="13" t="s">
        <v>2039</v>
      </c>
      <c r="E295" s="13" t="s">
        <v>2040</v>
      </c>
      <c r="F295" s="13" t="s">
        <v>631</v>
      </c>
      <c r="G295" s="13" t="s">
        <v>1501</v>
      </c>
      <c r="H295" s="13" t="s">
        <v>1502</v>
      </c>
      <c r="I295" s="14">
        <v>2</v>
      </c>
      <c r="J295" s="13" t="s">
        <v>51</v>
      </c>
      <c r="K295" s="13" t="s">
        <v>879</v>
      </c>
      <c r="L295" s="13" t="s">
        <v>1415</v>
      </c>
      <c r="M295" s="13" t="s">
        <v>663</v>
      </c>
    </row>
    <row r="296" spans="1:13" x14ac:dyDescent="0.3">
      <c r="A296" s="13" t="s">
        <v>52</v>
      </c>
      <c r="B296" s="13" t="s">
        <v>1783</v>
      </c>
      <c r="C296" s="13" t="s">
        <v>628</v>
      </c>
      <c r="D296" s="13" t="s">
        <v>2039</v>
      </c>
      <c r="E296" s="13" t="s">
        <v>2041</v>
      </c>
      <c r="F296" s="13" t="s">
        <v>631</v>
      </c>
      <c r="G296" s="13" t="s">
        <v>2042</v>
      </c>
      <c r="H296" s="13" t="s">
        <v>2043</v>
      </c>
      <c r="I296" s="14">
        <v>1</v>
      </c>
      <c r="J296" s="13" t="s">
        <v>51</v>
      </c>
      <c r="K296" s="13" t="s">
        <v>733</v>
      </c>
      <c r="L296" s="13" t="s">
        <v>1415</v>
      </c>
      <c r="M296" s="13" t="s">
        <v>1278</v>
      </c>
    </row>
    <row r="297" spans="1:13" x14ac:dyDescent="0.3">
      <c r="A297" s="13" t="s">
        <v>52</v>
      </c>
      <c r="B297" s="13" t="s">
        <v>1783</v>
      </c>
      <c r="C297" s="13" t="s">
        <v>628</v>
      </c>
      <c r="D297" s="13" t="s">
        <v>2039</v>
      </c>
      <c r="E297" s="13" t="s">
        <v>2044</v>
      </c>
      <c r="F297" s="13" t="s">
        <v>631</v>
      </c>
      <c r="G297" s="13" t="s">
        <v>2042</v>
      </c>
      <c r="H297" s="13" t="s">
        <v>2043</v>
      </c>
      <c r="I297" s="14">
        <v>1</v>
      </c>
      <c r="J297" s="13" t="s">
        <v>51</v>
      </c>
      <c r="K297" s="13" t="s">
        <v>1233</v>
      </c>
      <c r="L297" s="13" t="s">
        <v>1415</v>
      </c>
      <c r="M297" s="13" t="s">
        <v>1278</v>
      </c>
    </row>
    <row r="298" spans="1:13" x14ac:dyDescent="0.3">
      <c r="A298" s="13" t="s">
        <v>52</v>
      </c>
      <c r="B298" s="13" t="s">
        <v>1783</v>
      </c>
      <c r="C298" s="13" t="s">
        <v>628</v>
      </c>
      <c r="D298" s="13" t="s">
        <v>2039</v>
      </c>
      <c r="E298" s="13" t="s">
        <v>2045</v>
      </c>
      <c r="F298" s="13" t="s">
        <v>631</v>
      </c>
      <c r="G298" s="13" t="s">
        <v>2046</v>
      </c>
      <c r="H298" s="13" t="s">
        <v>2047</v>
      </c>
      <c r="I298" s="14">
        <v>1</v>
      </c>
      <c r="J298" s="13" t="s">
        <v>51</v>
      </c>
      <c r="K298" s="13" t="s">
        <v>1250</v>
      </c>
      <c r="L298" s="13" t="s">
        <v>1415</v>
      </c>
      <c r="M298" s="13" t="s">
        <v>2048</v>
      </c>
    </row>
    <row r="299" spans="1:13" x14ac:dyDescent="0.3">
      <c r="A299" s="13" t="s">
        <v>122</v>
      </c>
      <c r="B299" s="13" t="s">
        <v>1022</v>
      </c>
      <c r="C299" s="13" t="s">
        <v>628</v>
      </c>
      <c r="D299" s="13" t="s">
        <v>1023</v>
      </c>
      <c r="E299" s="13" t="s">
        <v>2049</v>
      </c>
      <c r="F299" s="13" t="s">
        <v>631</v>
      </c>
      <c r="G299" s="13" t="s">
        <v>1941</v>
      </c>
      <c r="H299" s="13" t="s">
        <v>1942</v>
      </c>
      <c r="I299" s="14">
        <v>1</v>
      </c>
      <c r="J299" s="13" t="s">
        <v>121</v>
      </c>
      <c r="K299" s="13" t="s">
        <v>704</v>
      </c>
      <c r="L299" s="13" t="s">
        <v>1415</v>
      </c>
      <c r="M299" s="13" t="s">
        <v>1833</v>
      </c>
    </row>
    <row r="300" spans="1:13" x14ac:dyDescent="0.3">
      <c r="A300" s="13" t="s">
        <v>122</v>
      </c>
      <c r="B300" s="13" t="s">
        <v>1022</v>
      </c>
      <c r="C300" s="13" t="s">
        <v>628</v>
      </c>
      <c r="D300" s="13" t="s">
        <v>1023</v>
      </c>
      <c r="E300" s="13" t="s">
        <v>2050</v>
      </c>
      <c r="F300" s="13" t="s">
        <v>631</v>
      </c>
      <c r="G300" s="13" t="s">
        <v>2051</v>
      </c>
      <c r="H300" s="13" t="s">
        <v>2052</v>
      </c>
      <c r="I300" s="14">
        <v>1</v>
      </c>
      <c r="J300" s="13" t="s">
        <v>121</v>
      </c>
      <c r="K300" s="13" t="s">
        <v>886</v>
      </c>
      <c r="L300" s="13" t="s">
        <v>1415</v>
      </c>
      <c r="M300" s="13" t="s">
        <v>1709</v>
      </c>
    </row>
    <row r="301" spans="1:13" x14ac:dyDescent="0.3">
      <c r="A301" s="13" t="s">
        <v>122</v>
      </c>
      <c r="B301" s="13" t="s">
        <v>1022</v>
      </c>
      <c r="C301" s="13" t="s">
        <v>628</v>
      </c>
      <c r="D301" s="13" t="s">
        <v>1023</v>
      </c>
      <c r="E301" s="13" t="s">
        <v>2053</v>
      </c>
      <c r="F301" s="13" t="s">
        <v>631</v>
      </c>
      <c r="G301" s="13" t="s">
        <v>2054</v>
      </c>
      <c r="H301" s="13" t="s">
        <v>2055</v>
      </c>
      <c r="I301" s="14">
        <v>1</v>
      </c>
      <c r="J301" s="13" t="s">
        <v>121</v>
      </c>
      <c r="K301" s="13" t="s">
        <v>697</v>
      </c>
      <c r="L301" s="13" t="s">
        <v>1415</v>
      </c>
      <c r="M301" s="13" t="s">
        <v>2056</v>
      </c>
    </row>
    <row r="302" spans="1:13" x14ac:dyDescent="0.3">
      <c r="A302" s="13" t="s">
        <v>203</v>
      </c>
      <c r="B302" s="13" t="s">
        <v>2057</v>
      </c>
      <c r="C302" s="13" t="s">
        <v>628</v>
      </c>
      <c r="D302" s="13" t="s">
        <v>2058</v>
      </c>
      <c r="E302" s="13" t="s">
        <v>2059</v>
      </c>
      <c r="F302" s="13" t="s">
        <v>631</v>
      </c>
      <c r="G302" s="13" t="s">
        <v>2060</v>
      </c>
      <c r="H302" s="13" t="s">
        <v>1954</v>
      </c>
      <c r="I302" s="14">
        <v>10</v>
      </c>
      <c r="J302" s="13" t="s">
        <v>202</v>
      </c>
      <c r="K302" s="13" t="s">
        <v>1549</v>
      </c>
      <c r="L302" s="13" t="s">
        <v>1415</v>
      </c>
      <c r="M302" s="13" t="s">
        <v>1416</v>
      </c>
    </row>
    <row r="303" spans="1:13" x14ac:dyDescent="0.3">
      <c r="A303" s="13" t="s">
        <v>203</v>
      </c>
      <c r="B303" s="13" t="s">
        <v>2057</v>
      </c>
      <c r="C303" s="13" t="s">
        <v>628</v>
      </c>
      <c r="D303" s="13" t="s">
        <v>2058</v>
      </c>
      <c r="E303" s="13" t="s">
        <v>2061</v>
      </c>
      <c r="F303" s="13" t="s">
        <v>631</v>
      </c>
      <c r="G303" s="13" t="s">
        <v>2060</v>
      </c>
      <c r="H303" s="13" t="s">
        <v>1954</v>
      </c>
      <c r="I303" s="14">
        <v>5</v>
      </c>
      <c r="J303" s="13" t="s">
        <v>202</v>
      </c>
      <c r="K303" s="13" t="s">
        <v>973</v>
      </c>
      <c r="L303" s="13" t="s">
        <v>1415</v>
      </c>
      <c r="M303" s="13" t="s">
        <v>1416</v>
      </c>
    </row>
    <row r="304" spans="1:13" x14ac:dyDescent="0.3">
      <c r="A304" s="13" t="s">
        <v>409</v>
      </c>
      <c r="B304" s="13" t="s">
        <v>627</v>
      </c>
      <c r="C304" s="13" t="s">
        <v>628</v>
      </c>
      <c r="D304" s="13" t="s">
        <v>1646</v>
      </c>
      <c r="E304" s="13" t="s">
        <v>2062</v>
      </c>
      <c r="F304" s="13" t="s">
        <v>631</v>
      </c>
      <c r="G304" s="13" t="s">
        <v>2063</v>
      </c>
      <c r="H304" s="13" t="s">
        <v>2064</v>
      </c>
      <c r="I304" s="14">
        <v>5</v>
      </c>
      <c r="J304" s="13" t="s">
        <v>408</v>
      </c>
      <c r="K304" s="13" t="s">
        <v>757</v>
      </c>
      <c r="L304" s="13" t="s">
        <v>1415</v>
      </c>
      <c r="M304" s="13" t="s">
        <v>905</v>
      </c>
    </row>
    <row r="305" spans="1:13" x14ac:dyDescent="0.3">
      <c r="A305" s="13" t="s">
        <v>409</v>
      </c>
      <c r="B305" s="13" t="s">
        <v>627</v>
      </c>
      <c r="C305" s="13" t="s">
        <v>628</v>
      </c>
      <c r="D305" s="13" t="s">
        <v>1646</v>
      </c>
      <c r="E305" s="13" t="s">
        <v>2065</v>
      </c>
      <c r="F305" s="13" t="s">
        <v>631</v>
      </c>
      <c r="G305" s="13" t="s">
        <v>1432</v>
      </c>
      <c r="H305" s="13" t="s">
        <v>1433</v>
      </c>
      <c r="I305" s="14">
        <v>1</v>
      </c>
      <c r="J305" s="13" t="s">
        <v>408</v>
      </c>
      <c r="K305" s="13" t="s">
        <v>757</v>
      </c>
      <c r="L305" s="13" t="s">
        <v>1415</v>
      </c>
      <c r="M305" s="13" t="s">
        <v>1434</v>
      </c>
    </row>
    <row r="306" spans="1:13" x14ac:dyDescent="0.3">
      <c r="A306" s="13" t="s">
        <v>94</v>
      </c>
      <c r="B306" s="13" t="s">
        <v>834</v>
      </c>
      <c r="C306" s="13" t="s">
        <v>628</v>
      </c>
      <c r="D306" s="13" t="s">
        <v>835</v>
      </c>
      <c r="E306" s="13" t="s">
        <v>2066</v>
      </c>
      <c r="F306" s="13" t="s">
        <v>631</v>
      </c>
      <c r="G306" s="13" t="s">
        <v>2046</v>
      </c>
      <c r="H306" s="13" t="s">
        <v>2047</v>
      </c>
      <c r="I306" s="14">
        <v>1</v>
      </c>
      <c r="J306" s="13" t="s">
        <v>93</v>
      </c>
      <c r="K306" s="13" t="s">
        <v>859</v>
      </c>
      <c r="L306" s="13" t="s">
        <v>1415</v>
      </c>
      <c r="M306" s="13" t="s">
        <v>2048</v>
      </c>
    </row>
    <row r="307" spans="1:13" x14ac:dyDescent="0.3">
      <c r="A307" s="13" t="s">
        <v>275</v>
      </c>
      <c r="B307" s="13" t="s">
        <v>2014</v>
      </c>
      <c r="C307" s="13" t="s">
        <v>628</v>
      </c>
      <c r="D307" s="13" t="s">
        <v>2067</v>
      </c>
      <c r="E307" s="13" t="s">
        <v>2068</v>
      </c>
      <c r="F307" s="13" t="s">
        <v>681</v>
      </c>
      <c r="G307" s="13" t="s">
        <v>2069</v>
      </c>
      <c r="H307" s="13" t="s">
        <v>2070</v>
      </c>
      <c r="I307" s="14">
        <v>1</v>
      </c>
      <c r="J307" s="13" t="s">
        <v>274</v>
      </c>
      <c r="K307" s="13" t="s">
        <v>711</v>
      </c>
      <c r="L307" s="13" t="s">
        <v>1415</v>
      </c>
      <c r="M307" s="13" t="s">
        <v>2071</v>
      </c>
    </row>
    <row r="308" spans="1:13" x14ac:dyDescent="0.3">
      <c r="A308" s="13" t="s">
        <v>275</v>
      </c>
      <c r="B308" s="13" t="s">
        <v>2014</v>
      </c>
      <c r="C308" s="13" t="s">
        <v>628</v>
      </c>
      <c r="D308" s="13" t="s">
        <v>2067</v>
      </c>
      <c r="E308" s="13" t="s">
        <v>2072</v>
      </c>
      <c r="F308" s="13" t="s">
        <v>631</v>
      </c>
      <c r="G308" s="13" t="s">
        <v>2073</v>
      </c>
      <c r="H308" s="13" t="s">
        <v>2074</v>
      </c>
      <c r="I308" s="14">
        <v>1</v>
      </c>
      <c r="J308" s="13" t="s">
        <v>274</v>
      </c>
      <c r="K308" s="13" t="s">
        <v>697</v>
      </c>
      <c r="L308" s="13" t="s">
        <v>1415</v>
      </c>
      <c r="M308" s="13" t="s">
        <v>1441</v>
      </c>
    </row>
    <row r="309" spans="1:13" x14ac:dyDescent="0.3">
      <c r="A309" s="13" t="s">
        <v>563</v>
      </c>
      <c r="B309" s="13" t="s">
        <v>673</v>
      </c>
      <c r="C309" s="13" t="s">
        <v>628</v>
      </c>
      <c r="D309" s="13" t="s">
        <v>2075</v>
      </c>
      <c r="E309" s="13" t="s">
        <v>2076</v>
      </c>
      <c r="F309" s="13" t="s">
        <v>631</v>
      </c>
      <c r="G309" s="13" t="s">
        <v>2077</v>
      </c>
      <c r="H309" s="13" t="s">
        <v>2078</v>
      </c>
      <c r="I309" s="14">
        <v>1</v>
      </c>
      <c r="J309" s="13" t="s">
        <v>562</v>
      </c>
      <c r="K309" s="13" t="s">
        <v>718</v>
      </c>
      <c r="L309" s="13" t="s">
        <v>1415</v>
      </c>
      <c r="M309" s="13" t="s">
        <v>2079</v>
      </c>
    </row>
    <row r="310" spans="1:13" x14ac:dyDescent="0.3">
      <c r="A310" s="13" t="s">
        <v>304</v>
      </c>
      <c r="B310" s="13" t="s">
        <v>637</v>
      </c>
      <c r="C310" s="13" t="s">
        <v>638</v>
      </c>
      <c r="D310" s="13" t="s">
        <v>639</v>
      </c>
      <c r="E310" s="13" t="s">
        <v>2080</v>
      </c>
      <c r="F310" s="13" t="s">
        <v>631</v>
      </c>
      <c r="G310" s="13" t="s">
        <v>2081</v>
      </c>
      <c r="H310" s="13" t="s">
        <v>2082</v>
      </c>
      <c r="I310" s="14">
        <v>2</v>
      </c>
      <c r="J310" s="13" t="s">
        <v>303</v>
      </c>
      <c r="K310" s="13" t="s">
        <v>778</v>
      </c>
      <c r="L310" s="13" t="s">
        <v>1415</v>
      </c>
      <c r="M310" s="13" t="s">
        <v>848</v>
      </c>
    </row>
    <row r="311" spans="1:13" x14ac:dyDescent="0.3">
      <c r="A311" s="13" t="s">
        <v>219</v>
      </c>
      <c r="B311" s="13" t="s">
        <v>843</v>
      </c>
      <c r="C311" s="13" t="s">
        <v>628</v>
      </c>
      <c r="D311" s="13" t="s">
        <v>1085</v>
      </c>
      <c r="E311" s="13" t="s">
        <v>1086</v>
      </c>
      <c r="F311" s="13" t="s">
        <v>631</v>
      </c>
      <c r="G311" s="13" t="s">
        <v>2083</v>
      </c>
      <c r="H311" s="13" t="s">
        <v>2084</v>
      </c>
      <c r="I311" s="14">
        <v>5</v>
      </c>
      <c r="J311" s="13" t="s">
        <v>218</v>
      </c>
      <c r="K311" s="13" t="s">
        <v>803</v>
      </c>
      <c r="L311" s="13" t="s">
        <v>1415</v>
      </c>
      <c r="M311" s="13" t="s">
        <v>2085</v>
      </c>
    </row>
    <row r="312" spans="1:13" x14ac:dyDescent="0.3">
      <c r="A312" s="13" t="s">
        <v>219</v>
      </c>
      <c r="B312" s="13" t="s">
        <v>843</v>
      </c>
      <c r="C312" s="13" t="s">
        <v>628</v>
      </c>
      <c r="D312" s="13" t="s">
        <v>1085</v>
      </c>
      <c r="E312" s="13" t="s">
        <v>1086</v>
      </c>
      <c r="F312" s="13" t="s">
        <v>631</v>
      </c>
      <c r="G312" s="13" t="s">
        <v>1992</v>
      </c>
      <c r="H312" s="13" t="s">
        <v>1993</v>
      </c>
      <c r="I312" s="14">
        <v>2</v>
      </c>
      <c r="J312" s="13" t="s">
        <v>218</v>
      </c>
      <c r="K312" s="13" t="s">
        <v>803</v>
      </c>
      <c r="L312" s="13" t="s">
        <v>1415</v>
      </c>
      <c r="M312" s="13" t="s">
        <v>1416</v>
      </c>
    </row>
    <row r="313" spans="1:13" x14ac:dyDescent="0.3">
      <c r="A313" s="13" t="s">
        <v>219</v>
      </c>
      <c r="B313" s="13" t="s">
        <v>843</v>
      </c>
      <c r="C313" s="13" t="s">
        <v>628</v>
      </c>
      <c r="D313" s="13" t="s">
        <v>1085</v>
      </c>
      <c r="E313" s="13" t="s">
        <v>1086</v>
      </c>
      <c r="F313" s="13" t="s">
        <v>631</v>
      </c>
      <c r="G313" s="13" t="s">
        <v>2086</v>
      </c>
      <c r="H313" s="13" t="s">
        <v>2087</v>
      </c>
      <c r="I313" s="14">
        <v>1</v>
      </c>
      <c r="J313" s="13" t="s">
        <v>218</v>
      </c>
      <c r="K313" s="13" t="s">
        <v>803</v>
      </c>
      <c r="L313" s="13" t="s">
        <v>1415</v>
      </c>
      <c r="M313" s="13" t="s">
        <v>1416</v>
      </c>
    </row>
    <row r="314" spans="1:13" x14ac:dyDescent="0.3">
      <c r="A314" s="13" t="s">
        <v>219</v>
      </c>
      <c r="B314" s="13" t="s">
        <v>843</v>
      </c>
      <c r="C314" s="13" t="s">
        <v>628</v>
      </c>
      <c r="D314" s="13" t="s">
        <v>1085</v>
      </c>
      <c r="E314" s="13" t="s">
        <v>1089</v>
      </c>
      <c r="F314" s="13" t="s">
        <v>631</v>
      </c>
      <c r="G314" s="13" t="s">
        <v>1992</v>
      </c>
      <c r="H314" s="13" t="s">
        <v>1993</v>
      </c>
      <c r="I314" s="14">
        <v>1</v>
      </c>
      <c r="J314" s="13" t="s">
        <v>218</v>
      </c>
      <c r="K314" s="13" t="s">
        <v>772</v>
      </c>
      <c r="L314" s="13" t="s">
        <v>1415</v>
      </c>
      <c r="M314" s="13" t="s">
        <v>1416</v>
      </c>
    </row>
    <row r="315" spans="1:13" x14ac:dyDescent="0.3">
      <c r="A315" s="13" t="s">
        <v>219</v>
      </c>
      <c r="B315" s="13" t="s">
        <v>843</v>
      </c>
      <c r="C315" s="13" t="s">
        <v>628</v>
      </c>
      <c r="D315" s="13" t="s">
        <v>1085</v>
      </c>
      <c r="E315" s="13" t="s">
        <v>1089</v>
      </c>
      <c r="F315" s="13" t="s">
        <v>631</v>
      </c>
      <c r="G315" s="13" t="s">
        <v>2083</v>
      </c>
      <c r="H315" s="13" t="s">
        <v>2084</v>
      </c>
      <c r="I315" s="14">
        <v>4</v>
      </c>
      <c r="J315" s="13" t="s">
        <v>218</v>
      </c>
      <c r="K315" s="13" t="s">
        <v>772</v>
      </c>
      <c r="L315" s="13" t="s">
        <v>1415</v>
      </c>
      <c r="M315" s="13" t="s">
        <v>2085</v>
      </c>
    </row>
    <row r="316" spans="1:13" x14ac:dyDescent="0.3">
      <c r="A316" s="13" t="s">
        <v>219</v>
      </c>
      <c r="B316" s="13" t="s">
        <v>843</v>
      </c>
      <c r="C316" s="13" t="s">
        <v>628</v>
      </c>
      <c r="D316" s="13" t="s">
        <v>1085</v>
      </c>
      <c r="E316" s="13" t="s">
        <v>1089</v>
      </c>
      <c r="F316" s="13" t="s">
        <v>631</v>
      </c>
      <c r="G316" s="13" t="s">
        <v>2088</v>
      </c>
      <c r="H316" s="13" t="s">
        <v>2089</v>
      </c>
      <c r="I316" s="14">
        <v>2</v>
      </c>
      <c r="J316" s="13" t="s">
        <v>218</v>
      </c>
      <c r="K316" s="13" t="s">
        <v>772</v>
      </c>
      <c r="L316" s="13" t="s">
        <v>1415</v>
      </c>
      <c r="M316" s="13" t="s">
        <v>2085</v>
      </c>
    </row>
    <row r="317" spans="1:13" x14ac:dyDescent="0.3">
      <c r="A317" s="13" t="s">
        <v>219</v>
      </c>
      <c r="B317" s="13" t="s">
        <v>843</v>
      </c>
      <c r="C317" s="13" t="s">
        <v>628</v>
      </c>
      <c r="D317" s="13" t="s">
        <v>1085</v>
      </c>
      <c r="E317" s="13" t="s">
        <v>1096</v>
      </c>
      <c r="F317" s="13" t="s">
        <v>631</v>
      </c>
      <c r="G317" s="13" t="s">
        <v>2090</v>
      </c>
      <c r="H317" s="13" t="s">
        <v>2091</v>
      </c>
      <c r="I317" s="14">
        <v>1</v>
      </c>
      <c r="J317" s="13" t="s">
        <v>218</v>
      </c>
      <c r="K317" s="13" t="s">
        <v>1097</v>
      </c>
      <c r="L317" s="13" t="s">
        <v>1415</v>
      </c>
      <c r="M317" s="13" t="s">
        <v>779</v>
      </c>
    </row>
    <row r="318" spans="1:13" x14ac:dyDescent="0.3">
      <c r="A318" s="13" t="s">
        <v>219</v>
      </c>
      <c r="B318" s="13" t="s">
        <v>843</v>
      </c>
      <c r="C318" s="13" t="s">
        <v>628</v>
      </c>
      <c r="D318" s="13" t="s">
        <v>1085</v>
      </c>
      <c r="E318" s="13" t="s">
        <v>1096</v>
      </c>
      <c r="F318" s="13" t="s">
        <v>631</v>
      </c>
      <c r="G318" s="13" t="s">
        <v>2088</v>
      </c>
      <c r="H318" s="13" t="s">
        <v>2089</v>
      </c>
      <c r="I318" s="14">
        <v>2</v>
      </c>
      <c r="J318" s="13" t="s">
        <v>218</v>
      </c>
      <c r="K318" s="13" t="s">
        <v>1097</v>
      </c>
      <c r="L318" s="13" t="s">
        <v>1415</v>
      </c>
      <c r="M318" s="13" t="s">
        <v>2085</v>
      </c>
    </row>
    <row r="319" spans="1:13" x14ac:dyDescent="0.3">
      <c r="A319" s="13" t="s">
        <v>219</v>
      </c>
      <c r="B319" s="13" t="s">
        <v>843</v>
      </c>
      <c r="C319" s="13" t="s">
        <v>628</v>
      </c>
      <c r="D319" s="13" t="s">
        <v>1085</v>
      </c>
      <c r="E319" s="13" t="s">
        <v>1096</v>
      </c>
      <c r="F319" s="13" t="s">
        <v>631</v>
      </c>
      <c r="G319" s="13" t="s">
        <v>1992</v>
      </c>
      <c r="H319" s="13" t="s">
        <v>1993</v>
      </c>
      <c r="I319" s="14">
        <v>2</v>
      </c>
      <c r="J319" s="13" t="s">
        <v>218</v>
      </c>
      <c r="K319" s="13" t="s">
        <v>1097</v>
      </c>
      <c r="L319" s="13" t="s">
        <v>1415</v>
      </c>
      <c r="M319" s="13" t="s">
        <v>1416</v>
      </c>
    </row>
    <row r="320" spans="1:13" x14ac:dyDescent="0.3">
      <c r="A320" s="13" t="s">
        <v>219</v>
      </c>
      <c r="B320" s="13" t="s">
        <v>843</v>
      </c>
      <c r="C320" s="13" t="s">
        <v>628</v>
      </c>
      <c r="D320" s="13" t="s">
        <v>1085</v>
      </c>
      <c r="E320" s="13" t="s">
        <v>1096</v>
      </c>
      <c r="F320" s="13" t="s">
        <v>631</v>
      </c>
      <c r="G320" s="13" t="s">
        <v>2083</v>
      </c>
      <c r="H320" s="13" t="s">
        <v>2084</v>
      </c>
      <c r="I320" s="14">
        <v>2</v>
      </c>
      <c r="J320" s="13" t="s">
        <v>218</v>
      </c>
      <c r="K320" s="13" t="s">
        <v>1097</v>
      </c>
      <c r="L320" s="13" t="s">
        <v>1415</v>
      </c>
      <c r="M320" s="13" t="s">
        <v>2085</v>
      </c>
    </row>
    <row r="321" spans="1:13" x14ac:dyDescent="0.3">
      <c r="A321" s="13" t="s">
        <v>219</v>
      </c>
      <c r="B321" s="13" t="s">
        <v>843</v>
      </c>
      <c r="C321" s="13" t="s">
        <v>628</v>
      </c>
      <c r="D321" s="13" t="s">
        <v>1085</v>
      </c>
      <c r="E321" s="13" t="s">
        <v>1096</v>
      </c>
      <c r="F321" s="13" t="s">
        <v>631</v>
      </c>
      <c r="G321" s="13" t="s">
        <v>2092</v>
      </c>
      <c r="H321" s="13" t="s">
        <v>2093</v>
      </c>
      <c r="I321" s="14">
        <v>1</v>
      </c>
      <c r="J321" s="13" t="s">
        <v>218</v>
      </c>
      <c r="K321" s="13" t="s">
        <v>1097</v>
      </c>
      <c r="L321" s="13" t="s">
        <v>1415</v>
      </c>
      <c r="M321" s="13" t="s">
        <v>2094</v>
      </c>
    </row>
    <row r="322" spans="1:13" x14ac:dyDescent="0.3">
      <c r="A322" s="13" t="s">
        <v>219</v>
      </c>
      <c r="B322" s="13" t="s">
        <v>843</v>
      </c>
      <c r="C322" s="13" t="s">
        <v>628</v>
      </c>
      <c r="D322" s="13" t="s">
        <v>1085</v>
      </c>
      <c r="E322" s="13" t="s">
        <v>1096</v>
      </c>
      <c r="F322" s="13" t="s">
        <v>631</v>
      </c>
      <c r="G322" s="13" t="s">
        <v>2095</v>
      </c>
      <c r="H322" s="13" t="s">
        <v>2096</v>
      </c>
      <c r="I322" s="14">
        <v>2</v>
      </c>
      <c r="J322" s="13" t="s">
        <v>218</v>
      </c>
      <c r="K322" s="13" t="s">
        <v>1097</v>
      </c>
      <c r="L322" s="13" t="s">
        <v>1415</v>
      </c>
      <c r="M322" s="13" t="s">
        <v>901</v>
      </c>
    </row>
    <row r="323" spans="1:13" x14ac:dyDescent="0.3">
      <c r="A323" s="13" t="s">
        <v>219</v>
      </c>
      <c r="B323" s="13" t="s">
        <v>843</v>
      </c>
      <c r="C323" s="13" t="s">
        <v>628</v>
      </c>
      <c r="D323" s="13" t="s">
        <v>1085</v>
      </c>
      <c r="E323" s="13" t="s">
        <v>1096</v>
      </c>
      <c r="F323" s="13" t="s">
        <v>631</v>
      </c>
      <c r="G323" s="13" t="s">
        <v>2097</v>
      </c>
      <c r="H323" s="13" t="s">
        <v>2096</v>
      </c>
      <c r="I323" s="14">
        <v>2</v>
      </c>
      <c r="J323" s="13" t="s">
        <v>218</v>
      </c>
      <c r="K323" s="13" t="s">
        <v>1097</v>
      </c>
      <c r="L323" s="13" t="s">
        <v>1415</v>
      </c>
      <c r="M323" s="13" t="s">
        <v>901</v>
      </c>
    </row>
    <row r="324" spans="1:13" x14ac:dyDescent="0.3">
      <c r="A324" s="13" t="s">
        <v>565</v>
      </c>
      <c r="B324" s="13" t="s">
        <v>1017</v>
      </c>
      <c r="C324" s="13" t="s">
        <v>628</v>
      </c>
      <c r="D324" s="13" t="s">
        <v>1018</v>
      </c>
      <c r="E324" s="13" t="s">
        <v>2098</v>
      </c>
      <c r="F324" s="13" t="s">
        <v>631</v>
      </c>
      <c r="G324" s="13" t="s">
        <v>2099</v>
      </c>
      <c r="H324" s="13" t="s">
        <v>2100</v>
      </c>
      <c r="I324" s="14">
        <v>2</v>
      </c>
      <c r="J324" s="13" t="s">
        <v>564</v>
      </c>
      <c r="K324" s="13" t="s">
        <v>1127</v>
      </c>
      <c r="L324" s="13" t="s">
        <v>1415</v>
      </c>
      <c r="M324" s="13" t="s">
        <v>1112</v>
      </c>
    </row>
    <row r="325" spans="1:13" x14ac:dyDescent="0.3">
      <c r="A325" s="13" t="s">
        <v>18</v>
      </c>
      <c r="B325" s="13" t="s">
        <v>657</v>
      </c>
      <c r="C325" s="13" t="s">
        <v>628</v>
      </c>
      <c r="D325" s="13" t="s">
        <v>1104</v>
      </c>
      <c r="E325" s="13" t="s">
        <v>2101</v>
      </c>
      <c r="F325" s="13" t="s">
        <v>631</v>
      </c>
      <c r="G325" s="13" t="s">
        <v>2102</v>
      </c>
      <c r="H325" s="13" t="s">
        <v>2103</v>
      </c>
      <c r="I325" s="14">
        <v>1</v>
      </c>
      <c r="J325" s="13" t="s">
        <v>17</v>
      </c>
      <c r="K325" s="13" t="s">
        <v>1027</v>
      </c>
      <c r="L325" s="13" t="s">
        <v>1415</v>
      </c>
      <c r="M325" s="13" t="s">
        <v>1416</v>
      </c>
    </row>
    <row r="326" spans="1:13" x14ac:dyDescent="0.3">
      <c r="A326" s="13" t="s">
        <v>18</v>
      </c>
      <c r="B326" s="13" t="s">
        <v>657</v>
      </c>
      <c r="C326" s="13" t="s">
        <v>628</v>
      </c>
      <c r="D326" s="13" t="s">
        <v>1104</v>
      </c>
      <c r="E326" s="13" t="s">
        <v>2104</v>
      </c>
      <c r="F326" s="13" t="s">
        <v>631</v>
      </c>
      <c r="G326" s="13" t="s">
        <v>2105</v>
      </c>
      <c r="H326" s="13" t="s">
        <v>2106</v>
      </c>
      <c r="I326" s="14">
        <v>1</v>
      </c>
      <c r="J326" s="13" t="s">
        <v>17</v>
      </c>
      <c r="K326" s="13" t="s">
        <v>794</v>
      </c>
      <c r="L326" s="13" t="s">
        <v>1415</v>
      </c>
      <c r="M326" s="13" t="s">
        <v>2107</v>
      </c>
    </row>
    <row r="327" spans="1:13" x14ac:dyDescent="0.3">
      <c r="A327" s="13" t="s">
        <v>18</v>
      </c>
      <c r="B327" s="13" t="s">
        <v>657</v>
      </c>
      <c r="C327" s="13" t="s">
        <v>628</v>
      </c>
      <c r="D327" s="13" t="s">
        <v>1104</v>
      </c>
      <c r="E327" s="13" t="s">
        <v>2108</v>
      </c>
      <c r="F327" s="13" t="s">
        <v>631</v>
      </c>
      <c r="G327" s="13" t="s">
        <v>2109</v>
      </c>
      <c r="H327" s="13" t="s">
        <v>2110</v>
      </c>
      <c r="I327" s="14">
        <v>100</v>
      </c>
      <c r="J327" s="13" t="s">
        <v>17</v>
      </c>
      <c r="K327" s="13" t="s">
        <v>1127</v>
      </c>
      <c r="L327" s="13" t="s">
        <v>1415</v>
      </c>
      <c r="M327" s="13" t="s">
        <v>2111</v>
      </c>
    </row>
    <row r="328" spans="1:13" x14ac:dyDescent="0.3">
      <c r="A328" s="13" t="s">
        <v>18</v>
      </c>
      <c r="B328" s="13" t="s">
        <v>657</v>
      </c>
      <c r="C328" s="13" t="s">
        <v>628</v>
      </c>
      <c r="D328" s="13" t="s">
        <v>1104</v>
      </c>
      <c r="E328" s="13" t="s">
        <v>2112</v>
      </c>
      <c r="F328" s="13" t="s">
        <v>631</v>
      </c>
      <c r="G328" s="13" t="s">
        <v>1809</v>
      </c>
      <c r="H328" s="13" t="s">
        <v>1810</v>
      </c>
      <c r="I328" s="14">
        <v>2</v>
      </c>
      <c r="J328" s="13" t="s">
        <v>17</v>
      </c>
      <c r="K328" s="13" t="s">
        <v>1233</v>
      </c>
      <c r="L328" s="13" t="s">
        <v>1415</v>
      </c>
      <c r="M328" s="13" t="s">
        <v>1416</v>
      </c>
    </row>
    <row r="329" spans="1:13" x14ac:dyDescent="0.3">
      <c r="A329" s="13" t="s">
        <v>18</v>
      </c>
      <c r="B329" s="13" t="s">
        <v>657</v>
      </c>
      <c r="C329" s="13" t="s">
        <v>628</v>
      </c>
      <c r="D329" s="13" t="s">
        <v>1104</v>
      </c>
      <c r="E329" s="13" t="s">
        <v>2113</v>
      </c>
      <c r="F329" s="13" t="s">
        <v>631</v>
      </c>
      <c r="G329" s="13" t="s">
        <v>2114</v>
      </c>
      <c r="H329" s="13" t="s">
        <v>2115</v>
      </c>
      <c r="I329" s="14">
        <v>4</v>
      </c>
      <c r="J329" s="13" t="s">
        <v>17</v>
      </c>
      <c r="K329" s="13" t="s">
        <v>678</v>
      </c>
      <c r="L329" s="13" t="s">
        <v>1415</v>
      </c>
      <c r="M329" s="13" t="s">
        <v>2116</v>
      </c>
    </row>
    <row r="330" spans="1:13" x14ac:dyDescent="0.3">
      <c r="A330" s="13" t="s">
        <v>18</v>
      </c>
      <c r="B330" s="13" t="s">
        <v>657</v>
      </c>
      <c r="C330" s="13" t="s">
        <v>628</v>
      </c>
      <c r="D330" s="13" t="s">
        <v>1104</v>
      </c>
      <c r="E330" s="13" t="s">
        <v>2117</v>
      </c>
      <c r="F330" s="13" t="s">
        <v>631</v>
      </c>
      <c r="G330" s="13" t="s">
        <v>2118</v>
      </c>
      <c r="H330" s="13" t="s">
        <v>2119</v>
      </c>
      <c r="I330" s="14">
        <v>10</v>
      </c>
      <c r="J330" s="13" t="s">
        <v>17</v>
      </c>
      <c r="K330" s="13" t="s">
        <v>839</v>
      </c>
      <c r="L330" s="13" t="s">
        <v>1415</v>
      </c>
      <c r="M330" s="13" t="s">
        <v>1833</v>
      </c>
    </row>
    <row r="331" spans="1:13" x14ac:dyDescent="0.3">
      <c r="A331" s="13" t="s">
        <v>271</v>
      </c>
      <c r="B331" s="13" t="s">
        <v>657</v>
      </c>
      <c r="C331" s="13" t="s">
        <v>628</v>
      </c>
      <c r="D331" s="13" t="s">
        <v>1104</v>
      </c>
      <c r="E331" s="13" t="s">
        <v>2120</v>
      </c>
      <c r="F331" s="13" t="s">
        <v>631</v>
      </c>
      <c r="G331" s="13" t="s">
        <v>2121</v>
      </c>
      <c r="H331" s="13" t="s">
        <v>2122</v>
      </c>
      <c r="I331" s="14">
        <v>1</v>
      </c>
      <c r="J331" s="13" t="s">
        <v>270</v>
      </c>
      <c r="K331" s="13" t="s">
        <v>733</v>
      </c>
      <c r="L331" s="13" t="s">
        <v>1415</v>
      </c>
      <c r="M331" s="13" t="s">
        <v>1416</v>
      </c>
    </row>
    <row r="332" spans="1:13" x14ac:dyDescent="0.3">
      <c r="A332" s="13" t="s">
        <v>271</v>
      </c>
      <c r="B332" s="13" t="s">
        <v>657</v>
      </c>
      <c r="C332" s="13" t="s">
        <v>628</v>
      </c>
      <c r="D332" s="13" t="s">
        <v>1104</v>
      </c>
      <c r="E332" s="13" t="s">
        <v>2123</v>
      </c>
      <c r="F332" s="13" t="s">
        <v>631</v>
      </c>
      <c r="G332" s="13" t="s">
        <v>2124</v>
      </c>
      <c r="H332" s="13" t="s">
        <v>2125</v>
      </c>
      <c r="I332" s="14">
        <v>1</v>
      </c>
      <c r="J332" s="13" t="s">
        <v>270</v>
      </c>
      <c r="K332" s="13" t="s">
        <v>678</v>
      </c>
      <c r="L332" s="13" t="s">
        <v>1415</v>
      </c>
      <c r="M332" s="13" t="s">
        <v>1416</v>
      </c>
    </row>
    <row r="333" spans="1:13" x14ac:dyDescent="0.3">
      <c r="A333" s="13" t="s">
        <v>271</v>
      </c>
      <c r="B333" s="13" t="s">
        <v>657</v>
      </c>
      <c r="C333" s="13" t="s">
        <v>628</v>
      </c>
      <c r="D333" s="13" t="s">
        <v>1104</v>
      </c>
      <c r="E333" s="13" t="s">
        <v>2123</v>
      </c>
      <c r="F333" s="13" t="s">
        <v>631</v>
      </c>
      <c r="G333" s="13" t="s">
        <v>2121</v>
      </c>
      <c r="H333" s="13" t="s">
        <v>2122</v>
      </c>
      <c r="I333" s="14">
        <v>1</v>
      </c>
      <c r="J333" s="13" t="s">
        <v>270</v>
      </c>
      <c r="K333" s="13" t="s">
        <v>678</v>
      </c>
      <c r="L333" s="13" t="s">
        <v>1415</v>
      </c>
      <c r="M333" s="13" t="s">
        <v>1416</v>
      </c>
    </row>
    <row r="334" spans="1:13" x14ac:dyDescent="0.3">
      <c r="A334" s="13" t="s">
        <v>271</v>
      </c>
      <c r="B334" s="13" t="s">
        <v>657</v>
      </c>
      <c r="C334" s="13" t="s">
        <v>628</v>
      </c>
      <c r="D334" s="13" t="s">
        <v>1104</v>
      </c>
      <c r="E334" s="13" t="s">
        <v>2126</v>
      </c>
      <c r="F334" s="13" t="s">
        <v>631</v>
      </c>
      <c r="G334" s="13" t="s">
        <v>2121</v>
      </c>
      <c r="H334" s="13" t="s">
        <v>2122</v>
      </c>
      <c r="I334" s="14">
        <v>1</v>
      </c>
      <c r="J334" s="13" t="s">
        <v>270</v>
      </c>
      <c r="K334" s="13" t="s">
        <v>852</v>
      </c>
      <c r="L334" s="13" t="s">
        <v>1415</v>
      </c>
      <c r="M334" s="13" t="s">
        <v>1416</v>
      </c>
    </row>
    <row r="335" spans="1:13" x14ac:dyDescent="0.3">
      <c r="A335" s="13" t="s">
        <v>405</v>
      </c>
      <c r="B335" s="13" t="s">
        <v>657</v>
      </c>
      <c r="C335" s="13" t="s">
        <v>628</v>
      </c>
      <c r="D335" s="13" t="s">
        <v>1100</v>
      </c>
      <c r="E335" s="13" t="s">
        <v>2127</v>
      </c>
      <c r="F335" s="13" t="s">
        <v>631</v>
      </c>
      <c r="G335" s="13" t="s">
        <v>1489</v>
      </c>
      <c r="H335" s="13" t="s">
        <v>1490</v>
      </c>
      <c r="I335" s="14">
        <v>1</v>
      </c>
      <c r="J335" s="13" t="s">
        <v>404</v>
      </c>
      <c r="K335" s="13" t="s">
        <v>634</v>
      </c>
      <c r="L335" s="13" t="s">
        <v>1415</v>
      </c>
      <c r="M335" s="13" t="s">
        <v>1416</v>
      </c>
    </row>
    <row r="336" spans="1:13" x14ac:dyDescent="0.3">
      <c r="A336" s="13" t="s">
        <v>96</v>
      </c>
      <c r="B336" s="13" t="s">
        <v>1157</v>
      </c>
      <c r="C336" s="13" t="s">
        <v>628</v>
      </c>
      <c r="D336" s="13" t="s">
        <v>1158</v>
      </c>
      <c r="E336" s="13" t="s">
        <v>2128</v>
      </c>
      <c r="F336" s="13" t="s">
        <v>631</v>
      </c>
      <c r="G336" s="13" t="s">
        <v>2129</v>
      </c>
      <c r="H336" s="13" t="s">
        <v>2130</v>
      </c>
      <c r="I336" s="14">
        <v>4</v>
      </c>
      <c r="J336" s="13" t="s">
        <v>95</v>
      </c>
      <c r="K336" s="13" t="s">
        <v>1027</v>
      </c>
      <c r="L336" s="13" t="s">
        <v>1415</v>
      </c>
      <c r="M336" s="13" t="s">
        <v>2131</v>
      </c>
    </row>
    <row r="337" spans="1:13" x14ac:dyDescent="0.3">
      <c r="A337" s="13" t="s">
        <v>96</v>
      </c>
      <c r="B337" s="13" t="s">
        <v>1157</v>
      </c>
      <c r="C337" s="13" t="s">
        <v>628</v>
      </c>
      <c r="D337" s="13" t="s">
        <v>1158</v>
      </c>
      <c r="E337" s="13" t="s">
        <v>1159</v>
      </c>
      <c r="F337" s="13" t="s">
        <v>631</v>
      </c>
      <c r="G337" s="13" t="s">
        <v>2132</v>
      </c>
      <c r="H337" s="13" t="s">
        <v>2133</v>
      </c>
      <c r="I337" s="14">
        <v>1</v>
      </c>
      <c r="J337" s="13" t="s">
        <v>95</v>
      </c>
      <c r="K337" s="13" t="s">
        <v>839</v>
      </c>
      <c r="L337" s="13" t="s">
        <v>1415</v>
      </c>
      <c r="M337" s="13" t="s">
        <v>2134</v>
      </c>
    </row>
    <row r="338" spans="1:13" x14ac:dyDescent="0.3">
      <c r="A338" s="13" t="s">
        <v>96</v>
      </c>
      <c r="B338" s="13" t="s">
        <v>1157</v>
      </c>
      <c r="C338" s="13" t="s">
        <v>628</v>
      </c>
      <c r="D338" s="13" t="s">
        <v>1158</v>
      </c>
      <c r="E338" s="13" t="s">
        <v>2135</v>
      </c>
      <c r="F338" s="13" t="s">
        <v>631</v>
      </c>
      <c r="G338" s="13" t="s">
        <v>2136</v>
      </c>
      <c r="H338" s="13" t="s">
        <v>2137</v>
      </c>
      <c r="I338" s="14">
        <v>2</v>
      </c>
      <c r="J338" s="13" t="s">
        <v>95</v>
      </c>
      <c r="K338" s="13" t="s">
        <v>1266</v>
      </c>
      <c r="L338" s="13" t="s">
        <v>1415</v>
      </c>
      <c r="M338" s="13" t="s">
        <v>2138</v>
      </c>
    </row>
    <row r="339" spans="1:13" x14ac:dyDescent="0.3">
      <c r="A339" s="13" t="s">
        <v>301</v>
      </c>
      <c r="B339" s="13" t="s">
        <v>637</v>
      </c>
      <c r="C339" s="13" t="s">
        <v>638</v>
      </c>
      <c r="D339" s="13" t="s">
        <v>2139</v>
      </c>
      <c r="E339" s="13" t="s">
        <v>2140</v>
      </c>
      <c r="F339" s="13" t="s">
        <v>631</v>
      </c>
      <c r="G339" s="13" t="s">
        <v>2141</v>
      </c>
      <c r="H339" s="13" t="s">
        <v>2142</v>
      </c>
      <c r="I339" s="14">
        <v>2</v>
      </c>
      <c r="J339" s="13" t="s">
        <v>300</v>
      </c>
      <c r="K339" s="13" t="s">
        <v>803</v>
      </c>
      <c r="L339" s="13" t="s">
        <v>1415</v>
      </c>
      <c r="M339" s="13" t="s">
        <v>1690</v>
      </c>
    </row>
    <row r="340" spans="1:13" x14ac:dyDescent="0.3">
      <c r="A340" s="13" t="s">
        <v>301</v>
      </c>
      <c r="B340" s="13" t="s">
        <v>637</v>
      </c>
      <c r="C340" s="13" t="s">
        <v>638</v>
      </c>
      <c r="D340" s="13" t="s">
        <v>2139</v>
      </c>
      <c r="E340" s="13" t="s">
        <v>2143</v>
      </c>
      <c r="F340" s="13" t="s">
        <v>631</v>
      </c>
      <c r="G340" s="13" t="s">
        <v>2144</v>
      </c>
      <c r="H340" s="13" t="s">
        <v>2145</v>
      </c>
      <c r="I340" s="14">
        <v>2</v>
      </c>
      <c r="J340" s="13" t="s">
        <v>300</v>
      </c>
      <c r="K340" s="13" t="s">
        <v>689</v>
      </c>
      <c r="L340" s="13" t="s">
        <v>1415</v>
      </c>
      <c r="M340" s="13" t="s">
        <v>1731</v>
      </c>
    </row>
    <row r="341" spans="1:13" x14ac:dyDescent="0.3">
      <c r="A341" s="13" t="s">
        <v>401</v>
      </c>
      <c r="B341" s="13" t="s">
        <v>637</v>
      </c>
      <c r="C341" s="13" t="s">
        <v>638</v>
      </c>
      <c r="D341" s="13" t="s">
        <v>925</v>
      </c>
      <c r="E341" s="13" t="s">
        <v>2146</v>
      </c>
      <c r="F341" s="13" t="s">
        <v>631</v>
      </c>
      <c r="G341" s="13" t="s">
        <v>2147</v>
      </c>
      <c r="H341" s="13" t="s">
        <v>2148</v>
      </c>
      <c r="I341" s="14">
        <v>1</v>
      </c>
      <c r="J341" s="13" t="s">
        <v>400</v>
      </c>
      <c r="K341" s="13" t="s">
        <v>662</v>
      </c>
      <c r="L341" s="13" t="s">
        <v>1415</v>
      </c>
      <c r="M341" s="13" t="s">
        <v>779</v>
      </c>
    </row>
    <row r="342" spans="1:13" x14ac:dyDescent="0.3">
      <c r="A342" s="13" t="s">
        <v>401</v>
      </c>
      <c r="B342" s="13" t="s">
        <v>637</v>
      </c>
      <c r="C342" s="13" t="s">
        <v>638</v>
      </c>
      <c r="D342" s="13" t="s">
        <v>925</v>
      </c>
      <c r="E342" s="13" t="s">
        <v>2149</v>
      </c>
      <c r="F342" s="13" t="s">
        <v>631</v>
      </c>
      <c r="G342" s="13" t="s">
        <v>1979</v>
      </c>
      <c r="H342" s="13" t="s">
        <v>1980</v>
      </c>
      <c r="I342" s="14">
        <v>2</v>
      </c>
      <c r="J342" s="13" t="s">
        <v>400</v>
      </c>
      <c r="K342" s="13" t="s">
        <v>704</v>
      </c>
      <c r="L342" s="13" t="s">
        <v>1415</v>
      </c>
      <c r="M342" s="13" t="s">
        <v>1112</v>
      </c>
    </row>
    <row r="343" spans="1:13" x14ac:dyDescent="0.3">
      <c r="A343" s="13" t="s">
        <v>401</v>
      </c>
      <c r="B343" s="13" t="s">
        <v>637</v>
      </c>
      <c r="C343" s="13" t="s">
        <v>638</v>
      </c>
      <c r="D343" s="13" t="s">
        <v>925</v>
      </c>
      <c r="E343" s="13" t="s">
        <v>2150</v>
      </c>
      <c r="F343" s="13" t="s">
        <v>631</v>
      </c>
      <c r="G343" s="13" t="s">
        <v>2147</v>
      </c>
      <c r="H343" s="13" t="s">
        <v>2148</v>
      </c>
      <c r="I343" s="14">
        <v>3</v>
      </c>
      <c r="J343" s="13" t="s">
        <v>400</v>
      </c>
      <c r="K343" s="13" t="s">
        <v>1320</v>
      </c>
      <c r="L343" s="13" t="s">
        <v>1415</v>
      </c>
      <c r="M343" s="13" t="s">
        <v>779</v>
      </c>
    </row>
    <row r="344" spans="1:13" x14ac:dyDescent="0.3">
      <c r="A344" s="13" t="s">
        <v>401</v>
      </c>
      <c r="B344" s="13" t="s">
        <v>637</v>
      </c>
      <c r="C344" s="13" t="s">
        <v>638</v>
      </c>
      <c r="D344" s="13" t="s">
        <v>925</v>
      </c>
      <c r="E344" s="13" t="s">
        <v>2151</v>
      </c>
      <c r="F344" s="13" t="s">
        <v>631</v>
      </c>
      <c r="G344" s="13" t="s">
        <v>1979</v>
      </c>
      <c r="H344" s="13" t="s">
        <v>1980</v>
      </c>
      <c r="I344" s="14">
        <v>1</v>
      </c>
      <c r="J344" s="13" t="s">
        <v>400</v>
      </c>
      <c r="K344" s="13" t="s">
        <v>678</v>
      </c>
      <c r="L344" s="13" t="s">
        <v>1415</v>
      </c>
      <c r="M344" s="13" t="s">
        <v>1112</v>
      </c>
    </row>
    <row r="345" spans="1:13" x14ac:dyDescent="0.3">
      <c r="A345" s="13" t="s">
        <v>437</v>
      </c>
      <c r="B345" s="13" t="s">
        <v>637</v>
      </c>
      <c r="C345" s="13" t="s">
        <v>638</v>
      </c>
      <c r="D345" s="13" t="s">
        <v>2152</v>
      </c>
      <c r="E345" s="13" t="s">
        <v>2153</v>
      </c>
      <c r="F345" s="13" t="s">
        <v>631</v>
      </c>
      <c r="G345" s="13" t="s">
        <v>1809</v>
      </c>
      <c r="H345" s="13" t="s">
        <v>1810</v>
      </c>
      <c r="I345" s="14">
        <v>1</v>
      </c>
      <c r="J345" s="13" t="s">
        <v>436</v>
      </c>
      <c r="K345" s="13" t="s">
        <v>1266</v>
      </c>
      <c r="L345" s="13" t="s">
        <v>1415</v>
      </c>
      <c r="M345" s="13" t="s">
        <v>1416</v>
      </c>
    </row>
    <row r="346" spans="1:13" x14ac:dyDescent="0.3">
      <c r="A346" s="13" t="s">
        <v>28</v>
      </c>
      <c r="B346" s="13" t="s">
        <v>706</v>
      </c>
      <c r="C346" s="13" t="s">
        <v>628</v>
      </c>
      <c r="D346" s="13" t="s">
        <v>1162</v>
      </c>
      <c r="E346" s="13" t="s">
        <v>2154</v>
      </c>
      <c r="F346" s="13" t="s">
        <v>631</v>
      </c>
      <c r="G346" s="13" t="s">
        <v>1860</v>
      </c>
      <c r="H346" s="13" t="s">
        <v>1861</v>
      </c>
      <c r="I346" s="14">
        <v>1</v>
      </c>
      <c r="J346" s="13" t="s">
        <v>27</v>
      </c>
      <c r="K346" s="13" t="s">
        <v>671</v>
      </c>
      <c r="L346" s="13" t="s">
        <v>1415</v>
      </c>
      <c r="M346" s="13" t="s">
        <v>1862</v>
      </c>
    </row>
    <row r="347" spans="1:13" x14ac:dyDescent="0.3">
      <c r="A347" s="13" t="s">
        <v>28</v>
      </c>
      <c r="B347" s="13" t="s">
        <v>706</v>
      </c>
      <c r="C347" s="13" t="s">
        <v>628</v>
      </c>
      <c r="D347" s="13" t="s">
        <v>1162</v>
      </c>
      <c r="E347" s="13" t="s">
        <v>2155</v>
      </c>
      <c r="F347" s="13" t="s">
        <v>631</v>
      </c>
      <c r="G347" s="13" t="s">
        <v>1436</v>
      </c>
      <c r="H347" s="13" t="s">
        <v>1437</v>
      </c>
      <c r="I347" s="14">
        <v>1</v>
      </c>
      <c r="J347" s="13" t="s">
        <v>27</v>
      </c>
      <c r="K347" s="13" t="s">
        <v>634</v>
      </c>
      <c r="L347" s="13" t="s">
        <v>1415</v>
      </c>
      <c r="M347" s="13" t="s">
        <v>1434</v>
      </c>
    </row>
    <row r="348" spans="1:13" x14ac:dyDescent="0.3">
      <c r="A348" s="13" t="s">
        <v>28</v>
      </c>
      <c r="B348" s="13" t="s">
        <v>706</v>
      </c>
      <c r="C348" s="13" t="s">
        <v>628</v>
      </c>
      <c r="D348" s="13" t="s">
        <v>1162</v>
      </c>
      <c r="E348" s="13" t="s">
        <v>1166</v>
      </c>
      <c r="F348" s="13" t="s">
        <v>631</v>
      </c>
      <c r="G348" s="13" t="s">
        <v>2156</v>
      </c>
      <c r="H348" s="13" t="s">
        <v>2157</v>
      </c>
      <c r="I348" s="14">
        <v>1</v>
      </c>
      <c r="J348" s="13" t="s">
        <v>27</v>
      </c>
      <c r="K348" s="13" t="s">
        <v>711</v>
      </c>
      <c r="L348" s="13" t="s">
        <v>1415</v>
      </c>
      <c r="M348" s="13" t="s">
        <v>2158</v>
      </c>
    </row>
    <row r="349" spans="1:13" x14ac:dyDescent="0.3">
      <c r="A349" s="13" t="s">
        <v>28</v>
      </c>
      <c r="B349" s="13" t="s">
        <v>706</v>
      </c>
      <c r="C349" s="13" t="s">
        <v>628</v>
      </c>
      <c r="D349" s="13" t="s">
        <v>1162</v>
      </c>
      <c r="E349" s="13" t="s">
        <v>2159</v>
      </c>
      <c r="F349" s="13" t="s">
        <v>631</v>
      </c>
      <c r="G349" s="13" t="s">
        <v>1436</v>
      </c>
      <c r="H349" s="13" t="s">
        <v>1437</v>
      </c>
      <c r="I349" s="14">
        <v>1</v>
      </c>
      <c r="J349" s="13" t="s">
        <v>27</v>
      </c>
      <c r="K349" s="13" t="s">
        <v>1205</v>
      </c>
      <c r="L349" s="13" t="s">
        <v>1415</v>
      </c>
      <c r="M349" s="13" t="s">
        <v>1434</v>
      </c>
    </row>
    <row r="350" spans="1:13" x14ac:dyDescent="0.3">
      <c r="A350" s="13" t="s">
        <v>511</v>
      </c>
      <c r="B350" s="13" t="s">
        <v>699</v>
      </c>
      <c r="C350" s="13" t="s">
        <v>628</v>
      </c>
      <c r="D350" s="13" t="s">
        <v>700</v>
      </c>
      <c r="E350" s="13" t="s">
        <v>2160</v>
      </c>
      <c r="F350" s="13" t="s">
        <v>681</v>
      </c>
      <c r="G350" s="13" t="s">
        <v>2161</v>
      </c>
      <c r="H350" s="13" t="s">
        <v>2162</v>
      </c>
      <c r="I350" s="14">
        <v>5</v>
      </c>
      <c r="J350" s="13" t="s">
        <v>510</v>
      </c>
      <c r="K350" s="13" t="s">
        <v>662</v>
      </c>
      <c r="L350" s="13" t="s">
        <v>1415</v>
      </c>
      <c r="M350" s="13" t="s">
        <v>2163</v>
      </c>
    </row>
    <row r="351" spans="1:13" x14ac:dyDescent="0.3">
      <c r="A351" s="13" t="s">
        <v>170</v>
      </c>
      <c r="B351" s="13" t="s">
        <v>637</v>
      </c>
      <c r="C351" s="13" t="s">
        <v>638</v>
      </c>
      <c r="D351" s="13" t="s">
        <v>1170</v>
      </c>
      <c r="E351" s="13" t="s">
        <v>2164</v>
      </c>
      <c r="F351" s="13" t="s">
        <v>681</v>
      </c>
      <c r="G351" s="13" t="s">
        <v>2165</v>
      </c>
      <c r="H351" s="13" t="s">
        <v>2166</v>
      </c>
      <c r="I351" s="14">
        <v>1</v>
      </c>
      <c r="J351" s="13" t="s">
        <v>169</v>
      </c>
      <c r="K351" s="13" t="s">
        <v>879</v>
      </c>
      <c r="L351" s="13" t="s">
        <v>1415</v>
      </c>
      <c r="M351" s="13" t="s">
        <v>779</v>
      </c>
    </row>
    <row r="352" spans="1:13" x14ac:dyDescent="0.3">
      <c r="A352" s="13" t="s">
        <v>170</v>
      </c>
      <c r="B352" s="13" t="s">
        <v>637</v>
      </c>
      <c r="C352" s="13" t="s">
        <v>638</v>
      </c>
      <c r="D352" s="13" t="s">
        <v>1170</v>
      </c>
      <c r="E352" s="13" t="s">
        <v>2167</v>
      </c>
      <c r="F352" s="13" t="s">
        <v>681</v>
      </c>
      <c r="G352" s="13" t="s">
        <v>2168</v>
      </c>
      <c r="H352" s="13" t="s">
        <v>2169</v>
      </c>
      <c r="I352" s="14">
        <v>1</v>
      </c>
      <c r="J352" s="13" t="s">
        <v>169</v>
      </c>
      <c r="K352" s="13" t="s">
        <v>1108</v>
      </c>
      <c r="L352" s="13" t="s">
        <v>1415</v>
      </c>
      <c r="M352" s="13" t="s">
        <v>1775</v>
      </c>
    </row>
    <row r="353" spans="1:13" x14ac:dyDescent="0.3">
      <c r="A353" s="13" t="s">
        <v>170</v>
      </c>
      <c r="B353" s="13" t="s">
        <v>637</v>
      </c>
      <c r="C353" s="13" t="s">
        <v>638</v>
      </c>
      <c r="D353" s="13" t="s">
        <v>1170</v>
      </c>
      <c r="E353" s="13" t="s">
        <v>2170</v>
      </c>
      <c r="F353" s="13" t="s">
        <v>681</v>
      </c>
      <c r="G353" s="13" t="s">
        <v>2168</v>
      </c>
      <c r="H353" s="13" t="s">
        <v>2169</v>
      </c>
      <c r="I353" s="14">
        <v>1</v>
      </c>
      <c r="J353" s="13" t="s">
        <v>169</v>
      </c>
      <c r="K353" s="13" t="s">
        <v>740</v>
      </c>
      <c r="L353" s="13" t="s">
        <v>1415</v>
      </c>
      <c r="M353" s="13" t="s">
        <v>1775</v>
      </c>
    </row>
    <row r="354" spans="1:13" x14ac:dyDescent="0.3">
      <c r="A354" s="13" t="s">
        <v>170</v>
      </c>
      <c r="B354" s="13" t="s">
        <v>637</v>
      </c>
      <c r="C354" s="13" t="s">
        <v>638</v>
      </c>
      <c r="D354" s="13" t="s">
        <v>1170</v>
      </c>
      <c r="E354" s="13" t="s">
        <v>2171</v>
      </c>
      <c r="F354" s="13" t="s">
        <v>681</v>
      </c>
      <c r="G354" s="13" t="s">
        <v>2168</v>
      </c>
      <c r="H354" s="13" t="s">
        <v>2169</v>
      </c>
      <c r="I354" s="14">
        <v>1</v>
      </c>
      <c r="J354" s="13" t="s">
        <v>169</v>
      </c>
      <c r="K354" s="13" t="s">
        <v>839</v>
      </c>
      <c r="L354" s="13" t="s">
        <v>1415</v>
      </c>
      <c r="M354" s="13" t="s">
        <v>1775</v>
      </c>
    </row>
    <row r="355" spans="1:13" x14ac:dyDescent="0.3">
      <c r="A355" s="13" t="s">
        <v>170</v>
      </c>
      <c r="B355" s="13" t="s">
        <v>637</v>
      </c>
      <c r="C355" s="13" t="s">
        <v>638</v>
      </c>
      <c r="D355" s="13" t="s">
        <v>1170</v>
      </c>
      <c r="E355" s="13" t="s">
        <v>2172</v>
      </c>
      <c r="F355" s="13" t="s">
        <v>681</v>
      </c>
      <c r="G355" s="13" t="s">
        <v>2173</v>
      </c>
      <c r="H355" s="13" t="s">
        <v>2174</v>
      </c>
      <c r="I355" s="14">
        <v>1</v>
      </c>
      <c r="J355" s="13" t="s">
        <v>169</v>
      </c>
      <c r="K355" s="13" t="s">
        <v>684</v>
      </c>
      <c r="L355" s="13" t="s">
        <v>1415</v>
      </c>
      <c r="M355" s="13" t="s">
        <v>2175</v>
      </c>
    </row>
    <row r="356" spans="1:13" x14ac:dyDescent="0.3">
      <c r="A356" s="13" t="s">
        <v>357</v>
      </c>
      <c r="B356" s="13" t="s">
        <v>1157</v>
      </c>
      <c r="C356" s="13" t="s">
        <v>628</v>
      </c>
      <c r="D356" s="13" t="s">
        <v>1158</v>
      </c>
      <c r="E356" s="13" t="s">
        <v>1191</v>
      </c>
      <c r="F356" s="13" t="s">
        <v>631</v>
      </c>
      <c r="G356" s="13" t="s">
        <v>2176</v>
      </c>
      <c r="H356" s="13" t="s">
        <v>2177</v>
      </c>
      <c r="I356" s="14">
        <v>1</v>
      </c>
      <c r="J356" s="13" t="s">
        <v>356</v>
      </c>
      <c r="K356" s="13" t="s">
        <v>1108</v>
      </c>
      <c r="L356" s="13" t="s">
        <v>1415</v>
      </c>
      <c r="M356" s="13" t="s">
        <v>2094</v>
      </c>
    </row>
    <row r="357" spans="1:13" x14ac:dyDescent="0.3">
      <c r="A357" s="13" t="s">
        <v>357</v>
      </c>
      <c r="B357" s="13" t="s">
        <v>1157</v>
      </c>
      <c r="C357" s="13" t="s">
        <v>628</v>
      </c>
      <c r="D357" s="13" t="s">
        <v>1158</v>
      </c>
      <c r="E357" s="13" t="s">
        <v>2178</v>
      </c>
      <c r="F357" s="13" t="s">
        <v>631</v>
      </c>
      <c r="G357" s="13" t="s">
        <v>2179</v>
      </c>
      <c r="H357" s="13" t="s">
        <v>2180</v>
      </c>
      <c r="I357" s="14">
        <v>1</v>
      </c>
      <c r="J357" s="13" t="s">
        <v>356</v>
      </c>
      <c r="K357" s="13" t="s">
        <v>819</v>
      </c>
      <c r="L357" s="13" t="s">
        <v>1415</v>
      </c>
      <c r="M357" s="13" t="s">
        <v>905</v>
      </c>
    </row>
    <row r="358" spans="1:13" x14ac:dyDescent="0.3">
      <c r="A358" s="13" t="s">
        <v>357</v>
      </c>
      <c r="B358" s="13" t="s">
        <v>1157</v>
      </c>
      <c r="C358" s="13" t="s">
        <v>628</v>
      </c>
      <c r="D358" s="13" t="s">
        <v>1158</v>
      </c>
      <c r="E358" s="13" t="s">
        <v>2181</v>
      </c>
      <c r="F358" s="13" t="s">
        <v>631</v>
      </c>
      <c r="G358" s="13" t="s">
        <v>2182</v>
      </c>
      <c r="H358" s="13" t="s">
        <v>2183</v>
      </c>
      <c r="I358" s="14">
        <v>2</v>
      </c>
      <c r="J358" s="13" t="s">
        <v>356</v>
      </c>
      <c r="K358" s="13" t="s">
        <v>678</v>
      </c>
      <c r="L358" s="13" t="s">
        <v>1415</v>
      </c>
      <c r="M358" s="13" t="s">
        <v>2111</v>
      </c>
    </row>
    <row r="359" spans="1:13" x14ac:dyDescent="0.3">
      <c r="A359" s="13" t="s">
        <v>229</v>
      </c>
      <c r="B359" s="13" t="s">
        <v>627</v>
      </c>
      <c r="C359" s="13" t="s">
        <v>628</v>
      </c>
      <c r="D359" s="13" t="s">
        <v>629</v>
      </c>
      <c r="E359" s="13" t="s">
        <v>2184</v>
      </c>
      <c r="F359" s="13" t="s">
        <v>631</v>
      </c>
      <c r="G359" s="13" t="s">
        <v>2185</v>
      </c>
      <c r="H359" s="13" t="s">
        <v>2186</v>
      </c>
      <c r="I359" s="14">
        <v>1</v>
      </c>
      <c r="J359" s="13" t="s">
        <v>228</v>
      </c>
      <c r="K359" s="13" t="s">
        <v>772</v>
      </c>
      <c r="L359" s="13" t="s">
        <v>1415</v>
      </c>
      <c r="M359" s="13" t="s">
        <v>1416</v>
      </c>
    </row>
    <row r="360" spans="1:13" x14ac:dyDescent="0.3">
      <c r="A360" s="13" t="s">
        <v>229</v>
      </c>
      <c r="B360" s="13" t="s">
        <v>627</v>
      </c>
      <c r="C360" s="13" t="s">
        <v>628</v>
      </c>
      <c r="D360" s="13" t="s">
        <v>629</v>
      </c>
      <c r="E360" s="13" t="s">
        <v>2187</v>
      </c>
      <c r="F360" s="13" t="s">
        <v>631</v>
      </c>
      <c r="G360" s="13" t="s">
        <v>2185</v>
      </c>
      <c r="H360" s="13" t="s">
        <v>2186</v>
      </c>
      <c r="I360" s="14">
        <v>3</v>
      </c>
      <c r="J360" s="13" t="s">
        <v>228</v>
      </c>
      <c r="K360" s="13" t="s">
        <v>650</v>
      </c>
      <c r="L360" s="13" t="s">
        <v>1415</v>
      </c>
      <c r="M360" s="13" t="s">
        <v>1416</v>
      </c>
    </row>
    <row r="361" spans="1:13" x14ac:dyDescent="0.3">
      <c r="A361" s="13" t="s">
        <v>229</v>
      </c>
      <c r="B361" s="13" t="s">
        <v>627</v>
      </c>
      <c r="C361" s="13" t="s">
        <v>628</v>
      </c>
      <c r="D361" s="13" t="s">
        <v>629</v>
      </c>
      <c r="E361" s="13" t="s">
        <v>2187</v>
      </c>
      <c r="F361" s="13" t="s">
        <v>631</v>
      </c>
      <c r="G361" s="13" t="s">
        <v>2188</v>
      </c>
      <c r="H361" s="13" t="s">
        <v>2189</v>
      </c>
      <c r="I361" s="14">
        <v>5</v>
      </c>
      <c r="J361" s="13" t="s">
        <v>228</v>
      </c>
      <c r="K361" s="13" t="s">
        <v>650</v>
      </c>
      <c r="L361" s="13" t="s">
        <v>1415</v>
      </c>
      <c r="M361" s="13" t="s">
        <v>1416</v>
      </c>
    </row>
    <row r="362" spans="1:13" x14ac:dyDescent="0.3">
      <c r="A362" s="13" t="s">
        <v>142</v>
      </c>
      <c r="B362" s="13" t="s">
        <v>834</v>
      </c>
      <c r="C362" s="13" t="s">
        <v>628</v>
      </c>
      <c r="D362" s="13" t="s">
        <v>1206</v>
      </c>
      <c r="E362" s="13" t="s">
        <v>1207</v>
      </c>
      <c r="F362" s="13" t="s">
        <v>631</v>
      </c>
      <c r="G362" s="13" t="s">
        <v>2190</v>
      </c>
      <c r="H362" s="13" t="s">
        <v>2191</v>
      </c>
      <c r="I362" s="14">
        <v>1</v>
      </c>
      <c r="J362" s="13" t="s">
        <v>141</v>
      </c>
      <c r="K362" s="13" t="s">
        <v>728</v>
      </c>
      <c r="L362" s="13" t="s">
        <v>1415</v>
      </c>
      <c r="M362" s="13" t="s">
        <v>1416</v>
      </c>
    </row>
    <row r="363" spans="1:13" x14ac:dyDescent="0.3">
      <c r="A363" s="13" t="s">
        <v>142</v>
      </c>
      <c r="B363" s="13" t="s">
        <v>834</v>
      </c>
      <c r="C363" s="13" t="s">
        <v>628</v>
      </c>
      <c r="D363" s="13" t="s">
        <v>1206</v>
      </c>
      <c r="E363" s="13" t="s">
        <v>2192</v>
      </c>
      <c r="F363" s="13" t="s">
        <v>631</v>
      </c>
      <c r="G363" s="13" t="s">
        <v>2193</v>
      </c>
      <c r="H363" s="13" t="s">
        <v>2194</v>
      </c>
      <c r="I363" s="14">
        <v>1</v>
      </c>
      <c r="J363" s="13" t="s">
        <v>141</v>
      </c>
      <c r="K363" s="13" t="s">
        <v>1250</v>
      </c>
      <c r="L363" s="13" t="s">
        <v>1415</v>
      </c>
      <c r="M363" s="13" t="s">
        <v>1416</v>
      </c>
    </row>
    <row r="364" spans="1:13" x14ac:dyDescent="0.3">
      <c r="A364" s="13" t="s">
        <v>407</v>
      </c>
      <c r="B364" s="13" t="s">
        <v>691</v>
      </c>
      <c r="C364" s="13" t="s">
        <v>692</v>
      </c>
      <c r="D364" s="13" t="s">
        <v>969</v>
      </c>
      <c r="E364" s="13" t="s">
        <v>2195</v>
      </c>
      <c r="F364" s="13" t="s">
        <v>681</v>
      </c>
      <c r="G364" s="13" t="s">
        <v>2196</v>
      </c>
      <c r="H364" s="13" t="s">
        <v>2197</v>
      </c>
      <c r="I364" s="14">
        <v>2</v>
      </c>
      <c r="J364" s="13" t="s">
        <v>406</v>
      </c>
      <c r="K364" s="13" t="s">
        <v>650</v>
      </c>
      <c r="L364" s="13" t="s">
        <v>1415</v>
      </c>
      <c r="M364" s="13" t="s">
        <v>1709</v>
      </c>
    </row>
    <row r="365" spans="1:13" x14ac:dyDescent="0.3">
      <c r="A365" s="13" t="s">
        <v>407</v>
      </c>
      <c r="B365" s="13" t="s">
        <v>691</v>
      </c>
      <c r="C365" s="13" t="s">
        <v>692</v>
      </c>
      <c r="D365" s="13" t="s">
        <v>969</v>
      </c>
      <c r="E365" s="13" t="s">
        <v>2198</v>
      </c>
      <c r="F365" s="13" t="s">
        <v>631</v>
      </c>
      <c r="G365" s="13" t="s">
        <v>2199</v>
      </c>
      <c r="H365" s="13" t="s">
        <v>2200</v>
      </c>
      <c r="I365" s="14">
        <v>2</v>
      </c>
      <c r="J365" s="13" t="s">
        <v>406</v>
      </c>
      <c r="K365" s="13" t="s">
        <v>1388</v>
      </c>
      <c r="L365" s="13" t="s">
        <v>1415</v>
      </c>
      <c r="M365" s="13" t="s">
        <v>1709</v>
      </c>
    </row>
    <row r="366" spans="1:13" x14ac:dyDescent="0.3">
      <c r="A366" s="13" t="s">
        <v>279</v>
      </c>
      <c r="B366" s="13" t="s">
        <v>1216</v>
      </c>
      <c r="C366" s="13" t="s">
        <v>628</v>
      </c>
      <c r="D366" s="13" t="s">
        <v>1217</v>
      </c>
      <c r="E366" s="13" t="s">
        <v>2201</v>
      </c>
      <c r="F366" s="13" t="s">
        <v>631</v>
      </c>
      <c r="G366" s="13" t="s">
        <v>2202</v>
      </c>
      <c r="H366" s="13" t="s">
        <v>2203</v>
      </c>
      <c r="I366" s="14">
        <v>4</v>
      </c>
      <c r="J366" s="13" t="s">
        <v>278</v>
      </c>
      <c r="K366" s="13" t="s">
        <v>1108</v>
      </c>
      <c r="L366" s="13" t="s">
        <v>1415</v>
      </c>
      <c r="M366" s="13" t="s">
        <v>705</v>
      </c>
    </row>
    <row r="367" spans="1:13" x14ac:dyDescent="0.3">
      <c r="A367" s="13" t="s">
        <v>279</v>
      </c>
      <c r="B367" s="13" t="s">
        <v>1216</v>
      </c>
      <c r="C367" s="13" t="s">
        <v>628</v>
      </c>
      <c r="D367" s="13" t="s">
        <v>1217</v>
      </c>
      <c r="E367" s="13" t="s">
        <v>1218</v>
      </c>
      <c r="F367" s="13" t="s">
        <v>631</v>
      </c>
      <c r="G367" s="13" t="s">
        <v>2204</v>
      </c>
      <c r="H367" s="13" t="s">
        <v>2205</v>
      </c>
      <c r="I367" s="14">
        <v>5</v>
      </c>
      <c r="J367" s="13" t="s">
        <v>278</v>
      </c>
      <c r="K367" s="13" t="s">
        <v>650</v>
      </c>
      <c r="L367" s="13" t="s">
        <v>1415</v>
      </c>
      <c r="M367" s="13" t="s">
        <v>764</v>
      </c>
    </row>
    <row r="368" spans="1:13" x14ac:dyDescent="0.3">
      <c r="A368" s="13" t="s">
        <v>279</v>
      </c>
      <c r="B368" s="13" t="s">
        <v>1216</v>
      </c>
      <c r="C368" s="13" t="s">
        <v>628</v>
      </c>
      <c r="D368" s="13" t="s">
        <v>1217</v>
      </c>
      <c r="E368" s="13" t="s">
        <v>1218</v>
      </c>
      <c r="F368" s="13" t="s">
        <v>631</v>
      </c>
      <c r="G368" s="13" t="s">
        <v>2206</v>
      </c>
      <c r="H368" s="13" t="s">
        <v>2207</v>
      </c>
      <c r="I368" s="14">
        <v>1</v>
      </c>
      <c r="J368" s="13" t="s">
        <v>278</v>
      </c>
      <c r="K368" s="13" t="s">
        <v>650</v>
      </c>
      <c r="L368" s="13" t="s">
        <v>1415</v>
      </c>
      <c r="M368" s="13" t="s">
        <v>764</v>
      </c>
    </row>
    <row r="369" spans="1:13" x14ac:dyDescent="0.3">
      <c r="A369" s="13" t="s">
        <v>279</v>
      </c>
      <c r="B369" s="13" t="s">
        <v>1216</v>
      </c>
      <c r="C369" s="13" t="s">
        <v>628</v>
      </c>
      <c r="D369" s="13" t="s">
        <v>1217</v>
      </c>
      <c r="E369" s="13" t="s">
        <v>1218</v>
      </c>
      <c r="F369" s="13" t="s">
        <v>631</v>
      </c>
      <c r="G369" s="13" t="s">
        <v>2208</v>
      </c>
      <c r="H369" s="13" t="s">
        <v>2209</v>
      </c>
      <c r="I369" s="14">
        <v>2</v>
      </c>
      <c r="J369" s="13" t="s">
        <v>278</v>
      </c>
      <c r="K369" s="13" t="s">
        <v>650</v>
      </c>
      <c r="L369" s="13" t="s">
        <v>1415</v>
      </c>
      <c r="M369" s="13" t="s">
        <v>905</v>
      </c>
    </row>
    <row r="370" spans="1:13" x14ac:dyDescent="0.3">
      <c r="A370" s="13" t="s">
        <v>279</v>
      </c>
      <c r="B370" s="13" t="s">
        <v>1216</v>
      </c>
      <c r="C370" s="13" t="s">
        <v>628</v>
      </c>
      <c r="D370" s="13" t="s">
        <v>1217</v>
      </c>
      <c r="E370" s="13" t="s">
        <v>1218</v>
      </c>
      <c r="F370" s="13" t="s">
        <v>631</v>
      </c>
      <c r="G370" s="13" t="s">
        <v>2210</v>
      </c>
      <c r="H370" s="13" t="s">
        <v>2211</v>
      </c>
      <c r="I370" s="14">
        <v>8</v>
      </c>
      <c r="J370" s="13" t="s">
        <v>278</v>
      </c>
      <c r="K370" s="13" t="s">
        <v>650</v>
      </c>
      <c r="L370" s="13" t="s">
        <v>1415</v>
      </c>
      <c r="M370" s="13" t="s">
        <v>901</v>
      </c>
    </row>
    <row r="371" spans="1:13" x14ac:dyDescent="0.3">
      <c r="A371" s="13" t="s">
        <v>279</v>
      </c>
      <c r="B371" s="13" t="s">
        <v>1216</v>
      </c>
      <c r="C371" s="13" t="s">
        <v>628</v>
      </c>
      <c r="D371" s="13" t="s">
        <v>1217</v>
      </c>
      <c r="E371" s="13" t="s">
        <v>1221</v>
      </c>
      <c r="F371" s="13" t="s">
        <v>631</v>
      </c>
      <c r="G371" s="13" t="s">
        <v>2212</v>
      </c>
      <c r="H371" s="13" t="s">
        <v>2213</v>
      </c>
      <c r="I371" s="14">
        <v>4</v>
      </c>
      <c r="J371" s="13" t="s">
        <v>278</v>
      </c>
      <c r="K371" s="13" t="s">
        <v>813</v>
      </c>
      <c r="L371" s="13" t="s">
        <v>1415</v>
      </c>
      <c r="M371" s="13" t="s">
        <v>1416</v>
      </c>
    </row>
    <row r="372" spans="1:13" x14ac:dyDescent="0.3">
      <c r="A372" s="13" t="s">
        <v>279</v>
      </c>
      <c r="B372" s="13" t="s">
        <v>1216</v>
      </c>
      <c r="C372" s="13" t="s">
        <v>628</v>
      </c>
      <c r="D372" s="13" t="s">
        <v>1217</v>
      </c>
      <c r="E372" s="13" t="s">
        <v>2214</v>
      </c>
      <c r="F372" s="13" t="s">
        <v>631</v>
      </c>
      <c r="G372" s="13" t="s">
        <v>2208</v>
      </c>
      <c r="H372" s="13" t="s">
        <v>2209</v>
      </c>
      <c r="I372" s="14">
        <v>8</v>
      </c>
      <c r="J372" s="13" t="s">
        <v>278</v>
      </c>
      <c r="K372" s="13" t="s">
        <v>1388</v>
      </c>
      <c r="L372" s="13" t="s">
        <v>1415</v>
      </c>
      <c r="M372" s="13" t="s">
        <v>905</v>
      </c>
    </row>
    <row r="373" spans="1:13" x14ac:dyDescent="0.3">
      <c r="A373" s="13" t="s">
        <v>279</v>
      </c>
      <c r="B373" s="13" t="s">
        <v>1216</v>
      </c>
      <c r="C373" s="13" t="s">
        <v>628</v>
      </c>
      <c r="D373" s="13" t="s">
        <v>1217</v>
      </c>
      <c r="E373" s="13" t="s">
        <v>1224</v>
      </c>
      <c r="F373" s="13" t="s">
        <v>631</v>
      </c>
      <c r="G373" s="13" t="s">
        <v>2215</v>
      </c>
      <c r="H373" s="13" t="s">
        <v>2216</v>
      </c>
      <c r="I373" s="14">
        <v>1</v>
      </c>
      <c r="J373" s="13" t="s">
        <v>278</v>
      </c>
      <c r="K373" s="13" t="s">
        <v>655</v>
      </c>
      <c r="L373" s="13" t="s">
        <v>1415</v>
      </c>
      <c r="M373" s="13" t="s">
        <v>901</v>
      </c>
    </row>
    <row r="374" spans="1:13" x14ac:dyDescent="0.3">
      <c r="A374" s="13" t="s">
        <v>279</v>
      </c>
      <c r="B374" s="13" t="s">
        <v>1216</v>
      </c>
      <c r="C374" s="13" t="s">
        <v>628</v>
      </c>
      <c r="D374" s="13" t="s">
        <v>1217</v>
      </c>
      <c r="E374" s="13" t="s">
        <v>1225</v>
      </c>
      <c r="F374" s="13" t="s">
        <v>631</v>
      </c>
      <c r="G374" s="13" t="s">
        <v>2217</v>
      </c>
      <c r="H374" s="13" t="s">
        <v>2218</v>
      </c>
      <c r="I374" s="14">
        <v>1</v>
      </c>
      <c r="J374" s="13" t="s">
        <v>278</v>
      </c>
      <c r="K374" s="13" t="s">
        <v>711</v>
      </c>
      <c r="L374" s="13" t="s">
        <v>1415</v>
      </c>
      <c r="M374" s="13" t="s">
        <v>2219</v>
      </c>
    </row>
    <row r="375" spans="1:13" x14ac:dyDescent="0.3">
      <c r="A375" s="13" t="s">
        <v>279</v>
      </c>
      <c r="B375" s="13" t="s">
        <v>1216</v>
      </c>
      <c r="C375" s="13" t="s">
        <v>628</v>
      </c>
      <c r="D375" s="13" t="s">
        <v>1217</v>
      </c>
      <c r="E375" s="13" t="s">
        <v>2220</v>
      </c>
      <c r="F375" s="13" t="s">
        <v>631</v>
      </c>
      <c r="G375" s="13" t="s">
        <v>2208</v>
      </c>
      <c r="H375" s="13" t="s">
        <v>2209</v>
      </c>
      <c r="I375" s="14">
        <v>10</v>
      </c>
      <c r="J375" s="13" t="s">
        <v>278</v>
      </c>
      <c r="K375" s="13" t="s">
        <v>988</v>
      </c>
      <c r="L375" s="13" t="s">
        <v>1415</v>
      </c>
      <c r="M375" s="13" t="s">
        <v>905</v>
      </c>
    </row>
    <row r="376" spans="1:13" x14ac:dyDescent="0.3">
      <c r="A376" s="13" t="s">
        <v>279</v>
      </c>
      <c r="B376" s="13" t="s">
        <v>1216</v>
      </c>
      <c r="C376" s="13" t="s">
        <v>628</v>
      </c>
      <c r="D376" s="13" t="s">
        <v>1217</v>
      </c>
      <c r="E376" s="13" t="s">
        <v>2220</v>
      </c>
      <c r="F376" s="13" t="s">
        <v>631</v>
      </c>
      <c r="G376" s="13" t="s">
        <v>2221</v>
      </c>
      <c r="H376" s="13" t="s">
        <v>2222</v>
      </c>
      <c r="I376" s="14">
        <v>2</v>
      </c>
      <c r="J376" s="13" t="s">
        <v>278</v>
      </c>
      <c r="K376" s="13" t="s">
        <v>988</v>
      </c>
      <c r="L376" s="13" t="s">
        <v>1415</v>
      </c>
      <c r="M376" s="13" t="s">
        <v>901</v>
      </c>
    </row>
    <row r="377" spans="1:13" x14ac:dyDescent="0.3">
      <c r="A377" s="13" t="s">
        <v>279</v>
      </c>
      <c r="B377" s="13" t="s">
        <v>1216</v>
      </c>
      <c r="C377" s="13" t="s">
        <v>628</v>
      </c>
      <c r="D377" s="13" t="s">
        <v>1217</v>
      </c>
      <c r="E377" s="13" t="s">
        <v>2220</v>
      </c>
      <c r="F377" s="13" t="s">
        <v>631</v>
      </c>
      <c r="G377" s="13" t="s">
        <v>2223</v>
      </c>
      <c r="H377" s="13" t="s">
        <v>2224</v>
      </c>
      <c r="I377" s="14">
        <v>2</v>
      </c>
      <c r="J377" s="13" t="s">
        <v>278</v>
      </c>
      <c r="K377" s="13" t="s">
        <v>988</v>
      </c>
      <c r="L377" s="13" t="s">
        <v>1415</v>
      </c>
      <c r="M377" s="13" t="s">
        <v>901</v>
      </c>
    </row>
    <row r="378" spans="1:13" x14ac:dyDescent="0.3">
      <c r="A378" s="13" t="s">
        <v>82</v>
      </c>
      <c r="B378" s="13" t="s">
        <v>706</v>
      </c>
      <c r="C378" s="13" t="s">
        <v>628</v>
      </c>
      <c r="D378" s="13" t="s">
        <v>768</v>
      </c>
      <c r="E378" s="13" t="s">
        <v>2225</v>
      </c>
      <c r="F378" s="13" t="s">
        <v>631</v>
      </c>
      <c r="G378" s="13" t="s">
        <v>1432</v>
      </c>
      <c r="H378" s="13" t="s">
        <v>1433</v>
      </c>
      <c r="I378" s="14">
        <v>4</v>
      </c>
      <c r="J378" s="13" t="s">
        <v>81</v>
      </c>
      <c r="K378" s="13" t="s">
        <v>984</v>
      </c>
      <c r="L378" s="13" t="s">
        <v>1415</v>
      </c>
      <c r="M378" s="13" t="s">
        <v>1434</v>
      </c>
    </row>
    <row r="379" spans="1:13" x14ac:dyDescent="0.3">
      <c r="A379" s="13" t="s">
        <v>82</v>
      </c>
      <c r="B379" s="13" t="s">
        <v>706</v>
      </c>
      <c r="C379" s="13" t="s">
        <v>628</v>
      </c>
      <c r="D379" s="13" t="s">
        <v>768</v>
      </c>
      <c r="E379" s="13" t="s">
        <v>2226</v>
      </c>
      <c r="F379" s="13" t="s">
        <v>631</v>
      </c>
      <c r="G379" s="13" t="s">
        <v>1432</v>
      </c>
      <c r="H379" s="13" t="s">
        <v>1433</v>
      </c>
      <c r="I379" s="14">
        <v>1</v>
      </c>
      <c r="J379" s="13" t="s">
        <v>81</v>
      </c>
      <c r="K379" s="13" t="s">
        <v>1266</v>
      </c>
      <c r="L379" s="13" t="s">
        <v>1415</v>
      </c>
      <c r="M379" s="13" t="s">
        <v>1434</v>
      </c>
    </row>
    <row r="380" spans="1:13" x14ac:dyDescent="0.3">
      <c r="A380" s="13" t="s">
        <v>82</v>
      </c>
      <c r="B380" s="13" t="s">
        <v>706</v>
      </c>
      <c r="C380" s="13" t="s">
        <v>628</v>
      </c>
      <c r="D380" s="13" t="s">
        <v>768</v>
      </c>
      <c r="E380" s="13" t="s">
        <v>2226</v>
      </c>
      <c r="F380" s="13" t="s">
        <v>631</v>
      </c>
      <c r="G380" s="13" t="s">
        <v>1436</v>
      </c>
      <c r="H380" s="13" t="s">
        <v>1437</v>
      </c>
      <c r="I380" s="14">
        <v>1</v>
      </c>
      <c r="J380" s="13" t="s">
        <v>81</v>
      </c>
      <c r="K380" s="13" t="s">
        <v>1266</v>
      </c>
      <c r="L380" s="13" t="s">
        <v>1415</v>
      </c>
      <c r="M380" s="13" t="s">
        <v>1434</v>
      </c>
    </row>
    <row r="381" spans="1:13" x14ac:dyDescent="0.3">
      <c r="A381" s="13" t="s">
        <v>299</v>
      </c>
      <c r="B381" s="13" t="s">
        <v>1228</v>
      </c>
      <c r="C381" s="13" t="s">
        <v>628</v>
      </c>
      <c r="D381" s="13" t="s">
        <v>1229</v>
      </c>
      <c r="E381" s="13" t="s">
        <v>2227</v>
      </c>
      <c r="F381" s="13" t="s">
        <v>631</v>
      </c>
      <c r="G381" s="13" t="s">
        <v>2228</v>
      </c>
      <c r="H381" s="13" t="s">
        <v>2229</v>
      </c>
      <c r="I381" s="14">
        <v>2</v>
      </c>
      <c r="J381" s="13" t="s">
        <v>298</v>
      </c>
      <c r="K381" s="13" t="s">
        <v>662</v>
      </c>
      <c r="L381" s="13" t="s">
        <v>1415</v>
      </c>
      <c r="M381" s="13" t="s">
        <v>1416</v>
      </c>
    </row>
    <row r="382" spans="1:13" x14ac:dyDescent="0.3">
      <c r="A382" s="13" t="s">
        <v>299</v>
      </c>
      <c r="B382" s="13" t="s">
        <v>1228</v>
      </c>
      <c r="C382" s="13" t="s">
        <v>628</v>
      </c>
      <c r="D382" s="13" t="s">
        <v>1229</v>
      </c>
      <c r="E382" s="13" t="s">
        <v>2227</v>
      </c>
      <c r="F382" s="13" t="s">
        <v>631</v>
      </c>
      <c r="G382" s="13" t="s">
        <v>2230</v>
      </c>
      <c r="H382" s="13" t="s">
        <v>2231</v>
      </c>
      <c r="I382" s="14">
        <v>3</v>
      </c>
      <c r="J382" s="13" t="s">
        <v>298</v>
      </c>
      <c r="K382" s="13" t="s">
        <v>662</v>
      </c>
      <c r="L382" s="13" t="s">
        <v>1415</v>
      </c>
      <c r="M382" s="13" t="s">
        <v>1416</v>
      </c>
    </row>
    <row r="383" spans="1:13" x14ac:dyDescent="0.3">
      <c r="A383" s="13" t="s">
        <v>299</v>
      </c>
      <c r="B383" s="13" t="s">
        <v>1228</v>
      </c>
      <c r="C383" s="13" t="s">
        <v>628</v>
      </c>
      <c r="D383" s="13" t="s">
        <v>1229</v>
      </c>
      <c r="E383" s="13" t="s">
        <v>2227</v>
      </c>
      <c r="F383" s="13" t="s">
        <v>631</v>
      </c>
      <c r="G383" s="13" t="s">
        <v>1768</v>
      </c>
      <c r="H383" s="13" t="s">
        <v>1769</v>
      </c>
      <c r="I383" s="14">
        <v>3</v>
      </c>
      <c r="J383" s="13" t="s">
        <v>298</v>
      </c>
      <c r="K383" s="13" t="s">
        <v>662</v>
      </c>
      <c r="L383" s="13" t="s">
        <v>1415</v>
      </c>
      <c r="M383" s="13" t="s">
        <v>1416</v>
      </c>
    </row>
    <row r="384" spans="1:13" x14ac:dyDescent="0.3">
      <c r="A384" s="13" t="s">
        <v>299</v>
      </c>
      <c r="B384" s="13" t="s">
        <v>1228</v>
      </c>
      <c r="C384" s="13" t="s">
        <v>628</v>
      </c>
      <c r="D384" s="13" t="s">
        <v>1229</v>
      </c>
      <c r="E384" s="13" t="s">
        <v>2232</v>
      </c>
      <c r="F384" s="13" t="s">
        <v>631</v>
      </c>
      <c r="G384" s="13" t="s">
        <v>2233</v>
      </c>
      <c r="H384" s="13" t="s">
        <v>2234</v>
      </c>
      <c r="I384" s="14">
        <v>2</v>
      </c>
      <c r="J384" s="13" t="s">
        <v>298</v>
      </c>
      <c r="K384" s="13" t="s">
        <v>1424</v>
      </c>
      <c r="L384" s="13" t="s">
        <v>1415</v>
      </c>
      <c r="M384" s="13" t="s">
        <v>1416</v>
      </c>
    </row>
    <row r="385" spans="1:13" x14ac:dyDescent="0.3">
      <c r="A385" s="13" t="s">
        <v>299</v>
      </c>
      <c r="B385" s="13" t="s">
        <v>1228</v>
      </c>
      <c r="C385" s="13" t="s">
        <v>628</v>
      </c>
      <c r="D385" s="13" t="s">
        <v>1229</v>
      </c>
      <c r="E385" s="13" t="s">
        <v>2235</v>
      </c>
      <c r="F385" s="13" t="s">
        <v>631</v>
      </c>
      <c r="G385" s="13" t="s">
        <v>2236</v>
      </c>
      <c r="H385" s="13" t="s">
        <v>2237</v>
      </c>
      <c r="I385" s="14">
        <v>1</v>
      </c>
      <c r="J385" s="13" t="s">
        <v>298</v>
      </c>
      <c r="K385" s="13" t="s">
        <v>689</v>
      </c>
      <c r="L385" s="13" t="s">
        <v>1415</v>
      </c>
      <c r="M385" s="13" t="s">
        <v>1416</v>
      </c>
    </row>
    <row r="386" spans="1:13" x14ac:dyDescent="0.3">
      <c r="A386" s="13" t="s">
        <v>299</v>
      </c>
      <c r="B386" s="13" t="s">
        <v>1228</v>
      </c>
      <c r="C386" s="13" t="s">
        <v>628</v>
      </c>
      <c r="D386" s="13" t="s">
        <v>1229</v>
      </c>
      <c r="E386" s="13" t="s">
        <v>2238</v>
      </c>
      <c r="F386" s="13" t="s">
        <v>631</v>
      </c>
      <c r="G386" s="13" t="s">
        <v>2239</v>
      </c>
      <c r="H386" s="13" t="s">
        <v>2240</v>
      </c>
      <c r="I386" s="14">
        <v>2</v>
      </c>
      <c r="J386" s="13" t="s">
        <v>298</v>
      </c>
      <c r="K386" s="13" t="s">
        <v>1250</v>
      </c>
      <c r="L386" s="13" t="s">
        <v>1415</v>
      </c>
      <c r="M386" s="13" t="s">
        <v>1416</v>
      </c>
    </row>
    <row r="387" spans="1:13" x14ac:dyDescent="0.3">
      <c r="A387" s="13" t="s">
        <v>299</v>
      </c>
      <c r="B387" s="13" t="s">
        <v>1228</v>
      </c>
      <c r="C387" s="13" t="s">
        <v>628</v>
      </c>
      <c r="D387" s="13" t="s">
        <v>1229</v>
      </c>
      <c r="E387" s="13" t="s">
        <v>2238</v>
      </c>
      <c r="F387" s="13" t="s">
        <v>631</v>
      </c>
      <c r="G387" s="13" t="s">
        <v>2241</v>
      </c>
      <c r="H387" s="13" t="s">
        <v>2242</v>
      </c>
      <c r="I387" s="14">
        <v>2</v>
      </c>
      <c r="J387" s="13" t="s">
        <v>298</v>
      </c>
      <c r="K387" s="13" t="s">
        <v>1250</v>
      </c>
      <c r="L387" s="13" t="s">
        <v>1415</v>
      </c>
      <c r="M387" s="13" t="s">
        <v>1416</v>
      </c>
    </row>
    <row r="388" spans="1:13" x14ac:dyDescent="0.3">
      <c r="A388" s="13" t="s">
        <v>155</v>
      </c>
      <c r="B388" s="13" t="s">
        <v>1234</v>
      </c>
      <c r="C388" s="13" t="s">
        <v>628</v>
      </c>
      <c r="D388" s="13" t="s">
        <v>1235</v>
      </c>
      <c r="E388" s="13" t="s">
        <v>1236</v>
      </c>
      <c r="F388" s="13" t="s">
        <v>631</v>
      </c>
      <c r="G388" s="13" t="s">
        <v>2243</v>
      </c>
      <c r="H388" s="13" t="s">
        <v>2244</v>
      </c>
      <c r="I388" s="14">
        <v>2</v>
      </c>
      <c r="J388" s="13" t="s">
        <v>154</v>
      </c>
      <c r="K388" s="13" t="s">
        <v>1156</v>
      </c>
      <c r="L388" s="13" t="s">
        <v>1415</v>
      </c>
      <c r="M388" s="13" t="s">
        <v>2111</v>
      </c>
    </row>
    <row r="389" spans="1:13" x14ac:dyDescent="0.3">
      <c r="A389" s="13" t="s">
        <v>155</v>
      </c>
      <c r="B389" s="13" t="s">
        <v>1234</v>
      </c>
      <c r="C389" s="13" t="s">
        <v>628</v>
      </c>
      <c r="D389" s="13" t="s">
        <v>1235</v>
      </c>
      <c r="E389" s="13" t="s">
        <v>2245</v>
      </c>
      <c r="F389" s="13" t="s">
        <v>631</v>
      </c>
      <c r="G389" s="13" t="s">
        <v>1639</v>
      </c>
      <c r="H389" s="13" t="s">
        <v>1640</v>
      </c>
      <c r="I389" s="14">
        <v>3</v>
      </c>
      <c r="J389" s="13" t="s">
        <v>154</v>
      </c>
      <c r="K389" s="13" t="s">
        <v>747</v>
      </c>
      <c r="L389" s="13" t="s">
        <v>1415</v>
      </c>
      <c r="M389" s="13" t="s">
        <v>848</v>
      </c>
    </row>
    <row r="390" spans="1:13" x14ac:dyDescent="0.3">
      <c r="A390" s="13" t="s">
        <v>231</v>
      </c>
      <c r="B390" s="13" t="s">
        <v>645</v>
      </c>
      <c r="C390" s="13" t="s">
        <v>628</v>
      </c>
      <c r="D390" s="13" t="s">
        <v>2246</v>
      </c>
      <c r="E390" s="13" t="s">
        <v>2247</v>
      </c>
      <c r="F390" s="13" t="s">
        <v>631</v>
      </c>
      <c r="G390" s="13" t="s">
        <v>1917</v>
      </c>
      <c r="H390" s="13" t="s">
        <v>1918</v>
      </c>
      <c r="I390" s="14">
        <v>1</v>
      </c>
      <c r="J390" s="13" t="s">
        <v>230</v>
      </c>
      <c r="K390" s="13" t="s">
        <v>1127</v>
      </c>
      <c r="L390" s="13" t="s">
        <v>1415</v>
      </c>
      <c r="M390" s="13" t="s">
        <v>1416</v>
      </c>
    </row>
    <row r="391" spans="1:13" x14ac:dyDescent="0.3">
      <c r="A391" s="13" t="s">
        <v>231</v>
      </c>
      <c r="B391" s="13" t="s">
        <v>645</v>
      </c>
      <c r="C391" s="13" t="s">
        <v>628</v>
      </c>
      <c r="D391" s="13" t="s">
        <v>2246</v>
      </c>
      <c r="E391" s="13" t="s">
        <v>2247</v>
      </c>
      <c r="F391" s="13" t="s">
        <v>631</v>
      </c>
      <c r="G391" s="13" t="s">
        <v>1786</v>
      </c>
      <c r="H391" s="13" t="s">
        <v>1787</v>
      </c>
      <c r="I391" s="14">
        <v>1</v>
      </c>
      <c r="J391" s="13" t="s">
        <v>230</v>
      </c>
      <c r="K391" s="13" t="s">
        <v>1127</v>
      </c>
      <c r="L391" s="13" t="s">
        <v>1415</v>
      </c>
      <c r="M391" s="13" t="s">
        <v>1416</v>
      </c>
    </row>
    <row r="392" spans="1:13" x14ac:dyDescent="0.3">
      <c r="A392" s="13" t="s">
        <v>231</v>
      </c>
      <c r="B392" s="13" t="s">
        <v>645</v>
      </c>
      <c r="C392" s="13" t="s">
        <v>628</v>
      </c>
      <c r="D392" s="13" t="s">
        <v>2246</v>
      </c>
      <c r="E392" s="13" t="s">
        <v>2248</v>
      </c>
      <c r="F392" s="13" t="s">
        <v>631</v>
      </c>
      <c r="G392" s="13" t="s">
        <v>2077</v>
      </c>
      <c r="H392" s="13" t="s">
        <v>2078</v>
      </c>
      <c r="I392" s="14">
        <v>1</v>
      </c>
      <c r="J392" s="13" t="s">
        <v>230</v>
      </c>
      <c r="K392" s="13" t="s">
        <v>757</v>
      </c>
      <c r="L392" s="13" t="s">
        <v>1415</v>
      </c>
      <c r="M392" s="13" t="s">
        <v>2079</v>
      </c>
    </row>
    <row r="393" spans="1:13" x14ac:dyDescent="0.3">
      <c r="A393" s="13" t="s">
        <v>231</v>
      </c>
      <c r="B393" s="13" t="s">
        <v>645</v>
      </c>
      <c r="C393" s="13" t="s">
        <v>628</v>
      </c>
      <c r="D393" s="13" t="s">
        <v>2246</v>
      </c>
      <c r="E393" s="13" t="s">
        <v>2248</v>
      </c>
      <c r="F393" s="13" t="s">
        <v>631</v>
      </c>
      <c r="G393" s="13" t="s">
        <v>1917</v>
      </c>
      <c r="H393" s="13" t="s">
        <v>1918</v>
      </c>
      <c r="I393" s="14">
        <v>2</v>
      </c>
      <c r="J393" s="13" t="s">
        <v>230</v>
      </c>
      <c r="K393" s="13" t="s">
        <v>757</v>
      </c>
      <c r="L393" s="13" t="s">
        <v>1415</v>
      </c>
      <c r="M393" s="13" t="s">
        <v>1416</v>
      </c>
    </row>
    <row r="394" spans="1:13" x14ac:dyDescent="0.3">
      <c r="A394" s="13" t="s">
        <v>231</v>
      </c>
      <c r="B394" s="13" t="s">
        <v>645</v>
      </c>
      <c r="C394" s="13" t="s">
        <v>628</v>
      </c>
      <c r="D394" s="13" t="s">
        <v>2246</v>
      </c>
      <c r="E394" s="13" t="s">
        <v>2249</v>
      </c>
      <c r="F394" s="13" t="s">
        <v>631</v>
      </c>
      <c r="G394" s="13" t="s">
        <v>1917</v>
      </c>
      <c r="H394" s="13" t="s">
        <v>1918</v>
      </c>
      <c r="I394" s="14">
        <v>1</v>
      </c>
      <c r="J394" s="13" t="s">
        <v>230</v>
      </c>
      <c r="K394" s="13" t="s">
        <v>784</v>
      </c>
      <c r="L394" s="13" t="s">
        <v>1415</v>
      </c>
      <c r="M394" s="13" t="s">
        <v>1416</v>
      </c>
    </row>
    <row r="395" spans="1:13" x14ac:dyDescent="0.3">
      <c r="A395" s="13" t="s">
        <v>231</v>
      </c>
      <c r="B395" s="13" t="s">
        <v>645</v>
      </c>
      <c r="C395" s="13" t="s">
        <v>628</v>
      </c>
      <c r="D395" s="13" t="s">
        <v>2246</v>
      </c>
      <c r="E395" s="13" t="s">
        <v>2250</v>
      </c>
      <c r="F395" s="13" t="s">
        <v>631</v>
      </c>
      <c r="G395" s="13" t="s">
        <v>1786</v>
      </c>
      <c r="H395" s="13" t="s">
        <v>1787</v>
      </c>
      <c r="I395" s="14">
        <v>1</v>
      </c>
      <c r="J395" s="13" t="s">
        <v>230</v>
      </c>
      <c r="K395" s="13" t="s">
        <v>1266</v>
      </c>
      <c r="L395" s="13" t="s">
        <v>1415</v>
      </c>
      <c r="M395" s="13" t="s">
        <v>1416</v>
      </c>
    </row>
    <row r="396" spans="1:13" x14ac:dyDescent="0.3">
      <c r="A396" s="13" t="s">
        <v>231</v>
      </c>
      <c r="B396" s="13" t="s">
        <v>645</v>
      </c>
      <c r="C396" s="13" t="s">
        <v>628</v>
      </c>
      <c r="D396" s="13" t="s">
        <v>2246</v>
      </c>
      <c r="E396" s="13" t="s">
        <v>2250</v>
      </c>
      <c r="F396" s="13" t="s">
        <v>631</v>
      </c>
      <c r="G396" s="13" t="s">
        <v>2251</v>
      </c>
      <c r="H396" s="13" t="s">
        <v>2252</v>
      </c>
      <c r="I396" s="14">
        <v>2</v>
      </c>
      <c r="J396" s="13" t="s">
        <v>230</v>
      </c>
      <c r="K396" s="13" t="s">
        <v>1266</v>
      </c>
      <c r="L396" s="13" t="s">
        <v>1415</v>
      </c>
      <c r="M396" s="13" t="s">
        <v>1416</v>
      </c>
    </row>
    <row r="397" spans="1:13" x14ac:dyDescent="0.3">
      <c r="A397" s="13" t="s">
        <v>231</v>
      </c>
      <c r="B397" s="13" t="s">
        <v>645</v>
      </c>
      <c r="C397" s="13" t="s">
        <v>628</v>
      </c>
      <c r="D397" s="13" t="s">
        <v>2246</v>
      </c>
      <c r="E397" s="13" t="s">
        <v>2250</v>
      </c>
      <c r="F397" s="13" t="s">
        <v>631</v>
      </c>
      <c r="G397" s="13" t="s">
        <v>2253</v>
      </c>
      <c r="H397" s="13" t="s">
        <v>2254</v>
      </c>
      <c r="I397" s="14">
        <v>1</v>
      </c>
      <c r="J397" s="13" t="s">
        <v>230</v>
      </c>
      <c r="K397" s="13" t="s">
        <v>1266</v>
      </c>
      <c r="L397" s="13" t="s">
        <v>1415</v>
      </c>
      <c r="M397" s="13" t="s">
        <v>1416</v>
      </c>
    </row>
    <row r="398" spans="1:13" x14ac:dyDescent="0.3">
      <c r="A398" s="13" t="s">
        <v>461</v>
      </c>
      <c r="B398" s="13" t="s">
        <v>637</v>
      </c>
      <c r="C398" s="13" t="s">
        <v>638</v>
      </c>
      <c r="D398" s="13" t="s">
        <v>2255</v>
      </c>
      <c r="E398" s="13" t="s">
        <v>2256</v>
      </c>
      <c r="F398" s="13" t="s">
        <v>631</v>
      </c>
      <c r="G398" s="13" t="s">
        <v>1809</v>
      </c>
      <c r="H398" s="13" t="s">
        <v>1810</v>
      </c>
      <c r="I398" s="14">
        <v>1</v>
      </c>
      <c r="J398" s="13" t="s">
        <v>460</v>
      </c>
      <c r="K398" s="13" t="s">
        <v>1266</v>
      </c>
      <c r="L398" s="13" t="s">
        <v>1415</v>
      </c>
      <c r="M398" s="13" t="s">
        <v>1416</v>
      </c>
    </row>
    <row r="399" spans="1:13" x14ac:dyDescent="0.3">
      <c r="A399" s="13" t="s">
        <v>261</v>
      </c>
      <c r="B399" s="13" t="s">
        <v>657</v>
      </c>
      <c r="C399" s="13" t="s">
        <v>628</v>
      </c>
      <c r="D399" s="13" t="s">
        <v>2257</v>
      </c>
      <c r="E399" s="13" t="s">
        <v>2258</v>
      </c>
      <c r="F399" s="13" t="s">
        <v>631</v>
      </c>
      <c r="G399" s="13" t="s">
        <v>2259</v>
      </c>
      <c r="H399" s="13" t="s">
        <v>2260</v>
      </c>
      <c r="I399" s="14">
        <v>3</v>
      </c>
      <c r="J399" s="13" t="s">
        <v>260</v>
      </c>
      <c r="K399" s="13" t="s">
        <v>1097</v>
      </c>
      <c r="L399" s="13" t="s">
        <v>1415</v>
      </c>
      <c r="M399" s="13" t="s">
        <v>2261</v>
      </c>
    </row>
    <row r="400" spans="1:13" x14ac:dyDescent="0.3">
      <c r="A400" s="13" t="s">
        <v>261</v>
      </c>
      <c r="B400" s="13" t="s">
        <v>657</v>
      </c>
      <c r="C400" s="13" t="s">
        <v>628</v>
      </c>
      <c r="D400" s="13" t="s">
        <v>2257</v>
      </c>
      <c r="E400" s="13" t="s">
        <v>2262</v>
      </c>
      <c r="F400" s="13" t="s">
        <v>631</v>
      </c>
      <c r="G400" s="13" t="s">
        <v>2263</v>
      </c>
      <c r="H400" s="13" t="s">
        <v>2264</v>
      </c>
      <c r="I400" s="14">
        <v>1</v>
      </c>
      <c r="J400" s="13" t="s">
        <v>260</v>
      </c>
      <c r="K400" s="13" t="s">
        <v>1205</v>
      </c>
      <c r="L400" s="13" t="s">
        <v>1415</v>
      </c>
      <c r="M400" s="13" t="s">
        <v>2265</v>
      </c>
    </row>
    <row r="401" spans="1:13" x14ac:dyDescent="0.3">
      <c r="A401" s="13" t="s">
        <v>100</v>
      </c>
      <c r="B401" s="13" t="s">
        <v>843</v>
      </c>
      <c r="C401" s="13" t="s">
        <v>628</v>
      </c>
      <c r="D401" s="13" t="s">
        <v>2266</v>
      </c>
      <c r="E401" s="13" t="s">
        <v>2267</v>
      </c>
      <c r="F401" s="13" t="s">
        <v>631</v>
      </c>
      <c r="G401" s="13" t="s">
        <v>1552</v>
      </c>
      <c r="H401" s="13" t="s">
        <v>1553</v>
      </c>
      <c r="I401" s="14">
        <v>2</v>
      </c>
      <c r="J401" s="13" t="s">
        <v>99</v>
      </c>
      <c r="K401" s="13" t="s">
        <v>728</v>
      </c>
      <c r="L401" s="13" t="s">
        <v>1415</v>
      </c>
      <c r="M401" s="13" t="s">
        <v>1416</v>
      </c>
    </row>
    <row r="402" spans="1:13" x14ac:dyDescent="0.3">
      <c r="A402" s="13" t="s">
        <v>168</v>
      </c>
      <c r="B402" s="13" t="s">
        <v>1651</v>
      </c>
      <c r="C402" s="13" t="s">
        <v>628</v>
      </c>
      <c r="D402" s="13" t="s">
        <v>1652</v>
      </c>
      <c r="E402" s="13" t="s">
        <v>2268</v>
      </c>
      <c r="F402" s="13" t="s">
        <v>631</v>
      </c>
      <c r="G402" s="13" t="s">
        <v>1711</v>
      </c>
      <c r="H402" s="13" t="s">
        <v>1712</v>
      </c>
      <c r="I402" s="14">
        <v>3</v>
      </c>
      <c r="J402" s="13" t="s">
        <v>167</v>
      </c>
      <c r="K402" s="13" t="s">
        <v>1027</v>
      </c>
      <c r="L402" s="13" t="s">
        <v>1415</v>
      </c>
      <c r="M402" s="13" t="s">
        <v>1416</v>
      </c>
    </row>
    <row r="403" spans="1:13" x14ac:dyDescent="0.3">
      <c r="A403" s="13" t="s">
        <v>168</v>
      </c>
      <c r="B403" s="13" t="s">
        <v>1651</v>
      </c>
      <c r="C403" s="13" t="s">
        <v>628</v>
      </c>
      <c r="D403" s="13" t="s">
        <v>1652</v>
      </c>
      <c r="E403" s="13" t="s">
        <v>2269</v>
      </c>
      <c r="F403" s="13" t="s">
        <v>631</v>
      </c>
      <c r="G403" s="13" t="s">
        <v>1552</v>
      </c>
      <c r="H403" s="13" t="s">
        <v>1553</v>
      </c>
      <c r="I403" s="14">
        <v>3</v>
      </c>
      <c r="J403" s="13" t="s">
        <v>167</v>
      </c>
      <c r="K403" s="13" t="s">
        <v>1134</v>
      </c>
      <c r="L403" s="13" t="s">
        <v>1415</v>
      </c>
      <c r="M403" s="13" t="s">
        <v>1416</v>
      </c>
    </row>
    <row r="404" spans="1:13" x14ac:dyDescent="0.3">
      <c r="A404" s="13" t="s">
        <v>168</v>
      </c>
      <c r="B404" s="13" t="s">
        <v>1651</v>
      </c>
      <c r="C404" s="13" t="s">
        <v>628</v>
      </c>
      <c r="D404" s="13" t="s">
        <v>1652</v>
      </c>
      <c r="E404" s="13" t="s">
        <v>2269</v>
      </c>
      <c r="F404" s="13" t="s">
        <v>631</v>
      </c>
      <c r="G404" s="13" t="s">
        <v>1554</v>
      </c>
      <c r="H404" s="13" t="s">
        <v>1555</v>
      </c>
      <c r="I404" s="14">
        <v>1</v>
      </c>
      <c r="J404" s="13" t="s">
        <v>167</v>
      </c>
      <c r="K404" s="13" t="s">
        <v>1134</v>
      </c>
      <c r="L404" s="13" t="s">
        <v>1415</v>
      </c>
      <c r="M404" s="13" t="s">
        <v>1416</v>
      </c>
    </row>
    <row r="405" spans="1:13" x14ac:dyDescent="0.3">
      <c r="A405" s="13" t="s">
        <v>168</v>
      </c>
      <c r="B405" s="13" t="s">
        <v>1651</v>
      </c>
      <c r="C405" s="13" t="s">
        <v>628</v>
      </c>
      <c r="D405" s="13" t="s">
        <v>1652</v>
      </c>
      <c r="E405" s="13" t="s">
        <v>2269</v>
      </c>
      <c r="F405" s="13" t="s">
        <v>631</v>
      </c>
      <c r="G405" s="13" t="s">
        <v>1786</v>
      </c>
      <c r="H405" s="13" t="s">
        <v>1787</v>
      </c>
      <c r="I405" s="14">
        <v>1</v>
      </c>
      <c r="J405" s="13" t="s">
        <v>167</v>
      </c>
      <c r="K405" s="13" t="s">
        <v>1134</v>
      </c>
      <c r="L405" s="13" t="s">
        <v>1415</v>
      </c>
      <c r="M405" s="13" t="s">
        <v>1416</v>
      </c>
    </row>
    <row r="406" spans="1:13" x14ac:dyDescent="0.3">
      <c r="A406" s="13" t="s">
        <v>168</v>
      </c>
      <c r="B406" s="13" t="s">
        <v>1651</v>
      </c>
      <c r="C406" s="13" t="s">
        <v>628</v>
      </c>
      <c r="D406" s="13" t="s">
        <v>1652</v>
      </c>
      <c r="E406" s="13" t="s">
        <v>2270</v>
      </c>
      <c r="F406" s="13" t="s">
        <v>631</v>
      </c>
      <c r="G406" s="13" t="s">
        <v>1786</v>
      </c>
      <c r="H406" s="13" t="s">
        <v>1787</v>
      </c>
      <c r="I406" s="14">
        <v>2</v>
      </c>
      <c r="J406" s="13" t="s">
        <v>167</v>
      </c>
      <c r="K406" s="13" t="s">
        <v>839</v>
      </c>
      <c r="L406" s="13" t="s">
        <v>1415</v>
      </c>
      <c r="M406" s="13" t="s">
        <v>1416</v>
      </c>
    </row>
    <row r="407" spans="1:13" x14ac:dyDescent="0.3">
      <c r="A407" s="13" t="s">
        <v>168</v>
      </c>
      <c r="B407" s="13" t="s">
        <v>1651</v>
      </c>
      <c r="C407" s="13" t="s">
        <v>628</v>
      </c>
      <c r="D407" s="13" t="s">
        <v>1652</v>
      </c>
      <c r="E407" s="13" t="s">
        <v>2270</v>
      </c>
      <c r="F407" s="13" t="s">
        <v>631</v>
      </c>
      <c r="G407" s="13" t="s">
        <v>2271</v>
      </c>
      <c r="H407" s="13" t="s">
        <v>2272</v>
      </c>
      <c r="I407" s="14">
        <v>2</v>
      </c>
      <c r="J407" s="13" t="s">
        <v>167</v>
      </c>
      <c r="K407" s="13" t="s">
        <v>839</v>
      </c>
      <c r="L407" s="13" t="s">
        <v>1415</v>
      </c>
      <c r="M407" s="13" t="s">
        <v>2273</v>
      </c>
    </row>
    <row r="408" spans="1:13" x14ac:dyDescent="0.3">
      <c r="A408" s="13" t="s">
        <v>168</v>
      </c>
      <c r="B408" s="13" t="s">
        <v>1651</v>
      </c>
      <c r="C408" s="13" t="s">
        <v>628</v>
      </c>
      <c r="D408" s="13" t="s">
        <v>1652</v>
      </c>
      <c r="E408" s="13" t="s">
        <v>2274</v>
      </c>
      <c r="F408" s="13" t="s">
        <v>631</v>
      </c>
      <c r="G408" s="13" t="s">
        <v>2271</v>
      </c>
      <c r="H408" s="13" t="s">
        <v>2272</v>
      </c>
      <c r="I408" s="14">
        <v>3</v>
      </c>
      <c r="J408" s="13" t="s">
        <v>167</v>
      </c>
      <c r="K408" s="13" t="s">
        <v>784</v>
      </c>
      <c r="L408" s="13" t="s">
        <v>1415</v>
      </c>
      <c r="M408" s="13" t="s">
        <v>2273</v>
      </c>
    </row>
    <row r="409" spans="1:13" x14ac:dyDescent="0.3">
      <c r="A409" s="13" t="s">
        <v>72</v>
      </c>
      <c r="B409" s="13" t="s">
        <v>1268</v>
      </c>
      <c r="C409" s="13" t="s">
        <v>692</v>
      </c>
      <c r="D409" s="13" t="s">
        <v>1269</v>
      </c>
      <c r="E409" s="13" t="s">
        <v>2275</v>
      </c>
      <c r="F409" s="13" t="s">
        <v>631</v>
      </c>
      <c r="G409" s="13" t="s">
        <v>1574</v>
      </c>
      <c r="H409" s="13" t="s">
        <v>1575</v>
      </c>
      <c r="I409" s="14">
        <v>2</v>
      </c>
      <c r="J409" s="13" t="s">
        <v>71</v>
      </c>
      <c r="K409" s="13" t="s">
        <v>1027</v>
      </c>
      <c r="L409" s="13" t="s">
        <v>1415</v>
      </c>
      <c r="M409" s="13" t="s">
        <v>1416</v>
      </c>
    </row>
    <row r="410" spans="1:13" x14ac:dyDescent="0.3">
      <c r="A410" s="13" t="s">
        <v>221</v>
      </c>
      <c r="B410" s="13" t="s">
        <v>843</v>
      </c>
      <c r="C410" s="13" t="s">
        <v>628</v>
      </c>
      <c r="D410" s="13" t="s">
        <v>2276</v>
      </c>
      <c r="E410" s="13" t="s">
        <v>2277</v>
      </c>
      <c r="F410" s="13" t="s">
        <v>631</v>
      </c>
      <c r="G410" s="13" t="s">
        <v>2278</v>
      </c>
      <c r="H410" s="13" t="s">
        <v>2279</v>
      </c>
      <c r="I410" s="14">
        <v>5</v>
      </c>
      <c r="J410" s="13" t="s">
        <v>220</v>
      </c>
      <c r="K410" s="13" t="s">
        <v>704</v>
      </c>
      <c r="L410" s="13" t="s">
        <v>1415</v>
      </c>
      <c r="M410" s="13" t="s">
        <v>1416</v>
      </c>
    </row>
    <row r="411" spans="1:13" x14ac:dyDescent="0.3">
      <c r="A411" s="13" t="s">
        <v>149</v>
      </c>
      <c r="B411" s="13" t="s">
        <v>834</v>
      </c>
      <c r="C411" s="13" t="s">
        <v>628</v>
      </c>
      <c r="D411" s="13" t="s">
        <v>1274</v>
      </c>
      <c r="E411" s="13" t="s">
        <v>1275</v>
      </c>
      <c r="F411" s="13" t="s">
        <v>631</v>
      </c>
      <c r="G411" s="13" t="s">
        <v>2280</v>
      </c>
      <c r="H411" s="13" t="s">
        <v>2281</v>
      </c>
      <c r="I411" s="14">
        <v>4</v>
      </c>
      <c r="J411" s="13" t="s">
        <v>148</v>
      </c>
      <c r="K411" s="13" t="s">
        <v>1156</v>
      </c>
      <c r="L411" s="13" t="s">
        <v>1415</v>
      </c>
      <c r="M411" s="13" t="s">
        <v>1416</v>
      </c>
    </row>
    <row r="412" spans="1:13" x14ac:dyDescent="0.3">
      <c r="A412" s="13" t="s">
        <v>149</v>
      </c>
      <c r="B412" s="13" t="s">
        <v>834</v>
      </c>
      <c r="C412" s="13" t="s">
        <v>628</v>
      </c>
      <c r="D412" s="13" t="s">
        <v>1274</v>
      </c>
      <c r="E412" s="13" t="s">
        <v>2282</v>
      </c>
      <c r="F412" s="13" t="s">
        <v>631</v>
      </c>
      <c r="G412" s="13" t="s">
        <v>2283</v>
      </c>
      <c r="H412" s="13" t="s">
        <v>2284</v>
      </c>
      <c r="I412" s="14">
        <v>4</v>
      </c>
      <c r="J412" s="13" t="s">
        <v>148</v>
      </c>
      <c r="K412" s="13" t="s">
        <v>1233</v>
      </c>
      <c r="L412" s="13" t="s">
        <v>1415</v>
      </c>
      <c r="M412" s="13" t="s">
        <v>1416</v>
      </c>
    </row>
    <row r="413" spans="1:13" x14ac:dyDescent="0.3">
      <c r="A413" s="13" t="s">
        <v>149</v>
      </c>
      <c r="B413" s="13" t="s">
        <v>834</v>
      </c>
      <c r="C413" s="13" t="s">
        <v>628</v>
      </c>
      <c r="D413" s="13" t="s">
        <v>1274</v>
      </c>
      <c r="E413" s="13" t="s">
        <v>2282</v>
      </c>
      <c r="F413" s="13" t="s">
        <v>631</v>
      </c>
      <c r="G413" s="13" t="s">
        <v>2285</v>
      </c>
      <c r="H413" s="13" t="s">
        <v>2286</v>
      </c>
      <c r="I413" s="14">
        <v>2</v>
      </c>
      <c r="J413" s="13" t="s">
        <v>148</v>
      </c>
      <c r="K413" s="13" t="s">
        <v>1233</v>
      </c>
      <c r="L413" s="13" t="s">
        <v>1415</v>
      </c>
      <c r="M413" s="13" t="s">
        <v>1416</v>
      </c>
    </row>
    <row r="414" spans="1:13" x14ac:dyDescent="0.3">
      <c r="A414" s="13" t="s">
        <v>149</v>
      </c>
      <c r="B414" s="13" t="s">
        <v>834</v>
      </c>
      <c r="C414" s="13" t="s">
        <v>628</v>
      </c>
      <c r="D414" s="13" t="s">
        <v>1274</v>
      </c>
      <c r="E414" s="13" t="s">
        <v>2282</v>
      </c>
      <c r="F414" s="13" t="s">
        <v>631</v>
      </c>
      <c r="G414" s="13" t="s">
        <v>1768</v>
      </c>
      <c r="H414" s="13" t="s">
        <v>1769</v>
      </c>
      <c r="I414" s="14">
        <v>6</v>
      </c>
      <c r="J414" s="13" t="s">
        <v>148</v>
      </c>
      <c r="K414" s="13" t="s">
        <v>1233</v>
      </c>
      <c r="L414" s="13" t="s">
        <v>1415</v>
      </c>
      <c r="M414" s="13" t="s">
        <v>1416</v>
      </c>
    </row>
    <row r="415" spans="1:13" x14ac:dyDescent="0.3">
      <c r="A415" s="13" t="s">
        <v>149</v>
      </c>
      <c r="B415" s="13" t="s">
        <v>834</v>
      </c>
      <c r="C415" s="13" t="s">
        <v>628</v>
      </c>
      <c r="D415" s="13" t="s">
        <v>1274</v>
      </c>
      <c r="E415" s="13" t="s">
        <v>2282</v>
      </c>
      <c r="F415" s="13" t="s">
        <v>631</v>
      </c>
      <c r="G415" s="13" t="s">
        <v>2251</v>
      </c>
      <c r="H415" s="13" t="s">
        <v>2252</v>
      </c>
      <c r="I415" s="14">
        <v>1</v>
      </c>
      <c r="J415" s="13" t="s">
        <v>148</v>
      </c>
      <c r="K415" s="13" t="s">
        <v>1233</v>
      </c>
      <c r="L415" s="13" t="s">
        <v>1415</v>
      </c>
      <c r="M415" s="13" t="s">
        <v>1416</v>
      </c>
    </row>
    <row r="416" spans="1:13" x14ac:dyDescent="0.3">
      <c r="A416" s="13" t="s">
        <v>149</v>
      </c>
      <c r="B416" s="13" t="s">
        <v>834</v>
      </c>
      <c r="C416" s="13" t="s">
        <v>628</v>
      </c>
      <c r="D416" s="13" t="s">
        <v>1274</v>
      </c>
      <c r="E416" s="13" t="s">
        <v>2282</v>
      </c>
      <c r="F416" s="13" t="s">
        <v>631</v>
      </c>
      <c r="G416" s="13" t="s">
        <v>2287</v>
      </c>
      <c r="H416" s="13" t="s">
        <v>2288</v>
      </c>
      <c r="I416" s="14">
        <v>1</v>
      </c>
      <c r="J416" s="13" t="s">
        <v>148</v>
      </c>
      <c r="K416" s="13" t="s">
        <v>1233</v>
      </c>
      <c r="L416" s="13" t="s">
        <v>1415</v>
      </c>
      <c r="M416" s="13" t="s">
        <v>1416</v>
      </c>
    </row>
    <row r="417" spans="1:13" x14ac:dyDescent="0.3">
      <c r="A417" s="13" t="s">
        <v>149</v>
      </c>
      <c r="B417" s="13" t="s">
        <v>834</v>
      </c>
      <c r="C417" s="13" t="s">
        <v>628</v>
      </c>
      <c r="D417" s="13" t="s">
        <v>1274</v>
      </c>
      <c r="E417" s="13" t="s">
        <v>2289</v>
      </c>
      <c r="F417" s="13" t="s">
        <v>631</v>
      </c>
      <c r="G417" s="13" t="s">
        <v>2251</v>
      </c>
      <c r="H417" s="13" t="s">
        <v>2252</v>
      </c>
      <c r="I417" s="14">
        <v>1</v>
      </c>
      <c r="J417" s="13" t="s">
        <v>148</v>
      </c>
      <c r="K417" s="13" t="s">
        <v>1388</v>
      </c>
      <c r="L417" s="13" t="s">
        <v>1415</v>
      </c>
      <c r="M417" s="13" t="s">
        <v>1416</v>
      </c>
    </row>
    <row r="418" spans="1:13" x14ac:dyDescent="0.3">
      <c r="A418" s="13" t="s">
        <v>149</v>
      </c>
      <c r="B418" s="13" t="s">
        <v>834</v>
      </c>
      <c r="C418" s="13" t="s">
        <v>628</v>
      </c>
      <c r="D418" s="13" t="s">
        <v>1274</v>
      </c>
      <c r="E418" s="13" t="s">
        <v>2290</v>
      </c>
      <c r="F418" s="13" t="s">
        <v>631</v>
      </c>
      <c r="G418" s="13" t="s">
        <v>2291</v>
      </c>
      <c r="H418" s="13" t="s">
        <v>2292</v>
      </c>
      <c r="I418" s="14">
        <v>1</v>
      </c>
      <c r="J418" s="13" t="s">
        <v>148</v>
      </c>
      <c r="K418" s="13" t="s">
        <v>643</v>
      </c>
      <c r="L418" s="13" t="s">
        <v>1415</v>
      </c>
      <c r="M418" s="13" t="s">
        <v>1416</v>
      </c>
    </row>
    <row r="419" spans="1:13" x14ac:dyDescent="0.3">
      <c r="A419" s="13" t="s">
        <v>149</v>
      </c>
      <c r="B419" s="13" t="s">
        <v>834</v>
      </c>
      <c r="C419" s="13" t="s">
        <v>628</v>
      </c>
      <c r="D419" s="13" t="s">
        <v>1274</v>
      </c>
      <c r="E419" s="13" t="s">
        <v>2290</v>
      </c>
      <c r="F419" s="13" t="s">
        <v>631</v>
      </c>
      <c r="G419" s="13" t="s">
        <v>2293</v>
      </c>
      <c r="H419" s="13" t="s">
        <v>2294</v>
      </c>
      <c r="I419" s="14">
        <v>1</v>
      </c>
      <c r="J419" s="13" t="s">
        <v>148</v>
      </c>
      <c r="K419" s="13" t="s">
        <v>643</v>
      </c>
      <c r="L419" s="13" t="s">
        <v>1415</v>
      </c>
      <c r="M419" s="13" t="s">
        <v>1416</v>
      </c>
    </row>
    <row r="420" spans="1:13" x14ac:dyDescent="0.3">
      <c r="A420" s="13" t="s">
        <v>149</v>
      </c>
      <c r="B420" s="13" t="s">
        <v>834</v>
      </c>
      <c r="C420" s="13" t="s">
        <v>628</v>
      </c>
      <c r="D420" s="13" t="s">
        <v>1274</v>
      </c>
      <c r="E420" s="13" t="s">
        <v>2290</v>
      </c>
      <c r="F420" s="13" t="s">
        <v>631</v>
      </c>
      <c r="G420" s="13" t="s">
        <v>2295</v>
      </c>
      <c r="H420" s="13" t="s">
        <v>2296</v>
      </c>
      <c r="I420" s="14">
        <v>1</v>
      </c>
      <c r="J420" s="13" t="s">
        <v>148</v>
      </c>
      <c r="K420" s="13" t="s">
        <v>643</v>
      </c>
      <c r="L420" s="13" t="s">
        <v>1415</v>
      </c>
      <c r="M420" s="13" t="s">
        <v>1416</v>
      </c>
    </row>
    <row r="421" spans="1:13" x14ac:dyDescent="0.3">
      <c r="A421" s="13" t="s">
        <v>149</v>
      </c>
      <c r="B421" s="13" t="s">
        <v>834</v>
      </c>
      <c r="C421" s="13" t="s">
        <v>628</v>
      </c>
      <c r="D421" s="13" t="s">
        <v>1274</v>
      </c>
      <c r="E421" s="13" t="s">
        <v>2290</v>
      </c>
      <c r="F421" s="13" t="s">
        <v>631</v>
      </c>
      <c r="G421" s="13" t="s">
        <v>2297</v>
      </c>
      <c r="H421" s="13" t="s">
        <v>2298</v>
      </c>
      <c r="I421" s="14">
        <v>1</v>
      </c>
      <c r="J421" s="13" t="s">
        <v>148</v>
      </c>
      <c r="K421" s="13" t="s">
        <v>643</v>
      </c>
      <c r="L421" s="13" t="s">
        <v>1415</v>
      </c>
      <c r="M421" s="13" t="s">
        <v>1416</v>
      </c>
    </row>
    <row r="422" spans="1:13" x14ac:dyDescent="0.3">
      <c r="A422" s="13" t="s">
        <v>149</v>
      </c>
      <c r="B422" s="13" t="s">
        <v>834</v>
      </c>
      <c r="C422" s="13" t="s">
        <v>628</v>
      </c>
      <c r="D422" s="13" t="s">
        <v>1274</v>
      </c>
      <c r="E422" s="13" t="s">
        <v>2290</v>
      </c>
      <c r="F422" s="13" t="s">
        <v>631</v>
      </c>
      <c r="G422" s="13" t="s">
        <v>2299</v>
      </c>
      <c r="H422" s="13" t="s">
        <v>2300</v>
      </c>
      <c r="I422" s="14">
        <v>1</v>
      </c>
      <c r="J422" s="13" t="s">
        <v>148</v>
      </c>
      <c r="K422" s="13" t="s">
        <v>643</v>
      </c>
      <c r="L422" s="13" t="s">
        <v>1415</v>
      </c>
      <c r="M422" s="13" t="s">
        <v>1416</v>
      </c>
    </row>
    <row r="423" spans="1:13" x14ac:dyDescent="0.3">
      <c r="A423" s="13" t="s">
        <v>149</v>
      </c>
      <c r="B423" s="13" t="s">
        <v>834</v>
      </c>
      <c r="C423" s="13" t="s">
        <v>628</v>
      </c>
      <c r="D423" s="13" t="s">
        <v>1274</v>
      </c>
      <c r="E423" s="13" t="s">
        <v>2301</v>
      </c>
      <c r="F423" s="13" t="s">
        <v>631</v>
      </c>
      <c r="G423" s="13" t="s">
        <v>2283</v>
      </c>
      <c r="H423" s="13" t="s">
        <v>2284</v>
      </c>
      <c r="I423" s="14">
        <v>4</v>
      </c>
      <c r="J423" s="13" t="s">
        <v>148</v>
      </c>
      <c r="K423" s="13" t="s">
        <v>684</v>
      </c>
      <c r="L423" s="13" t="s">
        <v>1415</v>
      </c>
      <c r="M423" s="13" t="s">
        <v>1416</v>
      </c>
    </row>
    <row r="424" spans="1:13" x14ac:dyDescent="0.3">
      <c r="A424" s="13" t="s">
        <v>149</v>
      </c>
      <c r="B424" s="13" t="s">
        <v>834</v>
      </c>
      <c r="C424" s="13" t="s">
        <v>628</v>
      </c>
      <c r="D424" s="13" t="s">
        <v>1274</v>
      </c>
      <c r="E424" s="13" t="s">
        <v>2301</v>
      </c>
      <c r="F424" s="13" t="s">
        <v>631</v>
      </c>
      <c r="G424" s="13" t="s">
        <v>1552</v>
      </c>
      <c r="H424" s="13" t="s">
        <v>1553</v>
      </c>
      <c r="I424" s="14">
        <v>2</v>
      </c>
      <c r="J424" s="13" t="s">
        <v>148</v>
      </c>
      <c r="K424" s="13" t="s">
        <v>684</v>
      </c>
      <c r="L424" s="13" t="s">
        <v>1415</v>
      </c>
      <c r="M424" s="13" t="s">
        <v>1416</v>
      </c>
    </row>
    <row r="425" spans="1:13" x14ac:dyDescent="0.3">
      <c r="A425" s="13" t="s">
        <v>209</v>
      </c>
      <c r="B425" s="13" t="s">
        <v>2302</v>
      </c>
      <c r="C425" s="13" t="s">
        <v>628</v>
      </c>
      <c r="D425" s="13" t="s">
        <v>2303</v>
      </c>
      <c r="E425" s="13" t="s">
        <v>2304</v>
      </c>
      <c r="F425" s="13" t="s">
        <v>631</v>
      </c>
      <c r="G425" s="13" t="s">
        <v>1489</v>
      </c>
      <c r="H425" s="13" t="s">
        <v>1490</v>
      </c>
      <c r="I425" s="14">
        <v>3</v>
      </c>
      <c r="J425" s="13" t="s">
        <v>208</v>
      </c>
      <c r="K425" s="13" t="s">
        <v>897</v>
      </c>
      <c r="L425" s="13" t="s">
        <v>1415</v>
      </c>
      <c r="M425" s="13" t="s">
        <v>1416</v>
      </c>
    </row>
    <row r="426" spans="1:13" x14ac:dyDescent="0.3">
      <c r="A426" s="13" t="s">
        <v>209</v>
      </c>
      <c r="B426" s="13" t="s">
        <v>2302</v>
      </c>
      <c r="C426" s="13" t="s">
        <v>628</v>
      </c>
      <c r="D426" s="13" t="s">
        <v>2303</v>
      </c>
      <c r="E426" s="13" t="s">
        <v>2305</v>
      </c>
      <c r="F426" s="13" t="s">
        <v>631</v>
      </c>
      <c r="G426" s="13" t="s">
        <v>1547</v>
      </c>
      <c r="H426" s="13" t="s">
        <v>1548</v>
      </c>
      <c r="I426" s="14">
        <v>1</v>
      </c>
      <c r="J426" s="13" t="s">
        <v>208</v>
      </c>
      <c r="K426" s="13" t="s">
        <v>733</v>
      </c>
      <c r="L426" s="13" t="s">
        <v>1415</v>
      </c>
      <c r="M426" s="13" t="s">
        <v>1416</v>
      </c>
    </row>
    <row r="427" spans="1:13" x14ac:dyDescent="0.3">
      <c r="A427" s="13" t="s">
        <v>209</v>
      </c>
      <c r="B427" s="13" t="s">
        <v>2302</v>
      </c>
      <c r="C427" s="13" t="s">
        <v>628</v>
      </c>
      <c r="D427" s="13" t="s">
        <v>2303</v>
      </c>
      <c r="E427" s="13" t="s">
        <v>2305</v>
      </c>
      <c r="F427" s="13" t="s">
        <v>631</v>
      </c>
      <c r="G427" s="13" t="s">
        <v>1621</v>
      </c>
      <c r="H427" s="13" t="s">
        <v>1622</v>
      </c>
      <c r="I427" s="14">
        <v>1</v>
      </c>
      <c r="J427" s="13" t="s">
        <v>208</v>
      </c>
      <c r="K427" s="13" t="s">
        <v>733</v>
      </c>
      <c r="L427" s="13" t="s">
        <v>1415</v>
      </c>
      <c r="M427" s="13" t="s">
        <v>1416</v>
      </c>
    </row>
    <row r="428" spans="1:13" x14ac:dyDescent="0.3">
      <c r="A428" s="13" t="s">
        <v>209</v>
      </c>
      <c r="B428" s="13" t="s">
        <v>2302</v>
      </c>
      <c r="C428" s="13" t="s">
        <v>628</v>
      </c>
      <c r="D428" s="13" t="s">
        <v>2303</v>
      </c>
      <c r="E428" s="13" t="s">
        <v>2306</v>
      </c>
      <c r="F428" s="13" t="s">
        <v>631</v>
      </c>
      <c r="G428" s="13" t="s">
        <v>1621</v>
      </c>
      <c r="H428" s="13" t="s">
        <v>1622</v>
      </c>
      <c r="I428" s="14">
        <v>2</v>
      </c>
      <c r="J428" s="13" t="s">
        <v>208</v>
      </c>
      <c r="K428" s="13" t="s">
        <v>808</v>
      </c>
      <c r="L428" s="13" t="s">
        <v>1415</v>
      </c>
      <c r="M428" s="13" t="s">
        <v>1416</v>
      </c>
    </row>
    <row r="429" spans="1:13" x14ac:dyDescent="0.3">
      <c r="A429" s="13" t="s">
        <v>209</v>
      </c>
      <c r="B429" s="13" t="s">
        <v>2302</v>
      </c>
      <c r="C429" s="13" t="s">
        <v>628</v>
      </c>
      <c r="D429" s="13" t="s">
        <v>2303</v>
      </c>
      <c r="E429" s="13" t="s">
        <v>2307</v>
      </c>
      <c r="F429" s="13" t="s">
        <v>631</v>
      </c>
      <c r="G429" s="13" t="s">
        <v>1621</v>
      </c>
      <c r="H429" s="13" t="s">
        <v>1622</v>
      </c>
      <c r="I429" s="14">
        <v>1</v>
      </c>
      <c r="J429" s="13" t="s">
        <v>208</v>
      </c>
      <c r="K429" s="13" t="s">
        <v>1449</v>
      </c>
      <c r="L429" s="13" t="s">
        <v>1415</v>
      </c>
      <c r="M429" s="13" t="s">
        <v>1416</v>
      </c>
    </row>
    <row r="430" spans="1:13" x14ac:dyDescent="0.3">
      <c r="A430" s="13" t="s">
        <v>209</v>
      </c>
      <c r="B430" s="13" t="s">
        <v>2302</v>
      </c>
      <c r="C430" s="13" t="s">
        <v>628</v>
      </c>
      <c r="D430" s="13" t="s">
        <v>2303</v>
      </c>
      <c r="E430" s="13" t="s">
        <v>2307</v>
      </c>
      <c r="F430" s="13" t="s">
        <v>631</v>
      </c>
      <c r="G430" s="13" t="s">
        <v>1547</v>
      </c>
      <c r="H430" s="13" t="s">
        <v>1548</v>
      </c>
      <c r="I430" s="14">
        <v>1</v>
      </c>
      <c r="J430" s="13" t="s">
        <v>208</v>
      </c>
      <c r="K430" s="13" t="s">
        <v>1449</v>
      </c>
      <c r="L430" s="13" t="s">
        <v>1415</v>
      </c>
      <c r="M430" s="13" t="s">
        <v>1416</v>
      </c>
    </row>
    <row r="431" spans="1:13" x14ac:dyDescent="0.3">
      <c r="A431" s="13" t="s">
        <v>209</v>
      </c>
      <c r="B431" s="13" t="s">
        <v>2302</v>
      </c>
      <c r="C431" s="13" t="s">
        <v>628</v>
      </c>
      <c r="D431" s="13" t="s">
        <v>2303</v>
      </c>
      <c r="E431" s="13" t="s">
        <v>2308</v>
      </c>
      <c r="F431" s="13" t="s">
        <v>631</v>
      </c>
      <c r="G431" s="13" t="s">
        <v>1547</v>
      </c>
      <c r="H431" s="13" t="s">
        <v>1548</v>
      </c>
      <c r="I431" s="14">
        <v>1</v>
      </c>
      <c r="J431" s="13" t="s">
        <v>208</v>
      </c>
      <c r="K431" s="13" t="s">
        <v>784</v>
      </c>
      <c r="L431" s="13" t="s">
        <v>1415</v>
      </c>
      <c r="M431" s="13" t="s">
        <v>1416</v>
      </c>
    </row>
    <row r="432" spans="1:13" x14ac:dyDescent="0.3">
      <c r="A432" s="13" t="s">
        <v>209</v>
      </c>
      <c r="B432" s="13" t="s">
        <v>2302</v>
      </c>
      <c r="C432" s="13" t="s">
        <v>628</v>
      </c>
      <c r="D432" s="13" t="s">
        <v>2303</v>
      </c>
      <c r="E432" s="13" t="s">
        <v>2308</v>
      </c>
      <c r="F432" s="13" t="s">
        <v>631</v>
      </c>
      <c r="G432" s="13" t="s">
        <v>1621</v>
      </c>
      <c r="H432" s="13" t="s">
        <v>1622</v>
      </c>
      <c r="I432" s="14">
        <v>1</v>
      </c>
      <c r="J432" s="13" t="s">
        <v>208</v>
      </c>
      <c r="K432" s="13" t="s">
        <v>784</v>
      </c>
      <c r="L432" s="13" t="s">
        <v>1415</v>
      </c>
      <c r="M432" s="13" t="s">
        <v>1416</v>
      </c>
    </row>
    <row r="433" spans="1:13" x14ac:dyDescent="0.3">
      <c r="A433" s="13" t="s">
        <v>209</v>
      </c>
      <c r="B433" s="13" t="s">
        <v>2302</v>
      </c>
      <c r="C433" s="13" t="s">
        <v>628</v>
      </c>
      <c r="D433" s="13" t="s">
        <v>2303</v>
      </c>
      <c r="E433" s="13" t="s">
        <v>2308</v>
      </c>
      <c r="F433" s="13" t="s">
        <v>631</v>
      </c>
      <c r="G433" s="13" t="s">
        <v>1489</v>
      </c>
      <c r="H433" s="13" t="s">
        <v>1490</v>
      </c>
      <c r="I433" s="14">
        <v>6</v>
      </c>
      <c r="J433" s="13" t="s">
        <v>208</v>
      </c>
      <c r="K433" s="13" t="s">
        <v>784</v>
      </c>
      <c r="L433" s="13" t="s">
        <v>1415</v>
      </c>
      <c r="M433" s="13" t="s">
        <v>1416</v>
      </c>
    </row>
    <row r="434" spans="1:13" x14ac:dyDescent="0.3">
      <c r="A434" s="13" t="s">
        <v>209</v>
      </c>
      <c r="B434" s="13" t="s">
        <v>2302</v>
      </c>
      <c r="C434" s="13" t="s">
        <v>628</v>
      </c>
      <c r="D434" s="13" t="s">
        <v>2303</v>
      </c>
      <c r="E434" s="13" t="s">
        <v>2309</v>
      </c>
      <c r="F434" s="13" t="s">
        <v>631</v>
      </c>
      <c r="G434" s="13" t="s">
        <v>1552</v>
      </c>
      <c r="H434" s="13" t="s">
        <v>1553</v>
      </c>
      <c r="I434" s="14">
        <v>1</v>
      </c>
      <c r="J434" s="13" t="s">
        <v>208</v>
      </c>
      <c r="K434" s="13" t="s">
        <v>1205</v>
      </c>
      <c r="L434" s="13" t="s">
        <v>1415</v>
      </c>
      <c r="M434" s="13" t="s">
        <v>1416</v>
      </c>
    </row>
    <row r="435" spans="1:13" x14ac:dyDescent="0.3">
      <c r="A435" s="13" t="s">
        <v>209</v>
      </c>
      <c r="B435" s="13" t="s">
        <v>2302</v>
      </c>
      <c r="C435" s="13" t="s">
        <v>628</v>
      </c>
      <c r="D435" s="13" t="s">
        <v>2303</v>
      </c>
      <c r="E435" s="13" t="s">
        <v>2309</v>
      </c>
      <c r="F435" s="13" t="s">
        <v>631</v>
      </c>
      <c r="G435" s="13" t="s">
        <v>1554</v>
      </c>
      <c r="H435" s="13" t="s">
        <v>1555</v>
      </c>
      <c r="I435" s="14">
        <v>1</v>
      </c>
      <c r="J435" s="13" t="s">
        <v>208</v>
      </c>
      <c r="K435" s="13" t="s">
        <v>1205</v>
      </c>
      <c r="L435" s="13" t="s">
        <v>1415</v>
      </c>
      <c r="M435" s="13" t="s">
        <v>1416</v>
      </c>
    </row>
    <row r="436" spans="1:13" x14ac:dyDescent="0.3">
      <c r="A436" s="13" t="s">
        <v>227</v>
      </c>
      <c r="B436" s="13" t="s">
        <v>834</v>
      </c>
      <c r="C436" s="13" t="s">
        <v>628</v>
      </c>
      <c r="D436" s="13" t="s">
        <v>887</v>
      </c>
      <c r="E436" s="13" t="s">
        <v>2310</v>
      </c>
      <c r="F436" s="13" t="s">
        <v>631</v>
      </c>
      <c r="G436" s="13" t="s">
        <v>2311</v>
      </c>
      <c r="H436" s="13" t="s">
        <v>2312</v>
      </c>
      <c r="I436" s="14">
        <v>1</v>
      </c>
      <c r="J436" s="13" t="s">
        <v>226</v>
      </c>
      <c r="K436" s="13" t="s">
        <v>808</v>
      </c>
      <c r="L436" s="13" t="s">
        <v>1415</v>
      </c>
      <c r="M436" s="13" t="s">
        <v>1416</v>
      </c>
    </row>
    <row r="437" spans="1:13" x14ac:dyDescent="0.3">
      <c r="A437" s="13" t="s">
        <v>227</v>
      </c>
      <c r="B437" s="13" t="s">
        <v>834</v>
      </c>
      <c r="C437" s="13" t="s">
        <v>628</v>
      </c>
      <c r="D437" s="13" t="s">
        <v>887</v>
      </c>
      <c r="E437" s="13" t="s">
        <v>2313</v>
      </c>
      <c r="F437" s="13" t="s">
        <v>631</v>
      </c>
      <c r="G437" s="13" t="s">
        <v>1711</v>
      </c>
      <c r="H437" s="13" t="s">
        <v>1712</v>
      </c>
      <c r="I437" s="14">
        <v>1</v>
      </c>
      <c r="J437" s="13" t="s">
        <v>226</v>
      </c>
      <c r="K437" s="13" t="s">
        <v>813</v>
      </c>
      <c r="L437" s="13" t="s">
        <v>1415</v>
      </c>
      <c r="M437" s="13" t="s">
        <v>1416</v>
      </c>
    </row>
    <row r="438" spans="1:13" x14ac:dyDescent="0.3">
      <c r="A438" s="13" t="s">
        <v>227</v>
      </c>
      <c r="B438" s="13" t="s">
        <v>834</v>
      </c>
      <c r="C438" s="13" t="s">
        <v>628</v>
      </c>
      <c r="D438" s="13" t="s">
        <v>887</v>
      </c>
      <c r="E438" s="13" t="s">
        <v>2314</v>
      </c>
      <c r="F438" s="13" t="s">
        <v>631</v>
      </c>
      <c r="G438" s="13" t="s">
        <v>2315</v>
      </c>
      <c r="H438" s="13" t="s">
        <v>2316</v>
      </c>
      <c r="I438" s="14">
        <v>2</v>
      </c>
      <c r="J438" s="13" t="s">
        <v>226</v>
      </c>
      <c r="K438" s="13" t="s">
        <v>1424</v>
      </c>
      <c r="L438" s="13" t="s">
        <v>1415</v>
      </c>
      <c r="M438" s="13" t="s">
        <v>1416</v>
      </c>
    </row>
    <row r="439" spans="1:13" x14ac:dyDescent="0.3">
      <c r="A439" s="13" t="s">
        <v>227</v>
      </c>
      <c r="B439" s="13" t="s">
        <v>834</v>
      </c>
      <c r="C439" s="13" t="s">
        <v>628</v>
      </c>
      <c r="D439" s="13" t="s">
        <v>887</v>
      </c>
      <c r="E439" s="13" t="s">
        <v>2314</v>
      </c>
      <c r="F439" s="13" t="s">
        <v>631</v>
      </c>
      <c r="G439" s="13" t="s">
        <v>2317</v>
      </c>
      <c r="H439" s="13" t="s">
        <v>2318</v>
      </c>
      <c r="I439" s="14">
        <v>2</v>
      </c>
      <c r="J439" s="13" t="s">
        <v>226</v>
      </c>
      <c r="K439" s="13" t="s">
        <v>1424</v>
      </c>
      <c r="L439" s="13" t="s">
        <v>1415</v>
      </c>
      <c r="M439" s="13" t="s">
        <v>1416</v>
      </c>
    </row>
    <row r="440" spans="1:13" x14ac:dyDescent="0.3">
      <c r="A440" s="13" t="s">
        <v>227</v>
      </c>
      <c r="B440" s="13" t="s">
        <v>834</v>
      </c>
      <c r="C440" s="13" t="s">
        <v>628</v>
      </c>
      <c r="D440" s="13" t="s">
        <v>887</v>
      </c>
      <c r="E440" s="13" t="s">
        <v>2319</v>
      </c>
      <c r="F440" s="13" t="s">
        <v>631</v>
      </c>
      <c r="G440" s="13" t="s">
        <v>2320</v>
      </c>
      <c r="H440" s="13" t="s">
        <v>2321</v>
      </c>
      <c r="I440" s="14">
        <v>3</v>
      </c>
      <c r="J440" s="13" t="s">
        <v>226</v>
      </c>
      <c r="K440" s="13" t="s">
        <v>2322</v>
      </c>
      <c r="L440" s="13" t="s">
        <v>1415</v>
      </c>
      <c r="M440" s="13" t="s">
        <v>1416</v>
      </c>
    </row>
    <row r="441" spans="1:13" x14ac:dyDescent="0.3">
      <c r="A441" s="13" t="s">
        <v>485</v>
      </c>
      <c r="B441" s="13" t="s">
        <v>637</v>
      </c>
      <c r="C441" s="13" t="s">
        <v>638</v>
      </c>
      <c r="D441" s="13" t="s">
        <v>1297</v>
      </c>
      <c r="E441" s="13" t="s">
        <v>2323</v>
      </c>
      <c r="F441" s="13" t="s">
        <v>631</v>
      </c>
      <c r="G441" s="13" t="s">
        <v>2324</v>
      </c>
      <c r="H441" s="13" t="s">
        <v>2325</v>
      </c>
      <c r="I441" s="14">
        <v>1</v>
      </c>
      <c r="J441" s="13" t="s">
        <v>484</v>
      </c>
      <c r="K441" s="13" t="s">
        <v>778</v>
      </c>
      <c r="L441" s="13" t="s">
        <v>1415</v>
      </c>
      <c r="M441" s="13" t="s">
        <v>2219</v>
      </c>
    </row>
    <row r="442" spans="1:13" x14ac:dyDescent="0.3">
      <c r="A442" s="13" t="s">
        <v>397</v>
      </c>
      <c r="B442" s="13" t="s">
        <v>657</v>
      </c>
      <c r="C442" s="13" t="s">
        <v>628</v>
      </c>
      <c r="D442" s="13" t="s">
        <v>2326</v>
      </c>
      <c r="E442" s="13" t="s">
        <v>2327</v>
      </c>
      <c r="F442" s="13" t="s">
        <v>631</v>
      </c>
      <c r="G442" s="13" t="s">
        <v>2156</v>
      </c>
      <c r="H442" s="13" t="s">
        <v>2157</v>
      </c>
      <c r="I442" s="14">
        <v>1</v>
      </c>
      <c r="J442" s="13" t="s">
        <v>396</v>
      </c>
      <c r="K442" s="13" t="s">
        <v>665</v>
      </c>
      <c r="L442" s="13" t="s">
        <v>1415</v>
      </c>
      <c r="M442" s="13" t="s">
        <v>2158</v>
      </c>
    </row>
    <row r="443" spans="1:13" x14ac:dyDescent="0.3">
      <c r="A443" s="13" t="s">
        <v>207</v>
      </c>
      <c r="B443" s="13" t="s">
        <v>1216</v>
      </c>
      <c r="C443" s="13" t="s">
        <v>628</v>
      </c>
      <c r="D443" s="13" t="s">
        <v>2328</v>
      </c>
      <c r="E443" s="13" t="s">
        <v>2329</v>
      </c>
      <c r="F443" s="13" t="s">
        <v>631</v>
      </c>
      <c r="G443" s="13" t="s">
        <v>2330</v>
      </c>
      <c r="H443" s="13" t="s">
        <v>2331</v>
      </c>
      <c r="I443" s="14">
        <v>4</v>
      </c>
      <c r="J443" s="13" t="s">
        <v>206</v>
      </c>
      <c r="K443" s="13" t="s">
        <v>891</v>
      </c>
      <c r="L443" s="13" t="s">
        <v>1415</v>
      </c>
      <c r="M443" s="13" t="s">
        <v>1416</v>
      </c>
    </row>
    <row r="444" spans="1:13" x14ac:dyDescent="0.3">
      <c r="A444" s="13" t="s">
        <v>207</v>
      </c>
      <c r="B444" s="13" t="s">
        <v>1216</v>
      </c>
      <c r="C444" s="13" t="s">
        <v>628</v>
      </c>
      <c r="D444" s="13" t="s">
        <v>2328</v>
      </c>
      <c r="E444" s="13" t="s">
        <v>2332</v>
      </c>
      <c r="F444" s="13" t="s">
        <v>631</v>
      </c>
      <c r="G444" s="13" t="s">
        <v>2333</v>
      </c>
      <c r="H444" s="13" t="s">
        <v>2334</v>
      </c>
      <c r="I444" s="14">
        <v>1</v>
      </c>
      <c r="J444" s="13" t="s">
        <v>206</v>
      </c>
      <c r="K444" s="13" t="s">
        <v>988</v>
      </c>
      <c r="L444" s="13" t="s">
        <v>1415</v>
      </c>
      <c r="M444" s="13" t="s">
        <v>1862</v>
      </c>
    </row>
    <row r="445" spans="1:13" x14ac:dyDescent="0.3">
      <c r="A445" s="13" t="s">
        <v>88</v>
      </c>
      <c r="B445" s="13" t="s">
        <v>2335</v>
      </c>
      <c r="C445" s="13" t="s">
        <v>692</v>
      </c>
      <c r="D445" s="13" t="s">
        <v>2336</v>
      </c>
      <c r="E445" s="13" t="s">
        <v>2337</v>
      </c>
      <c r="F445" s="13" t="s">
        <v>631</v>
      </c>
      <c r="G445" s="13" t="s">
        <v>2338</v>
      </c>
      <c r="H445" s="13" t="s">
        <v>2339</v>
      </c>
      <c r="I445" s="14">
        <v>1</v>
      </c>
      <c r="J445" s="13" t="s">
        <v>87</v>
      </c>
      <c r="K445" s="13" t="s">
        <v>784</v>
      </c>
      <c r="L445" s="13" t="s">
        <v>1415</v>
      </c>
      <c r="M445" s="13" t="s">
        <v>2111</v>
      </c>
    </row>
    <row r="446" spans="1:13" x14ac:dyDescent="0.3">
      <c r="A446" s="13" t="s">
        <v>88</v>
      </c>
      <c r="B446" s="13" t="s">
        <v>2335</v>
      </c>
      <c r="C446" s="13" t="s">
        <v>692</v>
      </c>
      <c r="D446" s="13" t="s">
        <v>2336</v>
      </c>
      <c r="E446" s="13" t="s">
        <v>2340</v>
      </c>
      <c r="F446" s="13" t="s">
        <v>631</v>
      </c>
      <c r="G446" s="13" t="s">
        <v>2121</v>
      </c>
      <c r="H446" s="13" t="s">
        <v>2122</v>
      </c>
      <c r="I446" s="14">
        <v>3</v>
      </c>
      <c r="J446" s="13" t="s">
        <v>87</v>
      </c>
      <c r="K446" s="13" t="s">
        <v>1266</v>
      </c>
      <c r="L446" s="13" t="s">
        <v>1415</v>
      </c>
      <c r="M446" s="13" t="s">
        <v>1416</v>
      </c>
    </row>
    <row r="447" spans="1:13" x14ac:dyDescent="0.3">
      <c r="A447" s="13" t="s">
        <v>247</v>
      </c>
      <c r="B447" s="13" t="s">
        <v>2341</v>
      </c>
      <c r="C447" s="13" t="s">
        <v>628</v>
      </c>
      <c r="D447" s="13" t="s">
        <v>2342</v>
      </c>
      <c r="E447" s="13" t="s">
        <v>2343</v>
      </c>
      <c r="F447" s="13" t="s">
        <v>631</v>
      </c>
      <c r="G447" s="13" t="s">
        <v>1436</v>
      </c>
      <c r="H447" s="13" t="s">
        <v>1437</v>
      </c>
      <c r="I447" s="14">
        <v>1</v>
      </c>
      <c r="J447" s="13" t="s">
        <v>246</v>
      </c>
      <c r="K447" s="13" t="s">
        <v>973</v>
      </c>
      <c r="L447" s="13" t="s">
        <v>1415</v>
      </c>
      <c r="M447" s="13" t="s">
        <v>1434</v>
      </c>
    </row>
    <row r="448" spans="1:13" x14ac:dyDescent="0.3">
      <c r="A448" s="13" t="s">
        <v>297</v>
      </c>
      <c r="B448" s="13" t="s">
        <v>637</v>
      </c>
      <c r="C448" s="13" t="s">
        <v>638</v>
      </c>
      <c r="D448" s="13" t="s">
        <v>2344</v>
      </c>
      <c r="E448" s="13" t="s">
        <v>2345</v>
      </c>
      <c r="F448" s="13" t="s">
        <v>631</v>
      </c>
      <c r="G448" s="13" t="s">
        <v>2346</v>
      </c>
      <c r="H448" s="13" t="s">
        <v>2347</v>
      </c>
      <c r="I448" s="14">
        <v>1</v>
      </c>
      <c r="J448" s="13" t="s">
        <v>296</v>
      </c>
      <c r="K448" s="13" t="s">
        <v>671</v>
      </c>
      <c r="L448" s="13" t="s">
        <v>1415</v>
      </c>
      <c r="M448" s="13" t="s">
        <v>1416</v>
      </c>
    </row>
    <row r="449" spans="1:13" x14ac:dyDescent="0.3">
      <c r="A449" s="13" t="s">
        <v>297</v>
      </c>
      <c r="B449" s="13" t="s">
        <v>637</v>
      </c>
      <c r="C449" s="13" t="s">
        <v>638</v>
      </c>
      <c r="D449" s="13" t="s">
        <v>2344</v>
      </c>
      <c r="E449" s="13" t="s">
        <v>2345</v>
      </c>
      <c r="F449" s="13" t="s">
        <v>631</v>
      </c>
      <c r="G449" s="13" t="s">
        <v>2348</v>
      </c>
      <c r="H449" s="13" t="s">
        <v>2349</v>
      </c>
      <c r="I449" s="14">
        <v>1</v>
      </c>
      <c r="J449" s="13" t="s">
        <v>296</v>
      </c>
      <c r="K449" s="13" t="s">
        <v>671</v>
      </c>
      <c r="L449" s="13" t="s">
        <v>1415</v>
      </c>
      <c r="M449" s="13" t="s">
        <v>1416</v>
      </c>
    </row>
    <row r="450" spans="1:13" x14ac:dyDescent="0.3">
      <c r="A450" s="13" t="s">
        <v>297</v>
      </c>
      <c r="B450" s="13" t="s">
        <v>637</v>
      </c>
      <c r="C450" s="13" t="s">
        <v>638</v>
      </c>
      <c r="D450" s="13" t="s">
        <v>2344</v>
      </c>
      <c r="E450" s="13" t="s">
        <v>2345</v>
      </c>
      <c r="F450" s="13" t="s">
        <v>631</v>
      </c>
      <c r="G450" s="13" t="s">
        <v>1992</v>
      </c>
      <c r="H450" s="13" t="s">
        <v>1993</v>
      </c>
      <c r="I450" s="14">
        <v>1</v>
      </c>
      <c r="J450" s="13" t="s">
        <v>296</v>
      </c>
      <c r="K450" s="13" t="s">
        <v>671</v>
      </c>
      <c r="L450" s="13" t="s">
        <v>1415</v>
      </c>
      <c r="M450" s="13" t="s">
        <v>1416</v>
      </c>
    </row>
    <row r="451" spans="1:13" x14ac:dyDescent="0.3">
      <c r="A451" s="13" t="s">
        <v>297</v>
      </c>
      <c r="B451" s="13" t="s">
        <v>637</v>
      </c>
      <c r="C451" s="13" t="s">
        <v>638</v>
      </c>
      <c r="D451" s="13" t="s">
        <v>2344</v>
      </c>
      <c r="E451" s="13" t="s">
        <v>2345</v>
      </c>
      <c r="F451" s="13" t="s">
        <v>631</v>
      </c>
      <c r="G451" s="13" t="s">
        <v>2350</v>
      </c>
      <c r="H451" s="13" t="s">
        <v>2351</v>
      </c>
      <c r="I451" s="14">
        <v>2</v>
      </c>
      <c r="J451" s="13" t="s">
        <v>296</v>
      </c>
      <c r="K451" s="13" t="s">
        <v>671</v>
      </c>
      <c r="L451" s="13" t="s">
        <v>1415</v>
      </c>
      <c r="M451" s="13" t="s">
        <v>1416</v>
      </c>
    </row>
    <row r="452" spans="1:13" x14ac:dyDescent="0.3">
      <c r="A452" s="13" t="s">
        <v>297</v>
      </c>
      <c r="B452" s="13" t="s">
        <v>637</v>
      </c>
      <c r="C452" s="13" t="s">
        <v>638</v>
      </c>
      <c r="D452" s="13" t="s">
        <v>2344</v>
      </c>
      <c r="E452" s="13" t="s">
        <v>2352</v>
      </c>
      <c r="F452" s="13" t="s">
        <v>631</v>
      </c>
      <c r="G452" s="13" t="s">
        <v>2346</v>
      </c>
      <c r="H452" s="13" t="s">
        <v>2347</v>
      </c>
      <c r="I452" s="14">
        <v>2</v>
      </c>
      <c r="J452" s="13" t="s">
        <v>296</v>
      </c>
      <c r="K452" s="13" t="s">
        <v>740</v>
      </c>
      <c r="L452" s="13" t="s">
        <v>1415</v>
      </c>
      <c r="M452" s="13" t="s">
        <v>1416</v>
      </c>
    </row>
    <row r="453" spans="1:13" x14ac:dyDescent="0.3">
      <c r="A453" s="13" t="s">
        <v>297</v>
      </c>
      <c r="B453" s="13" t="s">
        <v>637</v>
      </c>
      <c r="C453" s="13" t="s">
        <v>638</v>
      </c>
      <c r="D453" s="13" t="s">
        <v>2344</v>
      </c>
      <c r="E453" s="13" t="s">
        <v>2352</v>
      </c>
      <c r="F453" s="13" t="s">
        <v>631</v>
      </c>
      <c r="G453" s="13" t="s">
        <v>2348</v>
      </c>
      <c r="H453" s="13" t="s">
        <v>2349</v>
      </c>
      <c r="I453" s="14">
        <v>1</v>
      </c>
      <c r="J453" s="13" t="s">
        <v>296</v>
      </c>
      <c r="K453" s="13" t="s">
        <v>740</v>
      </c>
      <c r="L453" s="13" t="s">
        <v>1415</v>
      </c>
      <c r="M453" s="13" t="s">
        <v>1416</v>
      </c>
    </row>
    <row r="454" spans="1:13" x14ac:dyDescent="0.3">
      <c r="A454" s="13" t="s">
        <v>297</v>
      </c>
      <c r="B454" s="13" t="s">
        <v>637</v>
      </c>
      <c r="C454" s="13" t="s">
        <v>638</v>
      </c>
      <c r="D454" s="13" t="s">
        <v>2344</v>
      </c>
      <c r="E454" s="13" t="s">
        <v>2353</v>
      </c>
      <c r="F454" s="13" t="s">
        <v>631</v>
      </c>
      <c r="G454" s="13" t="s">
        <v>2348</v>
      </c>
      <c r="H454" s="13" t="s">
        <v>2349</v>
      </c>
      <c r="I454" s="14">
        <v>1</v>
      </c>
      <c r="J454" s="13" t="s">
        <v>296</v>
      </c>
      <c r="K454" s="13" t="s">
        <v>678</v>
      </c>
      <c r="L454" s="13" t="s">
        <v>1415</v>
      </c>
      <c r="M454" s="13" t="s">
        <v>1416</v>
      </c>
    </row>
    <row r="455" spans="1:13" x14ac:dyDescent="0.3">
      <c r="A455" s="13" t="s">
        <v>297</v>
      </c>
      <c r="B455" s="13" t="s">
        <v>637</v>
      </c>
      <c r="C455" s="13" t="s">
        <v>638</v>
      </c>
      <c r="D455" s="13" t="s">
        <v>2344</v>
      </c>
      <c r="E455" s="13" t="s">
        <v>2353</v>
      </c>
      <c r="F455" s="13" t="s">
        <v>631</v>
      </c>
      <c r="G455" s="13" t="s">
        <v>2354</v>
      </c>
      <c r="H455" s="13" t="s">
        <v>2355</v>
      </c>
      <c r="I455" s="14">
        <v>1</v>
      </c>
      <c r="J455" s="13" t="s">
        <v>296</v>
      </c>
      <c r="K455" s="13" t="s">
        <v>678</v>
      </c>
      <c r="L455" s="13" t="s">
        <v>1415</v>
      </c>
      <c r="M455" s="13" t="s">
        <v>1416</v>
      </c>
    </row>
    <row r="456" spans="1:13" x14ac:dyDescent="0.3">
      <c r="A456" s="13" t="s">
        <v>297</v>
      </c>
      <c r="B456" s="13" t="s">
        <v>637</v>
      </c>
      <c r="C456" s="13" t="s">
        <v>638</v>
      </c>
      <c r="D456" s="13" t="s">
        <v>2344</v>
      </c>
      <c r="E456" s="13" t="s">
        <v>2356</v>
      </c>
      <c r="F456" s="13" t="s">
        <v>631</v>
      </c>
      <c r="G456" s="13" t="s">
        <v>2346</v>
      </c>
      <c r="H456" s="13" t="s">
        <v>2347</v>
      </c>
      <c r="I456" s="14">
        <v>2</v>
      </c>
      <c r="J456" s="13" t="s">
        <v>296</v>
      </c>
      <c r="K456" s="13" t="s">
        <v>968</v>
      </c>
      <c r="L456" s="13" t="s">
        <v>1415</v>
      </c>
      <c r="M456" s="13" t="s">
        <v>1416</v>
      </c>
    </row>
    <row r="457" spans="1:13" x14ac:dyDescent="0.3">
      <c r="A457" s="13" t="s">
        <v>297</v>
      </c>
      <c r="B457" s="13" t="s">
        <v>637</v>
      </c>
      <c r="C457" s="13" t="s">
        <v>638</v>
      </c>
      <c r="D457" s="13" t="s">
        <v>2344</v>
      </c>
      <c r="E457" s="13" t="s">
        <v>2356</v>
      </c>
      <c r="F457" s="13" t="s">
        <v>631</v>
      </c>
      <c r="G457" s="13" t="s">
        <v>2357</v>
      </c>
      <c r="H457" s="13" t="s">
        <v>2358</v>
      </c>
      <c r="I457" s="14">
        <v>1</v>
      </c>
      <c r="J457" s="13" t="s">
        <v>296</v>
      </c>
      <c r="K457" s="13" t="s">
        <v>968</v>
      </c>
      <c r="L457" s="13" t="s">
        <v>1415</v>
      </c>
      <c r="M457" s="13" t="s">
        <v>1416</v>
      </c>
    </row>
    <row r="458" spans="1:13" x14ac:dyDescent="0.3">
      <c r="A458" s="13" t="s">
        <v>297</v>
      </c>
      <c r="B458" s="13" t="s">
        <v>637</v>
      </c>
      <c r="C458" s="13" t="s">
        <v>638</v>
      </c>
      <c r="D458" s="13" t="s">
        <v>2344</v>
      </c>
      <c r="E458" s="13" t="s">
        <v>2359</v>
      </c>
      <c r="F458" s="13" t="s">
        <v>631</v>
      </c>
      <c r="G458" s="13" t="s">
        <v>2346</v>
      </c>
      <c r="H458" s="13" t="s">
        <v>2347</v>
      </c>
      <c r="I458" s="14">
        <v>2</v>
      </c>
      <c r="J458" s="13" t="s">
        <v>296</v>
      </c>
      <c r="K458" s="13" t="s">
        <v>784</v>
      </c>
      <c r="L458" s="13" t="s">
        <v>1415</v>
      </c>
      <c r="M458" s="13" t="s">
        <v>1416</v>
      </c>
    </row>
    <row r="459" spans="1:13" x14ac:dyDescent="0.3">
      <c r="A459" s="13" t="s">
        <v>297</v>
      </c>
      <c r="B459" s="13" t="s">
        <v>637</v>
      </c>
      <c r="C459" s="13" t="s">
        <v>638</v>
      </c>
      <c r="D459" s="13" t="s">
        <v>2344</v>
      </c>
      <c r="E459" s="13" t="s">
        <v>2359</v>
      </c>
      <c r="F459" s="13" t="s">
        <v>631</v>
      </c>
      <c r="G459" s="13" t="s">
        <v>2295</v>
      </c>
      <c r="H459" s="13" t="s">
        <v>2296</v>
      </c>
      <c r="I459" s="14">
        <v>1</v>
      </c>
      <c r="J459" s="13" t="s">
        <v>296</v>
      </c>
      <c r="K459" s="13" t="s">
        <v>784</v>
      </c>
      <c r="L459" s="13" t="s">
        <v>1415</v>
      </c>
      <c r="M459" s="13" t="s">
        <v>1416</v>
      </c>
    </row>
    <row r="460" spans="1:13" x14ac:dyDescent="0.3">
      <c r="A460" s="13" t="s">
        <v>297</v>
      </c>
      <c r="B460" s="13" t="s">
        <v>637</v>
      </c>
      <c r="C460" s="13" t="s">
        <v>638</v>
      </c>
      <c r="D460" s="13" t="s">
        <v>2344</v>
      </c>
      <c r="E460" s="13" t="s">
        <v>2360</v>
      </c>
      <c r="F460" s="13" t="s">
        <v>631</v>
      </c>
      <c r="G460" s="13" t="s">
        <v>2350</v>
      </c>
      <c r="H460" s="13" t="s">
        <v>2351</v>
      </c>
      <c r="I460" s="14">
        <v>2</v>
      </c>
      <c r="J460" s="13" t="s">
        <v>296</v>
      </c>
      <c r="K460" s="13" t="s">
        <v>778</v>
      </c>
      <c r="L460" s="13" t="s">
        <v>1415</v>
      </c>
      <c r="M460" s="13" t="s">
        <v>1416</v>
      </c>
    </row>
    <row r="461" spans="1:13" x14ac:dyDescent="0.3">
      <c r="A461" s="13" t="s">
        <v>297</v>
      </c>
      <c r="B461" s="13" t="s">
        <v>637</v>
      </c>
      <c r="C461" s="13" t="s">
        <v>638</v>
      </c>
      <c r="D461" s="13" t="s">
        <v>2344</v>
      </c>
      <c r="E461" s="13" t="s">
        <v>2360</v>
      </c>
      <c r="F461" s="13" t="s">
        <v>631</v>
      </c>
      <c r="G461" s="13" t="s">
        <v>2324</v>
      </c>
      <c r="H461" s="13" t="s">
        <v>2325</v>
      </c>
      <c r="I461" s="14">
        <v>1</v>
      </c>
      <c r="J461" s="13" t="s">
        <v>296</v>
      </c>
      <c r="K461" s="13" t="s">
        <v>778</v>
      </c>
      <c r="L461" s="13" t="s">
        <v>1415</v>
      </c>
      <c r="M461" s="13" t="s">
        <v>2219</v>
      </c>
    </row>
    <row r="462" spans="1:13" x14ac:dyDescent="0.3">
      <c r="A462" s="13" t="s">
        <v>197</v>
      </c>
      <c r="B462" s="13" t="s">
        <v>2335</v>
      </c>
      <c r="C462" s="13" t="s">
        <v>692</v>
      </c>
      <c r="D462" s="13" t="s">
        <v>2361</v>
      </c>
      <c r="E462" s="13" t="s">
        <v>2362</v>
      </c>
      <c r="F462" s="13" t="s">
        <v>631</v>
      </c>
      <c r="G462" s="13" t="s">
        <v>1436</v>
      </c>
      <c r="H462" s="13" t="s">
        <v>1437</v>
      </c>
      <c r="I462" s="14">
        <v>1</v>
      </c>
      <c r="J462" s="13" t="s">
        <v>196</v>
      </c>
      <c r="K462" s="13" t="s">
        <v>747</v>
      </c>
      <c r="L462" s="13" t="s">
        <v>1415</v>
      </c>
      <c r="M462" s="13" t="s">
        <v>1434</v>
      </c>
    </row>
    <row r="463" spans="1:13" x14ac:dyDescent="0.3">
      <c r="A463" s="13" t="s">
        <v>146</v>
      </c>
      <c r="B463" s="13" t="s">
        <v>2363</v>
      </c>
      <c r="C463" s="13" t="s">
        <v>628</v>
      </c>
      <c r="D463" s="13" t="s">
        <v>2364</v>
      </c>
      <c r="E463" s="13" t="s">
        <v>2365</v>
      </c>
      <c r="F463" s="13" t="s">
        <v>631</v>
      </c>
      <c r="G463" s="13" t="s">
        <v>1432</v>
      </c>
      <c r="H463" s="13" t="s">
        <v>1433</v>
      </c>
      <c r="I463" s="14">
        <v>1</v>
      </c>
      <c r="J463" s="13" t="s">
        <v>145</v>
      </c>
      <c r="K463" s="13" t="s">
        <v>1320</v>
      </c>
      <c r="L463" s="13" t="s">
        <v>1415</v>
      </c>
      <c r="M463" s="13" t="s">
        <v>1434</v>
      </c>
    </row>
    <row r="464" spans="1:13" x14ac:dyDescent="0.3">
      <c r="A464" s="13" t="s">
        <v>146</v>
      </c>
      <c r="B464" s="13" t="s">
        <v>2363</v>
      </c>
      <c r="C464" s="13" t="s">
        <v>628</v>
      </c>
      <c r="D464" s="13" t="s">
        <v>2364</v>
      </c>
      <c r="E464" s="13" t="s">
        <v>2366</v>
      </c>
      <c r="F464" s="13" t="s">
        <v>631</v>
      </c>
      <c r="G464" s="13" t="s">
        <v>1432</v>
      </c>
      <c r="H464" s="13" t="s">
        <v>1433</v>
      </c>
      <c r="I464" s="14">
        <v>1</v>
      </c>
      <c r="J464" s="13" t="s">
        <v>145</v>
      </c>
      <c r="K464" s="13" t="s">
        <v>1424</v>
      </c>
      <c r="L464" s="13" t="s">
        <v>1415</v>
      </c>
      <c r="M464" s="13" t="s">
        <v>1434</v>
      </c>
    </row>
    <row r="465" spans="1:13" x14ac:dyDescent="0.3">
      <c r="A465" s="13" t="s">
        <v>146</v>
      </c>
      <c r="B465" s="13" t="s">
        <v>2363</v>
      </c>
      <c r="C465" s="13" t="s">
        <v>628</v>
      </c>
      <c r="D465" s="13" t="s">
        <v>2364</v>
      </c>
      <c r="E465" s="13" t="s">
        <v>2366</v>
      </c>
      <c r="F465" s="13" t="s">
        <v>631</v>
      </c>
      <c r="G465" s="13" t="s">
        <v>1436</v>
      </c>
      <c r="H465" s="13" t="s">
        <v>1437</v>
      </c>
      <c r="I465" s="14">
        <v>1</v>
      </c>
      <c r="J465" s="13" t="s">
        <v>145</v>
      </c>
      <c r="K465" s="13" t="s">
        <v>1424</v>
      </c>
      <c r="L465" s="13" t="s">
        <v>1415</v>
      </c>
      <c r="M465" s="13" t="s">
        <v>1434</v>
      </c>
    </row>
    <row r="466" spans="1:13" x14ac:dyDescent="0.3">
      <c r="A466" s="13" t="s">
        <v>146</v>
      </c>
      <c r="B466" s="13" t="s">
        <v>2363</v>
      </c>
      <c r="C466" s="13" t="s">
        <v>628</v>
      </c>
      <c r="D466" s="13" t="s">
        <v>2364</v>
      </c>
      <c r="E466" s="13" t="s">
        <v>2367</v>
      </c>
      <c r="F466" s="13" t="s">
        <v>631</v>
      </c>
      <c r="G466" s="13" t="s">
        <v>1432</v>
      </c>
      <c r="H466" s="13" t="s">
        <v>1433</v>
      </c>
      <c r="I466" s="14">
        <v>1</v>
      </c>
      <c r="J466" s="13" t="s">
        <v>145</v>
      </c>
      <c r="K466" s="13" t="s">
        <v>689</v>
      </c>
      <c r="L466" s="13" t="s">
        <v>1415</v>
      </c>
      <c r="M466" s="13" t="s">
        <v>1434</v>
      </c>
    </row>
    <row r="467" spans="1:13" x14ac:dyDescent="0.3">
      <c r="A467" s="13" t="s">
        <v>531</v>
      </c>
      <c r="B467" s="13" t="s">
        <v>657</v>
      </c>
      <c r="C467" s="13" t="s">
        <v>628</v>
      </c>
      <c r="D467" s="13" t="s">
        <v>2368</v>
      </c>
      <c r="E467" s="13" t="s">
        <v>2369</v>
      </c>
      <c r="F467" s="13" t="s">
        <v>631</v>
      </c>
      <c r="G467" s="13" t="s">
        <v>2370</v>
      </c>
      <c r="H467" s="13" t="s">
        <v>2371</v>
      </c>
      <c r="I467" s="14">
        <v>1</v>
      </c>
      <c r="J467" s="13" t="s">
        <v>530</v>
      </c>
      <c r="K467" s="13" t="s">
        <v>634</v>
      </c>
      <c r="L467" s="13" t="s">
        <v>1415</v>
      </c>
      <c r="M467" s="13" t="s">
        <v>901</v>
      </c>
    </row>
    <row r="468" spans="1:13" x14ac:dyDescent="0.3">
      <c r="A468" s="13" t="s">
        <v>603</v>
      </c>
      <c r="B468" s="13" t="s">
        <v>637</v>
      </c>
      <c r="C468" s="13" t="s">
        <v>638</v>
      </c>
      <c r="D468" s="13" t="s">
        <v>1878</v>
      </c>
      <c r="E468" s="13" t="s">
        <v>2372</v>
      </c>
      <c r="F468" s="13" t="s">
        <v>681</v>
      </c>
      <c r="G468" s="13" t="s">
        <v>2373</v>
      </c>
      <c r="H468" s="13" t="s">
        <v>2374</v>
      </c>
      <c r="I468" s="14">
        <v>2</v>
      </c>
      <c r="J468" s="13" t="s">
        <v>602</v>
      </c>
      <c r="K468" s="13" t="s">
        <v>1250</v>
      </c>
      <c r="L468" s="13" t="s">
        <v>1415</v>
      </c>
      <c r="M468" s="13" t="s">
        <v>1862</v>
      </c>
    </row>
    <row r="469" spans="1:13" x14ac:dyDescent="0.3">
      <c r="A469" s="13" t="s">
        <v>259</v>
      </c>
      <c r="B469" s="13" t="s">
        <v>666</v>
      </c>
      <c r="C469" s="13" t="s">
        <v>628</v>
      </c>
      <c r="D469" s="13" t="s">
        <v>780</v>
      </c>
      <c r="E469" s="13" t="s">
        <v>2375</v>
      </c>
      <c r="F469" s="13" t="s">
        <v>631</v>
      </c>
      <c r="G469" s="13" t="s">
        <v>2136</v>
      </c>
      <c r="H469" s="13" t="s">
        <v>2137</v>
      </c>
      <c r="I469" s="14">
        <v>1</v>
      </c>
      <c r="J469" s="13" t="s">
        <v>258</v>
      </c>
      <c r="K469" s="13" t="s">
        <v>1549</v>
      </c>
      <c r="L469" s="13" t="s">
        <v>1415</v>
      </c>
      <c r="M469" s="13" t="s">
        <v>2138</v>
      </c>
    </row>
    <row r="470" spans="1:13" x14ac:dyDescent="0.3">
      <c r="A470" s="13" t="s">
        <v>259</v>
      </c>
      <c r="B470" s="13" t="s">
        <v>666</v>
      </c>
      <c r="C470" s="13" t="s">
        <v>628</v>
      </c>
      <c r="D470" s="13" t="s">
        <v>780</v>
      </c>
      <c r="E470" s="13" t="s">
        <v>2376</v>
      </c>
      <c r="F470" s="13" t="s">
        <v>631</v>
      </c>
      <c r="G470" s="13" t="s">
        <v>2136</v>
      </c>
      <c r="H470" s="13" t="s">
        <v>2137</v>
      </c>
      <c r="I470" s="14">
        <v>1</v>
      </c>
      <c r="J470" s="13" t="s">
        <v>258</v>
      </c>
      <c r="K470" s="13" t="s">
        <v>2377</v>
      </c>
      <c r="L470" s="13" t="s">
        <v>1415</v>
      </c>
      <c r="M470" s="13" t="s">
        <v>2138</v>
      </c>
    </row>
    <row r="471" spans="1:13" x14ac:dyDescent="0.3">
      <c r="A471" s="13" t="s">
        <v>259</v>
      </c>
      <c r="B471" s="13" t="s">
        <v>666</v>
      </c>
      <c r="C471" s="13" t="s">
        <v>628</v>
      </c>
      <c r="D471" s="13" t="s">
        <v>780</v>
      </c>
      <c r="E471" s="13" t="s">
        <v>2378</v>
      </c>
      <c r="F471" s="13" t="s">
        <v>631</v>
      </c>
      <c r="G471" s="13" t="s">
        <v>2379</v>
      </c>
      <c r="H471" s="13" t="s">
        <v>2380</v>
      </c>
      <c r="I471" s="14">
        <v>1</v>
      </c>
      <c r="J471" s="13" t="s">
        <v>258</v>
      </c>
      <c r="K471" s="13" t="s">
        <v>689</v>
      </c>
      <c r="L471" s="13" t="s">
        <v>1415</v>
      </c>
      <c r="M471" s="13" t="s">
        <v>2138</v>
      </c>
    </row>
    <row r="472" spans="1:13" x14ac:dyDescent="0.3">
      <c r="A472" s="13" t="s">
        <v>259</v>
      </c>
      <c r="B472" s="13" t="s">
        <v>666</v>
      </c>
      <c r="C472" s="13" t="s">
        <v>628</v>
      </c>
      <c r="D472" s="13" t="s">
        <v>780</v>
      </c>
      <c r="E472" s="13" t="s">
        <v>2378</v>
      </c>
      <c r="F472" s="13" t="s">
        <v>631</v>
      </c>
      <c r="G472" s="13" t="s">
        <v>2136</v>
      </c>
      <c r="H472" s="13" t="s">
        <v>2137</v>
      </c>
      <c r="I472" s="14">
        <v>1</v>
      </c>
      <c r="J472" s="13" t="s">
        <v>258</v>
      </c>
      <c r="K472" s="13" t="s">
        <v>689</v>
      </c>
      <c r="L472" s="13" t="s">
        <v>1415</v>
      </c>
      <c r="M472" s="13" t="s">
        <v>2138</v>
      </c>
    </row>
    <row r="473" spans="1:13" x14ac:dyDescent="0.3">
      <c r="A473" s="13" t="s">
        <v>259</v>
      </c>
      <c r="B473" s="13" t="s">
        <v>666</v>
      </c>
      <c r="C473" s="13" t="s">
        <v>628</v>
      </c>
      <c r="D473" s="13" t="s">
        <v>780</v>
      </c>
      <c r="E473" s="13" t="s">
        <v>2381</v>
      </c>
      <c r="F473" s="13" t="s">
        <v>631</v>
      </c>
      <c r="G473" s="13" t="s">
        <v>2136</v>
      </c>
      <c r="H473" s="13" t="s">
        <v>2137</v>
      </c>
      <c r="I473" s="14">
        <v>1</v>
      </c>
      <c r="J473" s="13" t="s">
        <v>258</v>
      </c>
      <c r="K473" s="13" t="s">
        <v>1266</v>
      </c>
      <c r="L473" s="13" t="s">
        <v>1415</v>
      </c>
      <c r="M473" s="13" t="s">
        <v>2138</v>
      </c>
    </row>
    <row r="474" spans="1:13" x14ac:dyDescent="0.3">
      <c r="A474" s="13" t="s">
        <v>259</v>
      </c>
      <c r="B474" s="13" t="s">
        <v>666</v>
      </c>
      <c r="C474" s="13" t="s">
        <v>628</v>
      </c>
      <c r="D474" s="13" t="s">
        <v>780</v>
      </c>
      <c r="E474" s="13" t="s">
        <v>2381</v>
      </c>
      <c r="F474" s="13" t="s">
        <v>631</v>
      </c>
      <c r="G474" s="13" t="s">
        <v>2379</v>
      </c>
      <c r="H474" s="13" t="s">
        <v>2380</v>
      </c>
      <c r="I474" s="14">
        <v>1</v>
      </c>
      <c r="J474" s="13" t="s">
        <v>258</v>
      </c>
      <c r="K474" s="13" t="s">
        <v>1266</v>
      </c>
      <c r="L474" s="13" t="s">
        <v>1415</v>
      </c>
      <c r="M474" s="13" t="s">
        <v>2138</v>
      </c>
    </row>
    <row r="475" spans="1:13" x14ac:dyDescent="0.3">
      <c r="A475" s="13" t="s">
        <v>545</v>
      </c>
      <c r="B475" s="13" t="s">
        <v>657</v>
      </c>
      <c r="C475" s="13" t="s">
        <v>628</v>
      </c>
      <c r="D475" s="13" t="s">
        <v>2382</v>
      </c>
      <c r="E475" s="13" t="s">
        <v>2383</v>
      </c>
      <c r="F475" s="13" t="s">
        <v>631</v>
      </c>
      <c r="G475" s="13" t="s">
        <v>2384</v>
      </c>
      <c r="H475" s="13" t="s">
        <v>2385</v>
      </c>
      <c r="I475" s="14">
        <v>2</v>
      </c>
      <c r="J475" s="13" t="s">
        <v>544</v>
      </c>
      <c r="K475" s="13" t="s">
        <v>1027</v>
      </c>
      <c r="L475" s="13" t="s">
        <v>1415</v>
      </c>
      <c r="M475" s="13" t="s">
        <v>1416</v>
      </c>
    </row>
    <row r="476" spans="1:13" x14ac:dyDescent="0.3">
      <c r="A476" s="13" t="s">
        <v>545</v>
      </c>
      <c r="B476" s="13" t="s">
        <v>657</v>
      </c>
      <c r="C476" s="13" t="s">
        <v>628</v>
      </c>
      <c r="D476" s="13" t="s">
        <v>2382</v>
      </c>
      <c r="E476" s="13" t="s">
        <v>2386</v>
      </c>
      <c r="F476" s="13" t="s">
        <v>631</v>
      </c>
      <c r="G476" s="13" t="s">
        <v>2387</v>
      </c>
      <c r="H476" s="13" t="s">
        <v>2388</v>
      </c>
      <c r="I476" s="14">
        <v>1</v>
      </c>
      <c r="J476" s="13" t="s">
        <v>544</v>
      </c>
      <c r="K476" s="13" t="s">
        <v>1233</v>
      </c>
      <c r="L476" s="13" t="s">
        <v>1415</v>
      </c>
      <c r="M476" s="13" t="s">
        <v>1416</v>
      </c>
    </row>
    <row r="477" spans="1:13" x14ac:dyDescent="0.3">
      <c r="A477" s="13" t="s">
        <v>471</v>
      </c>
      <c r="B477" s="13" t="s">
        <v>673</v>
      </c>
      <c r="C477" s="13" t="s">
        <v>628</v>
      </c>
      <c r="D477" s="13" t="s">
        <v>870</v>
      </c>
      <c r="E477" s="13" t="s">
        <v>2389</v>
      </c>
      <c r="F477" s="13" t="s">
        <v>631</v>
      </c>
      <c r="G477" s="13" t="s">
        <v>2390</v>
      </c>
      <c r="H477" s="13" t="s">
        <v>2391</v>
      </c>
      <c r="I477" s="14">
        <v>1</v>
      </c>
      <c r="J477" s="13" t="s">
        <v>470</v>
      </c>
      <c r="K477" s="13" t="s">
        <v>772</v>
      </c>
      <c r="L477" s="13" t="s">
        <v>1415</v>
      </c>
      <c r="M477" s="13" t="s">
        <v>2392</v>
      </c>
    </row>
    <row r="478" spans="1:13" x14ac:dyDescent="0.3">
      <c r="A478" s="13" t="s">
        <v>255</v>
      </c>
      <c r="B478" s="13" t="s">
        <v>713</v>
      </c>
      <c r="C478" s="13" t="s">
        <v>628</v>
      </c>
      <c r="D478" s="13" t="s">
        <v>1858</v>
      </c>
      <c r="E478" s="13" t="s">
        <v>2393</v>
      </c>
      <c r="F478" s="13" t="s">
        <v>631</v>
      </c>
      <c r="G478" s="13" t="s">
        <v>1489</v>
      </c>
      <c r="H478" s="13" t="s">
        <v>1490</v>
      </c>
      <c r="I478" s="14">
        <v>5</v>
      </c>
      <c r="J478" s="13" t="s">
        <v>254</v>
      </c>
      <c r="K478" s="13" t="s">
        <v>803</v>
      </c>
      <c r="L478" s="13" t="s">
        <v>1415</v>
      </c>
      <c r="M478" s="13" t="s">
        <v>1416</v>
      </c>
    </row>
    <row r="479" spans="1:13" x14ac:dyDescent="0.3">
      <c r="A479" s="13" t="s">
        <v>255</v>
      </c>
      <c r="B479" s="13" t="s">
        <v>713</v>
      </c>
      <c r="C479" s="13" t="s">
        <v>628</v>
      </c>
      <c r="D479" s="13" t="s">
        <v>1858</v>
      </c>
      <c r="E479" s="13" t="s">
        <v>2394</v>
      </c>
      <c r="F479" s="13" t="s">
        <v>631</v>
      </c>
      <c r="G479" s="13" t="s">
        <v>1489</v>
      </c>
      <c r="H479" s="13" t="s">
        <v>1490</v>
      </c>
      <c r="I479" s="14">
        <v>6</v>
      </c>
      <c r="J479" s="13" t="s">
        <v>254</v>
      </c>
      <c r="K479" s="13" t="s">
        <v>678</v>
      </c>
      <c r="L479" s="13" t="s">
        <v>1415</v>
      </c>
      <c r="M479" s="13" t="s">
        <v>1416</v>
      </c>
    </row>
    <row r="480" spans="1:13" x14ac:dyDescent="0.3">
      <c r="A480" s="13" t="s">
        <v>255</v>
      </c>
      <c r="B480" s="13" t="s">
        <v>713</v>
      </c>
      <c r="C480" s="13" t="s">
        <v>628</v>
      </c>
      <c r="D480" s="13" t="s">
        <v>1858</v>
      </c>
      <c r="E480" s="13" t="s">
        <v>2395</v>
      </c>
      <c r="F480" s="13" t="s">
        <v>631</v>
      </c>
      <c r="G480" s="13" t="s">
        <v>2396</v>
      </c>
      <c r="H480" s="13" t="s">
        <v>2397</v>
      </c>
      <c r="I480" s="14">
        <v>1</v>
      </c>
      <c r="J480" s="13" t="s">
        <v>254</v>
      </c>
      <c r="K480" s="13" t="s">
        <v>1424</v>
      </c>
      <c r="L480" s="13" t="s">
        <v>1415</v>
      </c>
      <c r="M480" s="13" t="s">
        <v>2398</v>
      </c>
    </row>
    <row r="481" spans="1:13" x14ac:dyDescent="0.3">
      <c r="A481" s="13" t="s">
        <v>255</v>
      </c>
      <c r="B481" s="13" t="s">
        <v>713</v>
      </c>
      <c r="C481" s="13" t="s">
        <v>628</v>
      </c>
      <c r="D481" s="13" t="s">
        <v>1858</v>
      </c>
      <c r="E481" s="13" t="s">
        <v>2399</v>
      </c>
      <c r="F481" s="13" t="s">
        <v>631</v>
      </c>
      <c r="G481" s="13" t="s">
        <v>1489</v>
      </c>
      <c r="H481" s="13" t="s">
        <v>1490</v>
      </c>
      <c r="I481" s="14">
        <v>2</v>
      </c>
      <c r="J481" s="13" t="s">
        <v>254</v>
      </c>
      <c r="K481" s="13" t="s">
        <v>886</v>
      </c>
      <c r="L481" s="13" t="s">
        <v>1415</v>
      </c>
      <c r="M481" s="13" t="s">
        <v>1416</v>
      </c>
    </row>
    <row r="482" spans="1:13" x14ac:dyDescent="0.3">
      <c r="A482" s="13" t="s">
        <v>110</v>
      </c>
      <c r="B482" s="13" t="s">
        <v>2014</v>
      </c>
      <c r="C482" s="13" t="s">
        <v>628</v>
      </c>
      <c r="D482" s="13" t="s">
        <v>2067</v>
      </c>
      <c r="E482" s="13" t="s">
        <v>2400</v>
      </c>
      <c r="F482" s="13" t="s">
        <v>631</v>
      </c>
      <c r="G482" s="13" t="s">
        <v>1432</v>
      </c>
      <c r="H482" s="13" t="s">
        <v>1433</v>
      </c>
      <c r="I482" s="14">
        <v>1</v>
      </c>
      <c r="J482" s="13" t="s">
        <v>109</v>
      </c>
      <c r="K482" s="13" t="s">
        <v>704</v>
      </c>
      <c r="L482" s="13" t="s">
        <v>1415</v>
      </c>
      <c r="M482" s="13" t="s">
        <v>1434</v>
      </c>
    </row>
    <row r="483" spans="1:13" x14ac:dyDescent="0.3">
      <c r="A483" s="13" t="s">
        <v>110</v>
      </c>
      <c r="B483" s="13" t="s">
        <v>2014</v>
      </c>
      <c r="C483" s="13" t="s">
        <v>628</v>
      </c>
      <c r="D483" s="13" t="s">
        <v>2067</v>
      </c>
      <c r="E483" s="13" t="s">
        <v>2401</v>
      </c>
      <c r="F483" s="13" t="s">
        <v>681</v>
      </c>
      <c r="G483" s="13" t="s">
        <v>2402</v>
      </c>
      <c r="H483" s="13" t="s">
        <v>2403</v>
      </c>
      <c r="I483" s="14">
        <v>1</v>
      </c>
      <c r="J483" s="13" t="s">
        <v>109</v>
      </c>
      <c r="K483" s="13" t="s">
        <v>711</v>
      </c>
      <c r="L483" s="13" t="s">
        <v>1415</v>
      </c>
      <c r="M483" s="13" t="s">
        <v>2404</v>
      </c>
    </row>
    <row r="484" spans="1:13" x14ac:dyDescent="0.3">
      <c r="A484" s="13" t="s">
        <v>599</v>
      </c>
      <c r="B484" s="13" t="s">
        <v>637</v>
      </c>
      <c r="C484" s="13" t="s">
        <v>638</v>
      </c>
      <c r="D484" s="13" t="s">
        <v>1878</v>
      </c>
      <c r="E484" s="13" t="s">
        <v>2405</v>
      </c>
      <c r="F484" s="13" t="s">
        <v>681</v>
      </c>
      <c r="G484" s="13" t="s">
        <v>2406</v>
      </c>
      <c r="H484" s="13" t="s">
        <v>2407</v>
      </c>
      <c r="I484" s="14">
        <v>1</v>
      </c>
      <c r="J484" s="13" t="s">
        <v>598</v>
      </c>
      <c r="K484" s="13" t="s">
        <v>859</v>
      </c>
      <c r="L484" s="13" t="s">
        <v>1415</v>
      </c>
      <c r="M484" s="13" t="s">
        <v>1744</v>
      </c>
    </row>
    <row r="485" spans="1:13" x14ac:dyDescent="0.3">
      <c r="A485" s="13" t="s">
        <v>269</v>
      </c>
      <c r="B485" s="13" t="s">
        <v>834</v>
      </c>
      <c r="C485" s="13" t="s">
        <v>628</v>
      </c>
      <c r="D485" s="13" t="s">
        <v>2408</v>
      </c>
      <c r="E485" s="13" t="s">
        <v>2409</v>
      </c>
      <c r="F485" s="13" t="s">
        <v>631</v>
      </c>
      <c r="G485" s="13" t="s">
        <v>2410</v>
      </c>
      <c r="H485" s="13" t="s">
        <v>2411</v>
      </c>
      <c r="I485" s="14">
        <v>2</v>
      </c>
      <c r="J485" s="13" t="s">
        <v>268</v>
      </c>
      <c r="K485" s="13" t="s">
        <v>1108</v>
      </c>
      <c r="L485" s="13" t="s">
        <v>1415</v>
      </c>
      <c r="M485" s="13" t="s">
        <v>1074</v>
      </c>
    </row>
    <row r="486" spans="1:13" x14ac:dyDescent="0.3">
      <c r="A486" s="13" t="s">
        <v>283</v>
      </c>
      <c r="B486" s="13" t="s">
        <v>719</v>
      </c>
      <c r="C486" s="13" t="s">
        <v>628</v>
      </c>
      <c r="D486" s="13" t="s">
        <v>1299</v>
      </c>
      <c r="E486" s="13" t="s">
        <v>2412</v>
      </c>
      <c r="F486" s="13" t="s">
        <v>631</v>
      </c>
      <c r="G486" s="13" t="s">
        <v>2413</v>
      </c>
      <c r="H486" s="13" t="s">
        <v>2414</v>
      </c>
      <c r="I486" s="14">
        <v>1</v>
      </c>
      <c r="J486" s="13" t="s">
        <v>282</v>
      </c>
      <c r="K486" s="13" t="s">
        <v>1250</v>
      </c>
      <c r="L486" s="13" t="s">
        <v>1415</v>
      </c>
      <c r="M486" s="13" t="s">
        <v>1416</v>
      </c>
    </row>
    <row r="487" spans="1:13" x14ac:dyDescent="0.3">
      <c r="A487" s="13" t="s">
        <v>92</v>
      </c>
      <c r="B487" s="13" t="s">
        <v>713</v>
      </c>
      <c r="C487" s="13" t="s">
        <v>628</v>
      </c>
      <c r="D487" s="13" t="s">
        <v>1303</v>
      </c>
      <c r="E487" s="13" t="s">
        <v>2415</v>
      </c>
      <c r="F487" s="13" t="s">
        <v>631</v>
      </c>
      <c r="G487" s="13" t="s">
        <v>2416</v>
      </c>
      <c r="H487" s="13" t="s">
        <v>2417</v>
      </c>
      <c r="I487" s="14">
        <v>1</v>
      </c>
      <c r="J487" s="13" t="s">
        <v>91</v>
      </c>
      <c r="K487" s="13" t="s">
        <v>1320</v>
      </c>
      <c r="L487" s="13" t="s">
        <v>1415</v>
      </c>
      <c r="M487" s="13" t="s">
        <v>1416</v>
      </c>
    </row>
    <row r="488" spans="1:13" x14ac:dyDescent="0.3">
      <c r="A488" s="13" t="s">
        <v>92</v>
      </c>
      <c r="B488" s="13" t="s">
        <v>713</v>
      </c>
      <c r="C488" s="13" t="s">
        <v>628</v>
      </c>
      <c r="D488" s="13" t="s">
        <v>1303</v>
      </c>
      <c r="E488" s="13" t="s">
        <v>2415</v>
      </c>
      <c r="F488" s="13" t="s">
        <v>631</v>
      </c>
      <c r="G488" s="13" t="s">
        <v>2418</v>
      </c>
      <c r="H488" s="13" t="s">
        <v>2419</v>
      </c>
      <c r="I488" s="14">
        <v>1</v>
      </c>
      <c r="J488" s="13" t="s">
        <v>91</v>
      </c>
      <c r="K488" s="13" t="s">
        <v>1320</v>
      </c>
      <c r="L488" s="13" t="s">
        <v>1415</v>
      </c>
      <c r="M488" s="13" t="s">
        <v>705</v>
      </c>
    </row>
    <row r="489" spans="1:13" x14ac:dyDescent="0.3">
      <c r="A489" s="13" t="s">
        <v>92</v>
      </c>
      <c r="B489" s="13" t="s">
        <v>713</v>
      </c>
      <c r="C489" s="13" t="s">
        <v>628</v>
      </c>
      <c r="D489" s="13" t="s">
        <v>1303</v>
      </c>
      <c r="E489" s="13" t="s">
        <v>2420</v>
      </c>
      <c r="F489" s="13" t="s">
        <v>631</v>
      </c>
      <c r="G489" s="13" t="s">
        <v>2418</v>
      </c>
      <c r="H489" s="13" t="s">
        <v>2419</v>
      </c>
      <c r="I489" s="14">
        <v>1</v>
      </c>
      <c r="J489" s="13" t="s">
        <v>91</v>
      </c>
      <c r="K489" s="13" t="s">
        <v>738</v>
      </c>
      <c r="L489" s="13" t="s">
        <v>1415</v>
      </c>
      <c r="M489" s="13" t="s">
        <v>705</v>
      </c>
    </row>
    <row r="490" spans="1:13" x14ac:dyDescent="0.3">
      <c r="A490" s="13" t="s">
        <v>92</v>
      </c>
      <c r="B490" s="13" t="s">
        <v>713</v>
      </c>
      <c r="C490" s="13" t="s">
        <v>628</v>
      </c>
      <c r="D490" s="13" t="s">
        <v>1303</v>
      </c>
      <c r="E490" s="13" t="s">
        <v>2421</v>
      </c>
      <c r="F490" s="13" t="s">
        <v>631</v>
      </c>
      <c r="G490" s="13" t="s">
        <v>2422</v>
      </c>
      <c r="H490" s="13" t="s">
        <v>2423</v>
      </c>
      <c r="I490" s="14">
        <v>1</v>
      </c>
      <c r="J490" s="13" t="s">
        <v>91</v>
      </c>
      <c r="K490" s="13" t="s">
        <v>2377</v>
      </c>
      <c r="L490" s="13" t="s">
        <v>1415</v>
      </c>
      <c r="M490" s="13" t="s">
        <v>1744</v>
      </c>
    </row>
    <row r="491" spans="1:13" x14ac:dyDescent="0.3">
      <c r="A491" s="13" t="s">
        <v>92</v>
      </c>
      <c r="B491" s="13" t="s">
        <v>713</v>
      </c>
      <c r="C491" s="13" t="s">
        <v>628</v>
      </c>
      <c r="D491" s="13" t="s">
        <v>1303</v>
      </c>
      <c r="E491" s="13" t="s">
        <v>2424</v>
      </c>
      <c r="F491" s="13" t="s">
        <v>631</v>
      </c>
      <c r="G491" s="13" t="s">
        <v>2416</v>
      </c>
      <c r="H491" s="13" t="s">
        <v>2417</v>
      </c>
      <c r="I491" s="14">
        <v>2</v>
      </c>
      <c r="J491" s="13" t="s">
        <v>91</v>
      </c>
      <c r="K491" s="13" t="s">
        <v>813</v>
      </c>
      <c r="L491" s="13" t="s">
        <v>1415</v>
      </c>
      <c r="M491" s="13" t="s">
        <v>1416</v>
      </c>
    </row>
    <row r="492" spans="1:13" x14ac:dyDescent="0.3">
      <c r="A492" s="13" t="s">
        <v>92</v>
      </c>
      <c r="B492" s="13" t="s">
        <v>713</v>
      </c>
      <c r="C492" s="13" t="s">
        <v>628</v>
      </c>
      <c r="D492" s="13" t="s">
        <v>1303</v>
      </c>
      <c r="E492" s="13" t="s">
        <v>2424</v>
      </c>
      <c r="F492" s="13" t="s">
        <v>631</v>
      </c>
      <c r="G492" s="13" t="s">
        <v>2425</v>
      </c>
      <c r="H492" s="13" t="s">
        <v>2426</v>
      </c>
      <c r="I492" s="14">
        <v>1</v>
      </c>
      <c r="J492" s="13" t="s">
        <v>91</v>
      </c>
      <c r="K492" s="13" t="s">
        <v>813</v>
      </c>
      <c r="L492" s="13" t="s">
        <v>1415</v>
      </c>
      <c r="M492" s="13" t="s">
        <v>1416</v>
      </c>
    </row>
    <row r="493" spans="1:13" x14ac:dyDescent="0.3">
      <c r="A493" s="13" t="s">
        <v>92</v>
      </c>
      <c r="B493" s="13" t="s">
        <v>713</v>
      </c>
      <c r="C493" s="13" t="s">
        <v>628</v>
      </c>
      <c r="D493" s="13" t="s">
        <v>1303</v>
      </c>
      <c r="E493" s="13" t="s">
        <v>2427</v>
      </c>
      <c r="F493" s="13" t="s">
        <v>631</v>
      </c>
      <c r="G493" s="13" t="s">
        <v>2425</v>
      </c>
      <c r="H493" s="13" t="s">
        <v>2426</v>
      </c>
      <c r="I493" s="14">
        <v>1</v>
      </c>
      <c r="J493" s="13" t="s">
        <v>91</v>
      </c>
      <c r="K493" s="13" t="s">
        <v>1097</v>
      </c>
      <c r="L493" s="13" t="s">
        <v>1415</v>
      </c>
      <c r="M493" s="13" t="s">
        <v>1416</v>
      </c>
    </row>
    <row r="494" spans="1:13" x14ac:dyDescent="0.3">
      <c r="A494" s="13" t="s">
        <v>389</v>
      </c>
      <c r="B494" s="13" t="s">
        <v>637</v>
      </c>
      <c r="C494" s="13" t="s">
        <v>638</v>
      </c>
      <c r="D494" s="13" t="s">
        <v>2428</v>
      </c>
      <c r="E494" s="13" t="s">
        <v>2429</v>
      </c>
      <c r="F494" s="13" t="s">
        <v>631</v>
      </c>
      <c r="G494" s="13" t="s">
        <v>2259</v>
      </c>
      <c r="H494" s="13" t="s">
        <v>2260</v>
      </c>
      <c r="I494" s="14">
        <v>3</v>
      </c>
      <c r="J494" s="13" t="s">
        <v>388</v>
      </c>
      <c r="K494" s="13" t="s">
        <v>1108</v>
      </c>
      <c r="L494" s="13" t="s">
        <v>1415</v>
      </c>
      <c r="M494" s="13" t="s">
        <v>2261</v>
      </c>
    </row>
    <row r="495" spans="1:13" x14ac:dyDescent="0.3">
      <c r="A495" s="13" t="s">
        <v>389</v>
      </c>
      <c r="B495" s="13" t="s">
        <v>637</v>
      </c>
      <c r="C495" s="13" t="s">
        <v>638</v>
      </c>
      <c r="D495" s="13" t="s">
        <v>2428</v>
      </c>
      <c r="E495" s="13" t="s">
        <v>2429</v>
      </c>
      <c r="F495" s="13" t="s">
        <v>631</v>
      </c>
      <c r="G495" s="13" t="s">
        <v>2430</v>
      </c>
      <c r="H495" s="13" t="s">
        <v>2431</v>
      </c>
      <c r="I495" s="14">
        <v>1</v>
      </c>
      <c r="J495" s="13" t="s">
        <v>388</v>
      </c>
      <c r="K495" s="13" t="s">
        <v>1108</v>
      </c>
      <c r="L495" s="13" t="s">
        <v>1415</v>
      </c>
      <c r="M495" s="13" t="s">
        <v>1463</v>
      </c>
    </row>
    <row r="496" spans="1:13" x14ac:dyDescent="0.3">
      <c r="A496" s="13" t="s">
        <v>389</v>
      </c>
      <c r="B496" s="13" t="s">
        <v>637</v>
      </c>
      <c r="C496" s="13" t="s">
        <v>638</v>
      </c>
      <c r="D496" s="13" t="s">
        <v>2428</v>
      </c>
      <c r="E496" s="13" t="s">
        <v>2429</v>
      </c>
      <c r="F496" s="13" t="s">
        <v>631</v>
      </c>
      <c r="G496" s="13" t="s">
        <v>2077</v>
      </c>
      <c r="H496" s="13" t="s">
        <v>2078</v>
      </c>
      <c r="I496" s="14">
        <v>1</v>
      </c>
      <c r="J496" s="13" t="s">
        <v>388</v>
      </c>
      <c r="K496" s="13" t="s">
        <v>1108</v>
      </c>
      <c r="L496" s="13" t="s">
        <v>1415</v>
      </c>
      <c r="M496" s="13" t="s">
        <v>2079</v>
      </c>
    </row>
    <row r="497" spans="1:13" x14ac:dyDescent="0.3">
      <c r="A497" s="13" t="s">
        <v>132</v>
      </c>
      <c r="B497" s="13" t="s">
        <v>719</v>
      </c>
      <c r="C497" s="13" t="s">
        <v>628</v>
      </c>
      <c r="D497" s="13" t="s">
        <v>1299</v>
      </c>
      <c r="E497" s="13" t="s">
        <v>2432</v>
      </c>
      <c r="F497" s="13" t="s">
        <v>681</v>
      </c>
      <c r="G497" s="13" t="s">
        <v>2433</v>
      </c>
      <c r="H497" s="13" t="s">
        <v>2434</v>
      </c>
      <c r="I497" s="14">
        <v>1</v>
      </c>
      <c r="J497" s="13" t="s">
        <v>131</v>
      </c>
      <c r="K497" s="13" t="s">
        <v>689</v>
      </c>
      <c r="L497" s="13" t="s">
        <v>1415</v>
      </c>
      <c r="M497" s="13" t="s">
        <v>1074</v>
      </c>
    </row>
    <row r="498" spans="1:13" x14ac:dyDescent="0.3">
      <c r="A498" s="13" t="s">
        <v>132</v>
      </c>
      <c r="B498" s="13" t="s">
        <v>719</v>
      </c>
      <c r="C498" s="13" t="s">
        <v>628</v>
      </c>
      <c r="D498" s="13" t="s">
        <v>1299</v>
      </c>
      <c r="E498" s="13" t="s">
        <v>2435</v>
      </c>
      <c r="F498" s="13" t="s">
        <v>631</v>
      </c>
      <c r="G498" s="13" t="s">
        <v>2436</v>
      </c>
      <c r="H498" s="13" t="s">
        <v>2437</v>
      </c>
      <c r="I498" s="14">
        <v>1</v>
      </c>
      <c r="J498" s="13" t="s">
        <v>131</v>
      </c>
      <c r="K498" s="13" t="s">
        <v>852</v>
      </c>
      <c r="L498" s="13" t="s">
        <v>1415</v>
      </c>
      <c r="M498" s="13" t="s">
        <v>1416</v>
      </c>
    </row>
    <row r="499" spans="1:13" x14ac:dyDescent="0.3">
      <c r="A499" s="13" t="s">
        <v>561</v>
      </c>
      <c r="B499" s="13" t="s">
        <v>2438</v>
      </c>
      <c r="C499" s="13" t="s">
        <v>692</v>
      </c>
      <c r="D499" s="13" t="s">
        <v>2439</v>
      </c>
      <c r="E499" s="13" t="s">
        <v>2440</v>
      </c>
      <c r="F499" s="13" t="s">
        <v>631</v>
      </c>
      <c r="G499" s="13" t="s">
        <v>2441</v>
      </c>
      <c r="H499" s="13" t="s">
        <v>2442</v>
      </c>
      <c r="I499" s="14">
        <v>2</v>
      </c>
      <c r="J499" s="13" t="s">
        <v>560</v>
      </c>
      <c r="K499" s="13" t="s">
        <v>740</v>
      </c>
      <c r="L499" s="13" t="s">
        <v>1415</v>
      </c>
      <c r="M499" s="13" t="s">
        <v>2443</v>
      </c>
    </row>
    <row r="500" spans="1:13" x14ac:dyDescent="0.3">
      <c r="A500" s="13" t="s">
        <v>151</v>
      </c>
      <c r="B500" s="13" t="s">
        <v>673</v>
      </c>
      <c r="C500" s="13" t="s">
        <v>628</v>
      </c>
      <c r="D500" s="13" t="s">
        <v>870</v>
      </c>
      <c r="E500" s="13" t="s">
        <v>2444</v>
      </c>
      <c r="F500" s="13" t="s">
        <v>631</v>
      </c>
      <c r="G500" s="13" t="s">
        <v>1786</v>
      </c>
      <c r="H500" s="13" t="s">
        <v>1787</v>
      </c>
      <c r="I500" s="14">
        <v>1</v>
      </c>
      <c r="J500" s="13" t="s">
        <v>150</v>
      </c>
      <c r="K500" s="13" t="s">
        <v>718</v>
      </c>
      <c r="L500" s="13" t="s">
        <v>1415</v>
      </c>
      <c r="M500" s="13" t="s">
        <v>1416</v>
      </c>
    </row>
    <row r="501" spans="1:13" x14ac:dyDescent="0.3">
      <c r="A501" s="13" t="s">
        <v>62</v>
      </c>
      <c r="B501" s="13" t="s">
        <v>1331</v>
      </c>
      <c r="C501" s="13" t="s">
        <v>628</v>
      </c>
      <c r="D501" s="13" t="s">
        <v>1332</v>
      </c>
      <c r="E501" s="13" t="s">
        <v>2445</v>
      </c>
      <c r="F501" s="13" t="s">
        <v>631</v>
      </c>
      <c r="G501" s="13" t="s">
        <v>2446</v>
      </c>
      <c r="H501" s="13" t="s">
        <v>2447</v>
      </c>
      <c r="I501" s="14">
        <v>2</v>
      </c>
      <c r="J501" s="13" t="s">
        <v>61</v>
      </c>
      <c r="K501" s="13" t="s">
        <v>803</v>
      </c>
      <c r="L501" s="13" t="s">
        <v>1415</v>
      </c>
      <c r="M501" s="13" t="s">
        <v>1416</v>
      </c>
    </row>
    <row r="502" spans="1:13" x14ac:dyDescent="0.3">
      <c r="A502" s="13" t="s">
        <v>62</v>
      </c>
      <c r="B502" s="13" t="s">
        <v>1331</v>
      </c>
      <c r="C502" s="13" t="s">
        <v>628</v>
      </c>
      <c r="D502" s="13" t="s">
        <v>1332</v>
      </c>
      <c r="E502" s="13" t="s">
        <v>2445</v>
      </c>
      <c r="F502" s="13" t="s">
        <v>631</v>
      </c>
      <c r="G502" s="13" t="s">
        <v>2448</v>
      </c>
      <c r="H502" s="13" t="s">
        <v>2449</v>
      </c>
      <c r="I502" s="14">
        <v>2</v>
      </c>
      <c r="J502" s="13" t="s">
        <v>61</v>
      </c>
      <c r="K502" s="13" t="s">
        <v>803</v>
      </c>
      <c r="L502" s="13" t="s">
        <v>1415</v>
      </c>
      <c r="M502" s="13" t="s">
        <v>2450</v>
      </c>
    </row>
    <row r="503" spans="1:13" x14ac:dyDescent="0.3">
      <c r="A503" s="13" t="s">
        <v>62</v>
      </c>
      <c r="B503" s="13" t="s">
        <v>1331</v>
      </c>
      <c r="C503" s="13" t="s">
        <v>628</v>
      </c>
      <c r="D503" s="13" t="s">
        <v>1332</v>
      </c>
      <c r="E503" s="13" t="s">
        <v>2445</v>
      </c>
      <c r="F503" s="13" t="s">
        <v>631</v>
      </c>
      <c r="G503" s="13" t="s">
        <v>2451</v>
      </c>
      <c r="H503" s="13" t="s">
        <v>2452</v>
      </c>
      <c r="I503" s="14">
        <v>2</v>
      </c>
      <c r="J503" s="13" t="s">
        <v>61</v>
      </c>
      <c r="K503" s="13" t="s">
        <v>803</v>
      </c>
      <c r="L503" s="13" t="s">
        <v>1415</v>
      </c>
      <c r="M503" s="13" t="s">
        <v>1416</v>
      </c>
    </row>
    <row r="504" spans="1:13" x14ac:dyDescent="0.3">
      <c r="A504" s="13" t="s">
        <v>62</v>
      </c>
      <c r="B504" s="13" t="s">
        <v>1331</v>
      </c>
      <c r="C504" s="13" t="s">
        <v>628</v>
      </c>
      <c r="D504" s="13" t="s">
        <v>1332</v>
      </c>
      <c r="E504" s="13" t="s">
        <v>1333</v>
      </c>
      <c r="F504" s="13" t="s">
        <v>631</v>
      </c>
      <c r="G504" s="13" t="s">
        <v>2453</v>
      </c>
      <c r="H504" s="13" t="s">
        <v>2454</v>
      </c>
      <c r="I504" s="14">
        <v>1</v>
      </c>
      <c r="J504" s="13" t="s">
        <v>61</v>
      </c>
      <c r="K504" s="13" t="s">
        <v>794</v>
      </c>
      <c r="L504" s="13" t="s">
        <v>1415</v>
      </c>
      <c r="M504" s="13" t="s">
        <v>1416</v>
      </c>
    </row>
    <row r="505" spans="1:13" x14ac:dyDescent="0.3">
      <c r="A505" s="13" t="s">
        <v>62</v>
      </c>
      <c r="B505" s="13" t="s">
        <v>1331</v>
      </c>
      <c r="C505" s="13" t="s">
        <v>628</v>
      </c>
      <c r="D505" s="13" t="s">
        <v>1332</v>
      </c>
      <c r="E505" s="13" t="s">
        <v>1336</v>
      </c>
      <c r="F505" s="13" t="s">
        <v>631</v>
      </c>
      <c r="G505" s="13" t="s">
        <v>2455</v>
      </c>
      <c r="H505" s="13" t="s">
        <v>2456</v>
      </c>
      <c r="I505" s="14">
        <v>1</v>
      </c>
      <c r="J505" s="13" t="s">
        <v>61</v>
      </c>
      <c r="K505" s="13" t="s">
        <v>1156</v>
      </c>
      <c r="L505" s="13" t="s">
        <v>1415</v>
      </c>
      <c r="M505" s="13" t="s">
        <v>1472</v>
      </c>
    </row>
    <row r="506" spans="1:13" x14ac:dyDescent="0.3">
      <c r="A506" s="13" t="s">
        <v>62</v>
      </c>
      <c r="B506" s="13" t="s">
        <v>1331</v>
      </c>
      <c r="C506" s="13" t="s">
        <v>628</v>
      </c>
      <c r="D506" s="13" t="s">
        <v>1332</v>
      </c>
      <c r="E506" s="13" t="s">
        <v>2457</v>
      </c>
      <c r="F506" s="13" t="s">
        <v>631</v>
      </c>
      <c r="G506" s="13" t="s">
        <v>2458</v>
      </c>
      <c r="H506" s="13" t="s">
        <v>2459</v>
      </c>
      <c r="I506" s="14">
        <v>1</v>
      </c>
      <c r="J506" s="13" t="s">
        <v>61</v>
      </c>
      <c r="K506" s="13" t="s">
        <v>2377</v>
      </c>
      <c r="L506" s="13" t="s">
        <v>1415</v>
      </c>
      <c r="M506" s="13" t="s">
        <v>1416</v>
      </c>
    </row>
    <row r="507" spans="1:13" x14ac:dyDescent="0.3">
      <c r="A507" s="13" t="s">
        <v>62</v>
      </c>
      <c r="B507" s="13" t="s">
        <v>1331</v>
      </c>
      <c r="C507" s="13" t="s">
        <v>628</v>
      </c>
      <c r="D507" s="13" t="s">
        <v>1332</v>
      </c>
      <c r="E507" s="13" t="s">
        <v>2457</v>
      </c>
      <c r="F507" s="13" t="s">
        <v>631</v>
      </c>
      <c r="G507" s="13" t="s">
        <v>2460</v>
      </c>
      <c r="H507" s="13" t="s">
        <v>2461</v>
      </c>
      <c r="I507" s="14">
        <v>1</v>
      </c>
      <c r="J507" s="13" t="s">
        <v>61</v>
      </c>
      <c r="K507" s="13" t="s">
        <v>2377</v>
      </c>
      <c r="L507" s="13" t="s">
        <v>1415</v>
      </c>
      <c r="M507" s="13" t="s">
        <v>1416</v>
      </c>
    </row>
    <row r="508" spans="1:13" x14ac:dyDescent="0.3">
      <c r="A508" s="13" t="s">
        <v>62</v>
      </c>
      <c r="B508" s="13" t="s">
        <v>1331</v>
      </c>
      <c r="C508" s="13" t="s">
        <v>628</v>
      </c>
      <c r="D508" s="13" t="s">
        <v>1332</v>
      </c>
      <c r="E508" s="13" t="s">
        <v>2457</v>
      </c>
      <c r="F508" s="13" t="s">
        <v>631</v>
      </c>
      <c r="G508" s="13" t="s">
        <v>2462</v>
      </c>
      <c r="H508" s="13" t="s">
        <v>2463</v>
      </c>
      <c r="I508" s="14">
        <v>1</v>
      </c>
      <c r="J508" s="13" t="s">
        <v>61</v>
      </c>
      <c r="K508" s="13" t="s">
        <v>2377</v>
      </c>
      <c r="L508" s="13" t="s">
        <v>1415</v>
      </c>
      <c r="M508" s="13" t="s">
        <v>1416</v>
      </c>
    </row>
    <row r="509" spans="1:13" x14ac:dyDescent="0.3">
      <c r="A509" s="13" t="s">
        <v>62</v>
      </c>
      <c r="B509" s="13" t="s">
        <v>1331</v>
      </c>
      <c r="C509" s="13" t="s">
        <v>628</v>
      </c>
      <c r="D509" s="13" t="s">
        <v>1332</v>
      </c>
      <c r="E509" s="13" t="s">
        <v>2464</v>
      </c>
      <c r="F509" s="13" t="s">
        <v>631</v>
      </c>
      <c r="G509" s="13" t="s">
        <v>2465</v>
      </c>
      <c r="H509" s="13" t="s">
        <v>2466</v>
      </c>
      <c r="I509" s="14">
        <v>2</v>
      </c>
      <c r="J509" s="13" t="s">
        <v>61</v>
      </c>
      <c r="K509" s="13" t="s">
        <v>1016</v>
      </c>
      <c r="L509" s="13" t="s">
        <v>1415</v>
      </c>
      <c r="M509" s="13" t="s">
        <v>1416</v>
      </c>
    </row>
    <row r="510" spans="1:13" x14ac:dyDescent="0.3">
      <c r="A510" s="13" t="s">
        <v>62</v>
      </c>
      <c r="B510" s="13" t="s">
        <v>1331</v>
      </c>
      <c r="C510" s="13" t="s">
        <v>628</v>
      </c>
      <c r="D510" s="13" t="s">
        <v>1332</v>
      </c>
      <c r="E510" s="13" t="s">
        <v>2464</v>
      </c>
      <c r="F510" s="13" t="s">
        <v>631</v>
      </c>
      <c r="G510" s="13" t="s">
        <v>2467</v>
      </c>
      <c r="H510" s="13" t="s">
        <v>2468</v>
      </c>
      <c r="I510" s="14">
        <v>3</v>
      </c>
      <c r="J510" s="13" t="s">
        <v>61</v>
      </c>
      <c r="K510" s="13" t="s">
        <v>1016</v>
      </c>
      <c r="L510" s="13" t="s">
        <v>1415</v>
      </c>
      <c r="M510" s="13" t="s">
        <v>1416</v>
      </c>
    </row>
    <row r="511" spans="1:13" x14ac:dyDescent="0.3">
      <c r="A511" s="13" t="s">
        <v>62</v>
      </c>
      <c r="B511" s="13" t="s">
        <v>1331</v>
      </c>
      <c r="C511" s="13" t="s">
        <v>628</v>
      </c>
      <c r="D511" s="13" t="s">
        <v>1332</v>
      </c>
      <c r="E511" s="13" t="s">
        <v>2469</v>
      </c>
      <c r="F511" s="13" t="s">
        <v>631</v>
      </c>
      <c r="G511" s="13" t="s">
        <v>2470</v>
      </c>
      <c r="H511" s="13" t="s">
        <v>2471</v>
      </c>
      <c r="I511" s="14">
        <v>1</v>
      </c>
      <c r="J511" s="13" t="s">
        <v>61</v>
      </c>
      <c r="K511" s="13" t="s">
        <v>891</v>
      </c>
      <c r="L511" s="13" t="s">
        <v>1415</v>
      </c>
      <c r="M511" s="13" t="s">
        <v>1416</v>
      </c>
    </row>
    <row r="512" spans="1:13" x14ac:dyDescent="0.3">
      <c r="A512" s="13" t="s">
        <v>62</v>
      </c>
      <c r="B512" s="13" t="s">
        <v>1331</v>
      </c>
      <c r="C512" s="13" t="s">
        <v>628</v>
      </c>
      <c r="D512" s="13" t="s">
        <v>1332</v>
      </c>
      <c r="E512" s="13" t="s">
        <v>2469</v>
      </c>
      <c r="F512" s="13" t="s">
        <v>631</v>
      </c>
      <c r="G512" s="13" t="s">
        <v>2453</v>
      </c>
      <c r="H512" s="13" t="s">
        <v>2454</v>
      </c>
      <c r="I512" s="14">
        <v>2</v>
      </c>
      <c r="J512" s="13" t="s">
        <v>61</v>
      </c>
      <c r="K512" s="13" t="s">
        <v>891</v>
      </c>
      <c r="L512" s="13" t="s">
        <v>1415</v>
      </c>
      <c r="M512" s="13" t="s">
        <v>1416</v>
      </c>
    </row>
    <row r="513" spans="1:13" x14ac:dyDescent="0.3">
      <c r="A513" s="13" t="s">
        <v>62</v>
      </c>
      <c r="B513" s="13" t="s">
        <v>1331</v>
      </c>
      <c r="C513" s="13" t="s">
        <v>628</v>
      </c>
      <c r="D513" s="13" t="s">
        <v>1332</v>
      </c>
      <c r="E513" s="13" t="s">
        <v>2469</v>
      </c>
      <c r="F513" s="13" t="s">
        <v>631</v>
      </c>
      <c r="G513" s="13" t="s">
        <v>2462</v>
      </c>
      <c r="H513" s="13" t="s">
        <v>2463</v>
      </c>
      <c r="I513" s="14">
        <v>2</v>
      </c>
      <c r="J513" s="13" t="s">
        <v>61</v>
      </c>
      <c r="K513" s="13" t="s">
        <v>891</v>
      </c>
      <c r="L513" s="13" t="s">
        <v>1415</v>
      </c>
      <c r="M513" s="13" t="s">
        <v>1416</v>
      </c>
    </row>
    <row r="514" spans="1:13" x14ac:dyDescent="0.3">
      <c r="A514" s="13" t="s">
        <v>62</v>
      </c>
      <c r="B514" s="13" t="s">
        <v>1331</v>
      </c>
      <c r="C514" s="13" t="s">
        <v>628</v>
      </c>
      <c r="D514" s="13" t="s">
        <v>1332</v>
      </c>
      <c r="E514" s="13" t="s">
        <v>2469</v>
      </c>
      <c r="F514" s="13" t="s">
        <v>631</v>
      </c>
      <c r="G514" s="13" t="s">
        <v>2472</v>
      </c>
      <c r="H514" s="13" t="s">
        <v>2473</v>
      </c>
      <c r="I514" s="14">
        <v>2</v>
      </c>
      <c r="J514" s="13" t="s">
        <v>61</v>
      </c>
      <c r="K514" s="13" t="s">
        <v>891</v>
      </c>
      <c r="L514" s="13" t="s">
        <v>1415</v>
      </c>
      <c r="M514" s="13" t="s">
        <v>1416</v>
      </c>
    </row>
    <row r="515" spans="1:13" x14ac:dyDescent="0.3">
      <c r="A515" s="13" t="s">
        <v>62</v>
      </c>
      <c r="B515" s="13" t="s">
        <v>1331</v>
      </c>
      <c r="C515" s="13" t="s">
        <v>628</v>
      </c>
      <c r="D515" s="13" t="s">
        <v>1332</v>
      </c>
      <c r="E515" s="13" t="s">
        <v>2474</v>
      </c>
      <c r="F515" s="13" t="s">
        <v>631</v>
      </c>
      <c r="G515" s="13" t="s">
        <v>2475</v>
      </c>
      <c r="H515" s="13" t="s">
        <v>2476</v>
      </c>
      <c r="I515" s="14">
        <v>4</v>
      </c>
      <c r="J515" s="13" t="s">
        <v>61</v>
      </c>
      <c r="K515" s="13" t="s">
        <v>697</v>
      </c>
      <c r="L515" s="13" t="s">
        <v>1415</v>
      </c>
      <c r="M515" s="13" t="s">
        <v>1650</v>
      </c>
    </row>
    <row r="516" spans="1:13" x14ac:dyDescent="0.3">
      <c r="A516" s="13" t="s">
        <v>62</v>
      </c>
      <c r="B516" s="13" t="s">
        <v>1331</v>
      </c>
      <c r="C516" s="13" t="s">
        <v>628</v>
      </c>
      <c r="D516" s="13" t="s">
        <v>1332</v>
      </c>
      <c r="E516" s="13" t="s">
        <v>2474</v>
      </c>
      <c r="F516" s="13" t="s">
        <v>631</v>
      </c>
      <c r="G516" s="13" t="s">
        <v>2477</v>
      </c>
      <c r="H516" s="13" t="s">
        <v>2478</v>
      </c>
      <c r="I516" s="14">
        <v>2</v>
      </c>
      <c r="J516" s="13" t="s">
        <v>61</v>
      </c>
      <c r="K516" s="13" t="s">
        <v>697</v>
      </c>
      <c r="L516" s="13" t="s">
        <v>1415</v>
      </c>
      <c r="M516" s="13" t="s">
        <v>1416</v>
      </c>
    </row>
    <row r="517" spans="1:13" x14ac:dyDescent="0.3">
      <c r="A517" s="13" t="s">
        <v>62</v>
      </c>
      <c r="B517" s="13" t="s">
        <v>1331</v>
      </c>
      <c r="C517" s="13" t="s">
        <v>628</v>
      </c>
      <c r="D517" s="13" t="s">
        <v>1332</v>
      </c>
      <c r="E517" s="13" t="s">
        <v>1339</v>
      </c>
      <c r="F517" s="13" t="s">
        <v>631</v>
      </c>
      <c r="G517" s="13" t="s">
        <v>2479</v>
      </c>
      <c r="H517" s="13" t="s">
        <v>2480</v>
      </c>
      <c r="I517" s="14">
        <v>1</v>
      </c>
      <c r="J517" s="13" t="s">
        <v>61</v>
      </c>
      <c r="K517" s="13" t="s">
        <v>988</v>
      </c>
      <c r="L517" s="13" t="s">
        <v>1415</v>
      </c>
      <c r="M517" s="13" t="s">
        <v>2481</v>
      </c>
    </row>
    <row r="518" spans="1:13" x14ac:dyDescent="0.3">
      <c r="A518" s="13" t="s">
        <v>62</v>
      </c>
      <c r="B518" s="13" t="s">
        <v>1331</v>
      </c>
      <c r="C518" s="13" t="s">
        <v>628</v>
      </c>
      <c r="D518" s="13" t="s">
        <v>1332</v>
      </c>
      <c r="E518" s="13" t="s">
        <v>1339</v>
      </c>
      <c r="F518" s="13" t="s">
        <v>631</v>
      </c>
      <c r="G518" s="13" t="s">
        <v>2482</v>
      </c>
      <c r="H518" s="13" t="s">
        <v>2483</v>
      </c>
      <c r="I518" s="14">
        <v>2</v>
      </c>
      <c r="J518" s="13" t="s">
        <v>61</v>
      </c>
      <c r="K518" s="13" t="s">
        <v>988</v>
      </c>
      <c r="L518" s="13" t="s">
        <v>1415</v>
      </c>
      <c r="M518" s="13" t="s">
        <v>1744</v>
      </c>
    </row>
    <row r="519" spans="1:13" x14ac:dyDescent="0.3">
      <c r="A519" s="13" t="s">
        <v>112</v>
      </c>
      <c r="B519" s="13" t="s">
        <v>814</v>
      </c>
      <c r="C519" s="13" t="s">
        <v>628</v>
      </c>
      <c r="D519" s="13" t="s">
        <v>1346</v>
      </c>
      <c r="E519" s="13" t="s">
        <v>2484</v>
      </c>
      <c r="F519" s="13" t="s">
        <v>631</v>
      </c>
      <c r="G519" s="13" t="s">
        <v>1436</v>
      </c>
      <c r="H519" s="13" t="s">
        <v>1437</v>
      </c>
      <c r="I519" s="14">
        <v>1</v>
      </c>
      <c r="J519" s="13" t="s">
        <v>111</v>
      </c>
      <c r="K519" s="13" t="s">
        <v>897</v>
      </c>
      <c r="L519" s="13" t="s">
        <v>1415</v>
      </c>
      <c r="M519" s="13" t="s">
        <v>1434</v>
      </c>
    </row>
    <row r="520" spans="1:13" x14ac:dyDescent="0.3">
      <c r="A520" s="13" t="s">
        <v>112</v>
      </c>
      <c r="B520" s="13" t="s">
        <v>814</v>
      </c>
      <c r="C520" s="13" t="s">
        <v>628</v>
      </c>
      <c r="D520" s="13" t="s">
        <v>1346</v>
      </c>
      <c r="E520" s="13" t="s">
        <v>2485</v>
      </c>
      <c r="F520" s="13" t="s">
        <v>631</v>
      </c>
      <c r="G520" s="13" t="s">
        <v>2486</v>
      </c>
      <c r="H520" s="13" t="s">
        <v>2487</v>
      </c>
      <c r="I520" s="14">
        <v>1</v>
      </c>
      <c r="J520" s="13" t="s">
        <v>111</v>
      </c>
      <c r="K520" s="13" t="s">
        <v>819</v>
      </c>
      <c r="L520" s="13" t="s">
        <v>1415</v>
      </c>
      <c r="M520" s="13" t="s">
        <v>795</v>
      </c>
    </row>
    <row r="521" spans="1:13" x14ac:dyDescent="0.3">
      <c r="A521" s="13" t="s">
        <v>112</v>
      </c>
      <c r="B521" s="13" t="s">
        <v>814</v>
      </c>
      <c r="C521" s="13" t="s">
        <v>628</v>
      </c>
      <c r="D521" s="13" t="s">
        <v>1346</v>
      </c>
      <c r="E521" s="13" t="s">
        <v>2488</v>
      </c>
      <c r="F521" s="13" t="s">
        <v>631</v>
      </c>
      <c r="G521" s="13" t="s">
        <v>1436</v>
      </c>
      <c r="H521" s="13" t="s">
        <v>1437</v>
      </c>
      <c r="I521" s="14">
        <v>1</v>
      </c>
      <c r="J521" s="13" t="s">
        <v>111</v>
      </c>
      <c r="K521" s="13" t="s">
        <v>711</v>
      </c>
      <c r="L521" s="13" t="s">
        <v>1415</v>
      </c>
      <c r="M521" s="13" t="s">
        <v>1434</v>
      </c>
    </row>
    <row r="522" spans="1:13" x14ac:dyDescent="0.3">
      <c r="A522" s="13" t="s">
        <v>16</v>
      </c>
      <c r="B522" s="13" t="s">
        <v>637</v>
      </c>
      <c r="C522" s="13" t="s">
        <v>638</v>
      </c>
      <c r="D522" s="13" t="s">
        <v>1348</v>
      </c>
      <c r="E522" s="13" t="s">
        <v>2489</v>
      </c>
      <c r="F522" s="13" t="s">
        <v>631</v>
      </c>
      <c r="G522" s="13" t="s">
        <v>2490</v>
      </c>
      <c r="H522" s="13" t="s">
        <v>2491</v>
      </c>
      <c r="I522" s="14">
        <v>1</v>
      </c>
      <c r="J522" s="13" t="s">
        <v>15</v>
      </c>
      <c r="K522" s="13" t="s">
        <v>1320</v>
      </c>
      <c r="L522" s="13" t="s">
        <v>1415</v>
      </c>
      <c r="M522" s="13" t="s">
        <v>1416</v>
      </c>
    </row>
    <row r="523" spans="1:13" x14ac:dyDescent="0.3">
      <c r="A523" s="13" t="s">
        <v>16</v>
      </c>
      <c r="B523" s="13" t="s">
        <v>637</v>
      </c>
      <c r="C523" s="13" t="s">
        <v>638</v>
      </c>
      <c r="D523" s="13" t="s">
        <v>1348</v>
      </c>
      <c r="E523" s="13" t="s">
        <v>2489</v>
      </c>
      <c r="F523" s="13" t="s">
        <v>631</v>
      </c>
      <c r="G523" s="13" t="s">
        <v>2492</v>
      </c>
      <c r="H523" s="13" t="s">
        <v>2493</v>
      </c>
      <c r="I523" s="14">
        <v>2</v>
      </c>
      <c r="J523" s="13" t="s">
        <v>15</v>
      </c>
      <c r="K523" s="13" t="s">
        <v>1320</v>
      </c>
      <c r="L523" s="13" t="s">
        <v>1415</v>
      </c>
      <c r="M523" s="13" t="s">
        <v>2494</v>
      </c>
    </row>
    <row r="524" spans="1:13" x14ac:dyDescent="0.3">
      <c r="A524" s="13" t="s">
        <v>16</v>
      </c>
      <c r="B524" s="13" t="s">
        <v>637</v>
      </c>
      <c r="C524" s="13" t="s">
        <v>638</v>
      </c>
      <c r="D524" s="13" t="s">
        <v>1348</v>
      </c>
      <c r="E524" s="13" t="s">
        <v>2495</v>
      </c>
      <c r="F524" s="13" t="s">
        <v>631</v>
      </c>
      <c r="G524" s="13" t="s">
        <v>2496</v>
      </c>
      <c r="H524" s="13" t="s">
        <v>2497</v>
      </c>
      <c r="I524" s="14">
        <v>1</v>
      </c>
      <c r="J524" s="13" t="s">
        <v>15</v>
      </c>
      <c r="K524" s="13" t="s">
        <v>1108</v>
      </c>
      <c r="L524" s="13" t="s">
        <v>1415</v>
      </c>
      <c r="M524" s="13" t="s">
        <v>1416</v>
      </c>
    </row>
    <row r="525" spans="1:13" x14ac:dyDescent="0.3">
      <c r="A525" s="13" t="s">
        <v>16</v>
      </c>
      <c r="B525" s="13" t="s">
        <v>637</v>
      </c>
      <c r="C525" s="13" t="s">
        <v>638</v>
      </c>
      <c r="D525" s="13" t="s">
        <v>1348</v>
      </c>
      <c r="E525" s="13" t="s">
        <v>2495</v>
      </c>
      <c r="F525" s="13" t="s">
        <v>631</v>
      </c>
      <c r="G525" s="13" t="s">
        <v>2498</v>
      </c>
      <c r="H525" s="13" t="s">
        <v>2499</v>
      </c>
      <c r="I525" s="14">
        <v>1</v>
      </c>
      <c r="J525" s="13" t="s">
        <v>15</v>
      </c>
      <c r="K525" s="13" t="s">
        <v>1108</v>
      </c>
      <c r="L525" s="13" t="s">
        <v>1415</v>
      </c>
      <c r="M525" s="13" t="s">
        <v>833</v>
      </c>
    </row>
    <row r="526" spans="1:13" x14ac:dyDescent="0.3">
      <c r="A526" s="13" t="s">
        <v>16</v>
      </c>
      <c r="B526" s="13" t="s">
        <v>637</v>
      </c>
      <c r="C526" s="13" t="s">
        <v>638</v>
      </c>
      <c r="D526" s="13" t="s">
        <v>1348</v>
      </c>
      <c r="E526" s="13" t="s">
        <v>2500</v>
      </c>
      <c r="F526" s="13" t="s">
        <v>631</v>
      </c>
      <c r="G526" s="13" t="s">
        <v>2492</v>
      </c>
      <c r="H526" s="13" t="s">
        <v>2493</v>
      </c>
      <c r="I526" s="14">
        <v>1</v>
      </c>
      <c r="J526" s="13" t="s">
        <v>15</v>
      </c>
      <c r="K526" s="13" t="s">
        <v>808</v>
      </c>
      <c r="L526" s="13" t="s">
        <v>1415</v>
      </c>
      <c r="M526" s="13" t="s">
        <v>2494</v>
      </c>
    </row>
    <row r="527" spans="1:13" x14ac:dyDescent="0.3">
      <c r="A527" s="13" t="s">
        <v>16</v>
      </c>
      <c r="B527" s="13" t="s">
        <v>637</v>
      </c>
      <c r="C527" s="13" t="s">
        <v>638</v>
      </c>
      <c r="D527" s="13" t="s">
        <v>1348</v>
      </c>
      <c r="E527" s="13" t="s">
        <v>2500</v>
      </c>
      <c r="F527" s="13" t="s">
        <v>631</v>
      </c>
      <c r="G527" s="13" t="s">
        <v>2501</v>
      </c>
      <c r="H527" s="13" t="s">
        <v>2502</v>
      </c>
      <c r="I527" s="14">
        <v>2</v>
      </c>
      <c r="J527" s="13" t="s">
        <v>15</v>
      </c>
      <c r="K527" s="13" t="s">
        <v>808</v>
      </c>
      <c r="L527" s="13" t="s">
        <v>1415</v>
      </c>
      <c r="M527" s="13" t="s">
        <v>1416</v>
      </c>
    </row>
    <row r="528" spans="1:13" x14ac:dyDescent="0.3">
      <c r="A528" s="13" t="s">
        <v>16</v>
      </c>
      <c r="B528" s="13" t="s">
        <v>637</v>
      </c>
      <c r="C528" s="13" t="s">
        <v>638</v>
      </c>
      <c r="D528" s="13" t="s">
        <v>1348</v>
      </c>
      <c r="E528" s="13" t="s">
        <v>2500</v>
      </c>
      <c r="F528" s="13" t="s">
        <v>631</v>
      </c>
      <c r="G528" s="13" t="s">
        <v>2503</v>
      </c>
      <c r="H528" s="13" t="s">
        <v>2504</v>
      </c>
      <c r="I528" s="14">
        <v>1</v>
      </c>
      <c r="J528" s="13" t="s">
        <v>15</v>
      </c>
      <c r="K528" s="13" t="s">
        <v>808</v>
      </c>
      <c r="L528" s="13" t="s">
        <v>1415</v>
      </c>
      <c r="M528" s="13" t="s">
        <v>2494</v>
      </c>
    </row>
    <row r="529" spans="1:13" x14ac:dyDescent="0.3">
      <c r="A529" s="13" t="s">
        <v>16</v>
      </c>
      <c r="B529" s="13" t="s">
        <v>637</v>
      </c>
      <c r="C529" s="13" t="s">
        <v>638</v>
      </c>
      <c r="D529" s="13" t="s">
        <v>1348</v>
      </c>
      <c r="E529" s="13" t="s">
        <v>2505</v>
      </c>
      <c r="F529" s="13" t="s">
        <v>631</v>
      </c>
      <c r="G529" s="13" t="s">
        <v>2506</v>
      </c>
      <c r="H529" s="13" t="s">
        <v>2507</v>
      </c>
      <c r="I529" s="14">
        <v>3</v>
      </c>
      <c r="J529" s="13" t="s">
        <v>15</v>
      </c>
      <c r="K529" s="13" t="s">
        <v>994</v>
      </c>
      <c r="L529" s="13" t="s">
        <v>1415</v>
      </c>
      <c r="M529" s="13" t="s">
        <v>1416</v>
      </c>
    </row>
    <row r="530" spans="1:13" x14ac:dyDescent="0.3">
      <c r="A530" s="13" t="s">
        <v>16</v>
      </c>
      <c r="B530" s="13" t="s">
        <v>637</v>
      </c>
      <c r="C530" s="13" t="s">
        <v>638</v>
      </c>
      <c r="D530" s="13" t="s">
        <v>1348</v>
      </c>
      <c r="E530" s="13" t="s">
        <v>2508</v>
      </c>
      <c r="F530" s="13" t="s">
        <v>631</v>
      </c>
      <c r="G530" s="13" t="s">
        <v>2046</v>
      </c>
      <c r="H530" s="13" t="s">
        <v>2047</v>
      </c>
      <c r="I530" s="14">
        <v>1</v>
      </c>
      <c r="J530" s="13" t="s">
        <v>15</v>
      </c>
      <c r="K530" s="13" t="s">
        <v>994</v>
      </c>
      <c r="L530" s="13" t="s">
        <v>1415</v>
      </c>
      <c r="M530" s="13" t="s">
        <v>2048</v>
      </c>
    </row>
    <row r="531" spans="1:13" x14ac:dyDescent="0.3">
      <c r="A531" s="13" t="s">
        <v>16</v>
      </c>
      <c r="B531" s="13" t="s">
        <v>637</v>
      </c>
      <c r="C531" s="13" t="s">
        <v>638</v>
      </c>
      <c r="D531" s="13" t="s">
        <v>1348</v>
      </c>
      <c r="E531" s="13" t="s">
        <v>2509</v>
      </c>
      <c r="F531" s="13" t="s">
        <v>631</v>
      </c>
      <c r="G531" s="13" t="s">
        <v>2510</v>
      </c>
      <c r="H531" s="13" t="s">
        <v>2511</v>
      </c>
      <c r="I531" s="14">
        <v>1</v>
      </c>
      <c r="J531" s="13" t="s">
        <v>15</v>
      </c>
      <c r="K531" s="13" t="s">
        <v>1356</v>
      </c>
      <c r="L531" s="13" t="s">
        <v>1415</v>
      </c>
      <c r="M531" s="13" t="s">
        <v>833</v>
      </c>
    </row>
    <row r="532" spans="1:13" x14ac:dyDescent="0.3">
      <c r="A532" s="13" t="s">
        <v>16</v>
      </c>
      <c r="B532" s="13" t="s">
        <v>637</v>
      </c>
      <c r="C532" s="13" t="s">
        <v>638</v>
      </c>
      <c r="D532" s="13" t="s">
        <v>1348</v>
      </c>
      <c r="E532" s="13" t="s">
        <v>1353</v>
      </c>
      <c r="F532" s="13" t="s">
        <v>631</v>
      </c>
      <c r="G532" s="13" t="s">
        <v>2512</v>
      </c>
      <c r="H532" s="13" t="s">
        <v>2513</v>
      </c>
      <c r="I532" s="14">
        <v>2</v>
      </c>
      <c r="J532" s="13" t="s">
        <v>15</v>
      </c>
      <c r="K532" s="13" t="s">
        <v>1356</v>
      </c>
      <c r="L532" s="13" t="s">
        <v>1415</v>
      </c>
      <c r="M532" s="13" t="s">
        <v>712</v>
      </c>
    </row>
    <row r="533" spans="1:13" x14ac:dyDescent="0.3">
      <c r="A533" s="13" t="s">
        <v>16</v>
      </c>
      <c r="B533" s="13" t="s">
        <v>637</v>
      </c>
      <c r="C533" s="13" t="s">
        <v>638</v>
      </c>
      <c r="D533" s="13" t="s">
        <v>1348</v>
      </c>
      <c r="E533" s="13" t="s">
        <v>2514</v>
      </c>
      <c r="F533" s="13" t="s">
        <v>631</v>
      </c>
      <c r="G533" s="13" t="s">
        <v>2046</v>
      </c>
      <c r="H533" s="13" t="s">
        <v>2047</v>
      </c>
      <c r="I533" s="14">
        <v>1</v>
      </c>
      <c r="J533" s="13" t="s">
        <v>15</v>
      </c>
      <c r="K533" s="13" t="s">
        <v>784</v>
      </c>
      <c r="L533" s="13" t="s">
        <v>1415</v>
      </c>
      <c r="M533" s="13" t="s">
        <v>2048</v>
      </c>
    </row>
    <row r="534" spans="1:13" x14ac:dyDescent="0.3">
      <c r="A534" s="13" t="s">
        <v>16</v>
      </c>
      <c r="B534" s="13" t="s">
        <v>637</v>
      </c>
      <c r="C534" s="13" t="s">
        <v>638</v>
      </c>
      <c r="D534" s="13" t="s">
        <v>1348</v>
      </c>
      <c r="E534" s="13" t="s">
        <v>2515</v>
      </c>
      <c r="F534" s="13" t="s">
        <v>631</v>
      </c>
      <c r="G534" s="13" t="s">
        <v>2516</v>
      </c>
      <c r="H534" s="13" t="s">
        <v>2517</v>
      </c>
      <c r="I534" s="14">
        <v>4</v>
      </c>
      <c r="J534" s="13" t="s">
        <v>15</v>
      </c>
      <c r="K534" s="13" t="s">
        <v>684</v>
      </c>
      <c r="L534" s="13" t="s">
        <v>1415</v>
      </c>
      <c r="M534" s="13" t="s">
        <v>1416</v>
      </c>
    </row>
    <row r="535" spans="1:13" x14ac:dyDescent="0.3">
      <c r="A535" s="13" t="s">
        <v>20</v>
      </c>
      <c r="B535" s="13" t="s">
        <v>834</v>
      </c>
      <c r="C535" s="13" t="s">
        <v>628</v>
      </c>
      <c r="D535" s="13" t="s">
        <v>1357</v>
      </c>
      <c r="E535" s="13" t="s">
        <v>2518</v>
      </c>
      <c r="F535" s="13" t="s">
        <v>631</v>
      </c>
      <c r="G535" s="13" t="s">
        <v>2519</v>
      </c>
      <c r="H535" s="13" t="s">
        <v>2520</v>
      </c>
      <c r="I535" s="14">
        <v>1</v>
      </c>
      <c r="J535" s="13" t="s">
        <v>19</v>
      </c>
      <c r="K535" s="13" t="s">
        <v>718</v>
      </c>
      <c r="L535" s="13" t="s">
        <v>1415</v>
      </c>
      <c r="M535" s="13" t="s">
        <v>1416</v>
      </c>
    </row>
    <row r="536" spans="1:13" x14ac:dyDescent="0.3">
      <c r="A536" s="13" t="s">
        <v>20</v>
      </c>
      <c r="B536" s="13" t="s">
        <v>834</v>
      </c>
      <c r="C536" s="13" t="s">
        <v>628</v>
      </c>
      <c r="D536" s="13" t="s">
        <v>1357</v>
      </c>
      <c r="E536" s="13" t="s">
        <v>2521</v>
      </c>
      <c r="F536" s="13" t="s">
        <v>631</v>
      </c>
      <c r="G536" s="13" t="s">
        <v>2320</v>
      </c>
      <c r="H536" s="13" t="s">
        <v>2321</v>
      </c>
      <c r="I536" s="14">
        <v>1</v>
      </c>
      <c r="J536" s="13" t="s">
        <v>19</v>
      </c>
      <c r="K536" s="13" t="s">
        <v>1108</v>
      </c>
      <c r="L536" s="13" t="s">
        <v>1415</v>
      </c>
      <c r="M536" s="13" t="s">
        <v>1416</v>
      </c>
    </row>
    <row r="537" spans="1:13" x14ac:dyDescent="0.3">
      <c r="A537" s="13" t="s">
        <v>20</v>
      </c>
      <c r="B537" s="13" t="s">
        <v>834</v>
      </c>
      <c r="C537" s="13" t="s">
        <v>628</v>
      </c>
      <c r="D537" s="13" t="s">
        <v>1357</v>
      </c>
      <c r="E537" s="13" t="s">
        <v>2522</v>
      </c>
      <c r="F537" s="13" t="s">
        <v>631</v>
      </c>
      <c r="G537" s="13" t="s">
        <v>2523</v>
      </c>
      <c r="H537" s="13" t="s">
        <v>2524</v>
      </c>
      <c r="I537" s="14">
        <v>1</v>
      </c>
      <c r="J537" s="13" t="s">
        <v>19</v>
      </c>
      <c r="K537" s="13" t="s">
        <v>740</v>
      </c>
      <c r="L537" s="13" t="s">
        <v>1415</v>
      </c>
      <c r="M537" s="13" t="s">
        <v>1472</v>
      </c>
    </row>
    <row r="538" spans="1:13" x14ac:dyDescent="0.3">
      <c r="A538" s="13" t="s">
        <v>20</v>
      </c>
      <c r="B538" s="13" t="s">
        <v>834</v>
      </c>
      <c r="C538" s="13" t="s">
        <v>628</v>
      </c>
      <c r="D538" s="13" t="s">
        <v>1357</v>
      </c>
      <c r="E538" s="13" t="s">
        <v>2525</v>
      </c>
      <c r="F538" s="13" t="s">
        <v>631</v>
      </c>
      <c r="G538" s="13" t="s">
        <v>2526</v>
      </c>
      <c r="H538" s="13" t="s">
        <v>2527</v>
      </c>
      <c r="I538" s="14">
        <v>1</v>
      </c>
      <c r="J538" s="13" t="s">
        <v>19</v>
      </c>
      <c r="K538" s="13" t="s">
        <v>1134</v>
      </c>
      <c r="L538" s="13" t="s">
        <v>1415</v>
      </c>
      <c r="M538" s="13" t="s">
        <v>1416</v>
      </c>
    </row>
    <row r="539" spans="1:13" x14ac:dyDescent="0.3">
      <c r="A539" s="13" t="s">
        <v>20</v>
      </c>
      <c r="B539" s="13" t="s">
        <v>834</v>
      </c>
      <c r="C539" s="13" t="s">
        <v>628</v>
      </c>
      <c r="D539" s="13" t="s">
        <v>1357</v>
      </c>
      <c r="E539" s="13" t="s">
        <v>2525</v>
      </c>
      <c r="F539" s="13" t="s">
        <v>631</v>
      </c>
      <c r="G539" s="13" t="s">
        <v>2528</v>
      </c>
      <c r="H539" s="13" t="s">
        <v>2529</v>
      </c>
      <c r="I539" s="14">
        <v>2</v>
      </c>
      <c r="J539" s="13" t="s">
        <v>19</v>
      </c>
      <c r="K539" s="13" t="s">
        <v>1134</v>
      </c>
      <c r="L539" s="13" t="s">
        <v>1415</v>
      </c>
      <c r="M539" s="13" t="s">
        <v>1416</v>
      </c>
    </row>
    <row r="540" spans="1:13" x14ac:dyDescent="0.3">
      <c r="A540" s="13" t="s">
        <v>20</v>
      </c>
      <c r="B540" s="13" t="s">
        <v>834</v>
      </c>
      <c r="C540" s="13" t="s">
        <v>628</v>
      </c>
      <c r="D540" s="13" t="s">
        <v>1357</v>
      </c>
      <c r="E540" s="13" t="s">
        <v>2525</v>
      </c>
      <c r="F540" s="13" t="s">
        <v>631</v>
      </c>
      <c r="G540" s="13" t="s">
        <v>2530</v>
      </c>
      <c r="H540" s="13" t="s">
        <v>2531</v>
      </c>
      <c r="I540" s="14">
        <v>1</v>
      </c>
      <c r="J540" s="13" t="s">
        <v>19</v>
      </c>
      <c r="K540" s="13" t="s">
        <v>1134</v>
      </c>
      <c r="L540" s="13" t="s">
        <v>1415</v>
      </c>
      <c r="M540" s="13" t="s">
        <v>1416</v>
      </c>
    </row>
    <row r="541" spans="1:13" x14ac:dyDescent="0.3">
      <c r="A541" s="13" t="s">
        <v>20</v>
      </c>
      <c r="B541" s="13" t="s">
        <v>834</v>
      </c>
      <c r="C541" s="13" t="s">
        <v>628</v>
      </c>
      <c r="D541" s="13" t="s">
        <v>1357</v>
      </c>
      <c r="E541" s="13" t="s">
        <v>2532</v>
      </c>
      <c r="F541" s="13" t="s">
        <v>631</v>
      </c>
      <c r="G541" s="13" t="s">
        <v>2533</v>
      </c>
      <c r="H541" s="13" t="s">
        <v>2534</v>
      </c>
      <c r="I541" s="14">
        <v>1</v>
      </c>
      <c r="J541" s="13" t="s">
        <v>19</v>
      </c>
      <c r="K541" s="13" t="s">
        <v>859</v>
      </c>
      <c r="L541" s="13" t="s">
        <v>1415</v>
      </c>
      <c r="M541" s="13" t="s">
        <v>1416</v>
      </c>
    </row>
    <row r="542" spans="1:13" x14ac:dyDescent="0.3">
      <c r="A542" s="13" t="s">
        <v>20</v>
      </c>
      <c r="B542" s="13" t="s">
        <v>834</v>
      </c>
      <c r="C542" s="13" t="s">
        <v>628</v>
      </c>
      <c r="D542" s="13" t="s">
        <v>1357</v>
      </c>
      <c r="E542" s="13" t="s">
        <v>2535</v>
      </c>
      <c r="F542" s="13" t="s">
        <v>631</v>
      </c>
      <c r="G542" s="13" t="s">
        <v>2533</v>
      </c>
      <c r="H542" s="13" t="s">
        <v>2534</v>
      </c>
      <c r="I542" s="14">
        <v>1</v>
      </c>
      <c r="J542" s="13" t="s">
        <v>19</v>
      </c>
      <c r="K542" s="13" t="s">
        <v>1424</v>
      </c>
      <c r="L542" s="13" t="s">
        <v>1415</v>
      </c>
      <c r="M542" s="13" t="s">
        <v>1416</v>
      </c>
    </row>
    <row r="543" spans="1:13" x14ac:dyDescent="0.3">
      <c r="A543" s="13" t="s">
        <v>20</v>
      </c>
      <c r="B543" s="13" t="s">
        <v>834</v>
      </c>
      <c r="C543" s="13" t="s">
        <v>628</v>
      </c>
      <c r="D543" s="13" t="s">
        <v>1357</v>
      </c>
      <c r="E543" s="13" t="s">
        <v>1362</v>
      </c>
      <c r="F543" s="13" t="s">
        <v>631</v>
      </c>
      <c r="G543" s="13" t="s">
        <v>2320</v>
      </c>
      <c r="H543" s="13" t="s">
        <v>2321</v>
      </c>
      <c r="I543" s="14">
        <v>1</v>
      </c>
      <c r="J543" s="13" t="s">
        <v>19</v>
      </c>
      <c r="K543" s="13" t="s">
        <v>1356</v>
      </c>
      <c r="L543" s="13" t="s">
        <v>1415</v>
      </c>
      <c r="M543" s="13" t="s">
        <v>1416</v>
      </c>
    </row>
    <row r="544" spans="1:13" x14ac:dyDescent="0.3">
      <c r="A544" s="13" t="s">
        <v>50</v>
      </c>
      <c r="B544" s="13" t="s">
        <v>719</v>
      </c>
      <c r="C544" s="13" t="s">
        <v>628</v>
      </c>
      <c r="D544" s="13" t="s">
        <v>1299</v>
      </c>
      <c r="E544" s="13" t="s">
        <v>1368</v>
      </c>
      <c r="F544" s="13" t="s">
        <v>631</v>
      </c>
      <c r="G544" s="13" t="s">
        <v>2536</v>
      </c>
      <c r="H544" s="13" t="s">
        <v>2537</v>
      </c>
      <c r="I544" s="14">
        <v>2</v>
      </c>
      <c r="J544" s="13" t="s">
        <v>49</v>
      </c>
      <c r="K544" s="13" t="s">
        <v>704</v>
      </c>
      <c r="L544" s="13" t="s">
        <v>1415</v>
      </c>
      <c r="M544" s="13" t="s">
        <v>1416</v>
      </c>
    </row>
    <row r="545" spans="1:13" x14ac:dyDescent="0.3">
      <c r="A545" s="13" t="s">
        <v>50</v>
      </c>
      <c r="B545" s="13" t="s">
        <v>719</v>
      </c>
      <c r="C545" s="13" t="s">
        <v>628</v>
      </c>
      <c r="D545" s="13" t="s">
        <v>1299</v>
      </c>
      <c r="E545" s="13" t="s">
        <v>2538</v>
      </c>
      <c r="F545" s="13" t="s">
        <v>631</v>
      </c>
      <c r="G545" s="13" t="s">
        <v>2539</v>
      </c>
      <c r="H545" s="13" t="s">
        <v>2540</v>
      </c>
      <c r="I545" s="14">
        <v>1</v>
      </c>
      <c r="J545" s="13" t="s">
        <v>49</v>
      </c>
      <c r="K545" s="13" t="s">
        <v>1315</v>
      </c>
      <c r="L545" s="13" t="s">
        <v>1415</v>
      </c>
      <c r="M545" s="13" t="s">
        <v>901</v>
      </c>
    </row>
    <row r="546" spans="1:13" x14ac:dyDescent="0.3">
      <c r="A546" s="13" t="s">
        <v>50</v>
      </c>
      <c r="B546" s="13" t="s">
        <v>719</v>
      </c>
      <c r="C546" s="13" t="s">
        <v>628</v>
      </c>
      <c r="D546" s="13" t="s">
        <v>1299</v>
      </c>
      <c r="E546" s="13" t="s">
        <v>2541</v>
      </c>
      <c r="F546" s="13" t="s">
        <v>631</v>
      </c>
      <c r="G546" s="13" t="s">
        <v>2542</v>
      </c>
      <c r="H546" s="13" t="s">
        <v>2543</v>
      </c>
      <c r="I546" s="14">
        <v>2</v>
      </c>
      <c r="J546" s="13" t="s">
        <v>49</v>
      </c>
      <c r="K546" s="13" t="s">
        <v>728</v>
      </c>
      <c r="L546" s="13" t="s">
        <v>1415</v>
      </c>
      <c r="M546" s="13" t="s">
        <v>1416</v>
      </c>
    </row>
    <row r="547" spans="1:13" x14ac:dyDescent="0.3">
      <c r="A547" s="13" t="s">
        <v>50</v>
      </c>
      <c r="B547" s="13" t="s">
        <v>719</v>
      </c>
      <c r="C547" s="13" t="s">
        <v>628</v>
      </c>
      <c r="D547" s="13" t="s">
        <v>1299</v>
      </c>
      <c r="E547" s="13" t="s">
        <v>2541</v>
      </c>
      <c r="F547" s="13" t="s">
        <v>631</v>
      </c>
      <c r="G547" s="13" t="s">
        <v>2544</v>
      </c>
      <c r="H547" s="13" t="s">
        <v>2545</v>
      </c>
      <c r="I547" s="14">
        <v>1</v>
      </c>
      <c r="J547" s="13" t="s">
        <v>49</v>
      </c>
      <c r="K547" s="13" t="s">
        <v>728</v>
      </c>
      <c r="L547" s="13" t="s">
        <v>1415</v>
      </c>
      <c r="M547" s="13" t="s">
        <v>1416</v>
      </c>
    </row>
    <row r="548" spans="1:13" x14ac:dyDescent="0.3">
      <c r="A548" s="13" t="s">
        <v>50</v>
      </c>
      <c r="B548" s="13" t="s">
        <v>719</v>
      </c>
      <c r="C548" s="13" t="s">
        <v>628</v>
      </c>
      <c r="D548" s="13" t="s">
        <v>1299</v>
      </c>
      <c r="E548" s="13" t="s">
        <v>2541</v>
      </c>
      <c r="F548" s="13" t="s">
        <v>631</v>
      </c>
      <c r="G548" s="13" t="s">
        <v>2546</v>
      </c>
      <c r="H548" s="13" t="s">
        <v>2547</v>
      </c>
      <c r="I548" s="14">
        <v>1</v>
      </c>
      <c r="J548" s="13" t="s">
        <v>49</v>
      </c>
      <c r="K548" s="13" t="s">
        <v>728</v>
      </c>
      <c r="L548" s="13" t="s">
        <v>1415</v>
      </c>
      <c r="M548" s="13" t="s">
        <v>1416</v>
      </c>
    </row>
    <row r="549" spans="1:13" x14ac:dyDescent="0.3">
      <c r="A549" s="13" t="s">
        <v>50</v>
      </c>
      <c r="B549" s="13" t="s">
        <v>719</v>
      </c>
      <c r="C549" s="13" t="s">
        <v>628</v>
      </c>
      <c r="D549" s="13" t="s">
        <v>1299</v>
      </c>
      <c r="E549" s="13" t="s">
        <v>2541</v>
      </c>
      <c r="F549" s="13" t="s">
        <v>631</v>
      </c>
      <c r="G549" s="13" t="s">
        <v>2548</v>
      </c>
      <c r="H549" s="13" t="s">
        <v>2549</v>
      </c>
      <c r="I549" s="14">
        <v>1</v>
      </c>
      <c r="J549" s="13" t="s">
        <v>49</v>
      </c>
      <c r="K549" s="13" t="s">
        <v>728</v>
      </c>
      <c r="L549" s="13" t="s">
        <v>1415</v>
      </c>
      <c r="M549" s="13" t="s">
        <v>1416</v>
      </c>
    </row>
    <row r="550" spans="1:13" x14ac:dyDescent="0.3">
      <c r="A550" s="13" t="s">
        <v>50</v>
      </c>
      <c r="B550" s="13" t="s">
        <v>719</v>
      </c>
      <c r="C550" s="13" t="s">
        <v>628</v>
      </c>
      <c r="D550" s="13" t="s">
        <v>1299</v>
      </c>
      <c r="E550" s="13" t="s">
        <v>2550</v>
      </c>
      <c r="F550" s="13" t="s">
        <v>631</v>
      </c>
      <c r="G550" s="13" t="s">
        <v>2551</v>
      </c>
      <c r="H550" s="13" t="s">
        <v>2552</v>
      </c>
      <c r="I550" s="14">
        <v>1</v>
      </c>
      <c r="J550" s="13" t="s">
        <v>49</v>
      </c>
      <c r="K550" s="13" t="s">
        <v>784</v>
      </c>
      <c r="L550" s="13" t="s">
        <v>1415</v>
      </c>
      <c r="M550" s="13" t="s">
        <v>1900</v>
      </c>
    </row>
    <row r="551" spans="1:13" x14ac:dyDescent="0.3">
      <c r="A551" s="13" t="s">
        <v>50</v>
      </c>
      <c r="B551" s="13" t="s">
        <v>719</v>
      </c>
      <c r="C551" s="13" t="s">
        <v>628</v>
      </c>
      <c r="D551" s="13" t="s">
        <v>1299</v>
      </c>
      <c r="E551" s="13" t="s">
        <v>1371</v>
      </c>
      <c r="F551" s="13" t="s">
        <v>631</v>
      </c>
      <c r="G551" s="13" t="s">
        <v>2553</v>
      </c>
      <c r="H551" s="13" t="s">
        <v>2554</v>
      </c>
      <c r="I551" s="14">
        <v>1</v>
      </c>
      <c r="J551" s="13" t="s">
        <v>49</v>
      </c>
      <c r="K551" s="13" t="s">
        <v>1057</v>
      </c>
      <c r="L551" s="13" t="s">
        <v>1415</v>
      </c>
      <c r="M551" s="13" t="s">
        <v>1416</v>
      </c>
    </row>
    <row r="552" spans="1:13" x14ac:dyDescent="0.3">
      <c r="A552" s="13" t="s">
        <v>50</v>
      </c>
      <c r="B552" s="13" t="s">
        <v>719</v>
      </c>
      <c r="C552" s="13" t="s">
        <v>628</v>
      </c>
      <c r="D552" s="13" t="s">
        <v>1299</v>
      </c>
      <c r="E552" s="13" t="s">
        <v>2555</v>
      </c>
      <c r="F552" s="13" t="s">
        <v>631</v>
      </c>
      <c r="G552" s="13" t="s">
        <v>2556</v>
      </c>
      <c r="H552" s="13" t="s">
        <v>2557</v>
      </c>
      <c r="I552" s="14">
        <v>1</v>
      </c>
      <c r="J552" s="13" t="s">
        <v>49</v>
      </c>
      <c r="K552" s="13" t="s">
        <v>852</v>
      </c>
      <c r="L552" s="13" t="s">
        <v>1415</v>
      </c>
      <c r="M552" s="13" t="s">
        <v>2175</v>
      </c>
    </row>
    <row r="553" spans="1:13" x14ac:dyDescent="0.3">
      <c r="A553" s="13" t="s">
        <v>50</v>
      </c>
      <c r="B553" s="13" t="s">
        <v>719</v>
      </c>
      <c r="C553" s="13" t="s">
        <v>628</v>
      </c>
      <c r="D553" s="13" t="s">
        <v>1299</v>
      </c>
      <c r="E553" s="13" t="s">
        <v>2558</v>
      </c>
      <c r="F553" s="13" t="s">
        <v>631</v>
      </c>
      <c r="G553" s="13" t="s">
        <v>2559</v>
      </c>
      <c r="H553" s="13" t="s">
        <v>2560</v>
      </c>
      <c r="I553" s="14">
        <v>3</v>
      </c>
      <c r="J553" s="13" t="s">
        <v>49</v>
      </c>
      <c r="K553" s="13" t="s">
        <v>1205</v>
      </c>
      <c r="L553" s="13" t="s">
        <v>1415</v>
      </c>
      <c r="M553" s="13" t="s">
        <v>1416</v>
      </c>
    </row>
    <row r="554" spans="1:13" x14ac:dyDescent="0.3">
      <c r="A554" s="13" t="s">
        <v>50</v>
      </c>
      <c r="B554" s="13" t="s">
        <v>719</v>
      </c>
      <c r="C554" s="13" t="s">
        <v>628</v>
      </c>
      <c r="D554" s="13" t="s">
        <v>1299</v>
      </c>
      <c r="E554" s="13" t="s">
        <v>2561</v>
      </c>
      <c r="F554" s="13" t="s">
        <v>631</v>
      </c>
      <c r="G554" s="13" t="s">
        <v>2562</v>
      </c>
      <c r="H554" s="13" t="s">
        <v>2563</v>
      </c>
      <c r="I554" s="14">
        <v>1</v>
      </c>
      <c r="J554" s="13" t="s">
        <v>49</v>
      </c>
      <c r="K554" s="13" t="s">
        <v>1266</v>
      </c>
      <c r="L554" s="13" t="s">
        <v>1415</v>
      </c>
      <c r="M554" s="13" t="s">
        <v>1900</v>
      </c>
    </row>
    <row r="555" spans="1:13" x14ac:dyDescent="0.3">
      <c r="A555" s="13" t="s">
        <v>50</v>
      </c>
      <c r="B555" s="13" t="s">
        <v>719</v>
      </c>
      <c r="C555" s="13" t="s">
        <v>628</v>
      </c>
      <c r="D555" s="13" t="s">
        <v>1299</v>
      </c>
      <c r="E555" s="13" t="s">
        <v>1374</v>
      </c>
      <c r="F555" s="13" t="s">
        <v>631</v>
      </c>
      <c r="G555" s="13" t="s">
        <v>2564</v>
      </c>
      <c r="H555" s="13" t="s">
        <v>2565</v>
      </c>
      <c r="I555" s="14">
        <v>2</v>
      </c>
      <c r="J555" s="13" t="s">
        <v>49</v>
      </c>
      <c r="K555" s="13" t="s">
        <v>988</v>
      </c>
      <c r="L555" s="13" t="s">
        <v>1415</v>
      </c>
      <c r="M555" s="13" t="s">
        <v>1416</v>
      </c>
    </row>
    <row r="556" spans="1:13" x14ac:dyDescent="0.3">
      <c r="A556" s="13" t="s">
        <v>90</v>
      </c>
      <c r="B556" s="13" t="s">
        <v>673</v>
      </c>
      <c r="C556" s="13" t="s">
        <v>628</v>
      </c>
      <c r="D556" s="13" t="s">
        <v>2566</v>
      </c>
      <c r="E556" s="13" t="s">
        <v>2567</v>
      </c>
      <c r="F556" s="13" t="s">
        <v>631</v>
      </c>
      <c r="G556" s="13" t="s">
        <v>2568</v>
      </c>
      <c r="H556" s="13" t="s">
        <v>2569</v>
      </c>
      <c r="I556" s="14">
        <v>2</v>
      </c>
      <c r="J556" s="13" t="s">
        <v>89</v>
      </c>
      <c r="K556" s="13" t="s">
        <v>1549</v>
      </c>
      <c r="L556" s="13" t="s">
        <v>1415</v>
      </c>
      <c r="M556" s="13" t="s">
        <v>795</v>
      </c>
    </row>
    <row r="557" spans="1:13" x14ac:dyDescent="0.3">
      <c r="A557" s="13" t="s">
        <v>90</v>
      </c>
      <c r="B557" s="13" t="s">
        <v>673</v>
      </c>
      <c r="C557" s="13" t="s">
        <v>628</v>
      </c>
      <c r="D557" s="13" t="s">
        <v>2566</v>
      </c>
      <c r="E557" s="13" t="s">
        <v>2570</v>
      </c>
      <c r="F557" s="13" t="s">
        <v>631</v>
      </c>
      <c r="G557" s="13" t="s">
        <v>2571</v>
      </c>
      <c r="H557" s="13" t="s">
        <v>2572</v>
      </c>
      <c r="I557" s="14">
        <v>1</v>
      </c>
      <c r="J557" s="13" t="s">
        <v>89</v>
      </c>
      <c r="K557" s="13" t="s">
        <v>1388</v>
      </c>
      <c r="L557" s="13" t="s">
        <v>1415</v>
      </c>
      <c r="M557" s="13" t="s">
        <v>2573</v>
      </c>
    </row>
    <row r="558" spans="1:13" x14ac:dyDescent="0.3">
      <c r="A558" s="13" t="s">
        <v>90</v>
      </c>
      <c r="B558" s="13" t="s">
        <v>673</v>
      </c>
      <c r="C558" s="13" t="s">
        <v>628</v>
      </c>
      <c r="D558" s="13" t="s">
        <v>2566</v>
      </c>
      <c r="E558" s="13" t="s">
        <v>2574</v>
      </c>
      <c r="F558" s="13" t="s">
        <v>631</v>
      </c>
      <c r="G558" s="13" t="s">
        <v>2575</v>
      </c>
      <c r="H558" s="13" t="s">
        <v>2576</v>
      </c>
      <c r="I558" s="14">
        <v>1</v>
      </c>
      <c r="J558" s="13" t="s">
        <v>89</v>
      </c>
      <c r="K558" s="13" t="s">
        <v>757</v>
      </c>
      <c r="L558" s="13" t="s">
        <v>1415</v>
      </c>
      <c r="M558" s="13" t="s">
        <v>795</v>
      </c>
    </row>
    <row r="559" spans="1:13" x14ac:dyDescent="0.3">
      <c r="A559" s="13" t="s">
        <v>90</v>
      </c>
      <c r="B559" s="13" t="s">
        <v>673</v>
      </c>
      <c r="C559" s="13" t="s">
        <v>628</v>
      </c>
      <c r="D559" s="13" t="s">
        <v>2566</v>
      </c>
      <c r="E559" s="13" t="s">
        <v>2577</v>
      </c>
      <c r="F559" s="13" t="s">
        <v>631</v>
      </c>
      <c r="G559" s="13" t="s">
        <v>2578</v>
      </c>
      <c r="H559" s="13" t="s">
        <v>2579</v>
      </c>
      <c r="I559" s="14">
        <v>1</v>
      </c>
      <c r="J559" s="13" t="s">
        <v>89</v>
      </c>
      <c r="K559" s="13" t="s">
        <v>891</v>
      </c>
      <c r="L559" s="13" t="s">
        <v>1415</v>
      </c>
      <c r="M559" s="13" t="s">
        <v>833</v>
      </c>
    </row>
    <row r="560" spans="1:13" x14ac:dyDescent="0.3">
      <c r="A560" s="13" t="s">
        <v>241</v>
      </c>
      <c r="B560" s="13" t="s">
        <v>645</v>
      </c>
      <c r="C560" s="13" t="s">
        <v>628</v>
      </c>
      <c r="D560" s="13" t="s">
        <v>1377</v>
      </c>
      <c r="E560" s="13" t="s">
        <v>2580</v>
      </c>
      <c r="F560" s="13" t="s">
        <v>631</v>
      </c>
      <c r="G560" s="13" t="s">
        <v>2486</v>
      </c>
      <c r="H560" s="13" t="s">
        <v>2487</v>
      </c>
      <c r="I560" s="14">
        <v>1</v>
      </c>
      <c r="J560" s="13" t="s">
        <v>240</v>
      </c>
      <c r="K560" s="13" t="s">
        <v>852</v>
      </c>
      <c r="L560" s="13" t="s">
        <v>1415</v>
      </c>
      <c r="M560" s="13" t="s">
        <v>795</v>
      </c>
    </row>
    <row r="561" spans="1:13" x14ac:dyDescent="0.3">
      <c r="A561" s="13" t="s">
        <v>403</v>
      </c>
      <c r="B561" s="13" t="s">
        <v>713</v>
      </c>
      <c r="C561" s="13" t="s">
        <v>628</v>
      </c>
      <c r="D561" s="13" t="s">
        <v>1379</v>
      </c>
      <c r="E561" s="13" t="s">
        <v>1380</v>
      </c>
      <c r="F561" s="13" t="s">
        <v>631</v>
      </c>
      <c r="G561" s="13" t="s">
        <v>1917</v>
      </c>
      <c r="H561" s="13" t="s">
        <v>1918</v>
      </c>
      <c r="I561" s="14">
        <v>1</v>
      </c>
      <c r="J561" s="13" t="s">
        <v>402</v>
      </c>
      <c r="K561" s="13" t="s">
        <v>671</v>
      </c>
      <c r="L561" s="13" t="s">
        <v>1415</v>
      </c>
      <c r="M561" s="13" t="s">
        <v>1416</v>
      </c>
    </row>
    <row r="562" spans="1:13" x14ac:dyDescent="0.3">
      <c r="A562" s="13" t="s">
        <v>403</v>
      </c>
      <c r="B562" s="13" t="s">
        <v>713</v>
      </c>
      <c r="C562" s="13" t="s">
        <v>628</v>
      </c>
      <c r="D562" s="13" t="s">
        <v>1379</v>
      </c>
      <c r="E562" s="13" t="s">
        <v>1380</v>
      </c>
      <c r="F562" s="13" t="s">
        <v>631</v>
      </c>
      <c r="G562" s="13" t="s">
        <v>1491</v>
      </c>
      <c r="H562" s="13" t="s">
        <v>1492</v>
      </c>
      <c r="I562" s="14">
        <v>1</v>
      </c>
      <c r="J562" s="13" t="s">
        <v>402</v>
      </c>
      <c r="K562" s="13" t="s">
        <v>671</v>
      </c>
      <c r="L562" s="13" t="s">
        <v>1415</v>
      </c>
      <c r="M562" s="13" t="s">
        <v>1416</v>
      </c>
    </row>
    <row r="563" spans="1:13" x14ac:dyDescent="0.3">
      <c r="A563" s="13" t="s">
        <v>403</v>
      </c>
      <c r="B563" s="13" t="s">
        <v>713</v>
      </c>
      <c r="C563" s="13" t="s">
        <v>628</v>
      </c>
      <c r="D563" s="13" t="s">
        <v>1379</v>
      </c>
      <c r="E563" s="13" t="s">
        <v>1380</v>
      </c>
      <c r="F563" s="13" t="s">
        <v>631</v>
      </c>
      <c r="G563" s="13" t="s">
        <v>2581</v>
      </c>
      <c r="H563" s="13" t="s">
        <v>2582</v>
      </c>
      <c r="I563" s="14">
        <v>1</v>
      </c>
      <c r="J563" s="13" t="s">
        <v>402</v>
      </c>
      <c r="K563" s="13" t="s">
        <v>671</v>
      </c>
      <c r="L563" s="13" t="s">
        <v>1415</v>
      </c>
      <c r="M563" s="13" t="s">
        <v>1416</v>
      </c>
    </row>
    <row r="564" spans="1:13" x14ac:dyDescent="0.3">
      <c r="A564" s="13" t="s">
        <v>140</v>
      </c>
      <c r="B564" s="13" t="s">
        <v>673</v>
      </c>
      <c r="C564" s="13" t="s">
        <v>628</v>
      </c>
      <c r="D564" s="13" t="s">
        <v>1384</v>
      </c>
      <c r="E564" s="13" t="s">
        <v>2583</v>
      </c>
      <c r="F564" s="13" t="s">
        <v>631</v>
      </c>
      <c r="G564" s="13" t="s">
        <v>2584</v>
      </c>
      <c r="H564" s="13" t="s">
        <v>2585</v>
      </c>
      <c r="I564" s="14">
        <v>9</v>
      </c>
      <c r="J564" s="13" t="s">
        <v>139</v>
      </c>
      <c r="K564" s="13" t="s">
        <v>747</v>
      </c>
      <c r="L564" s="13" t="s">
        <v>1415</v>
      </c>
      <c r="M564" s="13" t="s">
        <v>1416</v>
      </c>
    </row>
    <row r="565" spans="1:13" x14ac:dyDescent="0.3">
      <c r="A565" s="13" t="s">
        <v>56</v>
      </c>
      <c r="B565" s="13" t="s">
        <v>666</v>
      </c>
      <c r="C565" s="13" t="s">
        <v>628</v>
      </c>
      <c r="D565" s="13" t="s">
        <v>1151</v>
      </c>
      <c r="E565" s="13" t="s">
        <v>2586</v>
      </c>
      <c r="F565" s="13" t="s">
        <v>631</v>
      </c>
      <c r="G565" s="13" t="s">
        <v>1809</v>
      </c>
      <c r="H565" s="13" t="s">
        <v>1810</v>
      </c>
      <c r="I565" s="14">
        <v>2</v>
      </c>
      <c r="J565" s="13" t="s">
        <v>55</v>
      </c>
      <c r="K565" s="13" t="s">
        <v>747</v>
      </c>
      <c r="L565" s="13" t="s">
        <v>1415</v>
      </c>
      <c r="M565" s="13" t="s">
        <v>1416</v>
      </c>
    </row>
    <row r="566" spans="1:13" x14ac:dyDescent="0.3">
      <c r="A566" s="13" t="s">
        <v>56</v>
      </c>
      <c r="B566" s="13" t="s">
        <v>666</v>
      </c>
      <c r="C566" s="13" t="s">
        <v>628</v>
      </c>
      <c r="D566" s="13" t="s">
        <v>1151</v>
      </c>
      <c r="E566" s="13" t="s">
        <v>2587</v>
      </c>
      <c r="F566" s="13" t="s">
        <v>631</v>
      </c>
      <c r="G566" s="13" t="s">
        <v>1432</v>
      </c>
      <c r="H566" s="13" t="s">
        <v>1433</v>
      </c>
      <c r="I566" s="14">
        <v>1</v>
      </c>
      <c r="J566" s="13" t="s">
        <v>55</v>
      </c>
      <c r="K566" s="13" t="s">
        <v>747</v>
      </c>
      <c r="L566" s="13" t="s">
        <v>1415</v>
      </c>
      <c r="M566" s="13" t="s">
        <v>1434</v>
      </c>
    </row>
    <row r="567" spans="1:13" x14ac:dyDescent="0.3">
      <c r="A567" s="13" t="s">
        <v>56</v>
      </c>
      <c r="B567" s="13" t="s">
        <v>666</v>
      </c>
      <c r="C567" s="13" t="s">
        <v>628</v>
      </c>
      <c r="D567" s="13" t="s">
        <v>1151</v>
      </c>
      <c r="E567" s="13" t="s">
        <v>2588</v>
      </c>
      <c r="F567" s="13" t="s">
        <v>631</v>
      </c>
      <c r="G567" s="13" t="s">
        <v>1432</v>
      </c>
      <c r="H567" s="13" t="s">
        <v>1433</v>
      </c>
      <c r="I567" s="14">
        <v>1</v>
      </c>
      <c r="J567" s="13" t="s">
        <v>55</v>
      </c>
      <c r="K567" s="13" t="s">
        <v>808</v>
      </c>
      <c r="L567" s="13" t="s">
        <v>1415</v>
      </c>
      <c r="M567" s="13" t="s">
        <v>1434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8"/>
  <sheetViews>
    <sheetView tabSelected="1" topLeftCell="A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26" t="s">
        <v>2589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620</v>
      </c>
      <c r="B2" s="15" t="s">
        <v>2590</v>
      </c>
      <c r="C2" s="15" t="s">
        <v>2591</v>
      </c>
      <c r="D2" s="15" t="s">
        <v>2592</v>
      </c>
      <c r="E2" s="15" t="s">
        <v>626</v>
      </c>
      <c r="F2" s="15" t="s">
        <v>2593</v>
      </c>
      <c r="G2" s="16" t="s">
        <v>2594</v>
      </c>
      <c r="H2" s="16" t="s">
        <v>622</v>
      </c>
      <c r="I2" s="16" t="s">
        <v>2595</v>
      </c>
      <c r="J2" s="16" t="s">
        <v>2596</v>
      </c>
      <c r="K2" s="16" t="s">
        <v>2597</v>
      </c>
      <c r="L2" s="16" t="s">
        <v>2598</v>
      </c>
      <c r="M2" s="16" t="s">
        <v>6416</v>
      </c>
      <c r="N2" s="16" t="s">
        <v>6417</v>
      </c>
    </row>
    <row r="3" spans="1:14" x14ac:dyDescent="0.3">
      <c r="A3" s="7" t="s">
        <v>2599</v>
      </c>
      <c r="B3" s="7" t="s">
        <v>2600</v>
      </c>
      <c r="C3" s="7" t="s">
        <v>2601</v>
      </c>
      <c r="D3" s="7" t="s">
        <v>2602</v>
      </c>
      <c r="E3" s="7" t="s">
        <v>663</v>
      </c>
      <c r="F3" s="7" t="s">
        <v>2603</v>
      </c>
      <c r="G3" s="30">
        <v>44</v>
      </c>
      <c r="H3" s="30">
        <v>115</v>
      </c>
      <c r="I3" s="31">
        <v>0.15909090909090909</v>
      </c>
      <c r="J3" s="32">
        <v>0.84090909090909094</v>
      </c>
      <c r="K3" s="33">
        <v>0</v>
      </c>
      <c r="L3" s="34">
        <v>0</v>
      </c>
      <c r="M3" s="35" t="s">
        <v>6410</v>
      </c>
      <c r="N3" s="35"/>
    </row>
    <row r="4" spans="1:14" x14ac:dyDescent="0.3">
      <c r="A4" s="7" t="s">
        <v>1436</v>
      </c>
      <c r="B4" s="7" t="s">
        <v>2604</v>
      </c>
      <c r="C4" s="7" t="s">
        <v>2605</v>
      </c>
      <c r="D4" s="7" t="s">
        <v>2606</v>
      </c>
      <c r="E4" s="7" t="s">
        <v>1434</v>
      </c>
      <c r="F4" s="7" t="s">
        <v>2607</v>
      </c>
      <c r="G4" s="30">
        <v>26</v>
      </c>
      <c r="H4" s="30">
        <v>36</v>
      </c>
      <c r="I4" s="31">
        <v>0</v>
      </c>
      <c r="J4" s="32">
        <v>0</v>
      </c>
      <c r="K4" s="33">
        <v>0</v>
      </c>
      <c r="L4" s="34">
        <v>1</v>
      </c>
      <c r="M4" s="35" t="s">
        <v>6409</v>
      </c>
      <c r="N4" s="35"/>
    </row>
    <row r="5" spans="1:14" x14ac:dyDescent="0.3">
      <c r="A5" s="7" t="s">
        <v>2608</v>
      </c>
      <c r="B5" s="7" t="s">
        <v>2609</v>
      </c>
      <c r="C5" s="7" t="s">
        <v>2610</v>
      </c>
      <c r="D5" s="7" t="s">
        <v>2611</v>
      </c>
      <c r="E5" s="7" t="s">
        <v>2612</v>
      </c>
      <c r="F5" s="7" t="s">
        <v>2613</v>
      </c>
      <c r="G5" s="30">
        <v>26</v>
      </c>
      <c r="H5" s="30">
        <v>35</v>
      </c>
      <c r="I5" s="31">
        <v>1</v>
      </c>
      <c r="J5" s="32">
        <v>0</v>
      </c>
      <c r="K5" s="33">
        <v>0</v>
      </c>
      <c r="L5" s="34">
        <v>0</v>
      </c>
      <c r="M5" s="35" t="s">
        <v>6410</v>
      </c>
      <c r="N5" s="35"/>
    </row>
    <row r="6" spans="1:14" x14ac:dyDescent="0.3">
      <c r="A6" s="7" t="s">
        <v>2614</v>
      </c>
      <c r="B6" s="7" t="s">
        <v>2615</v>
      </c>
      <c r="C6" s="7" t="s">
        <v>2610</v>
      </c>
      <c r="D6" s="7" t="s">
        <v>2616</v>
      </c>
      <c r="E6" s="7" t="s">
        <v>2612</v>
      </c>
      <c r="F6" s="7" t="s">
        <v>2617</v>
      </c>
      <c r="G6" s="30">
        <v>24</v>
      </c>
      <c r="H6" s="30">
        <v>52</v>
      </c>
      <c r="I6" s="31">
        <v>1</v>
      </c>
      <c r="J6" s="32">
        <v>0</v>
      </c>
      <c r="K6" s="33">
        <v>0</v>
      </c>
      <c r="L6" s="34">
        <v>0</v>
      </c>
      <c r="M6" s="35" t="s">
        <v>6410</v>
      </c>
      <c r="N6" s="35"/>
    </row>
    <row r="7" spans="1:14" x14ac:dyDescent="0.3">
      <c r="A7" s="7" t="s">
        <v>2618</v>
      </c>
      <c r="B7" s="7" t="s">
        <v>2619</v>
      </c>
      <c r="C7" s="7" t="s">
        <v>2620</v>
      </c>
      <c r="D7" s="7" t="s">
        <v>2621</v>
      </c>
      <c r="E7" s="7" t="s">
        <v>2622</v>
      </c>
      <c r="F7" s="7" t="s">
        <v>2623</v>
      </c>
      <c r="G7" s="30">
        <v>20</v>
      </c>
      <c r="H7" s="30">
        <v>30</v>
      </c>
      <c r="I7" s="31">
        <v>1</v>
      </c>
      <c r="J7" s="32">
        <v>0</v>
      </c>
      <c r="K7" s="33">
        <v>0</v>
      </c>
      <c r="L7" s="34">
        <v>0</v>
      </c>
      <c r="M7" s="35" t="s">
        <v>6410</v>
      </c>
      <c r="N7" s="35"/>
    </row>
    <row r="8" spans="1:14" x14ac:dyDescent="0.3">
      <c r="A8" s="7" t="s">
        <v>2624</v>
      </c>
      <c r="B8" s="7" t="s">
        <v>2625</v>
      </c>
      <c r="C8" s="7" t="s">
        <v>2610</v>
      </c>
      <c r="D8" s="7" t="s">
        <v>2616</v>
      </c>
      <c r="E8" s="7" t="s">
        <v>874</v>
      </c>
      <c r="F8" s="7" t="s">
        <v>2626</v>
      </c>
      <c r="G8" s="30">
        <v>17</v>
      </c>
      <c r="H8" s="30">
        <v>48</v>
      </c>
      <c r="I8" s="31">
        <v>0.94117647058823539</v>
      </c>
      <c r="J8" s="32">
        <v>5.8823529411764712E-2</v>
      </c>
      <c r="K8" s="33">
        <v>0</v>
      </c>
      <c r="L8" s="34">
        <v>0</v>
      </c>
      <c r="M8" s="35" t="s">
        <v>6410</v>
      </c>
      <c r="N8" s="35"/>
    </row>
    <row r="9" spans="1:14" x14ac:dyDescent="0.3">
      <c r="A9" s="7" t="s">
        <v>1803</v>
      </c>
      <c r="B9" s="7" t="s">
        <v>2627</v>
      </c>
      <c r="C9" s="7" t="s">
        <v>2601</v>
      </c>
      <c r="D9" s="7" t="s">
        <v>2628</v>
      </c>
      <c r="E9" s="7" t="s">
        <v>1805</v>
      </c>
      <c r="F9" s="7" t="s">
        <v>2629</v>
      </c>
      <c r="G9" s="30">
        <v>17</v>
      </c>
      <c r="H9" s="30">
        <v>79</v>
      </c>
      <c r="I9" s="31">
        <v>0</v>
      </c>
      <c r="J9" s="32">
        <v>0</v>
      </c>
      <c r="K9" s="33">
        <v>0</v>
      </c>
      <c r="L9" s="34">
        <v>1</v>
      </c>
      <c r="M9" s="35" t="s">
        <v>6409</v>
      </c>
      <c r="N9" s="35"/>
    </row>
    <row r="10" spans="1:14" x14ac:dyDescent="0.3">
      <c r="A10" s="7" t="s">
        <v>2630</v>
      </c>
      <c r="B10" s="7" t="s">
        <v>2631</v>
      </c>
      <c r="C10" s="7" t="s">
        <v>2632</v>
      </c>
      <c r="D10" s="7" t="s">
        <v>2633</v>
      </c>
      <c r="E10" s="7" t="s">
        <v>2634</v>
      </c>
      <c r="F10" s="7" t="s">
        <v>2635</v>
      </c>
      <c r="G10" s="30">
        <v>16</v>
      </c>
      <c r="H10" s="30">
        <v>16</v>
      </c>
      <c r="I10" s="31">
        <v>1</v>
      </c>
      <c r="J10" s="32">
        <v>0</v>
      </c>
      <c r="K10" s="33">
        <v>0</v>
      </c>
      <c r="L10" s="34">
        <v>0</v>
      </c>
      <c r="M10" s="35" t="s">
        <v>6410</v>
      </c>
      <c r="N10" s="35"/>
    </row>
    <row r="11" spans="1:14" x14ac:dyDescent="0.3">
      <c r="A11" s="7" t="s">
        <v>1432</v>
      </c>
      <c r="B11" s="7" t="s">
        <v>1433</v>
      </c>
      <c r="C11" s="7" t="s">
        <v>2636</v>
      </c>
      <c r="D11" s="7" t="s">
        <v>2606</v>
      </c>
      <c r="E11" s="7" t="s">
        <v>1434</v>
      </c>
      <c r="F11" s="7" t="s">
        <v>2637</v>
      </c>
      <c r="G11" s="30">
        <v>15</v>
      </c>
      <c r="H11" s="30">
        <v>22</v>
      </c>
      <c r="I11" s="31">
        <v>0</v>
      </c>
      <c r="J11" s="32">
        <v>0</v>
      </c>
      <c r="K11" s="33">
        <v>0</v>
      </c>
      <c r="L11" s="34">
        <v>1</v>
      </c>
      <c r="M11" s="35" t="s">
        <v>6409</v>
      </c>
      <c r="N11" s="35"/>
    </row>
    <row r="12" spans="1:14" x14ac:dyDescent="0.3">
      <c r="A12" s="7" t="s">
        <v>2638</v>
      </c>
      <c r="B12" s="7" t="s">
        <v>2639</v>
      </c>
      <c r="C12" s="7" t="s">
        <v>2610</v>
      </c>
      <c r="D12" s="7" t="s">
        <v>2640</v>
      </c>
      <c r="E12" s="7" t="s">
        <v>2641</v>
      </c>
      <c r="F12" s="7" t="s">
        <v>2617</v>
      </c>
      <c r="G12" s="30">
        <v>14</v>
      </c>
      <c r="H12" s="30">
        <v>101</v>
      </c>
      <c r="I12" s="31">
        <v>1</v>
      </c>
      <c r="J12" s="32">
        <v>0</v>
      </c>
      <c r="K12" s="33">
        <v>0</v>
      </c>
      <c r="L12" s="34">
        <v>0</v>
      </c>
      <c r="M12" s="35" t="s">
        <v>6410</v>
      </c>
      <c r="N12" s="35"/>
    </row>
    <row r="13" spans="1:14" x14ac:dyDescent="0.3">
      <c r="A13" s="7" t="s">
        <v>1641</v>
      </c>
      <c r="B13" s="7" t="s">
        <v>2642</v>
      </c>
      <c r="C13" s="7" t="s">
        <v>2643</v>
      </c>
      <c r="D13" s="7" t="s">
        <v>2644</v>
      </c>
      <c r="E13" s="7" t="s">
        <v>1604</v>
      </c>
      <c r="F13" s="7" t="s">
        <v>2645</v>
      </c>
      <c r="G13" s="30">
        <v>11</v>
      </c>
      <c r="H13" s="30">
        <v>32</v>
      </c>
      <c r="I13" s="31">
        <v>0</v>
      </c>
      <c r="J13" s="32">
        <v>0</v>
      </c>
      <c r="K13" s="33">
        <v>0</v>
      </c>
      <c r="L13" s="34">
        <v>1</v>
      </c>
      <c r="M13" s="35" t="s">
        <v>6409</v>
      </c>
      <c r="N13" s="35"/>
    </row>
    <row r="14" spans="1:14" x14ac:dyDescent="0.3">
      <c r="A14" s="7" t="s">
        <v>2646</v>
      </c>
      <c r="B14" s="7" t="s">
        <v>2647</v>
      </c>
      <c r="C14" s="7" t="s">
        <v>2648</v>
      </c>
      <c r="D14" s="7" t="s">
        <v>2616</v>
      </c>
      <c r="E14" s="7" t="s">
        <v>2612</v>
      </c>
      <c r="F14" s="7" t="s">
        <v>2649</v>
      </c>
      <c r="G14" s="30">
        <v>11</v>
      </c>
      <c r="H14" s="30">
        <v>17</v>
      </c>
      <c r="I14" s="31">
        <v>1</v>
      </c>
      <c r="J14" s="32">
        <v>0</v>
      </c>
      <c r="K14" s="33">
        <v>0</v>
      </c>
      <c r="L14" s="34">
        <v>0</v>
      </c>
      <c r="M14" s="35" t="s">
        <v>6410</v>
      </c>
      <c r="N14" s="35"/>
    </row>
    <row r="15" spans="1:14" x14ac:dyDescent="0.3">
      <c r="A15" s="7" t="s">
        <v>2650</v>
      </c>
      <c r="B15" s="7" t="s">
        <v>2647</v>
      </c>
      <c r="C15" s="7" t="s">
        <v>2610</v>
      </c>
      <c r="D15" s="7" t="s">
        <v>2616</v>
      </c>
      <c r="E15" s="7" t="s">
        <v>2612</v>
      </c>
      <c r="F15" s="7" t="s">
        <v>2651</v>
      </c>
      <c r="G15" s="30">
        <v>11</v>
      </c>
      <c r="H15" s="30">
        <v>16</v>
      </c>
      <c r="I15" s="31">
        <v>1</v>
      </c>
      <c r="J15" s="32">
        <v>0</v>
      </c>
      <c r="K15" s="33">
        <v>0</v>
      </c>
      <c r="L15" s="34">
        <v>0</v>
      </c>
      <c r="M15" s="35" t="s">
        <v>6410</v>
      </c>
      <c r="N15" s="35"/>
    </row>
    <row r="16" spans="1:14" x14ac:dyDescent="0.3">
      <c r="A16" s="7" t="s">
        <v>2652</v>
      </c>
      <c r="B16" s="7" t="s">
        <v>2653</v>
      </c>
      <c r="C16" s="7" t="s">
        <v>2654</v>
      </c>
      <c r="D16" s="7" t="s">
        <v>2606</v>
      </c>
      <c r="E16" s="7" t="s">
        <v>2655</v>
      </c>
      <c r="F16" s="7" t="s">
        <v>2656</v>
      </c>
      <c r="G16" s="30">
        <v>10</v>
      </c>
      <c r="H16" s="30">
        <v>25</v>
      </c>
      <c r="I16" s="31">
        <v>1</v>
      </c>
      <c r="J16" s="32">
        <v>0</v>
      </c>
      <c r="K16" s="33">
        <v>0</v>
      </c>
      <c r="L16" s="34">
        <v>0</v>
      </c>
      <c r="M16" s="35" t="s">
        <v>6410</v>
      </c>
      <c r="N16" s="35"/>
    </row>
    <row r="17" spans="1:14" x14ac:dyDescent="0.3">
      <c r="A17" s="7" t="s">
        <v>2657</v>
      </c>
      <c r="B17" s="7" t="s">
        <v>2658</v>
      </c>
      <c r="C17" s="7" t="s">
        <v>2610</v>
      </c>
      <c r="D17" s="7" t="s">
        <v>2606</v>
      </c>
      <c r="E17" s="7" t="s">
        <v>2659</v>
      </c>
      <c r="F17" s="7" t="s">
        <v>2660</v>
      </c>
      <c r="G17" s="30">
        <v>10</v>
      </c>
      <c r="H17" s="30">
        <v>23</v>
      </c>
      <c r="I17" s="31">
        <v>1</v>
      </c>
      <c r="J17" s="32">
        <v>0</v>
      </c>
      <c r="K17" s="33">
        <v>0</v>
      </c>
      <c r="L17" s="34">
        <v>0</v>
      </c>
      <c r="M17" s="35" t="s">
        <v>6410</v>
      </c>
      <c r="N17" s="35"/>
    </row>
    <row r="18" spans="1:14" x14ac:dyDescent="0.3">
      <c r="A18" s="7" t="s">
        <v>2661</v>
      </c>
      <c r="B18" s="7" t="s">
        <v>2658</v>
      </c>
      <c r="C18" s="7" t="s">
        <v>2648</v>
      </c>
      <c r="D18" s="7" t="s">
        <v>2606</v>
      </c>
      <c r="E18" s="7" t="s">
        <v>2659</v>
      </c>
      <c r="F18" s="7" t="s">
        <v>2662</v>
      </c>
      <c r="G18" s="30">
        <v>9</v>
      </c>
      <c r="H18" s="30">
        <v>21</v>
      </c>
      <c r="I18" s="31">
        <v>1</v>
      </c>
      <c r="J18" s="32">
        <v>0</v>
      </c>
      <c r="K18" s="33">
        <v>0</v>
      </c>
      <c r="L18" s="34">
        <v>0</v>
      </c>
      <c r="M18" s="35" t="s">
        <v>6410</v>
      </c>
      <c r="N18" s="35"/>
    </row>
    <row r="19" spans="1:14" x14ac:dyDescent="0.3">
      <c r="A19" s="7" t="s">
        <v>1809</v>
      </c>
      <c r="B19" s="7" t="s">
        <v>2663</v>
      </c>
      <c r="C19" s="7" t="s">
        <v>2601</v>
      </c>
      <c r="D19" s="7" t="s">
        <v>2664</v>
      </c>
      <c r="E19" s="7" t="s">
        <v>1416</v>
      </c>
      <c r="F19" s="7" t="s">
        <v>2665</v>
      </c>
      <c r="G19" s="30">
        <v>9</v>
      </c>
      <c r="H19" s="30">
        <v>17</v>
      </c>
      <c r="I19" s="31">
        <v>0</v>
      </c>
      <c r="J19" s="32">
        <v>0</v>
      </c>
      <c r="K19" s="33">
        <v>0</v>
      </c>
      <c r="L19" s="34">
        <v>1</v>
      </c>
      <c r="M19" s="35" t="s">
        <v>6409</v>
      </c>
      <c r="N19" s="35"/>
    </row>
    <row r="20" spans="1:14" x14ac:dyDescent="0.3">
      <c r="A20" s="7" t="s">
        <v>2666</v>
      </c>
      <c r="B20" s="7" t="s">
        <v>2667</v>
      </c>
      <c r="C20" s="7" t="s">
        <v>2668</v>
      </c>
      <c r="D20" s="7" t="s">
        <v>2669</v>
      </c>
      <c r="E20" s="7" t="s">
        <v>2670</v>
      </c>
      <c r="F20" s="7" t="s">
        <v>2671</v>
      </c>
      <c r="G20" s="30">
        <v>9</v>
      </c>
      <c r="H20" s="30">
        <v>703</v>
      </c>
      <c r="I20" s="31">
        <v>0.88888888888888884</v>
      </c>
      <c r="J20" s="32">
        <v>0.1111111111111111</v>
      </c>
      <c r="K20" s="33">
        <v>0</v>
      </c>
      <c r="L20" s="34">
        <v>0</v>
      </c>
      <c r="M20" s="35" t="s">
        <v>6410</v>
      </c>
      <c r="N20" s="35"/>
    </row>
    <row r="21" spans="1:14" x14ac:dyDescent="0.3">
      <c r="A21" s="7" t="s">
        <v>1547</v>
      </c>
      <c r="B21" s="7" t="s">
        <v>2672</v>
      </c>
      <c r="C21" s="7" t="s">
        <v>2601</v>
      </c>
      <c r="D21" s="7" t="s">
        <v>2673</v>
      </c>
      <c r="E21" s="7" t="s">
        <v>1416</v>
      </c>
      <c r="F21" s="7" t="s">
        <v>2674</v>
      </c>
      <c r="G21" s="30">
        <v>8</v>
      </c>
      <c r="H21" s="30">
        <v>12</v>
      </c>
      <c r="I21" s="31">
        <v>0</v>
      </c>
      <c r="J21" s="32">
        <v>0</v>
      </c>
      <c r="K21" s="33">
        <v>0</v>
      </c>
      <c r="L21" s="34">
        <v>1</v>
      </c>
      <c r="M21" s="35" t="s">
        <v>6409</v>
      </c>
      <c r="N21" s="35"/>
    </row>
    <row r="22" spans="1:14" x14ac:dyDescent="0.3">
      <c r="A22" s="7" t="s">
        <v>2675</v>
      </c>
      <c r="B22" s="7" t="s">
        <v>2676</v>
      </c>
      <c r="C22" s="7" t="s">
        <v>2677</v>
      </c>
      <c r="D22" s="7" t="s">
        <v>2678</v>
      </c>
      <c r="E22" s="7" t="s">
        <v>2641</v>
      </c>
      <c r="F22" s="7" t="s">
        <v>2679</v>
      </c>
      <c r="G22" s="30">
        <v>8</v>
      </c>
      <c r="H22" s="30">
        <v>41</v>
      </c>
      <c r="I22" s="31">
        <v>1</v>
      </c>
      <c r="J22" s="32">
        <v>0</v>
      </c>
      <c r="K22" s="33">
        <v>0</v>
      </c>
      <c r="L22" s="34">
        <v>0</v>
      </c>
      <c r="M22" s="35" t="s">
        <v>6410</v>
      </c>
      <c r="N22" s="35"/>
    </row>
    <row r="23" spans="1:14" x14ac:dyDescent="0.3">
      <c r="A23" s="7" t="s">
        <v>2680</v>
      </c>
      <c r="B23" s="7" t="s">
        <v>2681</v>
      </c>
      <c r="C23" s="7" t="s">
        <v>2610</v>
      </c>
      <c r="D23" s="7" t="s">
        <v>2616</v>
      </c>
      <c r="E23" s="7" t="s">
        <v>982</v>
      </c>
      <c r="F23" s="7" t="s">
        <v>2682</v>
      </c>
      <c r="G23" s="30">
        <v>7</v>
      </c>
      <c r="H23" s="30">
        <v>13</v>
      </c>
      <c r="I23" s="31">
        <v>1</v>
      </c>
      <c r="J23" s="32">
        <v>0</v>
      </c>
      <c r="K23" s="33">
        <v>0</v>
      </c>
      <c r="L23" s="34">
        <v>0</v>
      </c>
      <c r="M23" s="35" t="s">
        <v>6410</v>
      </c>
      <c r="N23" s="35"/>
    </row>
    <row r="24" spans="1:14" x14ac:dyDescent="0.3">
      <c r="A24" s="7" t="s">
        <v>2683</v>
      </c>
      <c r="B24" s="7" t="s">
        <v>2684</v>
      </c>
      <c r="C24" s="7" t="s">
        <v>2685</v>
      </c>
      <c r="D24" s="7" t="s">
        <v>2686</v>
      </c>
      <c r="E24" s="7" t="s">
        <v>2687</v>
      </c>
      <c r="F24" s="7" t="s">
        <v>2688</v>
      </c>
      <c r="G24" s="30">
        <v>7</v>
      </c>
      <c r="H24" s="30">
        <v>17</v>
      </c>
      <c r="I24" s="31">
        <v>0</v>
      </c>
      <c r="J24" s="32">
        <v>1</v>
      </c>
      <c r="K24" s="33">
        <v>0</v>
      </c>
      <c r="L24" s="34">
        <v>0</v>
      </c>
      <c r="M24" s="35" t="s">
        <v>6415</v>
      </c>
      <c r="N24" s="35">
        <v>5</v>
      </c>
    </row>
    <row r="25" spans="1:14" x14ac:dyDescent="0.3">
      <c r="A25" s="7" t="s">
        <v>1489</v>
      </c>
      <c r="B25" s="7" t="s">
        <v>2689</v>
      </c>
      <c r="C25" s="7" t="s">
        <v>2690</v>
      </c>
      <c r="D25" s="7" t="s">
        <v>2691</v>
      </c>
      <c r="E25" s="7" t="s">
        <v>1416</v>
      </c>
      <c r="F25" s="7" t="s">
        <v>2692</v>
      </c>
      <c r="G25" s="30">
        <v>7</v>
      </c>
      <c r="H25" s="30">
        <v>24</v>
      </c>
      <c r="I25" s="31">
        <v>0</v>
      </c>
      <c r="J25" s="32">
        <v>0</v>
      </c>
      <c r="K25" s="33">
        <v>0</v>
      </c>
      <c r="L25" s="34">
        <v>1</v>
      </c>
      <c r="M25" s="35" t="s">
        <v>6409</v>
      </c>
      <c r="N25" s="35"/>
    </row>
    <row r="26" spans="1:14" x14ac:dyDescent="0.3">
      <c r="A26" s="7" t="s">
        <v>2693</v>
      </c>
      <c r="B26" s="7" t="s">
        <v>2694</v>
      </c>
      <c r="C26" s="7" t="s">
        <v>2695</v>
      </c>
      <c r="D26" s="7" t="s">
        <v>2696</v>
      </c>
      <c r="E26" s="7" t="s">
        <v>1282</v>
      </c>
      <c r="F26" s="7" t="s">
        <v>2697</v>
      </c>
      <c r="G26" s="30">
        <v>7</v>
      </c>
      <c r="H26" s="30">
        <v>14</v>
      </c>
      <c r="I26" s="31">
        <v>1</v>
      </c>
      <c r="J26" s="32">
        <v>0</v>
      </c>
      <c r="K26" s="33">
        <v>0</v>
      </c>
      <c r="L26" s="34">
        <v>0</v>
      </c>
      <c r="M26" s="35" t="s">
        <v>6410</v>
      </c>
      <c r="N26" s="35"/>
    </row>
    <row r="27" spans="1:14" x14ac:dyDescent="0.3">
      <c r="A27" s="7" t="s">
        <v>2698</v>
      </c>
      <c r="B27" s="7" t="s">
        <v>2699</v>
      </c>
      <c r="C27" s="7" t="s">
        <v>2700</v>
      </c>
      <c r="D27" s="7" t="s">
        <v>2701</v>
      </c>
      <c r="E27" s="7" t="s">
        <v>2702</v>
      </c>
      <c r="F27" s="7" t="s">
        <v>2703</v>
      </c>
      <c r="G27" s="30">
        <v>7</v>
      </c>
      <c r="H27" s="30">
        <v>8</v>
      </c>
      <c r="I27" s="31">
        <v>0.42857142857142855</v>
      </c>
      <c r="J27" s="32">
        <v>0.57142857142857151</v>
      </c>
      <c r="K27" s="33">
        <v>0</v>
      </c>
      <c r="L27" s="34">
        <v>0</v>
      </c>
      <c r="M27" s="35" t="s">
        <v>6411</v>
      </c>
      <c r="N27" s="35"/>
    </row>
    <row r="28" spans="1:14" x14ac:dyDescent="0.3">
      <c r="A28" s="7" t="s">
        <v>1552</v>
      </c>
      <c r="B28" s="7" t="s">
        <v>2704</v>
      </c>
      <c r="C28" s="7" t="s">
        <v>2601</v>
      </c>
      <c r="D28" s="7" t="s">
        <v>2705</v>
      </c>
      <c r="E28" s="7" t="s">
        <v>1416</v>
      </c>
      <c r="F28" s="7" t="s">
        <v>2706</v>
      </c>
      <c r="G28" s="30">
        <v>7</v>
      </c>
      <c r="H28" s="30">
        <v>18</v>
      </c>
      <c r="I28" s="31">
        <v>0</v>
      </c>
      <c r="J28" s="32">
        <v>0</v>
      </c>
      <c r="K28" s="33">
        <v>0</v>
      </c>
      <c r="L28" s="34">
        <v>1</v>
      </c>
      <c r="M28" s="35" t="s">
        <v>6409</v>
      </c>
      <c r="N28" s="35"/>
    </row>
    <row r="29" spans="1:14" x14ac:dyDescent="0.3">
      <c r="A29" s="7" t="s">
        <v>1917</v>
      </c>
      <c r="B29" s="7" t="s">
        <v>1918</v>
      </c>
      <c r="C29" s="7" t="s">
        <v>2707</v>
      </c>
      <c r="D29" s="7" t="s">
        <v>2708</v>
      </c>
      <c r="E29" s="7" t="s">
        <v>1416</v>
      </c>
      <c r="F29" s="7" t="s">
        <v>2709</v>
      </c>
      <c r="G29" s="30">
        <v>6</v>
      </c>
      <c r="H29" s="30">
        <v>12</v>
      </c>
      <c r="I29" s="31">
        <v>0</v>
      </c>
      <c r="J29" s="32">
        <v>0</v>
      </c>
      <c r="K29" s="33">
        <v>0</v>
      </c>
      <c r="L29" s="34">
        <v>1</v>
      </c>
      <c r="M29" s="35" t="s">
        <v>6409</v>
      </c>
      <c r="N29" s="35"/>
    </row>
    <row r="30" spans="1:14" x14ac:dyDescent="0.3">
      <c r="A30" s="7" t="s">
        <v>2710</v>
      </c>
      <c r="B30" s="7" t="s">
        <v>2711</v>
      </c>
      <c r="C30" s="7" t="s">
        <v>2601</v>
      </c>
      <c r="D30" s="7" t="s">
        <v>2673</v>
      </c>
      <c r="E30" s="7" t="s">
        <v>2030</v>
      </c>
      <c r="F30" s="7" t="s">
        <v>2712</v>
      </c>
      <c r="G30" s="30">
        <v>6</v>
      </c>
      <c r="H30" s="30">
        <v>442</v>
      </c>
      <c r="I30" s="31">
        <v>0.16666666666666669</v>
      </c>
      <c r="J30" s="32">
        <v>0.83333333333333326</v>
      </c>
      <c r="K30" s="33">
        <v>0</v>
      </c>
      <c r="L30" s="34">
        <v>0</v>
      </c>
      <c r="M30" s="35" t="s">
        <v>6410</v>
      </c>
      <c r="N30" s="35"/>
    </row>
    <row r="31" spans="1:14" x14ac:dyDescent="0.3">
      <c r="A31" s="7" t="s">
        <v>1602</v>
      </c>
      <c r="B31" s="7" t="s">
        <v>2713</v>
      </c>
      <c r="C31" s="7" t="s">
        <v>2714</v>
      </c>
      <c r="D31" s="7" t="s">
        <v>2644</v>
      </c>
      <c r="E31" s="7" t="s">
        <v>1604</v>
      </c>
      <c r="F31" s="7" t="s">
        <v>2715</v>
      </c>
      <c r="G31" s="30">
        <v>6</v>
      </c>
      <c r="H31" s="30">
        <v>29</v>
      </c>
      <c r="I31" s="31">
        <v>0</v>
      </c>
      <c r="J31" s="32">
        <v>0</v>
      </c>
      <c r="K31" s="33">
        <v>0</v>
      </c>
      <c r="L31" s="34">
        <v>1</v>
      </c>
      <c r="M31" s="35" t="s">
        <v>6409</v>
      </c>
      <c r="N31" s="35"/>
    </row>
    <row r="32" spans="1:14" x14ac:dyDescent="0.3">
      <c r="A32" s="7" t="s">
        <v>2716</v>
      </c>
      <c r="B32" s="7" t="s">
        <v>2717</v>
      </c>
      <c r="C32" s="7" t="s">
        <v>2718</v>
      </c>
      <c r="D32" s="7" t="s">
        <v>2616</v>
      </c>
      <c r="E32" s="7" t="s">
        <v>2719</v>
      </c>
      <c r="F32" s="7" t="s">
        <v>2720</v>
      </c>
      <c r="G32" s="30">
        <v>6</v>
      </c>
      <c r="H32" s="30">
        <v>8</v>
      </c>
      <c r="I32" s="31">
        <v>1</v>
      </c>
      <c r="J32" s="32">
        <v>0</v>
      </c>
      <c r="K32" s="33">
        <v>0</v>
      </c>
      <c r="L32" s="34">
        <v>0</v>
      </c>
      <c r="M32" s="35" t="s">
        <v>6410</v>
      </c>
      <c r="N32" s="35"/>
    </row>
    <row r="33" spans="1:14" x14ac:dyDescent="0.3">
      <c r="A33" s="7" t="s">
        <v>2721</v>
      </c>
      <c r="B33" s="7" t="s">
        <v>2722</v>
      </c>
      <c r="C33" s="7" t="s">
        <v>2632</v>
      </c>
      <c r="D33" s="7" t="s">
        <v>2633</v>
      </c>
      <c r="E33" s="7" t="s">
        <v>2723</v>
      </c>
      <c r="F33" s="7" t="s">
        <v>2724</v>
      </c>
      <c r="G33" s="30">
        <v>6</v>
      </c>
      <c r="H33" s="30">
        <v>6</v>
      </c>
      <c r="I33" s="31">
        <v>1</v>
      </c>
      <c r="J33" s="32">
        <v>0</v>
      </c>
      <c r="K33" s="33">
        <v>0</v>
      </c>
      <c r="L33" s="34">
        <v>0</v>
      </c>
      <c r="M33" s="35" t="s">
        <v>6410</v>
      </c>
      <c r="N33" s="35"/>
    </row>
    <row r="34" spans="1:14" x14ac:dyDescent="0.3">
      <c r="A34" s="7" t="s">
        <v>2725</v>
      </c>
      <c r="B34" s="7" t="s">
        <v>2726</v>
      </c>
      <c r="C34" s="7" t="s">
        <v>2727</v>
      </c>
      <c r="D34" s="7" t="s">
        <v>2728</v>
      </c>
      <c r="E34" s="7" t="s">
        <v>1282</v>
      </c>
      <c r="F34" s="7" t="s">
        <v>2729</v>
      </c>
      <c r="G34" s="30">
        <v>6</v>
      </c>
      <c r="H34" s="30">
        <v>58</v>
      </c>
      <c r="I34" s="31">
        <v>0.83333333333333326</v>
      </c>
      <c r="J34" s="32">
        <v>0.16666666666666669</v>
      </c>
      <c r="K34" s="33">
        <v>0</v>
      </c>
      <c r="L34" s="34">
        <v>0</v>
      </c>
      <c r="M34" s="35" t="s">
        <v>6410</v>
      </c>
      <c r="N34" s="35"/>
    </row>
    <row r="35" spans="1:14" x14ac:dyDescent="0.3">
      <c r="A35" s="7" t="s">
        <v>2730</v>
      </c>
      <c r="B35" s="7" t="s">
        <v>2731</v>
      </c>
      <c r="C35" s="7" t="s">
        <v>2601</v>
      </c>
      <c r="D35" s="7" t="s">
        <v>2616</v>
      </c>
      <c r="E35" s="7" t="s">
        <v>880</v>
      </c>
      <c r="F35" s="7" t="s">
        <v>2732</v>
      </c>
      <c r="G35" s="30">
        <v>6</v>
      </c>
      <c r="H35" s="30">
        <v>7</v>
      </c>
      <c r="I35" s="31">
        <v>0.66666666666666674</v>
      </c>
      <c r="J35" s="32">
        <v>0.33333333333333337</v>
      </c>
      <c r="K35" s="33">
        <v>0</v>
      </c>
      <c r="L35" s="34">
        <v>0</v>
      </c>
      <c r="M35" s="35" t="s">
        <v>6410</v>
      </c>
      <c r="N35" s="35"/>
    </row>
    <row r="36" spans="1:14" x14ac:dyDescent="0.3">
      <c r="A36" s="7" t="s">
        <v>2733</v>
      </c>
      <c r="B36" s="7" t="s">
        <v>2734</v>
      </c>
      <c r="C36" s="7" t="s">
        <v>2601</v>
      </c>
      <c r="D36" s="7" t="s">
        <v>2735</v>
      </c>
      <c r="E36" s="7" t="s">
        <v>880</v>
      </c>
      <c r="F36" s="7" t="s">
        <v>2736</v>
      </c>
      <c r="G36" s="30">
        <v>6</v>
      </c>
      <c r="H36" s="30">
        <v>7</v>
      </c>
      <c r="I36" s="31">
        <v>0</v>
      </c>
      <c r="J36" s="32">
        <v>1</v>
      </c>
      <c r="K36" s="33">
        <v>0</v>
      </c>
      <c r="L36" s="34">
        <v>0</v>
      </c>
      <c r="M36" s="35" t="s">
        <v>6410</v>
      </c>
      <c r="N36" s="35"/>
    </row>
    <row r="37" spans="1:14" x14ac:dyDescent="0.3">
      <c r="A37" s="7" t="s">
        <v>2737</v>
      </c>
      <c r="B37" s="7" t="s">
        <v>2738</v>
      </c>
      <c r="C37" s="7" t="s">
        <v>2739</v>
      </c>
      <c r="D37" s="7" t="s">
        <v>2740</v>
      </c>
      <c r="E37" s="7" t="s">
        <v>2741</v>
      </c>
      <c r="F37" s="7" t="s">
        <v>2742</v>
      </c>
      <c r="G37" s="30">
        <v>6</v>
      </c>
      <c r="H37" s="30">
        <v>11</v>
      </c>
      <c r="I37" s="31">
        <v>0.16666666666666669</v>
      </c>
      <c r="J37" s="32">
        <v>0.83333333333333326</v>
      </c>
      <c r="K37" s="33">
        <v>0</v>
      </c>
      <c r="L37" s="34">
        <v>0</v>
      </c>
      <c r="M37" s="35" t="s">
        <v>6410</v>
      </c>
      <c r="N37" s="35"/>
    </row>
    <row r="38" spans="1:14" x14ac:dyDescent="0.3">
      <c r="A38" s="7" t="s">
        <v>1786</v>
      </c>
      <c r="B38" s="7" t="s">
        <v>2743</v>
      </c>
      <c r="C38" s="7" t="s">
        <v>2601</v>
      </c>
      <c r="D38" s="7" t="s">
        <v>2708</v>
      </c>
      <c r="E38" s="7" t="s">
        <v>1416</v>
      </c>
      <c r="F38" s="7" t="s">
        <v>2744</v>
      </c>
      <c r="G38" s="30">
        <v>6</v>
      </c>
      <c r="H38" s="30">
        <v>7</v>
      </c>
      <c r="I38" s="31">
        <v>0</v>
      </c>
      <c r="J38" s="32">
        <v>0</v>
      </c>
      <c r="K38" s="33">
        <v>0</v>
      </c>
      <c r="L38" s="34">
        <v>1</v>
      </c>
      <c r="M38" s="35" t="s">
        <v>6409</v>
      </c>
      <c r="N38" s="35"/>
    </row>
    <row r="39" spans="1:14" x14ac:dyDescent="0.3">
      <c r="A39" s="7" t="s">
        <v>1992</v>
      </c>
      <c r="B39" s="7" t="s">
        <v>2745</v>
      </c>
      <c r="C39" s="7" t="s">
        <v>2601</v>
      </c>
      <c r="D39" s="7" t="s">
        <v>2746</v>
      </c>
      <c r="E39" s="7" t="s">
        <v>1416</v>
      </c>
      <c r="F39" s="7" t="s">
        <v>2747</v>
      </c>
      <c r="G39" s="30">
        <v>5</v>
      </c>
      <c r="H39" s="30">
        <v>8</v>
      </c>
      <c r="I39" s="31">
        <v>0</v>
      </c>
      <c r="J39" s="32">
        <v>0</v>
      </c>
      <c r="K39" s="33">
        <v>0</v>
      </c>
      <c r="L39" s="34">
        <v>1</v>
      </c>
      <c r="M39" s="35" t="s">
        <v>6409</v>
      </c>
      <c r="N39" s="35"/>
    </row>
    <row r="40" spans="1:14" x14ac:dyDescent="0.3">
      <c r="A40" s="7" t="s">
        <v>2748</v>
      </c>
      <c r="B40" s="7" t="s">
        <v>2749</v>
      </c>
      <c r="C40" s="7" t="s">
        <v>2750</v>
      </c>
      <c r="D40" s="7" t="s">
        <v>2616</v>
      </c>
      <c r="E40" s="7" t="s">
        <v>2612</v>
      </c>
      <c r="F40" s="7" t="s">
        <v>2751</v>
      </c>
      <c r="G40" s="30">
        <v>5</v>
      </c>
      <c r="H40" s="30">
        <v>5</v>
      </c>
      <c r="I40" s="31">
        <v>0.6</v>
      </c>
      <c r="J40" s="32">
        <v>0.4</v>
      </c>
      <c r="K40" s="33">
        <v>0</v>
      </c>
      <c r="L40" s="34">
        <v>0</v>
      </c>
      <c r="M40" s="35" t="s">
        <v>6437</v>
      </c>
      <c r="N40" s="35"/>
    </row>
    <row r="41" spans="1:14" x14ac:dyDescent="0.3">
      <c r="A41" s="7" t="s">
        <v>2752</v>
      </c>
      <c r="B41" s="7" t="s">
        <v>2753</v>
      </c>
      <c r="C41" s="7" t="s">
        <v>2727</v>
      </c>
      <c r="D41" s="7" t="s">
        <v>2611</v>
      </c>
      <c r="E41" s="7" t="s">
        <v>982</v>
      </c>
      <c r="F41" s="7" t="s">
        <v>2754</v>
      </c>
      <c r="G41" s="30">
        <v>5</v>
      </c>
      <c r="H41" s="30">
        <v>9</v>
      </c>
      <c r="I41" s="31">
        <v>0.6</v>
      </c>
      <c r="J41" s="32">
        <v>0.4</v>
      </c>
      <c r="K41" s="33">
        <v>0</v>
      </c>
      <c r="L41" s="34">
        <v>0</v>
      </c>
      <c r="M41" s="35" t="s">
        <v>6410</v>
      </c>
      <c r="N41" s="35"/>
    </row>
    <row r="42" spans="1:14" x14ac:dyDescent="0.3">
      <c r="A42" s="7" t="s">
        <v>2755</v>
      </c>
      <c r="B42" s="7" t="s">
        <v>2756</v>
      </c>
      <c r="C42" s="7" t="s">
        <v>2718</v>
      </c>
      <c r="D42" s="7" t="s">
        <v>2757</v>
      </c>
      <c r="E42" s="7" t="s">
        <v>2641</v>
      </c>
      <c r="F42" s="7" t="s">
        <v>2758</v>
      </c>
      <c r="G42" s="30">
        <v>5</v>
      </c>
      <c r="H42" s="30">
        <v>45</v>
      </c>
      <c r="I42" s="31">
        <v>1</v>
      </c>
      <c r="J42" s="32">
        <v>0</v>
      </c>
      <c r="K42" s="33">
        <v>0</v>
      </c>
      <c r="L42" s="34">
        <v>0</v>
      </c>
      <c r="M42" s="35" t="s">
        <v>6410</v>
      </c>
      <c r="N42" s="35"/>
    </row>
    <row r="43" spans="1:14" x14ac:dyDescent="0.3">
      <c r="A43" s="7" t="s">
        <v>2759</v>
      </c>
      <c r="B43" s="7" t="s">
        <v>2760</v>
      </c>
      <c r="C43" s="7" t="s">
        <v>2761</v>
      </c>
      <c r="D43" s="7" t="s">
        <v>2686</v>
      </c>
      <c r="E43" s="7" t="s">
        <v>2762</v>
      </c>
      <c r="F43" s="7" t="s">
        <v>2763</v>
      </c>
      <c r="G43" s="30">
        <v>5</v>
      </c>
      <c r="H43" s="30">
        <v>7</v>
      </c>
      <c r="I43" s="31">
        <v>0</v>
      </c>
      <c r="J43" s="32">
        <v>1</v>
      </c>
      <c r="K43" s="33">
        <v>0</v>
      </c>
      <c r="L43" s="34">
        <v>0</v>
      </c>
      <c r="M43" s="35" t="s">
        <v>6415</v>
      </c>
      <c r="N43" s="35">
        <v>3</v>
      </c>
    </row>
    <row r="44" spans="1:14" x14ac:dyDescent="0.3">
      <c r="A44" s="7" t="s">
        <v>2764</v>
      </c>
      <c r="B44" s="7" t="s">
        <v>2765</v>
      </c>
      <c r="C44" s="7" t="s">
        <v>2610</v>
      </c>
      <c r="D44" s="7" t="s">
        <v>2766</v>
      </c>
      <c r="E44" s="7" t="s">
        <v>2719</v>
      </c>
      <c r="F44" s="7" t="s">
        <v>2767</v>
      </c>
      <c r="G44" s="30">
        <v>5</v>
      </c>
      <c r="H44" s="30">
        <v>81</v>
      </c>
      <c r="I44" s="31">
        <v>0.4</v>
      </c>
      <c r="J44" s="32">
        <v>0.6</v>
      </c>
      <c r="K44" s="33">
        <v>0</v>
      </c>
      <c r="L44" s="34">
        <v>0</v>
      </c>
      <c r="M44" s="35" t="s">
        <v>6410</v>
      </c>
      <c r="N44" s="35"/>
    </row>
    <row r="45" spans="1:14" x14ac:dyDescent="0.3">
      <c r="A45" s="7">
        <v>1262664</v>
      </c>
      <c r="B45" s="7" t="s">
        <v>2137</v>
      </c>
      <c r="C45" s="7" t="s">
        <v>2768</v>
      </c>
      <c r="D45" s="7" t="s">
        <v>2769</v>
      </c>
      <c r="E45" s="7" t="s">
        <v>2138</v>
      </c>
      <c r="F45" s="7" t="s">
        <v>2770</v>
      </c>
      <c r="G45" s="30">
        <v>5</v>
      </c>
      <c r="H45" s="30">
        <v>6</v>
      </c>
      <c r="I45" s="31">
        <v>0</v>
      </c>
      <c r="J45" s="32">
        <v>0</v>
      </c>
      <c r="K45" s="33">
        <v>0</v>
      </c>
      <c r="L45" s="34">
        <v>1</v>
      </c>
      <c r="M45" s="35" t="s">
        <v>6418</v>
      </c>
      <c r="N45" s="35">
        <v>7</v>
      </c>
    </row>
    <row r="46" spans="1:14" x14ac:dyDescent="0.3">
      <c r="A46" s="7">
        <v>1199501</v>
      </c>
      <c r="B46" s="7" t="s">
        <v>2771</v>
      </c>
      <c r="C46" s="7" t="s">
        <v>2772</v>
      </c>
      <c r="D46" s="7" t="s">
        <v>2602</v>
      </c>
      <c r="E46" s="7" t="s">
        <v>2773</v>
      </c>
      <c r="F46" s="7" t="s">
        <v>2774</v>
      </c>
      <c r="G46" s="30">
        <v>5</v>
      </c>
      <c r="H46" s="30">
        <v>11</v>
      </c>
      <c r="I46" s="31">
        <v>0</v>
      </c>
      <c r="J46" s="32">
        <v>1</v>
      </c>
      <c r="K46" s="33">
        <v>0</v>
      </c>
      <c r="L46" s="34">
        <v>0</v>
      </c>
      <c r="M46" s="35" t="s">
        <v>6411</v>
      </c>
      <c r="N46" s="35"/>
    </row>
    <row r="47" spans="1:14" x14ac:dyDescent="0.3">
      <c r="A47" s="7">
        <v>6318190</v>
      </c>
      <c r="B47" s="7" t="s">
        <v>2775</v>
      </c>
      <c r="C47" s="7" t="s">
        <v>2776</v>
      </c>
      <c r="D47" s="7" t="s">
        <v>2664</v>
      </c>
      <c r="E47" s="7" t="s">
        <v>848</v>
      </c>
      <c r="F47" s="7" t="s">
        <v>2777</v>
      </c>
      <c r="G47" s="30">
        <v>5</v>
      </c>
      <c r="H47" s="30">
        <v>7</v>
      </c>
      <c r="I47" s="31">
        <v>0.8</v>
      </c>
      <c r="J47" s="32">
        <v>0.2</v>
      </c>
      <c r="K47" s="33">
        <v>0</v>
      </c>
      <c r="L47" s="34">
        <v>0</v>
      </c>
      <c r="M47" s="35" t="s">
        <v>6413</v>
      </c>
      <c r="N47" s="35"/>
    </row>
    <row r="48" spans="1:14" x14ac:dyDescent="0.3">
      <c r="A48" s="7">
        <v>5074046</v>
      </c>
      <c r="B48" s="7" t="s">
        <v>2778</v>
      </c>
      <c r="C48" s="7" t="s">
        <v>2779</v>
      </c>
      <c r="D48" s="7" t="s">
        <v>2673</v>
      </c>
      <c r="E48" s="7" t="s">
        <v>2670</v>
      </c>
      <c r="F48" s="7" t="s">
        <v>2780</v>
      </c>
      <c r="G48" s="30">
        <v>5</v>
      </c>
      <c r="H48" s="30">
        <v>342</v>
      </c>
      <c r="I48" s="31">
        <v>1</v>
      </c>
      <c r="J48" s="32">
        <v>0</v>
      </c>
      <c r="K48" s="33">
        <v>0</v>
      </c>
      <c r="L48" s="34">
        <v>0</v>
      </c>
      <c r="M48" s="35" t="s">
        <v>6410</v>
      </c>
      <c r="N48" s="35"/>
    </row>
    <row r="49" spans="1:14" x14ac:dyDescent="0.3">
      <c r="A49" s="7">
        <v>2587578</v>
      </c>
      <c r="B49" s="7" t="s">
        <v>2781</v>
      </c>
      <c r="C49" s="7" t="s">
        <v>2782</v>
      </c>
      <c r="D49" s="7" t="s">
        <v>2673</v>
      </c>
      <c r="E49" s="7" t="s">
        <v>1282</v>
      </c>
      <c r="F49" s="7" t="s">
        <v>2783</v>
      </c>
      <c r="G49" s="30">
        <v>5</v>
      </c>
      <c r="H49" s="30">
        <v>49</v>
      </c>
      <c r="I49" s="31">
        <v>0.2</v>
      </c>
      <c r="J49" s="32">
        <v>0.8</v>
      </c>
      <c r="K49" s="33">
        <v>0</v>
      </c>
      <c r="L49" s="34">
        <v>0</v>
      </c>
      <c r="M49" s="35" t="s">
        <v>6410</v>
      </c>
      <c r="N49" s="35"/>
    </row>
    <row r="50" spans="1:14" x14ac:dyDescent="0.3">
      <c r="A50" s="7">
        <v>2480348</v>
      </c>
      <c r="B50" s="7" t="s">
        <v>2784</v>
      </c>
      <c r="C50" s="7" t="s">
        <v>2610</v>
      </c>
      <c r="D50" s="7" t="s">
        <v>2785</v>
      </c>
      <c r="E50" s="7" t="s">
        <v>2641</v>
      </c>
      <c r="F50" s="7" t="s">
        <v>2786</v>
      </c>
      <c r="G50" s="30">
        <v>5</v>
      </c>
      <c r="H50" s="30">
        <v>43</v>
      </c>
      <c r="I50" s="31">
        <v>1</v>
      </c>
      <c r="J50" s="32">
        <v>0</v>
      </c>
      <c r="K50" s="33">
        <v>0</v>
      </c>
      <c r="L50" s="34">
        <v>0</v>
      </c>
      <c r="M50" s="35" t="s">
        <v>6410</v>
      </c>
      <c r="N50" s="35"/>
    </row>
    <row r="51" spans="1:14" x14ac:dyDescent="0.3">
      <c r="A51" s="7">
        <v>1229219</v>
      </c>
      <c r="B51" s="7" t="s">
        <v>2787</v>
      </c>
      <c r="C51" s="7" t="s">
        <v>2788</v>
      </c>
      <c r="D51" s="7" t="s">
        <v>2789</v>
      </c>
      <c r="E51" s="7" t="s">
        <v>840</v>
      </c>
      <c r="F51" s="7" t="s">
        <v>2790</v>
      </c>
      <c r="G51" s="30">
        <v>5</v>
      </c>
      <c r="H51" s="30">
        <v>11</v>
      </c>
      <c r="I51" s="31">
        <v>0</v>
      </c>
      <c r="J51" s="32">
        <v>1</v>
      </c>
      <c r="K51" s="33">
        <v>0</v>
      </c>
      <c r="L51" s="34">
        <v>0</v>
      </c>
      <c r="M51" s="35" t="s">
        <v>6415</v>
      </c>
      <c r="N51" s="35">
        <v>3</v>
      </c>
    </row>
    <row r="52" spans="1:14" x14ac:dyDescent="0.3">
      <c r="A52" s="7">
        <v>2581455</v>
      </c>
      <c r="B52" s="7" t="s">
        <v>2791</v>
      </c>
      <c r="C52" s="7" t="s">
        <v>2782</v>
      </c>
      <c r="D52" s="7" t="s">
        <v>2792</v>
      </c>
      <c r="E52" s="7" t="s">
        <v>1282</v>
      </c>
      <c r="F52" s="7" t="s">
        <v>2793</v>
      </c>
      <c r="G52" s="30">
        <v>5</v>
      </c>
      <c r="H52" s="30">
        <v>20</v>
      </c>
      <c r="I52" s="31">
        <v>1</v>
      </c>
      <c r="J52" s="32">
        <v>0</v>
      </c>
      <c r="K52" s="33">
        <v>0</v>
      </c>
      <c r="L52" s="34">
        <v>0</v>
      </c>
      <c r="M52" s="35" t="s">
        <v>6410</v>
      </c>
      <c r="N52" s="35"/>
    </row>
    <row r="53" spans="1:14" x14ac:dyDescent="0.3">
      <c r="A53" s="7">
        <v>1211134</v>
      </c>
      <c r="B53" s="7" t="s">
        <v>2794</v>
      </c>
      <c r="C53" s="7" t="s">
        <v>2795</v>
      </c>
      <c r="D53" s="7" t="s">
        <v>2673</v>
      </c>
      <c r="E53" s="7" t="s">
        <v>1705</v>
      </c>
      <c r="F53" s="7" t="s">
        <v>2796</v>
      </c>
      <c r="G53" s="30">
        <v>5</v>
      </c>
      <c r="H53" s="30">
        <v>9</v>
      </c>
      <c r="I53" s="31">
        <v>0</v>
      </c>
      <c r="J53" s="32">
        <v>0</v>
      </c>
      <c r="K53" s="33">
        <v>0</v>
      </c>
      <c r="L53" s="34">
        <v>1</v>
      </c>
      <c r="M53" s="35" t="s">
        <v>6412</v>
      </c>
      <c r="N53" s="35"/>
    </row>
    <row r="54" spans="1:14" x14ac:dyDescent="0.3">
      <c r="A54" s="7">
        <v>1173411</v>
      </c>
      <c r="B54" s="7" t="s">
        <v>1622</v>
      </c>
      <c r="C54" s="7" t="s">
        <v>2797</v>
      </c>
      <c r="D54" s="7" t="s">
        <v>2673</v>
      </c>
      <c r="E54" s="7" t="s">
        <v>1416</v>
      </c>
      <c r="F54" s="7" t="s">
        <v>2798</v>
      </c>
      <c r="G54" s="30">
        <v>5</v>
      </c>
      <c r="H54" s="30">
        <v>7</v>
      </c>
      <c r="I54" s="31">
        <v>0</v>
      </c>
      <c r="J54" s="32">
        <v>0</v>
      </c>
      <c r="K54" s="33">
        <v>0</v>
      </c>
      <c r="L54" s="34">
        <v>1</v>
      </c>
      <c r="M54" s="35" t="s">
        <v>6409</v>
      </c>
      <c r="N54" s="35"/>
    </row>
    <row r="55" spans="1:14" x14ac:dyDescent="0.3">
      <c r="A55" s="7">
        <v>2480409</v>
      </c>
      <c r="B55" s="7" t="s">
        <v>2799</v>
      </c>
      <c r="C55" s="7" t="s">
        <v>2610</v>
      </c>
      <c r="D55" s="7" t="s">
        <v>2757</v>
      </c>
      <c r="E55" s="7" t="s">
        <v>2641</v>
      </c>
      <c r="F55" s="7" t="s">
        <v>2800</v>
      </c>
      <c r="G55" s="30">
        <v>5</v>
      </c>
      <c r="H55" s="30">
        <v>44</v>
      </c>
      <c r="I55" s="31">
        <v>1</v>
      </c>
      <c r="J55" s="32">
        <v>0</v>
      </c>
      <c r="K55" s="33">
        <v>0</v>
      </c>
      <c r="L55" s="34">
        <v>0</v>
      </c>
      <c r="M55" s="35" t="s">
        <v>6410</v>
      </c>
      <c r="N55" s="35"/>
    </row>
    <row r="56" spans="1:14" x14ac:dyDescent="0.3">
      <c r="A56" s="7">
        <v>1500114</v>
      </c>
      <c r="B56" s="7" t="s">
        <v>2801</v>
      </c>
      <c r="C56" s="7" t="s">
        <v>2648</v>
      </c>
      <c r="D56" s="7" t="s">
        <v>2611</v>
      </c>
      <c r="E56" s="7" t="s">
        <v>874</v>
      </c>
      <c r="F56" s="7" t="s">
        <v>2802</v>
      </c>
      <c r="G56" s="30">
        <v>4</v>
      </c>
      <c r="H56" s="30">
        <v>12</v>
      </c>
      <c r="I56" s="31">
        <v>0.5</v>
      </c>
      <c r="J56" s="32">
        <v>0.5</v>
      </c>
      <c r="K56" s="33">
        <v>0</v>
      </c>
      <c r="L56" s="34">
        <v>0</v>
      </c>
      <c r="M56" s="35" t="s">
        <v>6410</v>
      </c>
      <c r="N56" s="35"/>
    </row>
    <row r="57" spans="1:14" x14ac:dyDescent="0.3">
      <c r="A57" s="7">
        <v>1250930</v>
      </c>
      <c r="B57" s="7" t="s">
        <v>2803</v>
      </c>
      <c r="C57" s="7" t="s">
        <v>2601</v>
      </c>
      <c r="D57" s="7" t="s">
        <v>2616</v>
      </c>
      <c r="E57" s="7" t="s">
        <v>1429</v>
      </c>
      <c r="F57" s="7" t="s">
        <v>2804</v>
      </c>
      <c r="G57" s="30">
        <v>4</v>
      </c>
      <c r="H57" s="30">
        <v>5</v>
      </c>
      <c r="I57" s="31">
        <v>0</v>
      </c>
      <c r="J57" s="32">
        <v>0</v>
      </c>
      <c r="K57" s="33">
        <v>0</v>
      </c>
      <c r="L57" s="34">
        <v>1</v>
      </c>
      <c r="M57" s="35" t="s">
        <v>6418</v>
      </c>
      <c r="N57" s="35">
        <v>3</v>
      </c>
    </row>
    <row r="58" spans="1:14" x14ac:dyDescent="0.3">
      <c r="A58" s="7">
        <v>5841453</v>
      </c>
      <c r="B58" s="7" t="s">
        <v>2805</v>
      </c>
      <c r="C58" s="7" t="s">
        <v>2601</v>
      </c>
      <c r="D58" s="7" t="s">
        <v>2735</v>
      </c>
      <c r="E58" s="7" t="s">
        <v>880</v>
      </c>
      <c r="F58" s="7" t="s">
        <v>2806</v>
      </c>
      <c r="G58" s="30">
        <v>4</v>
      </c>
      <c r="H58" s="30">
        <v>5</v>
      </c>
      <c r="I58" s="31">
        <v>0</v>
      </c>
      <c r="J58" s="32">
        <v>1</v>
      </c>
      <c r="K58" s="33">
        <v>0</v>
      </c>
      <c r="L58" s="34">
        <v>0</v>
      </c>
      <c r="M58" s="35" t="s">
        <v>6410</v>
      </c>
      <c r="N58" s="35"/>
    </row>
    <row r="59" spans="1:14" x14ac:dyDescent="0.3">
      <c r="A59" s="7">
        <v>1254719</v>
      </c>
      <c r="B59" s="7" t="s">
        <v>2807</v>
      </c>
      <c r="C59" s="7" t="s">
        <v>2601</v>
      </c>
      <c r="D59" s="7" t="s">
        <v>2616</v>
      </c>
      <c r="E59" s="7" t="s">
        <v>773</v>
      </c>
      <c r="F59" s="7" t="s">
        <v>2808</v>
      </c>
      <c r="G59" s="30">
        <v>4</v>
      </c>
      <c r="H59" s="30">
        <v>4</v>
      </c>
      <c r="I59" s="31">
        <v>0</v>
      </c>
      <c r="J59" s="32">
        <v>0</v>
      </c>
      <c r="K59" s="33">
        <v>0</v>
      </c>
      <c r="L59" s="34">
        <v>1</v>
      </c>
      <c r="M59" s="35" t="s">
        <v>6412</v>
      </c>
      <c r="N59" s="35"/>
    </row>
    <row r="60" spans="1:14" x14ac:dyDescent="0.3">
      <c r="A60" s="7">
        <v>2881478</v>
      </c>
      <c r="B60" s="7" t="s">
        <v>2809</v>
      </c>
      <c r="C60" s="7" t="s">
        <v>2810</v>
      </c>
      <c r="D60" s="7" t="s">
        <v>2811</v>
      </c>
      <c r="E60" s="7" t="s">
        <v>880</v>
      </c>
      <c r="F60" s="7" t="s">
        <v>2812</v>
      </c>
      <c r="G60" s="30">
        <v>4</v>
      </c>
      <c r="H60" s="30">
        <v>4</v>
      </c>
      <c r="I60" s="31">
        <v>0</v>
      </c>
      <c r="J60" s="32">
        <v>1</v>
      </c>
      <c r="K60" s="33">
        <v>0</v>
      </c>
      <c r="L60" s="34">
        <v>0</v>
      </c>
      <c r="M60" s="35" t="s">
        <v>6413</v>
      </c>
      <c r="N60" s="35"/>
    </row>
    <row r="61" spans="1:14" x14ac:dyDescent="0.3">
      <c r="A61" s="7">
        <v>1184394</v>
      </c>
      <c r="B61" s="7" t="s">
        <v>2813</v>
      </c>
      <c r="C61" s="7" t="s">
        <v>2814</v>
      </c>
      <c r="D61" s="7" t="s">
        <v>2815</v>
      </c>
      <c r="E61" s="7" t="s">
        <v>1112</v>
      </c>
      <c r="F61" s="7" t="s">
        <v>2816</v>
      </c>
      <c r="G61" s="30">
        <v>4</v>
      </c>
      <c r="H61" s="30">
        <v>5</v>
      </c>
      <c r="I61" s="31">
        <v>0</v>
      </c>
      <c r="J61" s="32">
        <v>0</v>
      </c>
      <c r="K61" s="33">
        <v>0</v>
      </c>
      <c r="L61" s="34">
        <v>1</v>
      </c>
      <c r="M61" s="35" t="s">
        <v>6412</v>
      </c>
      <c r="N61" s="35"/>
    </row>
    <row r="62" spans="1:14" x14ac:dyDescent="0.3">
      <c r="A62" s="7">
        <v>1046880</v>
      </c>
      <c r="B62" s="7" t="s">
        <v>2615</v>
      </c>
      <c r="C62" s="7" t="s">
        <v>2648</v>
      </c>
      <c r="D62" s="7" t="s">
        <v>2616</v>
      </c>
      <c r="E62" s="7" t="s">
        <v>2612</v>
      </c>
      <c r="F62" s="7" t="s">
        <v>2817</v>
      </c>
      <c r="G62" s="30">
        <v>4</v>
      </c>
      <c r="H62" s="30">
        <v>6</v>
      </c>
      <c r="I62" s="31">
        <v>1</v>
      </c>
      <c r="J62" s="32">
        <v>0</v>
      </c>
      <c r="K62" s="33">
        <v>0</v>
      </c>
      <c r="L62" s="34">
        <v>0</v>
      </c>
      <c r="M62" s="35" t="s">
        <v>6410</v>
      </c>
      <c r="N62" s="35"/>
    </row>
    <row r="63" spans="1:14" x14ac:dyDescent="0.3">
      <c r="A63" s="7">
        <v>6353166</v>
      </c>
      <c r="B63" s="7" t="s">
        <v>2818</v>
      </c>
      <c r="C63" s="7" t="s">
        <v>2819</v>
      </c>
      <c r="D63" s="7" t="s">
        <v>2673</v>
      </c>
      <c r="E63" s="7" t="s">
        <v>1267</v>
      </c>
      <c r="F63" s="7" t="s">
        <v>2820</v>
      </c>
      <c r="G63" s="30">
        <v>4</v>
      </c>
      <c r="H63" s="30">
        <v>5</v>
      </c>
      <c r="I63" s="31">
        <v>0</v>
      </c>
      <c r="J63" s="32">
        <v>1</v>
      </c>
      <c r="K63" s="33">
        <v>0</v>
      </c>
      <c r="L63" s="34">
        <v>0</v>
      </c>
      <c r="M63" s="35" t="s">
        <v>6413</v>
      </c>
      <c r="N63" s="35"/>
    </row>
    <row r="64" spans="1:14" x14ac:dyDescent="0.3">
      <c r="A64" s="7">
        <v>1049659</v>
      </c>
      <c r="B64" s="7" t="s">
        <v>2821</v>
      </c>
      <c r="C64" s="7" t="s">
        <v>2822</v>
      </c>
      <c r="D64" s="7" t="s">
        <v>2616</v>
      </c>
      <c r="E64" s="7" t="s">
        <v>2612</v>
      </c>
      <c r="F64" s="7" t="s">
        <v>2823</v>
      </c>
      <c r="G64" s="30">
        <v>4</v>
      </c>
      <c r="H64" s="30">
        <v>5</v>
      </c>
      <c r="I64" s="31">
        <v>1</v>
      </c>
      <c r="J64" s="32">
        <v>0</v>
      </c>
      <c r="K64" s="33">
        <v>0</v>
      </c>
      <c r="L64" s="34">
        <v>0</v>
      </c>
      <c r="M64" s="35" t="s">
        <v>6410</v>
      </c>
      <c r="N64" s="35"/>
    </row>
    <row r="65" spans="1:14" x14ac:dyDescent="0.3">
      <c r="A65" s="7">
        <v>1098228</v>
      </c>
      <c r="B65" s="7" t="s">
        <v>2824</v>
      </c>
      <c r="C65" s="7" t="s">
        <v>2601</v>
      </c>
      <c r="D65" s="7" t="s">
        <v>2769</v>
      </c>
      <c r="E65" s="7" t="s">
        <v>1416</v>
      </c>
      <c r="F65" s="7" t="s">
        <v>2825</v>
      </c>
      <c r="G65" s="30">
        <v>4</v>
      </c>
      <c r="H65" s="30">
        <v>8</v>
      </c>
      <c r="I65" s="31">
        <v>0</v>
      </c>
      <c r="J65" s="32">
        <v>0</v>
      </c>
      <c r="K65" s="33">
        <v>0</v>
      </c>
      <c r="L65" s="34">
        <v>1</v>
      </c>
      <c r="M65" s="35" t="s">
        <v>6409</v>
      </c>
      <c r="N65" s="35"/>
    </row>
    <row r="66" spans="1:14" x14ac:dyDescent="0.3">
      <c r="A66" s="7">
        <v>1171357</v>
      </c>
      <c r="B66" s="7" t="s">
        <v>2826</v>
      </c>
      <c r="C66" s="7" t="s">
        <v>2827</v>
      </c>
      <c r="D66" s="7" t="s">
        <v>2828</v>
      </c>
      <c r="E66" s="7" t="s">
        <v>804</v>
      </c>
      <c r="F66" s="7" t="s">
        <v>2829</v>
      </c>
      <c r="G66" s="30">
        <v>4</v>
      </c>
      <c r="H66" s="30">
        <v>7</v>
      </c>
      <c r="I66" s="31">
        <v>0</v>
      </c>
      <c r="J66" s="32">
        <v>1</v>
      </c>
      <c r="K66" s="33">
        <v>0</v>
      </c>
      <c r="L66" s="34">
        <v>0</v>
      </c>
      <c r="M66" s="35" t="s">
        <v>6413</v>
      </c>
      <c r="N66" s="35"/>
    </row>
    <row r="67" spans="1:14" x14ac:dyDescent="0.3">
      <c r="A67" s="7">
        <v>9060348</v>
      </c>
      <c r="B67" s="7" t="s">
        <v>2830</v>
      </c>
      <c r="C67" s="7" t="s">
        <v>2601</v>
      </c>
      <c r="D67" s="7" t="s">
        <v>2673</v>
      </c>
      <c r="E67" s="7" t="s">
        <v>1416</v>
      </c>
      <c r="F67" s="7" t="s">
        <v>2831</v>
      </c>
      <c r="G67" s="30">
        <v>4</v>
      </c>
      <c r="H67" s="30">
        <v>6</v>
      </c>
      <c r="I67" s="31">
        <v>0</v>
      </c>
      <c r="J67" s="32">
        <v>0</v>
      </c>
      <c r="K67" s="33">
        <v>0</v>
      </c>
      <c r="L67" s="34">
        <v>1</v>
      </c>
      <c r="M67" s="35" t="s">
        <v>6409</v>
      </c>
      <c r="N67" s="35"/>
    </row>
    <row r="68" spans="1:14" x14ac:dyDescent="0.3">
      <c r="A68" s="7">
        <v>1255895</v>
      </c>
      <c r="B68" s="7" t="s">
        <v>2832</v>
      </c>
      <c r="C68" s="7" t="s">
        <v>2601</v>
      </c>
      <c r="D68" s="7" t="s">
        <v>2833</v>
      </c>
      <c r="E68" s="7" t="s">
        <v>1028</v>
      </c>
      <c r="F68" s="7" t="s">
        <v>2834</v>
      </c>
      <c r="G68" s="30">
        <v>4</v>
      </c>
      <c r="H68" s="30">
        <v>7</v>
      </c>
      <c r="I68" s="31">
        <v>0</v>
      </c>
      <c r="J68" s="32">
        <v>0</v>
      </c>
      <c r="K68" s="33">
        <v>1</v>
      </c>
      <c r="L68" s="34">
        <v>0</v>
      </c>
      <c r="M68" s="35" t="s">
        <v>6418</v>
      </c>
      <c r="N68" s="35">
        <v>2</v>
      </c>
    </row>
    <row r="69" spans="1:14" x14ac:dyDescent="0.3">
      <c r="A69" s="7">
        <v>9038011</v>
      </c>
      <c r="B69" s="7" t="s">
        <v>2835</v>
      </c>
      <c r="C69" s="7" t="s">
        <v>2836</v>
      </c>
      <c r="D69" s="7" t="s">
        <v>2837</v>
      </c>
      <c r="E69" s="7" t="s">
        <v>1416</v>
      </c>
      <c r="F69" s="7" t="s">
        <v>2838</v>
      </c>
      <c r="G69" s="30">
        <v>4</v>
      </c>
      <c r="H69" s="30">
        <v>7</v>
      </c>
      <c r="I69" s="31">
        <v>0</v>
      </c>
      <c r="J69" s="32">
        <v>0</v>
      </c>
      <c r="K69" s="33">
        <v>0</v>
      </c>
      <c r="L69" s="34">
        <v>1</v>
      </c>
      <c r="M69" s="35" t="s">
        <v>6409</v>
      </c>
      <c r="N69" s="35"/>
    </row>
    <row r="70" spans="1:14" x14ac:dyDescent="0.3">
      <c r="A70" s="7">
        <v>9061741</v>
      </c>
      <c r="B70" s="7" t="s">
        <v>2839</v>
      </c>
      <c r="C70" s="7" t="s">
        <v>2601</v>
      </c>
      <c r="D70" s="7" t="s">
        <v>2840</v>
      </c>
      <c r="E70" s="7" t="s">
        <v>1416</v>
      </c>
      <c r="F70" s="7" t="s">
        <v>2841</v>
      </c>
      <c r="G70" s="30">
        <v>4</v>
      </c>
      <c r="H70" s="30">
        <v>7</v>
      </c>
      <c r="I70" s="31">
        <v>0</v>
      </c>
      <c r="J70" s="32">
        <v>0</v>
      </c>
      <c r="K70" s="33">
        <v>0</v>
      </c>
      <c r="L70" s="34">
        <v>1</v>
      </c>
      <c r="M70" s="35" t="s">
        <v>6409</v>
      </c>
      <c r="N70" s="35"/>
    </row>
    <row r="71" spans="1:14" x14ac:dyDescent="0.3">
      <c r="A71" s="7">
        <v>1101239</v>
      </c>
      <c r="B71" s="7" t="s">
        <v>2842</v>
      </c>
      <c r="C71" s="7" t="s">
        <v>2843</v>
      </c>
      <c r="D71" s="7" t="s">
        <v>2769</v>
      </c>
      <c r="E71" s="7" t="s">
        <v>1564</v>
      </c>
      <c r="F71" s="7" t="s">
        <v>2844</v>
      </c>
      <c r="G71" s="30">
        <v>4</v>
      </c>
      <c r="H71" s="30">
        <v>4</v>
      </c>
      <c r="I71" s="31">
        <v>0</v>
      </c>
      <c r="J71" s="32">
        <v>0</v>
      </c>
      <c r="K71" s="33">
        <v>0</v>
      </c>
      <c r="L71" s="34">
        <v>1</v>
      </c>
      <c r="M71" s="35" t="s">
        <v>6412</v>
      </c>
      <c r="N71" s="35"/>
    </row>
    <row r="72" spans="1:14" x14ac:dyDescent="0.3">
      <c r="A72" s="7">
        <v>1049654</v>
      </c>
      <c r="B72" s="7" t="s">
        <v>2845</v>
      </c>
      <c r="C72" s="7" t="s">
        <v>2846</v>
      </c>
      <c r="D72" s="7" t="s">
        <v>2616</v>
      </c>
      <c r="E72" s="7" t="s">
        <v>2612</v>
      </c>
      <c r="F72" s="7" t="s">
        <v>2847</v>
      </c>
      <c r="G72" s="30">
        <v>4</v>
      </c>
      <c r="H72" s="30">
        <v>5</v>
      </c>
      <c r="I72" s="31">
        <v>1</v>
      </c>
      <c r="J72" s="32">
        <v>0</v>
      </c>
      <c r="K72" s="33">
        <v>0</v>
      </c>
      <c r="L72" s="34">
        <v>0</v>
      </c>
      <c r="M72" s="35" t="s">
        <v>6410</v>
      </c>
      <c r="N72" s="35"/>
    </row>
    <row r="73" spans="1:14" x14ac:dyDescent="0.3">
      <c r="A73" s="7">
        <v>1049495</v>
      </c>
      <c r="B73" s="7" t="s">
        <v>2848</v>
      </c>
      <c r="C73" s="7" t="s">
        <v>2677</v>
      </c>
      <c r="D73" s="7" t="s">
        <v>2616</v>
      </c>
      <c r="E73" s="7" t="s">
        <v>2612</v>
      </c>
      <c r="F73" s="7" t="s">
        <v>2679</v>
      </c>
      <c r="G73" s="30">
        <v>4</v>
      </c>
      <c r="H73" s="30">
        <v>7</v>
      </c>
      <c r="I73" s="31">
        <v>1</v>
      </c>
      <c r="J73" s="32">
        <v>0</v>
      </c>
      <c r="K73" s="33">
        <v>0</v>
      </c>
      <c r="L73" s="34">
        <v>0</v>
      </c>
      <c r="M73" s="35" t="s">
        <v>6410</v>
      </c>
      <c r="N73" s="35"/>
    </row>
    <row r="74" spans="1:14" x14ac:dyDescent="0.3">
      <c r="A74" s="7">
        <v>7310445</v>
      </c>
      <c r="B74" s="7" t="s">
        <v>2684</v>
      </c>
      <c r="C74" s="7" t="s">
        <v>2849</v>
      </c>
      <c r="D74" s="7" t="s">
        <v>2686</v>
      </c>
      <c r="E74" s="7" t="s">
        <v>2687</v>
      </c>
      <c r="F74" s="7" t="s">
        <v>2850</v>
      </c>
      <c r="G74" s="30">
        <v>4</v>
      </c>
      <c r="H74" s="30">
        <v>8</v>
      </c>
      <c r="I74" s="31">
        <v>0</v>
      </c>
      <c r="J74" s="32">
        <v>1</v>
      </c>
      <c r="K74" s="33">
        <v>0</v>
      </c>
      <c r="L74" s="34">
        <v>0</v>
      </c>
      <c r="M74" s="35" t="s">
        <v>6413</v>
      </c>
      <c r="N74" s="35"/>
    </row>
    <row r="75" spans="1:14" x14ac:dyDescent="0.3">
      <c r="A75" s="7">
        <v>2480394</v>
      </c>
      <c r="B75" s="7" t="s">
        <v>2851</v>
      </c>
      <c r="C75" s="7" t="s">
        <v>2648</v>
      </c>
      <c r="D75" s="7" t="s">
        <v>2757</v>
      </c>
      <c r="E75" s="7" t="s">
        <v>2641</v>
      </c>
      <c r="F75" s="7" t="s">
        <v>2852</v>
      </c>
      <c r="G75" s="30">
        <v>4</v>
      </c>
      <c r="H75" s="30">
        <v>23</v>
      </c>
      <c r="I75" s="31">
        <v>1</v>
      </c>
      <c r="J75" s="32">
        <v>0</v>
      </c>
      <c r="K75" s="33">
        <v>0</v>
      </c>
      <c r="L75" s="34">
        <v>0</v>
      </c>
      <c r="M75" s="35" t="s">
        <v>6410</v>
      </c>
      <c r="N75" s="35"/>
    </row>
    <row r="76" spans="1:14" x14ac:dyDescent="0.3">
      <c r="A76" s="7">
        <v>2587547</v>
      </c>
      <c r="B76" s="7" t="s">
        <v>2853</v>
      </c>
      <c r="C76" s="7" t="s">
        <v>2854</v>
      </c>
      <c r="D76" s="7" t="s">
        <v>2696</v>
      </c>
      <c r="E76" s="7" t="s">
        <v>1282</v>
      </c>
      <c r="F76" s="7" t="s">
        <v>2855</v>
      </c>
      <c r="G76" s="30">
        <v>4</v>
      </c>
      <c r="H76" s="30">
        <v>6</v>
      </c>
      <c r="I76" s="31">
        <v>1</v>
      </c>
      <c r="J76" s="32">
        <v>0</v>
      </c>
      <c r="K76" s="33">
        <v>0</v>
      </c>
      <c r="L76" s="34">
        <v>0</v>
      </c>
      <c r="M76" s="35" t="s">
        <v>6410</v>
      </c>
      <c r="N76" s="35"/>
    </row>
    <row r="77" spans="1:14" x14ac:dyDescent="0.3">
      <c r="A77" s="7">
        <v>9870358</v>
      </c>
      <c r="B77" s="7" t="s">
        <v>2856</v>
      </c>
      <c r="C77" s="7" t="s">
        <v>2857</v>
      </c>
      <c r="D77" s="7" t="s">
        <v>2858</v>
      </c>
      <c r="E77" s="7" t="s">
        <v>804</v>
      </c>
      <c r="F77" s="7" t="s">
        <v>2859</v>
      </c>
      <c r="G77" s="30">
        <v>4</v>
      </c>
      <c r="H77" s="30">
        <v>4</v>
      </c>
      <c r="I77" s="31">
        <v>0.75</v>
      </c>
      <c r="J77" s="32">
        <v>0.25</v>
      </c>
      <c r="K77" s="33">
        <v>0</v>
      </c>
      <c r="L77" s="34">
        <v>0</v>
      </c>
      <c r="M77" s="35" t="s">
        <v>6410</v>
      </c>
      <c r="N77" s="35"/>
    </row>
    <row r="78" spans="1:14" x14ac:dyDescent="0.3">
      <c r="A78" s="7">
        <v>1254975</v>
      </c>
      <c r="B78" s="7" t="s">
        <v>2860</v>
      </c>
      <c r="C78" s="7" t="s">
        <v>2601</v>
      </c>
      <c r="D78" s="7" t="s">
        <v>2602</v>
      </c>
      <c r="E78" s="7" t="s">
        <v>2079</v>
      </c>
      <c r="F78" s="7" t="s">
        <v>2861</v>
      </c>
      <c r="G78" s="30">
        <v>4</v>
      </c>
      <c r="H78" s="30">
        <v>4</v>
      </c>
      <c r="I78" s="31">
        <v>0.25</v>
      </c>
      <c r="J78" s="32">
        <v>0</v>
      </c>
      <c r="K78" s="33">
        <v>0</v>
      </c>
      <c r="L78" s="34">
        <v>0.75</v>
      </c>
      <c r="M78" s="35" t="s">
        <v>6415</v>
      </c>
      <c r="N78" s="35"/>
    </row>
    <row r="79" spans="1:14" x14ac:dyDescent="0.3">
      <c r="A79" s="7">
        <v>1198857</v>
      </c>
      <c r="B79" s="7" t="s">
        <v>2862</v>
      </c>
      <c r="C79" s="7" t="s">
        <v>2601</v>
      </c>
      <c r="D79" s="7" t="s">
        <v>2863</v>
      </c>
      <c r="E79" s="7" t="s">
        <v>2048</v>
      </c>
      <c r="F79" s="7" t="s">
        <v>2864</v>
      </c>
      <c r="G79" s="30">
        <v>4</v>
      </c>
      <c r="H79" s="30">
        <v>4</v>
      </c>
      <c r="I79" s="31">
        <v>0</v>
      </c>
      <c r="J79" s="32">
        <v>0</v>
      </c>
      <c r="K79" s="33">
        <v>0</v>
      </c>
      <c r="L79" s="34">
        <v>1</v>
      </c>
      <c r="M79" s="35" t="s">
        <v>6412</v>
      </c>
      <c r="N79" s="35"/>
    </row>
    <row r="80" spans="1:14" x14ac:dyDescent="0.3">
      <c r="A80" s="7">
        <v>8310341</v>
      </c>
      <c r="B80" s="7" t="s">
        <v>2865</v>
      </c>
      <c r="C80" s="7" t="s">
        <v>2866</v>
      </c>
      <c r="D80" s="7" t="s">
        <v>2673</v>
      </c>
      <c r="E80" s="7" t="s">
        <v>779</v>
      </c>
      <c r="F80" s="7" t="s">
        <v>2867</v>
      </c>
      <c r="G80" s="30">
        <v>4</v>
      </c>
      <c r="H80" s="30">
        <v>86</v>
      </c>
      <c r="I80" s="31">
        <v>0</v>
      </c>
      <c r="J80" s="32">
        <v>1</v>
      </c>
      <c r="K80" s="33">
        <v>0</v>
      </c>
      <c r="L80" s="34">
        <v>0</v>
      </c>
      <c r="M80" s="35" t="s">
        <v>6411</v>
      </c>
      <c r="N80" s="35"/>
    </row>
    <row r="81" spans="1:14" x14ac:dyDescent="0.3">
      <c r="A81" s="7">
        <v>1047558</v>
      </c>
      <c r="B81" s="7" t="s">
        <v>2868</v>
      </c>
      <c r="C81" s="7" t="s">
        <v>2869</v>
      </c>
      <c r="D81" s="7" t="s">
        <v>2686</v>
      </c>
      <c r="E81" s="7" t="s">
        <v>2870</v>
      </c>
      <c r="F81" s="7" t="s">
        <v>2871</v>
      </c>
      <c r="G81" s="30">
        <v>4</v>
      </c>
      <c r="H81" s="30">
        <v>4</v>
      </c>
      <c r="I81" s="31">
        <v>0.5</v>
      </c>
      <c r="J81" s="32">
        <v>0.5</v>
      </c>
      <c r="K81" s="33">
        <v>0</v>
      </c>
      <c r="L81" s="34">
        <v>0</v>
      </c>
      <c r="M81" s="35" t="s">
        <v>6411</v>
      </c>
      <c r="N81" s="35"/>
    </row>
    <row r="82" spans="1:14" x14ac:dyDescent="0.3">
      <c r="A82" s="7">
        <v>1046816</v>
      </c>
      <c r="B82" s="7" t="s">
        <v>2726</v>
      </c>
      <c r="C82" s="7" t="s">
        <v>2727</v>
      </c>
      <c r="D82" s="7" t="s">
        <v>2872</v>
      </c>
      <c r="E82" s="7" t="s">
        <v>1282</v>
      </c>
      <c r="F82" s="7" t="s">
        <v>2873</v>
      </c>
      <c r="G82" s="30">
        <v>4</v>
      </c>
      <c r="H82" s="30">
        <v>9</v>
      </c>
      <c r="I82" s="31">
        <v>1</v>
      </c>
      <c r="J82" s="32">
        <v>0</v>
      </c>
      <c r="K82" s="33">
        <v>0</v>
      </c>
      <c r="L82" s="34">
        <v>0</v>
      </c>
      <c r="M82" s="35" t="s">
        <v>6410</v>
      </c>
      <c r="N82" s="35"/>
    </row>
    <row r="83" spans="1:14" x14ac:dyDescent="0.3">
      <c r="A83" s="7">
        <v>1223399</v>
      </c>
      <c r="B83" s="7" t="s">
        <v>2874</v>
      </c>
      <c r="C83" s="7" t="s">
        <v>2648</v>
      </c>
      <c r="D83" s="7" t="s">
        <v>2686</v>
      </c>
      <c r="E83" s="7" t="s">
        <v>2719</v>
      </c>
      <c r="F83" s="7" t="s">
        <v>2875</v>
      </c>
      <c r="G83" s="30">
        <v>4</v>
      </c>
      <c r="H83" s="30">
        <v>7</v>
      </c>
      <c r="I83" s="31">
        <v>0.5</v>
      </c>
      <c r="J83" s="32">
        <v>0.5</v>
      </c>
      <c r="K83" s="33">
        <v>0</v>
      </c>
      <c r="L83" s="34">
        <v>0</v>
      </c>
      <c r="M83" s="35" t="s">
        <v>6410</v>
      </c>
      <c r="N83" s="35"/>
    </row>
    <row r="84" spans="1:14" x14ac:dyDescent="0.3">
      <c r="A84" s="7">
        <v>1264771</v>
      </c>
      <c r="B84" s="7" t="s">
        <v>2876</v>
      </c>
      <c r="C84" s="7" t="s">
        <v>2877</v>
      </c>
      <c r="D84" s="7" t="s">
        <v>2878</v>
      </c>
      <c r="E84" s="7" t="s">
        <v>804</v>
      </c>
      <c r="F84" s="7" t="s">
        <v>2879</v>
      </c>
      <c r="G84" s="30">
        <v>3</v>
      </c>
      <c r="H84" s="30">
        <v>4</v>
      </c>
      <c r="I84" s="31">
        <v>0</v>
      </c>
      <c r="J84" s="32">
        <v>1</v>
      </c>
      <c r="K84" s="33">
        <v>0</v>
      </c>
      <c r="L84" s="34">
        <v>0</v>
      </c>
      <c r="M84" s="35" t="s">
        <v>6413</v>
      </c>
      <c r="N84" s="35"/>
    </row>
    <row r="85" spans="1:14" x14ac:dyDescent="0.3">
      <c r="A85" s="7">
        <v>4999583</v>
      </c>
      <c r="B85" s="7" t="s">
        <v>2880</v>
      </c>
      <c r="C85" s="7" t="s">
        <v>2881</v>
      </c>
      <c r="D85" s="7" t="s">
        <v>2621</v>
      </c>
      <c r="E85" s="7" t="s">
        <v>2882</v>
      </c>
      <c r="F85" s="7" t="s">
        <v>2883</v>
      </c>
      <c r="G85" s="30">
        <v>3</v>
      </c>
      <c r="H85" s="30">
        <v>8</v>
      </c>
      <c r="I85" s="31">
        <v>0</v>
      </c>
      <c r="J85" s="32">
        <v>1</v>
      </c>
      <c r="K85" s="33">
        <v>0</v>
      </c>
      <c r="L85" s="34">
        <v>0</v>
      </c>
      <c r="M85" s="35" t="s">
        <v>6410</v>
      </c>
      <c r="N85" s="35"/>
    </row>
    <row r="86" spans="1:14" x14ac:dyDescent="0.3">
      <c r="A86" s="7">
        <v>1500107</v>
      </c>
      <c r="B86" s="7" t="s">
        <v>2801</v>
      </c>
      <c r="C86" s="7" t="s">
        <v>2610</v>
      </c>
      <c r="D86" s="7" t="s">
        <v>2611</v>
      </c>
      <c r="E86" s="7" t="s">
        <v>874</v>
      </c>
      <c r="F86" s="7" t="s">
        <v>2884</v>
      </c>
      <c r="G86" s="30">
        <v>3</v>
      </c>
      <c r="H86" s="30">
        <v>5</v>
      </c>
      <c r="I86" s="31">
        <v>1</v>
      </c>
      <c r="J86" s="32">
        <v>0</v>
      </c>
      <c r="K86" s="33">
        <v>0</v>
      </c>
      <c r="L86" s="34">
        <v>0</v>
      </c>
      <c r="M86" s="35" t="s">
        <v>6410</v>
      </c>
      <c r="N86" s="35"/>
    </row>
    <row r="87" spans="1:14" x14ac:dyDescent="0.3">
      <c r="A87" s="7">
        <v>6111022</v>
      </c>
      <c r="B87" s="7" t="s">
        <v>2885</v>
      </c>
      <c r="C87" s="7" t="s">
        <v>2739</v>
      </c>
      <c r="D87" s="7" t="s">
        <v>2886</v>
      </c>
      <c r="E87" s="7" t="s">
        <v>1278</v>
      </c>
      <c r="F87" s="7" t="s">
        <v>2887</v>
      </c>
      <c r="G87" s="30">
        <v>3</v>
      </c>
      <c r="H87" s="30">
        <v>4</v>
      </c>
      <c r="I87" s="31">
        <v>0.33333333333333337</v>
      </c>
      <c r="J87" s="32">
        <v>0.66666666666666674</v>
      </c>
      <c r="K87" s="33">
        <v>0</v>
      </c>
      <c r="L87" s="34">
        <v>0</v>
      </c>
      <c r="M87" s="35" t="s">
        <v>6413</v>
      </c>
      <c r="N87" s="35"/>
    </row>
    <row r="88" spans="1:14" x14ac:dyDescent="0.3">
      <c r="A88" s="7">
        <v>9533360</v>
      </c>
      <c r="B88" s="7" t="s">
        <v>2888</v>
      </c>
      <c r="C88" s="7" t="s">
        <v>2889</v>
      </c>
      <c r="D88" s="7" t="s">
        <v>2673</v>
      </c>
      <c r="E88" s="7" t="s">
        <v>848</v>
      </c>
      <c r="F88" s="7" t="s">
        <v>2890</v>
      </c>
      <c r="G88" s="30">
        <v>3</v>
      </c>
      <c r="H88" s="30">
        <v>6</v>
      </c>
      <c r="I88" s="31">
        <v>0</v>
      </c>
      <c r="J88" s="32">
        <v>1</v>
      </c>
      <c r="K88" s="33">
        <v>0</v>
      </c>
      <c r="L88" s="34">
        <v>0</v>
      </c>
      <c r="M88" s="35" t="s">
        <v>6413</v>
      </c>
      <c r="N88" s="35"/>
    </row>
    <row r="89" spans="1:14" x14ac:dyDescent="0.3">
      <c r="A89" s="7">
        <v>1124163</v>
      </c>
      <c r="B89" s="7" t="s">
        <v>2891</v>
      </c>
      <c r="C89" s="7" t="s">
        <v>2892</v>
      </c>
      <c r="D89" s="7" t="s">
        <v>2893</v>
      </c>
      <c r="E89" s="7" t="s">
        <v>2085</v>
      </c>
      <c r="F89" s="7" t="s">
        <v>2894</v>
      </c>
      <c r="G89" s="30">
        <v>3</v>
      </c>
      <c r="H89" s="30">
        <v>24</v>
      </c>
      <c r="I89" s="31">
        <v>1</v>
      </c>
      <c r="J89" s="32">
        <v>0</v>
      </c>
      <c r="K89" s="33">
        <v>0</v>
      </c>
      <c r="L89" s="34">
        <v>0</v>
      </c>
      <c r="M89" s="35" t="s">
        <v>6410</v>
      </c>
      <c r="N89" s="35"/>
    </row>
    <row r="90" spans="1:14" x14ac:dyDescent="0.3">
      <c r="A90" s="7">
        <v>1124161</v>
      </c>
      <c r="B90" s="7" t="s">
        <v>2895</v>
      </c>
      <c r="C90" s="7" t="s">
        <v>2896</v>
      </c>
      <c r="D90" s="7" t="s">
        <v>2897</v>
      </c>
      <c r="E90" s="7" t="s">
        <v>2085</v>
      </c>
      <c r="F90" s="7" t="s">
        <v>2898</v>
      </c>
      <c r="G90" s="30">
        <v>3</v>
      </c>
      <c r="H90" s="30">
        <v>11</v>
      </c>
      <c r="I90" s="31">
        <v>0</v>
      </c>
      <c r="J90" s="32">
        <v>0</v>
      </c>
      <c r="K90" s="33">
        <v>0</v>
      </c>
      <c r="L90" s="34">
        <v>1</v>
      </c>
      <c r="M90" s="35" t="s">
        <v>6412</v>
      </c>
      <c r="N90" s="35"/>
    </row>
    <row r="91" spans="1:14" x14ac:dyDescent="0.3">
      <c r="A91" s="7">
        <v>1182491</v>
      </c>
      <c r="B91" s="7" t="s">
        <v>2899</v>
      </c>
      <c r="C91" s="7" t="s">
        <v>2900</v>
      </c>
      <c r="D91" s="7" t="s">
        <v>2686</v>
      </c>
      <c r="E91" s="7" t="s">
        <v>2762</v>
      </c>
      <c r="F91" s="7" t="s">
        <v>2901</v>
      </c>
      <c r="G91" s="30">
        <v>3</v>
      </c>
      <c r="H91" s="30">
        <v>3</v>
      </c>
      <c r="I91" s="31">
        <v>0</v>
      </c>
      <c r="J91" s="32">
        <v>1</v>
      </c>
      <c r="K91" s="33">
        <v>0</v>
      </c>
      <c r="L91" s="34">
        <v>0</v>
      </c>
      <c r="M91" s="35" t="s">
        <v>6413</v>
      </c>
      <c r="N91" s="35"/>
    </row>
    <row r="92" spans="1:14" x14ac:dyDescent="0.3">
      <c r="A92" s="7">
        <v>1047823</v>
      </c>
      <c r="B92" s="7" t="s">
        <v>2902</v>
      </c>
      <c r="C92" s="7" t="s">
        <v>2903</v>
      </c>
      <c r="D92" s="7" t="s">
        <v>2616</v>
      </c>
      <c r="E92" s="7" t="s">
        <v>2612</v>
      </c>
      <c r="F92" s="7" t="s">
        <v>2904</v>
      </c>
      <c r="G92" s="30">
        <v>3</v>
      </c>
      <c r="H92" s="30">
        <v>6</v>
      </c>
      <c r="I92" s="31">
        <v>1</v>
      </c>
      <c r="J92" s="32">
        <v>0</v>
      </c>
      <c r="K92" s="33">
        <v>0</v>
      </c>
      <c r="L92" s="34">
        <v>0</v>
      </c>
      <c r="M92" s="35" t="s">
        <v>6410</v>
      </c>
      <c r="N92" s="35"/>
    </row>
    <row r="93" spans="1:14" x14ac:dyDescent="0.3">
      <c r="A93" s="7">
        <v>1190342</v>
      </c>
      <c r="B93" s="7" t="s">
        <v>2905</v>
      </c>
      <c r="C93" s="7" t="s">
        <v>2906</v>
      </c>
      <c r="D93" s="7" t="s">
        <v>2907</v>
      </c>
      <c r="E93" s="7" t="s">
        <v>2908</v>
      </c>
      <c r="F93" s="7" t="s">
        <v>2909</v>
      </c>
      <c r="G93" s="30">
        <v>3</v>
      </c>
      <c r="H93" s="30">
        <v>4</v>
      </c>
      <c r="I93" s="31">
        <v>1</v>
      </c>
      <c r="J93" s="32">
        <v>0</v>
      </c>
      <c r="K93" s="33">
        <v>0</v>
      </c>
      <c r="L93" s="34">
        <v>0</v>
      </c>
      <c r="M93" s="35" t="s">
        <v>6410</v>
      </c>
      <c r="N93" s="35"/>
    </row>
    <row r="94" spans="1:14" x14ac:dyDescent="0.3">
      <c r="A94" s="7">
        <v>6020192</v>
      </c>
      <c r="B94" s="7" t="s">
        <v>2910</v>
      </c>
      <c r="C94" s="7" t="s">
        <v>2601</v>
      </c>
      <c r="D94" s="7" t="s">
        <v>2673</v>
      </c>
      <c r="E94" s="7" t="s">
        <v>1169</v>
      </c>
      <c r="F94" s="7" t="s">
        <v>2911</v>
      </c>
      <c r="G94" s="30">
        <v>3</v>
      </c>
      <c r="H94" s="30">
        <v>26</v>
      </c>
      <c r="I94" s="31">
        <v>0.66666666666666674</v>
      </c>
      <c r="J94" s="32">
        <v>0.33333333333333337</v>
      </c>
      <c r="K94" s="33">
        <v>0</v>
      </c>
      <c r="L94" s="34">
        <v>0</v>
      </c>
      <c r="M94" s="35" t="s">
        <v>6413</v>
      </c>
      <c r="N94" s="35"/>
    </row>
    <row r="95" spans="1:14" x14ac:dyDescent="0.3">
      <c r="A95" s="7">
        <v>2580069</v>
      </c>
      <c r="B95" s="7" t="s">
        <v>2912</v>
      </c>
      <c r="C95" s="7" t="s">
        <v>2913</v>
      </c>
      <c r="D95" s="7" t="s">
        <v>2914</v>
      </c>
      <c r="E95" s="7" t="s">
        <v>2641</v>
      </c>
      <c r="F95" s="7" t="s">
        <v>2915</v>
      </c>
      <c r="G95" s="30">
        <v>3</v>
      </c>
      <c r="H95" s="30">
        <v>8</v>
      </c>
      <c r="I95" s="31">
        <v>1</v>
      </c>
      <c r="J95" s="32">
        <v>0</v>
      </c>
      <c r="K95" s="33">
        <v>0</v>
      </c>
      <c r="L95" s="34">
        <v>0</v>
      </c>
      <c r="M95" s="35" t="s">
        <v>6410</v>
      </c>
      <c r="N95" s="35"/>
    </row>
    <row r="96" spans="1:14" x14ac:dyDescent="0.3">
      <c r="A96" s="7">
        <v>1133610</v>
      </c>
      <c r="B96" s="7" t="s">
        <v>2916</v>
      </c>
      <c r="C96" s="7" t="s">
        <v>2917</v>
      </c>
      <c r="D96" s="7" t="s">
        <v>2918</v>
      </c>
      <c r="E96" s="7" t="s">
        <v>1833</v>
      </c>
      <c r="F96" s="7" t="s">
        <v>2919</v>
      </c>
      <c r="G96" s="30">
        <v>3</v>
      </c>
      <c r="H96" s="30">
        <v>3</v>
      </c>
      <c r="I96" s="31">
        <v>0</v>
      </c>
      <c r="J96" s="32">
        <v>1</v>
      </c>
      <c r="K96" s="33">
        <v>0</v>
      </c>
      <c r="L96" s="34">
        <v>0</v>
      </c>
      <c r="M96" s="35" t="s">
        <v>6413</v>
      </c>
      <c r="N96" s="35"/>
    </row>
    <row r="97" spans="1:14" x14ac:dyDescent="0.3">
      <c r="A97" s="7">
        <v>6150018</v>
      </c>
      <c r="B97" s="7" t="s">
        <v>2920</v>
      </c>
      <c r="C97" s="7" t="s">
        <v>2921</v>
      </c>
      <c r="D97" s="7" t="s">
        <v>2673</v>
      </c>
      <c r="E97" s="7" t="s">
        <v>809</v>
      </c>
      <c r="F97" s="7" t="s">
        <v>2922</v>
      </c>
      <c r="G97" s="30">
        <v>3</v>
      </c>
      <c r="H97" s="30">
        <v>25</v>
      </c>
      <c r="I97" s="31">
        <v>0.66666666666666674</v>
      </c>
      <c r="J97" s="32">
        <v>0.33333333333333337</v>
      </c>
      <c r="K97" s="33">
        <v>0</v>
      </c>
      <c r="L97" s="34">
        <v>0</v>
      </c>
      <c r="M97" s="35" t="s">
        <v>6413</v>
      </c>
      <c r="N97" s="35"/>
    </row>
    <row r="98" spans="1:14" x14ac:dyDescent="0.3">
      <c r="A98" s="7">
        <v>9880096</v>
      </c>
      <c r="B98" s="7" t="s">
        <v>2923</v>
      </c>
      <c r="C98" s="7" t="s">
        <v>2924</v>
      </c>
      <c r="D98" s="7" t="s">
        <v>2925</v>
      </c>
      <c r="E98" s="7" t="s">
        <v>880</v>
      </c>
      <c r="F98" s="7" t="s">
        <v>2926</v>
      </c>
      <c r="G98" s="30">
        <v>3</v>
      </c>
      <c r="H98" s="30">
        <v>5</v>
      </c>
      <c r="I98" s="31">
        <v>0.66666666666666674</v>
      </c>
      <c r="J98" s="32">
        <v>0.33333333333333337</v>
      </c>
      <c r="K98" s="33">
        <v>0</v>
      </c>
      <c r="L98" s="34">
        <v>0</v>
      </c>
      <c r="M98" s="35" t="s">
        <v>6410</v>
      </c>
      <c r="N98" s="35"/>
    </row>
    <row r="99" spans="1:14" x14ac:dyDescent="0.3">
      <c r="A99" s="7">
        <v>8401563</v>
      </c>
      <c r="B99" s="7" t="s">
        <v>2927</v>
      </c>
      <c r="C99" s="7" t="s">
        <v>2928</v>
      </c>
      <c r="D99" s="7" t="s">
        <v>2929</v>
      </c>
      <c r="E99" s="7" t="s">
        <v>1117</v>
      </c>
      <c r="F99" s="7" t="s">
        <v>2930</v>
      </c>
      <c r="G99" s="30">
        <v>3</v>
      </c>
      <c r="H99" s="30">
        <v>3</v>
      </c>
      <c r="I99" s="31">
        <v>0</v>
      </c>
      <c r="J99" s="32">
        <v>0</v>
      </c>
      <c r="K99" s="33">
        <v>1</v>
      </c>
      <c r="L99" s="34">
        <v>0</v>
      </c>
      <c r="M99" s="35" t="s">
        <v>6412</v>
      </c>
      <c r="N99" s="35"/>
    </row>
    <row r="100" spans="1:14" x14ac:dyDescent="0.3">
      <c r="A100" s="7">
        <v>1235484</v>
      </c>
      <c r="B100" s="7" t="s">
        <v>2931</v>
      </c>
      <c r="C100" s="7" t="s">
        <v>2601</v>
      </c>
      <c r="D100" s="7" t="s">
        <v>2932</v>
      </c>
      <c r="E100" s="7" t="s">
        <v>2933</v>
      </c>
      <c r="F100" s="7" t="s">
        <v>2934</v>
      </c>
      <c r="G100" s="30">
        <v>3</v>
      </c>
      <c r="H100" s="30">
        <v>18</v>
      </c>
      <c r="I100" s="31">
        <v>0</v>
      </c>
      <c r="J100" s="32">
        <v>1</v>
      </c>
      <c r="K100" s="33">
        <v>0</v>
      </c>
      <c r="L100" s="34">
        <v>0</v>
      </c>
      <c r="M100" s="35" t="s">
        <v>6413</v>
      </c>
      <c r="N100" s="35"/>
    </row>
    <row r="101" spans="1:14" x14ac:dyDescent="0.3">
      <c r="A101" s="7">
        <v>2881680</v>
      </c>
      <c r="B101" s="7" t="s">
        <v>2935</v>
      </c>
      <c r="C101" s="7" t="s">
        <v>2924</v>
      </c>
      <c r="D101" s="7" t="s">
        <v>2925</v>
      </c>
      <c r="E101" s="7" t="s">
        <v>880</v>
      </c>
      <c r="F101" s="7" t="s">
        <v>2936</v>
      </c>
      <c r="G101" s="30">
        <v>3</v>
      </c>
      <c r="H101" s="30">
        <v>9</v>
      </c>
      <c r="I101" s="31">
        <v>0.33333333333333337</v>
      </c>
      <c r="J101" s="32">
        <v>0.66666666666666674</v>
      </c>
      <c r="K101" s="33">
        <v>0</v>
      </c>
      <c r="L101" s="34">
        <v>0</v>
      </c>
      <c r="M101" s="35" t="s">
        <v>6410</v>
      </c>
      <c r="N101" s="35"/>
    </row>
    <row r="102" spans="1:14" x14ac:dyDescent="0.3">
      <c r="A102" s="7">
        <v>8405060</v>
      </c>
      <c r="B102" s="7" t="s">
        <v>2937</v>
      </c>
      <c r="C102" s="7" t="s">
        <v>2601</v>
      </c>
      <c r="D102" s="7" t="s">
        <v>2925</v>
      </c>
      <c r="E102" s="7" t="s">
        <v>2938</v>
      </c>
      <c r="F102" s="7" t="s">
        <v>2939</v>
      </c>
      <c r="G102" s="30">
        <v>3</v>
      </c>
      <c r="H102" s="30">
        <v>19</v>
      </c>
      <c r="I102" s="31">
        <v>0</v>
      </c>
      <c r="J102" s="32">
        <v>1</v>
      </c>
      <c r="K102" s="33">
        <v>0</v>
      </c>
      <c r="L102" s="34">
        <v>0</v>
      </c>
      <c r="M102" s="35" t="s">
        <v>6413</v>
      </c>
      <c r="N102" s="35"/>
    </row>
    <row r="103" spans="1:14" x14ac:dyDescent="0.3">
      <c r="A103" s="7">
        <v>9021907</v>
      </c>
      <c r="B103" s="7" t="s">
        <v>2940</v>
      </c>
      <c r="C103" s="7" t="s">
        <v>2601</v>
      </c>
      <c r="D103" s="7" t="s">
        <v>2664</v>
      </c>
      <c r="E103" s="7" t="s">
        <v>1416</v>
      </c>
      <c r="F103" s="7" t="s">
        <v>2941</v>
      </c>
      <c r="G103" s="30">
        <v>3</v>
      </c>
      <c r="H103" s="30">
        <v>5</v>
      </c>
      <c r="I103" s="31">
        <v>0</v>
      </c>
      <c r="J103" s="32">
        <v>0</v>
      </c>
      <c r="K103" s="33">
        <v>0</v>
      </c>
      <c r="L103" s="34">
        <v>1</v>
      </c>
      <c r="M103" s="35" t="s">
        <v>6409</v>
      </c>
      <c r="N103" s="35"/>
    </row>
    <row r="104" spans="1:14" x14ac:dyDescent="0.3">
      <c r="A104" s="7">
        <v>1249927</v>
      </c>
      <c r="B104" s="7" t="s">
        <v>2942</v>
      </c>
      <c r="C104" s="7" t="s">
        <v>2943</v>
      </c>
      <c r="D104" s="7" t="s">
        <v>2811</v>
      </c>
      <c r="E104" s="7" t="s">
        <v>1416</v>
      </c>
      <c r="F104" s="7" t="s">
        <v>2944</v>
      </c>
      <c r="G104" s="30">
        <v>3</v>
      </c>
      <c r="H104" s="30">
        <v>3</v>
      </c>
      <c r="I104" s="31">
        <v>0</v>
      </c>
      <c r="J104" s="32">
        <v>0</v>
      </c>
      <c r="K104" s="33">
        <v>0</v>
      </c>
      <c r="L104" s="34">
        <v>1</v>
      </c>
      <c r="M104" s="35" t="s">
        <v>6409</v>
      </c>
      <c r="N104" s="35"/>
    </row>
    <row r="105" spans="1:14" x14ac:dyDescent="0.3">
      <c r="A105" s="7">
        <v>1106357</v>
      </c>
      <c r="B105" s="7" t="s">
        <v>2945</v>
      </c>
      <c r="C105" s="7" t="s">
        <v>2946</v>
      </c>
      <c r="D105" s="7" t="s">
        <v>2947</v>
      </c>
      <c r="E105" s="7" t="s">
        <v>1416</v>
      </c>
      <c r="F105" s="7" t="s">
        <v>2948</v>
      </c>
      <c r="G105" s="30">
        <v>3</v>
      </c>
      <c r="H105" s="30">
        <v>3</v>
      </c>
      <c r="I105" s="31">
        <v>0</v>
      </c>
      <c r="J105" s="32">
        <v>0</v>
      </c>
      <c r="K105" s="33">
        <v>0</v>
      </c>
      <c r="L105" s="34">
        <v>1</v>
      </c>
      <c r="M105" s="35" t="s">
        <v>6409</v>
      </c>
      <c r="N105" s="35"/>
    </row>
    <row r="106" spans="1:14" x14ac:dyDescent="0.3">
      <c r="A106" s="7">
        <v>1313074</v>
      </c>
      <c r="B106" s="7" t="s">
        <v>2949</v>
      </c>
      <c r="C106" s="7" t="s">
        <v>2950</v>
      </c>
      <c r="D106" s="7" t="s">
        <v>2951</v>
      </c>
      <c r="E106" s="7" t="s">
        <v>2952</v>
      </c>
      <c r="F106" s="7" t="s">
        <v>2953</v>
      </c>
      <c r="G106" s="30">
        <v>3</v>
      </c>
      <c r="H106" s="30">
        <v>44</v>
      </c>
      <c r="I106" s="31">
        <v>0.66666666666666674</v>
      </c>
      <c r="J106" s="32">
        <v>0.33333333333333337</v>
      </c>
      <c r="K106" s="33">
        <v>0</v>
      </c>
      <c r="L106" s="34">
        <v>0</v>
      </c>
      <c r="M106" s="35" t="s">
        <v>6420</v>
      </c>
      <c r="N106" s="35"/>
    </row>
    <row r="107" spans="1:14" x14ac:dyDescent="0.3">
      <c r="A107" s="7">
        <v>1210957</v>
      </c>
      <c r="B107" s="7" t="s">
        <v>2954</v>
      </c>
      <c r="C107" s="7" t="s">
        <v>2955</v>
      </c>
      <c r="D107" s="7" t="s">
        <v>2956</v>
      </c>
      <c r="E107" s="7" t="s">
        <v>2957</v>
      </c>
      <c r="F107" s="7" t="s">
        <v>2958</v>
      </c>
      <c r="G107" s="30">
        <v>3</v>
      </c>
      <c r="H107" s="30">
        <v>4</v>
      </c>
      <c r="I107" s="31">
        <v>0.33333333333333337</v>
      </c>
      <c r="J107" s="32">
        <v>0.66666666666666674</v>
      </c>
      <c r="K107" s="33">
        <v>0</v>
      </c>
      <c r="L107" s="34">
        <v>0</v>
      </c>
      <c r="M107" s="35" t="s">
        <v>6410</v>
      </c>
      <c r="N107" s="35"/>
    </row>
    <row r="108" spans="1:14" x14ac:dyDescent="0.3">
      <c r="A108" s="7">
        <v>1253672</v>
      </c>
      <c r="B108" s="7" t="s">
        <v>2959</v>
      </c>
      <c r="C108" s="7" t="s">
        <v>2960</v>
      </c>
      <c r="D108" s="7" t="s">
        <v>2602</v>
      </c>
      <c r="E108" s="7" t="s">
        <v>2961</v>
      </c>
      <c r="F108" s="7" t="s">
        <v>2962</v>
      </c>
      <c r="G108" s="30">
        <v>3</v>
      </c>
      <c r="H108" s="30">
        <v>9</v>
      </c>
      <c r="I108" s="31">
        <v>0</v>
      </c>
      <c r="J108" s="32">
        <v>1</v>
      </c>
      <c r="K108" s="33">
        <v>0</v>
      </c>
      <c r="L108" s="34">
        <v>0</v>
      </c>
      <c r="M108" s="35" t="s">
        <v>6413</v>
      </c>
      <c r="N108" s="35"/>
    </row>
    <row r="109" spans="1:14" x14ac:dyDescent="0.3">
      <c r="A109" s="7">
        <v>5557571</v>
      </c>
      <c r="B109" s="7" t="s">
        <v>2963</v>
      </c>
      <c r="C109" s="7" t="s">
        <v>2964</v>
      </c>
      <c r="D109" s="7" t="s">
        <v>2686</v>
      </c>
      <c r="E109" s="7" t="s">
        <v>698</v>
      </c>
      <c r="F109" s="7" t="s">
        <v>2965</v>
      </c>
      <c r="G109" s="30">
        <v>3</v>
      </c>
      <c r="H109" s="30">
        <v>8</v>
      </c>
      <c r="I109" s="31">
        <v>0</v>
      </c>
      <c r="J109" s="32">
        <v>1</v>
      </c>
      <c r="K109" s="33">
        <v>0</v>
      </c>
      <c r="L109" s="34">
        <v>0</v>
      </c>
      <c r="M109" s="35" t="s">
        <v>6413</v>
      </c>
      <c r="N109" s="35"/>
    </row>
    <row r="110" spans="1:14" x14ac:dyDescent="0.3">
      <c r="A110" s="7">
        <v>4550030</v>
      </c>
      <c r="B110" s="7" t="s">
        <v>2966</v>
      </c>
      <c r="C110" s="7" t="s">
        <v>2700</v>
      </c>
      <c r="D110" s="7" t="s">
        <v>2701</v>
      </c>
      <c r="E110" s="7" t="s">
        <v>2702</v>
      </c>
      <c r="F110" s="7" t="s">
        <v>2967</v>
      </c>
      <c r="G110" s="30">
        <v>3</v>
      </c>
      <c r="H110" s="30">
        <v>3</v>
      </c>
      <c r="I110" s="31">
        <v>0.66666666666666674</v>
      </c>
      <c r="J110" s="32">
        <v>0.33333333333333337</v>
      </c>
      <c r="K110" s="33">
        <v>0</v>
      </c>
      <c r="L110" s="34">
        <v>0</v>
      </c>
      <c r="M110" s="35" t="s">
        <v>6411</v>
      </c>
      <c r="N110" s="35"/>
    </row>
    <row r="111" spans="1:14" x14ac:dyDescent="0.3">
      <c r="A111" s="7">
        <v>9040399</v>
      </c>
      <c r="B111" s="7" t="s">
        <v>2968</v>
      </c>
      <c r="C111" s="7" t="s">
        <v>2969</v>
      </c>
      <c r="D111" s="7" t="s">
        <v>2691</v>
      </c>
      <c r="E111" s="7" t="s">
        <v>1416</v>
      </c>
      <c r="F111" s="7" t="s">
        <v>2970</v>
      </c>
      <c r="G111" s="30">
        <v>3</v>
      </c>
      <c r="H111" s="30">
        <v>10</v>
      </c>
      <c r="I111" s="31">
        <v>0</v>
      </c>
      <c r="J111" s="32">
        <v>0</v>
      </c>
      <c r="K111" s="33">
        <v>0</v>
      </c>
      <c r="L111" s="34">
        <v>1</v>
      </c>
      <c r="M111" s="35" t="s">
        <v>6409</v>
      </c>
      <c r="N111" s="35"/>
    </row>
    <row r="112" spans="1:14" x14ac:dyDescent="0.3">
      <c r="A112" s="7">
        <v>9043274</v>
      </c>
      <c r="B112" s="7" t="s">
        <v>2971</v>
      </c>
      <c r="C112" s="7" t="s">
        <v>2601</v>
      </c>
      <c r="D112" s="7" t="s">
        <v>2972</v>
      </c>
      <c r="E112" s="7" t="s">
        <v>1416</v>
      </c>
      <c r="F112" s="7" t="s">
        <v>2973</v>
      </c>
      <c r="G112" s="30">
        <v>3</v>
      </c>
      <c r="H112" s="30">
        <v>4</v>
      </c>
      <c r="I112" s="31">
        <v>0</v>
      </c>
      <c r="J112" s="32">
        <v>0</v>
      </c>
      <c r="K112" s="33">
        <v>0</v>
      </c>
      <c r="L112" s="34">
        <v>1</v>
      </c>
      <c r="M112" s="35" t="s">
        <v>6409</v>
      </c>
      <c r="N112" s="35"/>
    </row>
    <row r="113" spans="1:14" x14ac:dyDescent="0.3">
      <c r="A113" s="7">
        <v>1271927</v>
      </c>
      <c r="B113" s="7" t="s">
        <v>2974</v>
      </c>
      <c r="C113" s="7" t="s">
        <v>2601</v>
      </c>
      <c r="D113" s="7" t="s">
        <v>2673</v>
      </c>
      <c r="E113" s="7" t="s">
        <v>820</v>
      </c>
      <c r="F113" s="7" t="s">
        <v>2975</v>
      </c>
      <c r="G113" s="30">
        <v>3</v>
      </c>
      <c r="H113" s="30">
        <v>40</v>
      </c>
      <c r="I113" s="31">
        <v>0</v>
      </c>
      <c r="J113" s="32">
        <v>0.66666666666666674</v>
      </c>
      <c r="K113" s="33">
        <v>0.33333333333333337</v>
      </c>
      <c r="L113" s="34">
        <v>0</v>
      </c>
      <c r="M113" s="36" t="s">
        <v>6420</v>
      </c>
      <c r="N113" s="35"/>
    </row>
    <row r="114" spans="1:14" x14ac:dyDescent="0.3">
      <c r="A114" s="7">
        <v>7680000</v>
      </c>
      <c r="B114" s="7" t="s">
        <v>2976</v>
      </c>
      <c r="C114" s="7" t="s">
        <v>2977</v>
      </c>
      <c r="D114" s="7" t="s">
        <v>2621</v>
      </c>
      <c r="E114" s="7" t="s">
        <v>880</v>
      </c>
      <c r="F114" s="7" t="s">
        <v>2978</v>
      </c>
      <c r="G114" s="30">
        <v>3</v>
      </c>
      <c r="H114" s="30">
        <v>22</v>
      </c>
      <c r="I114" s="31">
        <v>0</v>
      </c>
      <c r="J114" s="32">
        <v>1</v>
      </c>
      <c r="K114" s="33">
        <v>0</v>
      </c>
      <c r="L114" s="34">
        <v>0</v>
      </c>
      <c r="M114" s="35" t="s">
        <v>6411</v>
      </c>
      <c r="N114" s="35"/>
    </row>
    <row r="115" spans="1:14" x14ac:dyDescent="0.3">
      <c r="A115" s="7">
        <v>1217780</v>
      </c>
      <c r="B115" s="7" t="s">
        <v>2979</v>
      </c>
      <c r="C115" s="7" t="s">
        <v>2980</v>
      </c>
      <c r="D115" s="7" t="s">
        <v>2673</v>
      </c>
      <c r="E115" s="7" t="s">
        <v>764</v>
      </c>
      <c r="F115" s="7" t="s">
        <v>2981</v>
      </c>
      <c r="G115" s="30">
        <v>3</v>
      </c>
      <c r="H115" s="30">
        <v>4</v>
      </c>
      <c r="I115" s="31">
        <v>0</v>
      </c>
      <c r="J115" s="32">
        <v>1</v>
      </c>
      <c r="K115" s="33">
        <v>0</v>
      </c>
      <c r="L115" s="34">
        <v>0</v>
      </c>
      <c r="M115" s="35" t="s">
        <v>6413</v>
      </c>
      <c r="N115" s="35"/>
    </row>
    <row r="116" spans="1:14" x14ac:dyDescent="0.3">
      <c r="A116" s="7">
        <v>1320925</v>
      </c>
      <c r="B116" s="7" t="s">
        <v>2982</v>
      </c>
      <c r="C116" s="7" t="s">
        <v>2601</v>
      </c>
      <c r="D116" s="7" t="s">
        <v>2983</v>
      </c>
      <c r="E116" s="7" t="s">
        <v>905</v>
      </c>
      <c r="F116" s="7" t="s">
        <v>2984</v>
      </c>
      <c r="G116" s="30">
        <v>3</v>
      </c>
      <c r="H116" s="30">
        <v>20</v>
      </c>
      <c r="I116" s="31">
        <v>0</v>
      </c>
      <c r="J116" s="32">
        <v>0</v>
      </c>
      <c r="K116" s="33">
        <v>0</v>
      </c>
      <c r="L116" s="34">
        <v>1</v>
      </c>
      <c r="M116" s="35" t="s">
        <v>6412</v>
      </c>
      <c r="N116" s="35"/>
    </row>
    <row r="117" spans="1:14" x14ac:dyDescent="0.3">
      <c r="A117" s="7">
        <v>1169628</v>
      </c>
      <c r="B117" s="7" t="s">
        <v>2985</v>
      </c>
      <c r="C117" s="7" t="s">
        <v>2986</v>
      </c>
      <c r="D117" s="7" t="s">
        <v>2987</v>
      </c>
      <c r="E117" s="7" t="s">
        <v>1862</v>
      </c>
      <c r="F117" s="7" t="s">
        <v>2988</v>
      </c>
      <c r="G117" s="30">
        <v>3</v>
      </c>
      <c r="H117" s="30">
        <v>4</v>
      </c>
      <c r="I117" s="31">
        <v>0</v>
      </c>
      <c r="J117" s="32">
        <v>1</v>
      </c>
      <c r="K117" s="33">
        <v>0</v>
      </c>
      <c r="L117" s="34">
        <v>0</v>
      </c>
      <c r="M117" s="35" t="s">
        <v>6413</v>
      </c>
      <c r="N117" s="35"/>
    </row>
    <row r="118" spans="1:14" x14ac:dyDescent="0.3">
      <c r="A118" s="7">
        <v>9870244</v>
      </c>
      <c r="B118" s="7" t="s">
        <v>2989</v>
      </c>
      <c r="C118" s="7" t="s">
        <v>2990</v>
      </c>
      <c r="D118" s="7" t="s">
        <v>2991</v>
      </c>
      <c r="E118" s="7" t="s">
        <v>804</v>
      </c>
      <c r="F118" s="7" t="s">
        <v>2992</v>
      </c>
      <c r="G118" s="30">
        <v>3</v>
      </c>
      <c r="H118" s="30">
        <v>3</v>
      </c>
      <c r="I118" s="31">
        <v>1</v>
      </c>
      <c r="J118" s="32">
        <v>0</v>
      </c>
      <c r="K118" s="33">
        <v>0</v>
      </c>
      <c r="L118" s="34">
        <v>0</v>
      </c>
      <c r="M118" s="35" t="s">
        <v>6410</v>
      </c>
      <c r="N118" s="35"/>
    </row>
    <row r="119" spans="1:14" x14ac:dyDescent="0.3">
      <c r="A119" s="7">
        <v>1168263</v>
      </c>
      <c r="B119" s="7" t="s">
        <v>2993</v>
      </c>
      <c r="C119" s="7" t="s">
        <v>2994</v>
      </c>
      <c r="D119" s="7" t="s">
        <v>2673</v>
      </c>
      <c r="E119" s="7" t="s">
        <v>1775</v>
      </c>
      <c r="F119" s="7" t="s">
        <v>2995</v>
      </c>
      <c r="G119" s="30">
        <v>3</v>
      </c>
      <c r="H119" s="30">
        <v>3</v>
      </c>
      <c r="I119" s="31">
        <v>0</v>
      </c>
      <c r="J119" s="32">
        <v>0</v>
      </c>
      <c r="K119" s="33">
        <v>0</v>
      </c>
      <c r="L119" s="34">
        <v>1</v>
      </c>
      <c r="M119" s="35" t="s">
        <v>6412</v>
      </c>
      <c r="N119" s="35"/>
    </row>
    <row r="120" spans="1:14" x14ac:dyDescent="0.3">
      <c r="A120" s="7">
        <v>9870808</v>
      </c>
      <c r="B120" s="7" t="s">
        <v>2996</v>
      </c>
      <c r="C120" s="7" t="s">
        <v>2997</v>
      </c>
      <c r="D120" s="7" t="s">
        <v>2998</v>
      </c>
      <c r="E120" s="7" t="s">
        <v>804</v>
      </c>
      <c r="F120" s="7" t="s">
        <v>2999</v>
      </c>
      <c r="G120" s="30">
        <v>3</v>
      </c>
      <c r="H120" s="30">
        <v>10</v>
      </c>
      <c r="I120" s="31">
        <v>0</v>
      </c>
      <c r="J120" s="32">
        <v>1</v>
      </c>
      <c r="K120" s="33">
        <v>0</v>
      </c>
      <c r="L120" s="34">
        <v>0</v>
      </c>
      <c r="M120" s="35" t="s">
        <v>6413</v>
      </c>
      <c r="N120" s="35"/>
    </row>
    <row r="121" spans="1:14" x14ac:dyDescent="0.3">
      <c r="A121" s="7">
        <v>5075102</v>
      </c>
      <c r="B121" s="7" t="s">
        <v>3000</v>
      </c>
      <c r="C121" s="7" t="s">
        <v>3001</v>
      </c>
      <c r="D121" s="7" t="s">
        <v>3002</v>
      </c>
      <c r="E121" s="7" t="s">
        <v>2670</v>
      </c>
      <c r="F121" s="7" t="s">
        <v>3003</v>
      </c>
      <c r="G121" s="30">
        <v>3</v>
      </c>
      <c r="H121" s="30">
        <v>55</v>
      </c>
      <c r="I121" s="31">
        <v>0.66666666666666674</v>
      </c>
      <c r="J121" s="32">
        <v>0.33333333333333337</v>
      </c>
      <c r="K121" s="33">
        <v>0</v>
      </c>
      <c r="L121" s="34">
        <v>0</v>
      </c>
      <c r="M121" s="35" t="s">
        <v>6410</v>
      </c>
      <c r="N121" s="35"/>
    </row>
    <row r="122" spans="1:14" x14ac:dyDescent="0.3">
      <c r="A122" s="7">
        <v>1233505</v>
      </c>
      <c r="B122" s="7" t="s">
        <v>3004</v>
      </c>
      <c r="C122" s="7" t="s">
        <v>3005</v>
      </c>
      <c r="D122" s="7" t="s">
        <v>2611</v>
      </c>
      <c r="E122" s="7" t="s">
        <v>874</v>
      </c>
      <c r="F122" s="7" t="s">
        <v>3006</v>
      </c>
      <c r="G122" s="30">
        <v>3</v>
      </c>
      <c r="H122" s="30">
        <v>4</v>
      </c>
      <c r="I122" s="31">
        <v>0</v>
      </c>
      <c r="J122" s="32">
        <v>0</v>
      </c>
      <c r="K122" s="33">
        <v>1</v>
      </c>
      <c r="L122" s="34">
        <v>0</v>
      </c>
      <c r="M122" s="35" t="s">
        <v>6412</v>
      </c>
      <c r="N122" s="35"/>
    </row>
    <row r="123" spans="1:14" x14ac:dyDescent="0.3">
      <c r="A123" s="7">
        <v>8875238</v>
      </c>
      <c r="B123" s="7" t="s">
        <v>3007</v>
      </c>
      <c r="C123" s="7" t="s">
        <v>3008</v>
      </c>
      <c r="D123" s="7" t="s">
        <v>3009</v>
      </c>
      <c r="E123" s="7" t="s">
        <v>905</v>
      </c>
      <c r="F123" s="7" t="s">
        <v>3010</v>
      </c>
      <c r="G123" s="30">
        <v>3</v>
      </c>
      <c r="H123" s="30">
        <v>9</v>
      </c>
      <c r="I123" s="31">
        <v>0</v>
      </c>
      <c r="J123" s="32">
        <v>1</v>
      </c>
      <c r="K123" s="33">
        <v>0</v>
      </c>
      <c r="L123" s="34">
        <v>0</v>
      </c>
      <c r="M123" s="35" t="s">
        <v>6413</v>
      </c>
      <c r="N123" s="35"/>
    </row>
    <row r="124" spans="1:14" x14ac:dyDescent="0.3">
      <c r="A124" s="7">
        <v>1223638</v>
      </c>
      <c r="B124" s="7" t="s">
        <v>838</v>
      </c>
      <c r="C124" s="7" t="s">
        <v>3011</v>
      </c>
      <c r="D124" s="7" t="s">
        <v>3012</v>
      </c>
      <c r="E124" s="7" t="s">
        <v>840</v>
      </c>
      <c r="F124" s="7" t="s">
        <v>3013</v>
      </c>
      <c r="G124" s="30">
        <v>3</v>
      </c>
      <c r="H124" s="30">
        <v>7</v>
      </c>
      <c r="I124" s="31">
        <v>0</v>
      </c>
      <c r="J124" s="32">
        <v>0</v>
      </c>
      <c r="K124" s="33">
        <v>1</v>
      </c>
      <c r="L124" s="34">
        <v>0</v>
      </c>
      <c r="M124" s="35" t="s">
        <v>6412</v>
      </c>
      <c r="N124" s="35"/>
    </row>
    <row r="125" spans="1:14" x14ac:dyDescent="0.3">
      <c r="A125" s="7">
        <v>1195392</v>
      </c>
      <c r="B125" s="7" t="s">
        <v>1867</v>
      </c>
      <c r="C125" s="7" t="s">
        <v>3014</v>
      </c>
      <c r="D125" s="7" t="s">
        <v>3015</v>
      </c>
      <c r="E125" s="7" t="s">
        <v>1868</v>
      </c>
      <c r="F125" s="7" t="s">
        <v>3016</v>
      </c>
      <c r="G125" s="30">
        <v>3</v>
      </c>
      <c r="H125" s="30">
        <v>3</v>
      </c>
      <c r="I125" s="31">
        <v>0</v>
      </c>
      <c r="J125" s="32">
        <v>0</v>
      </c>
      <c r="K125" s="33">
        <v>0</v>
      </c>
      <c r="L125" s="34">
        <v>1</v>
      </c>
      <c r="M125" s="35" t="s">
        <v>6412</v>
      </c>
      <c r="N125" s="35"/>
    </row>
    <row r="126" spans="1:14" x14ac:dyDescent="0.3">
      <c r="A126" s="7">
        <v>1068309</v>
      </c>
      <c r="B126" s="7" t="s">
        <v>3017</v>
      </c>
      <c r="C126" s="7" t="s">
        <v>2994</v>
      </c>
      <c r="D126" s="7" t="s">
        <v>2673</v>
      </c>
      <c r="E126" s="7" t="s">
        <v>1709</v>
      </c>
      <c r="F126" s="7" t="s">
        <v>3018</v>
      </c>
      <c r="G126" s="30">
        <v>3</v>
      </c>
      <c r="H126" s="30">
        <v>13</v>
      </c>
      <c r="I126" s="31">
        <v>0.33333333333333337</v>
      </c>
      <c r="J126" s="32">
        <v>0.66666666666666674</v>
      </c>
      <c r="K126" s="33">
        <v>0</v>
      </c>
      <c r="L126" s="34">
        <v>0</v>
      </c>
      <c r="M126" s="35" t="s">
        <v>6409</v>
      </c>
      <c r="N126" s="35"/>
    </row>
    <row r="127" spans="1:14" x14ac:dyDescent="0.3">
      <c r="A127" s="7">
        <v>1217949</v>
      </c>
      <c r="B127" s="7" t="s">
        <v>1939</v>
      </c>
      <c r="C127" s="7" t="s">
        <v>3019</v>
      </c>
      <c r="D127" s="7" t="s">
        <v>2673</v>
      </c>
      <c r="E127" s="7" t="s">
        <v>773</v>
      </c>
      <c r="F127" s="7" t="s">
        <v>3020</v>
      </c>
      <c r="G127" s="30">
        <v>3</v>
      </c>
      <c r="H127" s="30">
        <v>4</v>
      </c>
      <c r="I127" s="31">
        <v>0</v>
      </c>
      <c r="J127" s="32">
        <v>0</v>
      </c>
      <c r="K127" s="33">
        <v>0</v>
      </c>
      <c r="L127" s="34">
        <v>1</v>
      </c>
      <c r="M127" s="35" t="s">
        <v>6412</v>
      </c>
      <c r="N127" s="35"/>
    </row>
    <row r="128" spans="1:14" x14ac:dyDescent="0.3">
      <c r="A128" s="7" t="s">
        <v>3021</v>
      </c>
      <c r="B128" s="7" t="s">
        <v>3022</v>
      </c>
      <c r="C128" s="7" t="s">
        <v>3023</v>
      </c>
      <c r="D128" s="7" t="s">
        <v>3024</v>
      </c>
      <c r="E128" s="7" t="s">
        <v>3025</v>
      </c>
      <c r="F128" s="7" t="s">
        <v>3021</v>
      </c>
      <c r="G128" s="30">
        <v>3</v>
      </c>
      <c r="H128" s="30">
        <v>3</v>
      </c>
      <c r="I128" s="31">
        <v>0</v>
      </c>
      <c r="J128" s="32">
        <v>1</v>
      </c>
      <c r="K128" s="33">
        <v>0</v>
      </c>
      <c r="L128" s="34">
        <v>0</v>
      </c>
      <c r="M128" s="35" t="s">
        <v>6410</v>
      </c>
      <c r="N128" s="35"/>
    </row>
    <row r="129" spans="1:14" x14ac:dyDescent="0.3">
      <c r="A129" s="7" t="s">
        <v>3026</v>
      </c>
      <c r="B129" s="7" t="s">
        <v>3027</v>
      </c>
      <c r="C129" s="7" t="s">
        <v>3028</v>
      </c>
      <c r="D129" s="7" t="s">
        <v>2828</v>
      </c>
      <c r="E129" s="7" t="s">
        <v>1282</v>
      </c>
      <c r="F129" s="7" t="s">
        <v>3029</v>
      </c>
      <c r="G129" s="30">
        <v>3</v>
      </c>
      <c r="H129" s="30">
        <v>3</v>
      </c>
      <c r="I129" s="31">
        <v>0</v>
      </c>
      <c r="J129" s="32">
        <v>1</v>
      </c>
      <c r="K129" s="33">
        <v>0</v>
      </c>
      <c r="L129" s="34">
        <v>0</v>
      </c>
      <c r="M129" s="35" t="s">
        <v>6410</v>
      </c>
      <c r="N129" s="35"/>
    </row>
    <row r="130" spans="1:14" x14ac:dyDescent="0.3">
      <c r="A130" s="7" t="s">
        <v>3030</v>
      </c>
      <c r="B130" s="7" t="s">
        <v>3031</v>
      </c>
      <c r="C130" s="7" t="s">
        <v>2727</v>
      </c>
      <c r="D130" s="7" t="s">
        <v>2616</v>
      </c>
      <c r="E130" s="7" t="s">
        <v>2612</v>
      </c>
      <c r="F130" s="7" t="s">
        <v>3032</v>
      </c>
      <c r="G130" s="30">
        <v>3</v>
      </c>
      <c r="H130" s="30">
        <v>3</v>
      </c>
      <c r="I130" s="31">
        <v>1</v>
      </c>
      <c r="J130" s="32">
        <v>0</v>
      </c>
      <c r="K130" s="33">
        <v>0</v>
      </c>
      <c r="L130" s="34">
        <v>0</v>
      </c>
      <c r="M130" s="35" t="s">
        <v>6410</v>
      </c>
      <c r="N130" s="35"/>
    </row>
    <row r="131" spans="1:14" x14ac:dyDescent="0.3">
      <c r="A131" s="7" t="s">
        <v>1491</v>
      </c>
      <c r="B131" s="7" t="s">
        <v>1492</v>
      </c>
      <c r="C131" s="7" t="s">
        <v>3033</v>
      </c>
      <c r="D131" s="7" t="s">
        <v>3034</v>
      </c>
      <c r="E131" s="7" t="s">
        <v>1416</v>
      </c>
      <c r="F131" s="7" t="s">
        <v>3035</v>
      </c>
      <c r="G131" s="30">
        <v>3</v>
      </c>
      <c r="H131" s="30">
        <v>4</v>
      </c>
      <c r="I131" s="31">
        <v>0</v>
      </c>
      <c r="J131" s="32">
        <v>0</v>
      </c>
      <c r="K131" s="33">
        <v>0</v>
      </c>
      <c r="L131" s="34">
        <v>1</v>
      </c>
      <c r="M131" s="35" t="s">
        <v>6409</v>
      </c>
      <c r="N131" s="35"/>
    </row>
    <row r="132" spans="1:14" x14ac:dyDescent="0.3">
      <c r="A132" s="7" t="s">
        <v>2320</v>
      </c>
      <c r="B132" s="7" t="s">
        <v>3036</v>
      </c>
      <c r="C132" s="7" t="s">
        <v>2601</v>
      </c>
      <c r="D132" s="7" t="s">
        <v>3037</v>
      </c>
      <c r="E132" s="7" t="s">
        <v>1416</v>
      </c>
      <c r="F132" s="7" t="s">
        <v>3038</v>
      </c>
      <c r="G132" s="30">
        <v>3</v>
      </c>
      <c r="H132" s="30">
        <v>5</v>
      </c>
      <c r="I132" s="31">
        <v>0</v>
      </c>
      <c r="J132" s="32">
        <v>0</v>
      </c>
      <c r="K132" s="33">
        <v>0</v>
      </c>
      <c r="L132" s="34">
        <v>1</v>
      </c>
      <c r="M132" s="35" t="s">
        <v>6409</v>
      </c>
      <c r="N132" s="35"/>
    </row>
    <row r="133" spans="1:14" x14ac:dyDescent="0.3">
      <c r="A133" s="7" t="s">
        <v>3039</v>
      </c>
      <c r="B133" s="7" t="s">
        <v>3040</v>
      </c>
      <c r="C133" s="7" t="s">
        <v>2601</v>
      </c>
      <c r="D133" s="7" t="s">
        <v>2673</v>
      </c>
      <c r="E133" s="7" t="s">
        <v>3041</v>
      </c>
      <c r="F133" s="7" t="s">
        <v>3042</v>
      </c>
      <c r="G133" s="30">
        <v>3</v>
      </c>
      <c r="H133" s="30">
        <v>60</v>
      </c>
      <c r="I133" s="31">
        <v>0</v>
      </c>
      <c r="J133" s="32">
        <v>1</v>
      </c>
      <c r="K133" s="33">
        <v>0</v>
      </c>
      <c r="L133" s="34">
        <v>0</v>
      </c>
      <c r="M133" s="35" t="s">
        <v>6413</v>
      </c>
      <c r="N133" s="35"/>
    </row>
    <row r="134" spans="1:14" x14ac:dyDescent="0.3">
      <c r="A134" s="7" t="s">
        <v>3043</v>
      </c>
      <c r="B134" s="7" t="s">
        <v>3044</v>
      </c>
      <c r="C134" s="7" t="s">
        <v>3045</v>
      </c>
      <c r="D134" s="7" t="s">
        <v>2616</v>
      </c>
      <c r="E134" s="7" t="s">
        <v>2612</v>
      </c>
      <c r="F134" s="7" t="s">
        <v>3046</v>
      </c>
      <c r="G134" s="30">
        <v>3</v>
      </c>
      <c r="H134" s="30">
        <v>4</v>
      </c>
      <c r="I134" s="31">
        <v>0.66666666666666674</v>
      </c>
      <c r="J134" s="32">
        <v>0.33333333333333337</v>
      </c>
      <c r="K134" s="33">
        <v>0</v>
      </c>
      <c r="L134" s="34">
        <v>0</v>
      </c>
      <c r="M134" s="35" t="s">
        <v>6410</v>
      </c>
      <c r="N134" s="35"/>
    </row>
    <row r="135" spans="1:14" x14ac:dyDescent="0.3">
      <c r="A135" s="7" t="s">
        <v>3047</v>
      </c>
      <c r="B135" s="7" t="s">
        <v>3048</v>
      </c>
      <c r="C135" s="7" t="s">
        <v>3049</v>
      </c>
      <c r="D135" s="7" t="s">
        <v>3050</v>
      </c>
      <c r="E135" s="7" t="s">
        <v>3051</v>
      </c>
      <c r="F135" s="7" t="s">
        <v>3052</v>
      </c>
      <c r="G135" s="30">
        <v>3</v>
      </c>
      <c r="H135" s="30">
        <v>32</v>
      </c>
      <c r="I135" s="31">
        <v>0</v>
      </c>
      <c r="J135" s="32">
        <v>1</v>
      </c>
      <c r="K135" s="33">
        <v>0</v>
      </c>
      <c r="L135" s="34">
        <v>0</v>
      </c>
      <c r="M135" s="35" t="s">
        <v>6410</v>
      </c>
      <c r="N135" s="35"/>
    </row>
    <row r="136" spans="1:14" x14ac:dyDescent="0.3">
      <c r="A136" s="7" t="s">
        <v>1087</v>
      </c>
      <c r="B136" s="7" t="s">
        <v>3053</v>
      </c>
      <c r="C136" s="7" t="s">
        <v>3054</v>
      </c>
      <c r="D136" s="7" t="s">
        <v>2673</v>
      </c>
      <c r="E136" s="7" t="s">
        <v>905</v>
      </c>
      <c r="F136" s="7" t="s">
        <v>3055</v>
      </c>
      <c r="G136" s="30">
        <v>2</v>
      </c>
      <c r="H136" s="30">
        <v>2</v>
      </c>
      <c r="I136" s="31">
        <v>0</v>
      </c>
      <c r="J136" s="32">
        <v>0</v>
      </c>
      <c r="K136" s="33">
        <v>1</v>
      </c>
      <c r="L136" s="34">
        <v>0</v>
      </c>
      <c r="M136" s="35" t="s">
        <v>6412</v>
      </c>
      <c r="N136" s="35"/>
    </row>
    <row r="137" spans="1:14" x14ac:dyDescent="0.3">
      <c r="A137" s="7" t="s">
        <v>1445</v>
      </c>
      <c r="B137" s="7" t="s">
        <v>3056</v>
      </c>
      <c r="C137" s="7" t="s">
        <v>2601</v>
      </c>
      <c r="D137" s="7" t="s">
        <v>2673</v>
      </c>
      <c r="E137" s="7" t="s">
        <v>1447</v>
      </c>
      <c r="F137" s="7" t="s">
        <v>3057</v>
      </c>
      <c r="G137" s="30">
        <v>2</v>
      </c>
      <c r="H137" s="30">
        <v>4</v>
      </c>
      <c r="I137" s="31">
        <v>0</v>
      </c>
      <c r="J137" s="32">
        <v>0</v>
      </c>
      <c r="K137" s="33">
        <v>0</v>
      </c>
      <c r="L137" s="34">
        <v>1</v>
      </c>
      <c r="M137" s="35" t="s">
        <v>6412</v>
      </c>
      <c r="N137" s="35"/>
    </row>
    <row r="138" spans="1:14" x14ac:dyDescent="0.3">
      <c r="A138" s="7" t="s">
        <v>2418</v>
      </c>
      <c r="B138" s="7" t="s">
        <v>3058</v>
      </c>
      <c r="C138" s="7" t="s">
        <v>2601</v>
      </c>
      <c r="D138" s="7" t="s">
        <v>3059</v>
      </c>
      <c r="E138" s="7" t="s">
        <v>705</v>
      </c>
      <c r="F138" s="7" t="s">
        <v>3060</v>
      </c>
      <c r="G138" s="30">
        <v>2</v>
      </c>
      <c r="H138" s="30">
        <v>2</v>
      </c>
      <c r="I138" s="31">
        <v>0</v>
      </c>
      <c r="J138" s="32">
        <v>0</v>
      </c>
      <c r="K138" s="33">
        <v>0</v>
      </c>
      <c r="L138" s="34">
        <v>1</v>
      </c>
      <c r="M138" s="35" t="s">
        <v>6412</v>
      </c>
      <c r="N138" s="35"/>
    </row>
    <row r="139" spans="1:14" x14ac:dyDescent="0.3">
      <c r="A139" s="7" t="s">
        <v>1885</v>
      </c>
      <c r="B139" s="7" t="s">
        <v>3061</v>
      </c>
      <c r="C139" s="7" t="s">
        <v>3062</v>
      </c>
      <c r="D139" s="7" t="s">
        <v>2606</v>
      </c>
      <c r="E139" s="7" t="s">
        <v>1434</v>
      </c>
      <c r="F139" s="7" t="s">
        <v>3063</v>
      </c>
      <c r="G139" s="30">
        <v>2</v>
      </c>
      <c r="H139" s="30">
        <v>2</v>
      </c>
      <c r="I139" s="31">
        <v>0</v>
      </c>
      <c r="J139" s="32">
        <v>0</v>
      </c>
      <c r="K139" s="33">
        <v>0</v>
      </c>
      <c r="L139" s="34">
        <v>1</v>
      </c>
      <c r="M139" s="35" t="s">
        <v>6409</v>
      </c>
      <c r="N139" s="35"/>
    </row>
    <row r="140" spans="1:14" x14ac:dyDescent="0.3">
      <c r="A140" s="7" t="s">
        <v>3064</v>
      </c>
      <c r="B140" s="7" t="s">
        <v>3065</v>
      </c>
      <c r="C140" s="7" t="s">
        <v>3066</v>
      </c>
      <c r="D140" s="7" t="s">
        <v>2925</v>
      </c>
      <c r="E140" s="7" t="s">
        <v>1307</v>
      </c>
      <c r="F140" s="7" t="s">
        <v>3067</v>
      </c>
      <c r="G140" s="30">
        <v>2</v>
      </c>
      <c r="H140" s="30">
        <v>3</v>
      </c>
      <c r="I140" s="31">
        <v>0</v>
      </c>
      <c r="J140" s="32">
        <v>1</v>
      </c>
      <c r="K140" s="33">
        <v>0</v>
      </c>
      <c r="L140" s="34">
        <v>0</v>
      </c>
      <c r="M140" s="35" t="s">
        <v>6413</v>
      </c>
      <c r="N140" s="35"/>
    </row>
    <row r="141" spans="1:14" x14ac:dyDescent="0.3">
      <c r="A141" s="7" t="s">
        <v>1571</v>
      </c>
      <c r="B141" s="7" t="s">
        <v>3068</v>
      </c>
      <c r="C141" s="7" t="s">
        <v>3069</v>
      </c>
      <c r="D141" s="7" t="s">
        <v>2673</v>
      </c>
      <c r="E141" s="7" t="s">
        <v>729</v>
      </c>
      <c r="F141" s="7" t="s">
        <v>3070</v>
      </c>
      <c r="G141" s="30">
        <v>2</v>
      </c>
      <c r="H141" s="30">
        <v>10</v>
      </c>
      <c r="I141" s="31">
        <v>0</v>
      </c>
      <c r="J141" s="32">
        <v>0</v>
      </c>
      <c r="K141" s="33">
        <v>0</v>
      </c>
      <c r="L141" s="34">
        <v>1</v>
      </c>
      <c r="M141" s="35" t="s">
        <v>6412</v>
      </c>
      <c r="N141" s="35"/>
    </row>
    <row r="142" spans="1:14" x14ac:dyDescent="0.3">
      <c r="A142" s="7" t="s">
        <v>3071</v>
      </c>
      <c r="B142" s="7" t="s">
        <v>3072</v>
      </c>
      <c r="C142" s="7" t="s">
        <v>2718</v>
      </c>
      <c r="D142" s="7" t="s">
        <v>2616</v>
      </c>
      <c r="E142" s="7" t="s">
        <v>2612</v>
      </c>
      <c r="F142" s="7" t="s">
        <v>2758</v>
      </c>
      <c r="G142" s="30">
        <v>2</v>
      </c>
      <c r="H142" s="30">
        <v>2</v>
      </c>
      <c r="I142" s="31">
        <v>1</v>
      </c>
      <c r="J142" s="32">
        <v>0</v>
      </c>
      <c r="K142" s="33">
        <v>0</v>
      </c>
      <c r="L142" s="34">
        <v>0</v>
      </c>
      <c r="M142" s="35" t="s">
        <v>6410</v>
      </c>
      <c r="N142" s="35"/>
    </row>
    <row r="143" spans="1:14" x14ac:dyDescent="0.3">
      <c r="A143" s="7" t="s">
        <v>3073</v>
      </c>
      <c r="B143" s="7" t="s">
        <v>3074</v>
      </c>
      <c r="C143" s="7" t="s">
        <v>2601</v>
      </c>
      <c r="D143" s="7" t="s">
        <v>3075</v>
      </c>
      <c r="E143" s="7" t="s">
        <v>3076</v>
      </c>
      <c r="F143" s="7" t="s">
        <v>3077</v>
      </c>
      <c r="G143" s="30">
        <v>2</v>
      </c>
      <c r="H143" s="30">
        <v>5</v>
      </c>
      <c r="I143" s="31">
        <v>0</v>
      </c>
      <c r="J143" s="32">
        <v>1</v>
      </c>
      <c r="K143" s="33">
        <v>0</v>
      </c>
      <c r="L143" s="34">
        <v>0</v>
      </c>
      <c r="M143" s="35" t="s">
        <v>6413</v>
      </c>
      <c r="N143" s="35"/>
    </row>
    <row r="144" spans="1:14" x14ac:dyDescent="0.3">
      <c r="A144" s="7" t="s">
        <v>1860</v>
      </c>
      <c r="B144" s="7" t="s">
        <v>3078</v>
      </c>
      <c r="C144" s="7" t="s">
        <v>2601</v>
      </c>
      <c r="D144" s="7" t="s">
        <v>2673</v>
      </c>
      <c r="E144" s="7" t="s">
        <v>1862</v>
      </c>
      <c r="F144" s="7" t="s">
        <v>3079</v>
      </c>
      <c r="G144" s="30">
        <v>2</v>
      </c>
      <c r="H144" s="30">
        <v>2</v>
      </c>
      <c r="I144" s="31">
        <v>0</v>
      </c>
      <c r="J144" s="32">
        <v>0</v>
      </c>
      <c r="K144" s="33">
        <v>0</v>
      </c>
      <c r="L144" s="34">
        <v>1</v>
      </c>
      <c r="M144" s="35" t="s">
        <v>6412</v>
      </c>
      <c r="N144" s="35"/>
    </row>
    <row r="145" spans="1:14" x14ac:dyDescent="0.3">
      <c r="A145" s="7" t="s">
        <v>726</v>
      </c>
      <c r="B145" s="7" t="s">
        <v>3080</v>
      </c>
      <c r="C145" s="7" t="s">
        <v>2601</v>
      </c>
      <c r="D145" s="7" t="s">
        <v>2673</v>
      </c>
      <c r="E145" s="7" t="s">
        <v>729</v>
      </c>
      <c r="F145" s="7" t="s">
        <v>3081</v>
      </c>
      <c r="G145" s="30">
        <v>2</v>
      </c>
      <c r="H145" s="30">
        <v>7</v>
      </c>
      <c r="I145" s="31">
        <v>0</v>
      </c>
      <c r="J145" s="32">
        <v>0</v>
      </c>
      <c r="K145" s="33">
        <v>1</v>
      </c>
      <c r="L145" s="34">
        <v>0</v>
      </c>
      <c r="M145" s="35" t="s">
        <v>6412</v>
      </c>
      <c r="N145" s="35"/>
    </row>
    <row r="146" spans="1:14" x14ac:dyDescent="0.3">
      <c r="A146" s="7" t="s">
        <v>2324</v>
      </c>
      <c r="B146" s="7" t="s">
        <v>2325</v>
      </c>
      <c r="C146" s="7" t="s">
        <v>2601</v>
      </c>
      <c r="D146" s="7" t="s">
        <v>3082</v>
      </c>
      <c r="E146" s="7" t="s">
        <v>2219</v>
      </c>
      <c r="F146" s="7" t="s">
        <v>3083</v>
      </c>
      <c r="G146" s="30">
        <v>2</v>
      </c>
      <c r="H146" s="30">
        <v>2</v>
      </c>
      <c r="I146" s="31">
        <v>0</v>
      </c>
      <c r="J146" s="32">
        <v>0</v>
      </c>
      <c r="K146" s="33">
        <v>0</v>
      </c>
      <c r="L146" s="34">
        <v>1</v>
      </c>
      <c r="M146" s="35" t="s">
        <v>6412</v>
      </c>
      <c r="N146" s="35"/>
    </row>
    <row r="147" spans="1:14" x14ac:dyDescent="0.3">
      <c r="A147" s="7" t="s">
        <v>3084</v>
      </c>
      <c r="B147" s="7" t="s">
        <v>3085</v>
      </c>
      <c r="C147" s="7" t="s">
        <v>3086</v>
      </c>
      <c r="D147" s="7" t="s">
        <v>2673</v>
      </c>
      <c r="E147" s="7" t="s">
        <v>3087</v>
      </c>
      <c r="F147" s="7" t="s">
        <v>3088</v>
      </c>
      <c r="G147" s="30">
        <v>2</v>
      </c>
      <c r="H147" s="30">
        <v>2</v>
      </c>
      <c r="I147" s="31">
        <v>0</v>
      </c>
      <c r="J147" s="32">
        <v>1</v>
      </c>
      <c r="K147" s="33">
        <v>0</v>
      </c>
      <c r="L147" s="34">
        <v>0</v>
      </c>
      <c r="M147" s="35" t="s">
        <v>6414</v>
      </c>
      <c r="N147" s="35"/>
    </row>
    <row r="148" spans="1:14" x14ac:dyDescent="0.3">
      <c r="A148" s="7" t="s">
        <v>3089</v>
      </c>
      <c r="B148" s="7" t="s">
        <v>3090</v>
      </c>
      <c r="C148" s="7" t="s">
        <v>3091</v>
      </c>
      <c r="D148" s="7" t="s">
        <v>2602</v>
      </c>
      <c r="E148" s="7" t="s">
        <v>804</v>
      </c>
      <c r="F148" s="7" t="s">
        <v>3092</v>
      </c>
      <c r="G148" s="30">
        <v>2</v>
      </c>
      <c r="H148" s="30">
        <v>6</v>
      </c>
      <c r="I148" s="31">
        <v>1</v>
      </c>
      <c r="J148" s="32">
        <v>0</v>
      </c>
      <c r="K148" s="33">
        <v>0</v>
      </c>
      <c r="L148" s="34">
        <v>0</v>
      </c>
      <c r="M148" s="35" t="s">
        <v>6414</v>
      </c>
      <c r="N148" s="35"/>
    </row>
    <row r="149" spans="1:14" x14ac:dyDescent="0.3">
      <c r="A149" s="7" t="s">
        <v>3093</v>
      </c>
      <c r="B149" s="7" t="s">
        <v>3094</v>
      </c>
      <c r="C149" s="7" t="s">
        <v>3095</v>
      </c>
      <c r="D149" s="7" t="s">
        <v>3096</v>
      </c>
      <c r="E149" s="7" t="s">
        <v>2723</v>
      </c>
      <c r="F149" s="7" t="s">
        <v>3097</v>
      </c>
      <c r="G149" s="30">
        <v>2</v>
      </c>
      <c r="H149" s="30">
        <v>10</v>
      </c>
      <c r="I149" s="31">
        <v>1</v>
      </c>
      <c r="J149" s="32">
        <v>0</v>
      </c>
      <c r="K149" s="33">
        <v>0</v>
      </c>
      <c r="L149" s="34">
        <v>0</v>
      </c>
      <c r="M149" s="35" t="s">
        <v>6414</v>
      </c>
      <c r="N149" s="35"/>
    </row>
    <row r="150" spans="1:14" x14ac:dyDescent="0.3">
      <c r="A150" s="7" t="s">
        <v>3098</v>
      </c>
      <c r="B150" s="7" t="s">
        <v>3099</v>
      </c>
      <c r="C150" s="7" t="s">
        <v>3100</v>
      </c>
      <c r="D150" s="7" t="s">
        <v>3101</v>
      </c>
      <c r="E150" s="7" t="s">
        <v>860</v>
      </c>
      <c r="F150" s="7" t="s">
        <v>3102</v>
      </c>
      <c r="G150" s="30">
        <v>2</v>
      </c>
      <c r="H150" s="30">
        <v>12</v>
      </c>
      <c r="I150" s="31">
        <v>1</v>
      </c>
      <c r="J150" s="32">
        <v>0</v>
      </c>
      <c r="K150" s="33">
        <v>0</v>
      </c>
      <c r="L150" s="34">
        <v>0</v>
      </c>
      <c r="M150" s="35" t="s">
        <v>6414</v>
      </c>
      <c r="N150" s="35"/>
    </row>
    <row r="151" spans="1:14" x14ac:dyDescent="0.3">
      <c r="A151" s="7" t="s">
        <v>3103</v>
      </c>
      <c r="B151" s="7" t="s">
        <v>3104</v>
      </c>
      <c r="C151" s="7" t="s">
        <v>2946</v>
      </c>
      <c r="D151" s="7" t="s">
        <v>2673</v>
      </c>
      <c r="E151" s="7" t="s">
        <v>1210</v>
      </c>
      <c r="F151" s="7" t="s">
        <v>3105</v>
      </c>
      <c r="G151" s="30">
        <v>2</v>
      </c>
      <c r="H151" s="30">
        <v>2</v>
      </c>
      <c r="I151" s="31">
        <v>1</v>
      </c>
      <c r="J151" s="32">
        <v>0</v>
      </c>
      <c r="K151" s="33">
        <v>0</v>
      </c>
      <c r="L151" s="34">
        <v>0</v>
      </c>
      <c r="M151" s="35" t="s">
        <v>6413</v>
      </c>
      <c r="N151" s="35"/>
    </row>
    <row r="152" spans="1:14" x14ac:dyDescent="0.3">
      <c r="A152" s="7" t="s">
        <v>1733</v>
      </c>
      <c r="B152" s="7" t="s">
        <v>3106</v>
      </c>
      <c r="C152" s="7" t="s">
        <v>3107</v>
      </c>
      <c r="D152" s="7" t="s">
        <v>3108</v>
      </c>
      <c r="E152" s="7" t="s">
        <v>901</v>
      </c>
      <c r="F152" s="7" t="s">
        <v>3109</v>
      </c>
      <c r="G152" s="30">
        <v>2</v>
      </c>
      <c r="H152" s="30">
        <v>4</v>
      </c>
      <c r="I152" s="31">
        <v>0</v>
      </c>
      <c r="J152" s="32">
        <v>0</v>
      </c>
      <c r="K152" s="33">
        <v>0</v>
      </c>
      <c r="L152" s="34">
        <v>1</v>
      </c>
      <c r="M152" s="35" t="s">
        <v>6412</v>
      </c>
      <c r="N152" s="35"/>
    </row>
    <row r="153" spans="1:14" x14ac:dyDescent="0.3">
      <c r="A153" s="7" t="s">
        <v>3110</v>
      </c>
      <c r="B153" s="7" t="s">
        <v>3111</v>
      </c>
      <c r="C153" s="7" t="s">
        <v>2964</v>
      </c>
      <c r="D153" s="7" t="s">
        <v>2686</v>
      </c>
      <c r="E153" s="7" t="s">
        <v>698</v>
      </c>
      <c r="F153" s="7" t="s">
        <v>3112</v>
      </c>
      <c r="G153" s="30">
        <v>2</v>
      </c>
      <c r="H153" s="30">
        <v>2</v>
      </c>
      <c r="I153" s="31">
        <v>0</v>
      </c>
      <c r="J153" s="32">
        <v>1</v>
      </c>
      <c r="K153" s="33">
        <v>0</v>
      </c>
      <c r="L153" s="34">
        <v>0</v>
      </c>
      <c r="M153" s="35" t="s">
        <v>6413</v>
      </c>
      <c r="N153" s="35"/>
    </row>
    <row r="154" spans="1:14" x14ac:dyDescent="0.3">
      <c r="A154" s="7" t="s">
        <v>3113</v>
      </c>
      <c r="B154" s="7" t="s">
        <v>3114</v>
      </c>
      <c r="C154" s="7" t="s">
        <v>2718</v>
      </c>
      <c r="D154" s="7" t="s">
        <v>2686</v>
      </c>
      <c r="E154" s="7" t="s">
        <v>2612</v>
      </c>
      <c r="F154" s="7" t="s">
        <v>3115</v>
      </c>
      <c r="G154" s="30">
        <v>2</v>
      </c>
      <c r="H154" s="30">
        <v>2</v>
      </c>
      <c r="I154" s="31">
        <v>1</v>
      </c>
      <c r="J154" s="32">
        <v>0</v>
      </c>
      <c r="K154" s="33">
        <v>0</v>
      </c>
      <c r="L154" s="34">
        <v>0</v>
      </c>
      <c r="M154" s="35" t="s">
        <v>6410</v>
      </c>
      <c r="N154" s="35"/>
    </row>
    <row r="155" spans="1:14" x14ac:dyDescent="0.3">
      <c r="A155" s="7" t="s">
        <v>1838</v>
      </c>
      <c r="B155" s="7" t="s">
        <v>3116</v>
      </c>
      <c r="C155" s="7" t="s">
        <v>2739</v>
      </c>
      <c r="D155" s="7" t="s">
        <v>3108</v>
      </c>
      <c r="E155" s="7" t="s">
        <v>1837</v>
      </c>
      <c r="F155" s="7" t="s">
        <v>3117</v>
      </c>
      <c r="G155" s="30">
        <v>2</v>
      </c>
      <c r="H155" s="30">
        <v>5</v>
      </c>
      <c r="I155" s="31">
        <v>0</v>
      </c>
      <c r="J155" s="32">
        <v>0</v>
      </c>
      <c r="K155" s="33">
        <v>0</v>
      </c>
      <c r="L155" s="34">
        <v>1</v>
      </c>
      <c r="M155" s="35" t="s">
        <v>6412</v>
      </c>
      <c r="N155" s="35"/>
    </row>
    <row r="156" spans="1:14" x14ac:dyDescent="0.3">
      <c r="A156" s="7" t="s">
        <v>3118</v>
      </c>
      <c r="B156" s="7" t="s">
        <v>3119</v>
      </c>
      <c r="C156" s="7" t="s">
        <v>2990</v>
      </c>
      <c r="D156" s="7" t="s">
        <v>3120</v>
      </c>
      <c r="E156" s="7" t="s">
        <v>874</v>
      </c>
      <c r="F156" s="7" t="s">
        <v>3121</v>
      </c>
      <c r="G156" s="30">
        <v>2</v>
      </c>
      <c r="H156" s="30">
        <v>13</v>
      </c>
      <c r="I156" s="31">
        <v>0.5</v>
      </c>
      <c r="J156" s="32">
        <v>0.5</v>
      </c>
      <c r="K156" s="33">
        <v>0</v>
      </c>
      <c r="L156" s="34">
        <v>0</v>
      </c>
      <c r="M156" s="35" t="s">
        <v>6414</v>
      </c>
      <c r="N156" s="35"/>
    </row>
    <row r="157" spans="1:14" x14ac:dyDescent="0.3">
      <c r="A157" s="7" t="s">
        <v>3122</v>
      </c>
      <c r="B157" s="7" t="s">
        <v>3123</v>
      </c>
      <c r="C157" s="7" t="s">
        <v>3124</v>
      </c>
      <c r="D157" s="7" t="s">
        <v>2878</v>
      </c>
      <c r="E157" s="7" t="s">
        <v>3125</v>
      </c>
      <c r="F157" s="7" t="s">
        <v>3126</v>
      </c>
      <c r="G157" s="30">
        <v>2</v>
      </c>
      <c r="H157" s="30">
        <v>2</v>
      </c>
      <c r="I157" s="31">
        <v>1</v>
      </c>
      <c r="J157" s="32">
        <v>0</v>
      </c>
      <c r="K157" s="33">
        <v>0</v>
      </c>
      <c r="L157" s="34">
        <v>0</v>
      </c>
      <c r="M157" s="35" t="s">
        <v>6414</v>
      </c>
      <c r="N157" s="35"/>
    </row>
    <row r="158" spans="1:14" x14ac:dyDescent="0.3">
      <c r="A158" s="7" t="s">
        <v>3127</v>
      </c>
      <c r="B158" s="7" t="s">
        <v>3128</v>
      </c>
      <c r="C158" s="7" t="s">
        <v>3107</v>
      </c>
      <c r="D158" s="7" t="s">
        <v>2708</v>
      </c>
      <c r="E158" s="7" t="s">
        <v>734</v>
      </c>
      <c r="F158" s="7" t="s">
        <v>3129</v>
      </c>
      <c r="G158" s="30">
        <v>2</v>
      </c>
      <c r="H158" s="30">
        <v>3</v>
      </c>
      <c r="I158" s="31">
        <v>0</v>
      </c>
      <c r="J158" s="32">
        <v>1</v>
      </c>
      <c r="K158" s="33">
        <v>0</v>
      </c>
      <c r="L158" s="34">
        <v>0</v>
      </c>
      <c r="M158" s="35" t="s">
        <v>6414</v>
      </c>
      <c r="N158" s="35"/>
    </row>
    <row r="159" spans="1:14" x14ac:dyDescent="0.3">
      <c r="A159" s="7" t="s">
        <v>3130</v>
      </c>
      <c r="B159" s="7" t="s">
        <v>3131</v>
      </c>
      <c r="C159" s="7" t="s">
        <v>2903</v>
      </c>
      <c r="D159" s="7" t="s">
        <v>3132</v>
      </c>
      <c r="E159" s="7" t="s">
        <v>804</v>
      </c>
      <c r="F159" s="7" t="s">
        <v>3133</v>
      </c>
      <c r="G159" s="30">
        <v>2</v>
      </c>
      <c r="H159" s="30">
        <v>2</v>
      </c>
      <c r="I159" s="31">
        <v>1</v>
      </c>
      <c r="J159" s="32">
        <v>0</v>
      </c>
      <c r="K159" s="33">
        <v>0</v>
      </c>
      <c r="L159" s="34">
        <v>0</v>
      </c>
      <c r="M159" s="35" t="s">
        <v>6414</v>
      </c>
      <c r="N159" s="35"/>
    </row>
    <row r="160" spans="1:14" x14ac:dyDescent="0.3">
      <c r="A160" s="7" t="s">
        <v>2295</v>
      </c>
      <c r="B160" s="7" t="s">
        <v>3134</v>
      </c>
      <c r="C160" s="7" t="s">
        <v>2601</v>
      </c>
      <c r="D160" s="7" t="s">
        <v>2621</v>
      </c>
      <c r="E160" s="7" t="s">
        <v>1416</v>
      </c>
      <c r="F160" s="7" t="s">
        <v>3135</v>
      </c>
      <c r="G160" s="30">
        <v>2</v>
      </c>
      <c r="H160" s="30">
        <v>2</v>
      </c>
      <c r="I160" s="31">
        <v>0</v>
      </c>
      <c r="J160" s="32">
        <v>0</v>
      </c>
      <c r="K160" s="33">
        <v>0</v>
      </c>
      <c r="L160" s="34">
        <v>1</v>
      </c>
      <c r="M160" s="35" t="s">
        <v>6409</v>
      </c>
      <c r="N160" s="35"/>
    </row>
    <row r="161" spans="1:14" x14ac:dyDescent="0.3">
      <c r="A161" s="7" t="s">
        <v>3136</v>
      </c>
      <c r="B161" s="7" t="s">
        <v>3137</v>
      </c>
      <c r="C161" s="7" t="s">
        <v>3138</v>
      </c>
      <c r="D161" s="7" t="s">
        <v>2673</v>
      </c>
      <c r="E161" s="7" t="s">
        <v>1128</v>
      </c>
      <c r="F161" s="7" t="s">
        <v>3139</v>
      </c>
      <c r="G161" s="30">
        <v>2</v>
      </c>
      <c r="H161" s="30">
        <v>12</v>
      </c>
      <c r="I161" s="31">
        <v>0</v>
      </c>
      <c r="J161" s="32">
        <v>1</v>
      </c>
      <c r="K161" s="33">
        <v>0</v>
      </c>
      <c r="L161" s="34">
        <v>0</v>
      </c>
      <c r="M161" s="35" t="s">
        <v>6414</v>
      </c>
      <c r="N161" s="35"/>
    </row>
    <row r="162" spans="1:14" x14ac:dyDescent="0.3">
      <c r="A162" s="7" t="s">
        <v>648</v>
      </c>
      <c r="B162" s="7" t="s">
        <v>3140</v>
      </c>
      <c r="C162" s="7" t="s">
        <v>3141</v>
      </c>
      <c r="D162" s="7" t="s">
        <v>3082</v>
      </c>
      <c r="E162" s="7" t="s">
        <v>651</v>
      </c>
      <c r="F162" s="7" t="s">
        <v>3142</v>
      </c>
      <c r="G162" s="30">
        <v>2</v>
      </c>
      <c r="H162" s="30">
        <v>2</v>
      </c>
      <c r="I162" s="31">
        <v>0</v>
      </c>
      <c r="J162" s="32">
        <v>0.5</v>
      </c>
      <c r="K162" s="33">
        <v>0.5</v>
      </c>
      <c r="L162" s="34">
        <v>0</v>
      </c>
      <c r="M162" s="35" t="s">
        <v>6412</v>
      </c>
      <c r="N162" s="35"/>
    </row>
    <row r="163" spans="1:14" x14ac:dyDescent="0.3">
      <c r="A163" s="7" t="s">
        <v>3143</v>
      </c>
      <c r="B163" s="7" t="s">
        <v>3144</v>
      </c>
      <c r="C163" s="7" t="s">
        <v>3145</v>
      </c>
      <c r="D163" s="7" t="s">
        <v>3146</v>
      </c>
      <c r="E163" s="7" t="s">
        <v>764</v>
      </c>
      <c r="F163" s="7" t="s">
        <v>3147</v>
      </c>
      <c r="G163" s="30">
        <v>2</v>
      </c>
      <c r="H163" s="30">
        <v>2</v>
      </c>
      <c r="I163" s="31">
        <v>0</v>
      </c>
      <c r="J163" s="32">
        <v>1</v>
      </c>
      <c r="K163" s="33">
        <v>0</v>
      </c>
      <c r="L163" s="34">
        <v>0</v>
      </c>
      <c r="M163" s="35" t="s">
        <v>6413</v>
      </c>
      <c r="N163" s="35"/>
    </row>
    <row r="164" spans="1:14" x14ac:dyDescent="0.3">
      <c r="A164" s="7" t="s">
        <v>1090</v>
      </c>
      <c r="B164" s="7" t="s">
        <v>3148</v>
      </c>
      <c r="C164" s="7" t="s">
        <v>3054</v>
      </c>
      <c r="D164" s="7" t="s">
        <v>2673</v>
      </c>
      <c r="E164" s="7" t="s">
        <v>905</v>
      </c>
      <c r="F164" s="7" t="s">
        <v>3149</v>
      </c>
      <c r="G164" s="30">
        <v>2</v>
      </c>
      <c r="H164" s="30">
        <v>2</v>
      </c>
      <c r="I164" s="31">
        <v>0</v>
      </c>
      <c r="J164" s="32">
        <v>0</v>
      </c>
      <c r="K164" s="33">
        <v>1</v>
      </c>
      <c r="L164" s="34">
        <v>0</v>
      </c>
      <c r="M164" s="35" t="s">
        <v>6412</v>
      </c>
      <c r="N164" s="35"/>
    </row>
    <row r="165" spans="1:14" x14ac:dyDescent="0.3">
      <c r="A165" s="7" t="s">
        <v>3150</v>
      </c>
      <c r="B165" s="7" t="s">
        <v>3151</v>
      </c>
      <c r="C165" s="7" t="s">
        <v>3152</v>
      </c>
      <c r="D165" s="7" t="s">
        <v>3153</v>
      </c>
      <c r="E165" s="7" t="s">
        <v>2670</v>
      </c>
      <c r="F165" s="7" t="s">
        <v>3154</v>
      </c>
      <c r="G165" s="30">
        <v>2</v>
      </c>
      <c r="H165" s="30">
        <v>12</v>
      </c>
      <c r="I165" s="31">
        <v>0.5</v>
      </c>
      <c r="J165" s="32">
        <v>0.5</v>
      </c>
      <c r="K165" s="33">
        <v>0</v>
      </c>
      <c r="L165" s="34">
        <v>0</v>
      </c>
      <c r="M165" s="35" t="s">
        <v>6410</v>
      </c>
      <c r="N165" s="35"/>
    </row>
    <row r="166" spans="1:14" x14ac:dyDescent="0.3">
      <c r="A166" s="7" t="s">
        <v>3155</v>
      </c>
      <c r="B166" s="7" t="s">
        <v>3156</v>
      </c>
      <c r="C166" s="7" t="s">
        <v>3157</v>
      </c>
      <c r="D166" s="7" t="s">
        <v>2972</v>
      </c>
      <c r="E166" s="7" t="s">
        <v>712</v>
      </c>
      <c r="F166" s="7" t="s">
        <v>3158</v>
      </c>
      <c r="G166" s="30">
        <v>2</v>
      </c>
      <c r="H166" s="30">
        <v>2</v>
      </c>
      <c r="I166" s="31">
        <v>1</v>
      </c>
      <c r="J166" s="32">
        <v>0</v>
      </c>
      <c r="K166" s="33">
        <v>0</v>
      </c>
      <c r="L166" s="34">
        <v>0</v>
      </c>
      <c r="M166" s="35" t="s">
        <v>6414</v>
      </c>
      <c r="N166" s="35"/>
    </row>
    <row r="167" spans="1:14" x14ac:dyDescent="0.3">
      <c r="A167" s="7" t="s">
        <v>1715</v>
      </c>
      <c r="B167" s="7" t="s">
        <v>3159</v>
      </c>
      <c r="C167" s="7" t="s">
        <v>2601</v>
      </c>
      <c r="D167" s="7" t="s">
        <v>2837</v>
      </c>
      <c r="E167" s="7" t="s">
        <v>1416</v>
      </c>
      <c r="F167" s="7" t="s">
        <v>3160</v>
      </c>
      <c r="G167" s="30">
        <v>2</v>
      </c>
      <c r="H167" s="30">
        <v>3</v>
      </c>
      <c r="I167" s="31">
        <v>0</v>
      </c>
      <c r="J167" s="32">
        <v>0</v>
      </c>
      <c r="K167" s="33">
        <v>0</v>
      </c>
      <c r="L167" s="34">
        <v>1</v>
      </c>
      <c r="M167" s="35" t="s">
        <v>6409</v>
      </c>
      <c r="N167" s="35"/>
    </row>
    <row r="168" spans="1:14" x14ac:dyDescent="0.3">
      <c r="A168" s="7" t="s">
        <v>2486</v>
      </c>
      <c r="B168" s="7" t="s">
        <v>3161</v>
      </c>
      <c r="C168" s="7" t="s">
        <v>2601</v>
      </c>
      <c r="D168" s="7" t="s">
        <v>3162</v>
      </c>
      <c r="E168" s="7" t="s">
        <v>795</v>
      </c>
      <c r="F168" s="7" t="s">
        <v>3163</v>
      </c>
      <c r="G168" s="30">
        <v>2</v>
      </c>
      <c r="H168" s="30">
        <v>2</v>
      </c>
      <c r="I168" s="31">
        <v>0</v>
      </c>
      <c r="J168" s="32">
        <v>0</v>
      </c>
      <c r="K168" s="33">
        <v>0</v>
      </c>
      <c r="L168" s="34">
        <v>1</v>
      </c>
      <c r="M168" s="35" t="s">
        <v>6412</v>
      </c>
      <c r="N168" s="35"/>
    </row>
    <row r="169" spans="1:14" x14ac:dyDescent="0.3">
      <c r="A169" s="7" t="s">
        <v>3164</v>
      </c>
      <c r="B169" s="7" t="s">
        <v>3165</v>
      </c>
      <c r="C169" s="7" t="s">
        <v>2727</v>
      </c>
      <c r="D169" s="7" t="s">
        <v>3002</v>
      </c>
      <c r="E169" s="7" t="s">
        <v>3166</v>
      </c>
      <c r="F169" s="7" t="s">
        <v>3167</v>
      </c>
      <c r="G169" s="30">
        <v>2</v>
      </c>
      <c r="H169" s="30">
        <v>3</v>
      </c>
      <c r="I169" s="31">
        <v>1</v>
      </c>
      <c r="J169" s="32">
        <v>0</v>
      </c>
      <c r="K169" s="33">
        <v>0</v>
      </c>
      <c r="L169" s="34">
        <v>0</v>
      </c>
      <c r="M169" s="35" t="s">
        <v>6414</v>
      </c>
      <c r="N169" s="35"/>
    </row>
    <row r="170" spans="1:14" x14ac:dyDescent="0.3">
      <c r="A170" s="7" t="s">
        <v>3168</v>
      </c>
      <c r="B170" s="7" t="s">
        <v>3169</v>
      </c>
      <c r="C170" s="7" t="s">
        <v>3170</v>
      </c>
      <c r="D170" s="7" t="s">
        <v>3162</v>
      </c>
      <c r="E170" s="7" t="s">
        <v>3171</v>
      </c>
      <c r="F170" s="7" t="s">
        <v>3172</v>
      </c>
      <c r="G170" s="30">
        <v>2</v>
      </c>
      <c r="H170" s="30">
        <v>12</v>
      </c>
      <c r="I170" s="31">
        <v>0</v>
      </c>
      <c r="J170" s="32">
        <v>1</v>
      </c>
      <c r="K170" s="33">
        <v>0</v>
      </c>
      <c r="L170" s="34">
        <v>0</v>
      </c>
      <c r="M170" s="35" t="s">
        <v>6413</v>
      </c>
      <c r="N170" s="35"/>
    </row>
    <row r="171" spans="1:14" x14ac:dyDescent="0.3">
      <c r="A171" s="7" t="s">
        <v>2042</v>
      </c>
      <c r="B171" s="7" t="s">
        <v>3173</v>
      </c>
      <c r="C171" s="7" t="s">
        <v>3174</v>
      </c>
      <c r="D171" s="7" t="s">
        <v>3175</v>
      </c>
      <c r="E171" s="7" t="s">
        <v>1278</v>
      </c>
      <c r="F171" s="7" t="s">
        <v>3176</v>
      </c>
      <c r="G171" s="30">
        <v>2</v>
      </c>
      <c r="H171" s="30">
        <v>2</v>
      </c>
      <c r="I171" s="31">
        <v>0</v>
      </c>
      <c r="J171" s="32">
        <v>0</v>
      </c>
      <c r="K171" s="33">
        <v>0</v>
      </c>
      <c r="L171" s="34">
        <v>1</v>
      </c>
      <c r="M171" s="35" t="s">
        <v>6412</v>
      </c>
      <c r="N171" s="35"/>
    </row>
    <row r="172" spans="1:14" x14ac:dyDescent="0.3">
      <c r="A172" s="7" t="s">
        <v>3177</v>
      </c>
      <c r="B172" s="7" t="s">
        <v>3178</v>
      </c>
      <c r="C172" s="7" t="s">
        <v>2601</v>
      </c>
      <c r="D172" s="7" t="s">
        <v>3179</v>
      </c>
      <c r="E172" s="7" t="s">
        <v>3180</v>
      </c>
      <c r="F172" s="7" t="s">
        <v>3181</v>
      </c>
      <c r="G172" s="30">
        <v>2</v>
      </c>
      <c r="H172" s="30">
        <v>7</v>
      </c>
      <c r="I172" s="31">
        <v>0</v>
      </c>
      <c r="J172" s="32">
        <v>1</v>
      </c>
      <c r="K172" s="33">
        <v>0</v>
      </c>
      <c r="L172" s="34">
        <v>0</v>
      </c>
      <c r="M172" s="35" t="s">
        <v>6413</v>
      </c>
      <c r="N172" s="35"/>
    </row>
    <row r="173" spans="1:14" x14ac:dyDescent="0.3">
      <c r="A173" s="7" t="s">
        <v>3182</v>
      </c>
      <c r="B173" s="7" t="s">
        <v>3144</v>
      </c>
      <c r="C173" s="7" t="s">
        <v>3183</v>
      </c>
      <c r="D173" s="7" t="s">
        <v>3146</v>
      </c>
      <c r="E173" s="7" t="s">
        <v>764</v>
      </c>
      <c r="F173" s="7" t="s">
        <v>3184</v>
      </c>
      <c r="G173" s="30">
        <v>2</v>
      </c>
      <c r="H173" s="30">
        <v>5</v>
      </c>
      <c r="I173" s="31">
        <v>0</v>
      </c>
      <c r="J173" s="32">
        <v>1</v>
      </c>
      <c r="K173" s="33">
        <v>0</v>
      </c>
      <c r="L173" s="34">
        <v>0</v>
      </c>
      <c r="M173" s="35" t="s">
        <v>6413</v>
      </c>
      <c r="N173" s="35"/>
    </row>
    <row r="174" spans="1:14" x14ac:dyDescent="0.3">
      <c r="A174" s="7" t="s">
        <v>3185</v>
      </c>
      <c r="B174" s="7" t="s">
        <v>3186</v>
      </c>
      <c r="C174" s="7" t="s">
        <v>2601</v>
      </c>
      <c r="D174" s="7" t="s">
        <v>3187</v>
      </c>
      <c r="E174" s="7" t="s">
        <v>880</v>
      </c>
      <c r="F174" s="7" t="s">
        <v>3188</v>
      </c>
      <c r="G174" s="30">
        <v>2</v>
      </c>
      <c r="H174" s="30">
        <v>2</v>
      </c>
      <c r="I174" s="31">
        <v>0</v>
      </c>
      <c r="J174" s="32">
        <v>1</v>
      </c>
      <c r="K174" s="33">
        <v>0</v>
      </c>
      <c r="L174" s="34">
        <v>0</v>
      </c>
      <c r="M174" s="35" t="s">
        <v>6414</v>
      </c>
      <c r="N174" s="35"/>
    </row>
    <row r="175" spans="1:14" x14ac:dyDescent="0.3">
      <c r="A175" s="7" t="s">
        <v>3189</v>
      </c>
      <c r="B175" s="7" t="s">
        <v>3190</v>
      </c>
      <c r="C175" s="7" t="s">
        <v>2610</v>
      </c>
      <c r="D175" s="7" t="s">
        <v>2611</v>
      </c>
      <c r="E175" s="7" t="s">
        <v>2659</v>
      </c>
      <c r="F175" s="7" t="s">
        <v>3191</v>
      </c>
      <c r="G175" s="30">
        <v>2</v>
      </c>
      <c r="H175" s="30">
        <v>7</v>
      </c>
      <c r="I175" s="31">
        <v>1</v>
      </c>
      <c r="J175" s="32">
        <v>0</v>
      </c>
      <c r="K175" s="33">
        <v>0</v>
      </c>
      <c r="L175" s="34">
        <v>0</v>
      </c>
      <c r="M175" s="35" t="s">
        <v>6414</v>
      </c>
      <c r="N175" s="35"/>
    </row>
    <row r="176" spans="1:14" x14ac:dyDescent="0.3">
      <c r="A176" s="7" t="s">
        <v>3192</v>
      </c>
      <c r="B176" s="7" t="s">
        <v>3193</v>
      </c>
      <c r="C176" s="7" t="s">
        <v>2718</v>
      </c>
      <c r="D176" s="7" t="s">
        <v>2757</v>
      </c>
      <c r="E176" s="7" t="s">
        <v>2641</v>
      </c>
      <c r="F176" s="7" t="s">
        <v>3194</v>
      </c>
      <c r="G176" s="30">
        <v>2</v>
      </c>
      <c r="H176" s="30">
        <v>20</v>
      </c>
      <c r="I176" s="31">
        <v>0.5</v>
      </c>
      <c r="J176" s="32">
        <v>0.5</v>
      </c>
      <c r="K176" s="33">
        <v>0</v>
      </c>
      <c r="L176" s="34">
        <v>0</v>
      </c>
      <c r="M176" s="35" t="s">
        <v>6413</v>
      </c>
      <c r="N176" s="35"/>
    </row>
    <row r="177" spans="1:14" x14ac:dyDescent="0.3">
      <c r="A177" s="7" t="s">
        <v>749</v>
      </c>
      <c r="B177" s="7" t="s">
        <v>3195</v>
      </c>
      <c r="C177" s="7" t="s">
        <v>2601</v>
      </c>
      <c r="D177" s="7" t="s">
        <v>2686</v>
      </c>
      <c r="E177" s="7" t="s">
        <v>751</v>
      </c>
      <c r="F177" s="7" t="s">
        <v>3196</v>
      </c>
      <c r="G177" s="30">
        <v>2</v>
      </c>
      <c r="H177" s="30">
        <v>8</v>
      </c>
      <c r="I177" s="31">
        <v>0</v>
      </c>
      <c r="J177" s="32">
        <v>0</v>
      </c>
      <c r="K177" s="33">
        <v>1</v>
      </c>
      <c r="L177" s="34">
        <v>0</v>
      </c>
      <c r="M177" s="35" t="s">
        <v>6412</v>
      </c>
      <c r="N177" s="35"/>
    </row>
    <row r="178" spans="1:14" x14ac:dyDescent="0.3">
      <c r="A178" s="7" t="s">
        <v>1148</v>
      </c>
      <c r="B178" s="7" t="s">
        <v>3197</v>
      </c>
      <c r="C178" s="7" t="s">
        <v>3198</v>
      </c>
      <c r="D178" s="7" t="s">
        <v>2828</v>
      </c>
      <c r="E178" s="7" t="s">
        <v>685</v>
      </c>
      <c r="F178" s="7" t="s">
        <v>3199</v>
      </c>
      <c r="G178" s="30">
        <v>2</v>
      </c>
      <c r="H178" s="30">
        <v>2</v>
      </c>
      <c r="I178" s="31">
        <v>0</v>
      </c>
      <c r="J178" s="32">
        <v>0</v>
      </c>
      <c r="K178" s="33">
        <v>1</v>
      </c>
      <c r="L178" s="34">
        <v>0</v>
      </c>
      <c r="M178" s="35" t="s">
        <v>6412</v>
      </c>
      <c r="N178" s="35"/>
    </row>
    <row r="179" spans="1:14" x14ac:dyDescent="0.3">
      <c r="A179" s="7" t="s">
        <v>2462</v>
      </c>
      <c r="B179" s="7" t="s">
        <v>3200</v>
      </c>
      <c r="C179" s="7" t="s">
        <v>2601</v>
      </c>
      <c r="D179" s="7" t="s">
        <v>3201</v>
      </c>
      <c r="E179" s="7" t="s">
        <v>1416</v>
      </c>
      <c r="F179" s="7" t="s">
        <v>3202</v>
      </c>
      <c r="G179" s="30">
        <v>2</v>
      </c>
      <c r="H179" s="30">
        <v>3</v>
      </c>
      <c r="I179" s="31">
        <v>0</v>
      </c>
      <c r="J179" s="32">
        <v>0</v>
      </c>
      <c r="K179" s="33">
        <v>0</v>
      </c>
      <c r="L179" s="34">
        <v>1</v>
      </c>
      <c r="M179" s="35" t="s">
        <v>6409</v>
      </c>
      <c r="N179" s="35"/>
    </row>
    <row r="180" spans="1:14" x14ac:dyDescent="0.3">
      <c r="A180" s="7" t="s">
        <v>1941</v>
      </c>
      <c r="B180" s="7" t="s">
        <v>3203</v>
      </c>
      <c r="C180" s="7" t="s">
        <v>3204</v>
      </c>
      <c r="D180" s="7" t="s">
        <v>3205</v>
      </c>
      <c r="E180" s="7" t="s">
        <v>1833</v>
      </c>
      <c r="F180" s="7" t="s">
        <v>3206</v>
      </c>
      <c r="G180" s="30">
        <v>2</v>
      </c>
      <c r="H180" s="30">
        <v>2</v>
      </c>
      <c r="I180" s="31">
        <v>0</v>
      </c>
      <c r="J180" s="32">
        <v>0</v>
      </c>
      <c r="K180" s="33">
        <v>0</v>
      </c>
      <c r="L180" s="34">
        <v>1</v>
      </c>
      <c r="M180" s="35" t="s">
        <v>6412</v>
      </c>
      <c r="N180" s="35"/>
    </row>
    <row r="181" spans="1:14" x14ac:dyDescent="0.3">
      <c r="A181" s="7" t="s">
        <v>2271</v>
      </c>
      <c r="B181" s="7" t="s">
        <v>3207</v>
      </c>
      <c r="C181" s="7" t="s">
        <v>3208</v>
      </c>
      <c r="D181" s="7" t="s">
        <v>2673</v>
      </c>
      <c r="E181" s="7" t="s">
        <v>2273</v>
      </c>
      <c r="F181" s="7" t="s">
        <v>3209</v>
      </c>
      <c r="G181" s="30">
        <v>2</v>
      </c>
      <c r="H181" s="30">
        <v>5</v>
      </c>
      <c r="I181" s="31">
        <v>0</v>
      </c>
      <c r="J181" s="32">
        <v>0</v>
      </c>
      <c r="K181" s="33">
        <v>0</v>
      </c>
      <c r="L181" s="34">
        <v>1</v>
      </c>
      <c r="M181" s="35" t="s">
        <v>6412</v>
      </c>
      <c r="N181" s="35"/>
    </row>
    <row r="182" spans="1:14" x14ac:dyDescent="0.3">
      <c r="A182" s="7" t="s">
        <v>2088</v>
      </c>
      <c r="B182" s="7" t="s">
        <v>3210</v>
      </c>
      <c r="C182" s="7" t="s">
        <v>3211</v>
      </c>
      <c r="D182" s="7" t="s">
        <v>2840</v>
      </c>
      <c r="E182" s="7" t="s">
        <v>2085</v>
      </c>
      <c r="F182" s="7" t="s">
        <v>3212</v>
      </c>
      <c r="G182" s="30">
        <v>2</v>
      </c>
      <c r="H182" s="30">
        <v>4</v>
      </c>
      <c r="I182" s="31">
        <v>0</v>
      </c>
      <c r="J182" s="32">
        <v>0</v>
      </c>
      <c r="K182" s="33">
        <v>0</v>
      </c>
      <c r="L182" s="34">
        <v>1</v>
      </c>
      <c r="M182" s="35" t="s">
        <v>6412</v>
      </c>
      <c r="N182" s="35"/>
    </row>
    <row r="183" spans="1:14" x14ac:dyDescent="0.3">
      <c r="A183" s="7" t="s">
        <v>2147</v>
      </c>
      <c r="B183" s="7" t="s">
        <v>3213</v>
      </c>
      <c r="C183" s="7" t="s">
        <v>3214</v>
      </c>
      <c r="D183" s="7" t="s">
        <v>3215</v>
      </c>
      <c r="E183" s="7" t="s">
        <v>779</v>
      </c>
      <c r="F183" s="7" t="s">
        <v>3216</v>
      </c>
      <c r="G183" s="30">
        <v>2</v>
      </c>
      <c r="H183" s="30">
        <v>4</v>
      </c>
      <c r="I183" s="31">
        <v>0</v>
      </c>
      <c r="J183" s="32">
        <v>0</v>
      </c>
      <c r="K183" s="33">
        <v>0</v>
      </c>
      <c r="L183" s="34">
        <v>1</v>
      </c>
      <c r="M183" s="35" t="s">
        <v>6412</v>
      </c>
      <c r="N183" s="35"/>
    </row>
    <row r="184" spans="1:14" x14ac:dyDescent="0.3">
      <c r="A184" s="7" t="s">
        <v>3217</v>
      </c>
      <c r="B184" s="7" t="s">
        <v>3218</v>
      </c>
      <c r="C184" s="7" t="s">
        <v>3219</v>
      </c>
      <c r="D184" s="7" t="s">
        <v>3002</v>
      </c>
      <c r="E184" s="7" t="s">
        <v>3166</v>
      </c>
      <c r="F184" s="7" t="s">
        <v>3220</v>
      </c>
      <c r="G184" s="30">
        <v>2</v>
      </c>
      <c r="H184" s="30">
        <v>38</v>
      </c>
      <c r="I184" s="31">
        <v>0.5</v>
      </c>
      <c r="J184" s="32">
        <v>0.5</v>
      </c>
      <c r="K184" s="33">
        <v>0</v>
      </c>
      <c r="L184" s="34">
        <v>0</v>
      </c>
      <c r="M184" s="35" t="s">
        <v>6414</v>
      </c>
      <c r="N184" s="35"/>
    </row>
    <row r="185" spans="1:14" x14ac:dyDescent="0.3">
      <c r="A185" s="7" t="s">
        <v>3221</v>
      </c>
      <c r="B185" s="7" t="s">
        <v>3222</v>
      </c>
      <c r="C185" s="7" t="s">
        <v>3223</v>
      </c>
      <c r="D185" s="7" t="s">
        <v>3224</v>
      </c>
      <c r="E185" s="7" t="s">
        <v>804</v>
      </c>
      <c r="F185" s="7" t="s">
        <v>3225</v>
      </c>
      <c r="G185" s="30">
        <v>2</v>
      </c>
      <c r="H185" s="30">
        <v>5</v>
      </c>
      <c r="I185" s="31">
        <v>0</v>
      </c>
      <c r="J185" s="32">
        <v>1</v>
      </c>
      <c r="K185" s="33">
        <v>0</v>
      </c>
      <c r="L185" s="34">
        <v>0</v>
      </c>
      <c r="M185" s="35" t="s">
        <v>6414</v>
      </c>
      <c r="N185" s="35"/>
    </row>
    <row r="186" spans="1:14" x14ac:dyDescent="0.3">
      <c r="A186" s="7" t="s">
        <v>3226</v>
      </c>
      <c r="B186" s="7" t="s">
        <v>3227</v>
      </c>
      <c r="C186" s="7" t="s">
        <v>3228</v>
      </c>
      <c r="D186" s="7" t="s">
        <v>2673</v>
      </c>
      <c r="E186" s="7" t="s">
        <v>848</v>
      </c>
      <c r="F186" s="7" t="s">
        <v>3229</v>
      </c>
      <c r="G186" s="30">
        <v>2</v>
      </c>
      <c r="H186" s="30">
        <v>11</v>
      </c>
      <c r="I186" s="31">
        <v>0</v>
      </c>
      <c r="J186" s="32">
        <v>1</v>
      </c>
      <c r="K186" s="33">
        <v>0</v>
      </c>
      <c r="L186" s="34">
        <v>0</v>
      </c>
      <c r="M186" s="35" t="s">
        <v>6413</v>
      </c>
      <c r="N186" s="35"/>
    </row>
    <row r="187" spans="1:14" x14ac:dyDescent="0.3">
      <c r="A187" s="7" t="s">
        <v>3230</v>
      </c>
      <c r="B187" s="7" t="s">
        <v>3231</v>
      </c>
      <c r="C187" s="7" t="s">
        <v>3232</v>
      </c>
      <c r="D187" s="7" t="s">
        <v>2606</v>
      </c>
      <c r="E187" s="7" t="s">
        <v>1434</v>
      </c>
      <c r="F187" s="7" t="s">
        <v>3233</v>
      </c>
      <c r="G187" s="30">
        <v>2</v>
      </c>
      <c r="H187" s="30">
        <v>2</v>
      </c>
      <c r="I187" s="31">
        <v>0</v>
      </c>
      <c r="J187" s="32">
        <v>1</v>
      </c>
      <c r="K187" s="33">
        <v>0</v>
      </c>
      <c r="L187" s="34">
        <v>0</v>
      </c>
      <c r="M187" s="35" t="s">
        <v>6414</v>
      </c>
      <c r="N187" s="35"/>
    </row>
    <row r="188" spans="1:14" x14ac:dyDescent="0.3">
      <c r="A188" s="7" t="s">
        <v>1574</v>
      </c>
      <c r="B188" s="7" t="s">
        <v>3234</v>
      </c>
      <c r="C188" s="7" t="s">
        <v>3235</v>
      </c>
      <c r="D188" s="7" t="s">
        <v>2673</v>
      </c>
      <c r="E188" s="7" t="s">
        <v>1416</v>
      </c>
      <c r="F188" s="7" t="s">
        <v>3236</v>
      </c>
      <c r="G188" s="30">
        <v>2</v>
      </c>
      <c r="H188" s="30">
        <v>6</v>
      </c>
      <c r="I188" s="31">
        <v>0</v>
      </c>
      <c r="J188" s="32">
        <v>0</v>
      </c>
      <c r="K188" s="33">
        <v>0</v>
      </c>
      <c r="L188" s="34">
        <v>1</v>
      </c>
      <c r="M188" s="35" t="s">
        <v>6409</v>
      </c>
      <c r="N188" s="35"/>
    </row>
    <row r="189" spans="1:14" x14ac:dyDescent="0.3">
      <c r="A189" s="7" t="s">
        <v>2283</v>
      </c>
      <c r="B189" s="7" t="s">
        <v>3237</v>
      </c>
      <c r="C189" s="7" t="s">
        <v>3238</v>
      </c>
      <c r="D189" s="7" t="s">
        <v>2673</v>
      </c>
      <c r="E189" s="7" t="s">
        <v>1416</v>
      </c>
      <c r="F189" s="7" t="s">
        <v>3239</v>
      </c>
      <c r="G189" s="30">
        <v>2</v>
      </c>
      <c r="H189" s="30">
        <v>8</v>
      </c>
      <c r="I189" s="31">
        <v>0</v>
      </c>
      <c r="J189" s="32">
        <v>0</v>
      </c>
      <c r="K189" s="33">
        <v>0</v>
      </c>
      <c r="L189" s="34">
        <v>1</v>
      </c>
      <c r="M189" s="35" t="s">
        <v>6409</v>
      </c>
      <c r="N189" s="35"/>
    </row>
    <row r="190" spans="1:14" x14ac:dyDescent="0.3">
      <c r="A190" s="7" t="s">
        <v>3240</v>
      </c>
      <c r="B190" s="7" t="s">
        <v>3241</v>
      </c>
      <c r="C190" s="7" t="s">
        <v>2601</v>
      </c>
      <c r="D190" s="7" t="s">
        <v>3242</v>
      </c>
      <c r="E190" s="7" t="s">
        <v>3243</v>
      </c>
      <c r="F190" s="7" t="s">
        <v>3244</v>
      </c>
      <c r="G190" s="30">
        <v>2</v>
      </c>
      <c r="H190" s="30">
        <v>2</v>
      </c>
      <c r="I190" s="31">
        <v>0.5</v>
      </c>
      <c r="J190" s="32">
        <v>0.5</v>
      </c>
      <c r="K190" s="33">
        <v>0</v>
      </c>
      <c r="L190" s="34">
        <v>0</v>
      </c>
      <c r="M190" s="35" t="s">
        <v>6414</v>
      </c>
      <c r="N190" s="35"/>
    </row>
    <row r="191" spans="1:14" x14ac:dyDescent="0.3">
      <c r="A191" s="7" t="s">
        <v>1531</v>
      </c>
      <c r="B191" s="7" t="s">
        <v>3245</v>
      </c>
      <c r="C191" s="7" t="s">
        <v>2601</v>
      </c>
      <c r="D191" s="7" t="s">
        <v>2664</v>
      </c>
      <c r="E191" s="7" t="s">
        <v>1416</v>
      </c>
      <c r="F191" s="7" t="s">
        <v>3246</v>
      </c>
      <c r="G191" s="30">
        <v>2</v>
      </c>
      <c r="H191" s="30">
        <v>3</v>
      </c>
      <c r="I191" s="31">
        <v>0</v>
      </c>
      <c r="J191" s="32">
        <v>0</v>
      </c>
      <c r="K191" s="33">
        <v>0</v>
      </c>
      <c r="L191" s="34">
        <v>1</v>
      </c>
      <c r="M191" s="35" t="s">
        <v>6409</v>
      </c>
      <c r="N191" s="35"/>
    </row>
    <row r="192" spans="1:14" x14ac:dyDescent="0.3">
      <c r="A192" s="7" t="s">
        <v>3247</v>
      </c>
      <c r="B192" s="7" t="s">
        <v>3248</v>
      </c>
      <c r="C192" s="7" t="s">
        <v>3249</v>
      </c>
      <c r="D192" s="7" t="s">
        <v>2925</v>
      </c>
      <c r="E192" s="7" t="s">
        <v>3250</v>
      </c>
      <c r="F192" s="7" t="s">
        <v>3247</v>
      </c>
      <c r="G192" s="30">
        <v>2</v>
      </c>
      <c r="H192" s="30">
        <v>2</v>
      </c>
      <c r="I192" s="31">
        <v>0</v>
      </c>
      <c r="J192" s="32">
        <v>1</v>
      </c>
      <c r="K192" s="33">
        <v>0</v>
      </c>
      <c r="L192" s="34">
        <v>0</v>
      </c>
      <c r="M192" s="35" t="s">
        <v>6414</v>
      </c>
      <c r="N192" s="35"/>
    </row>
    <row r="193" spans="1:14" x14ac:dyDescent="0.3">
      <c r="A193" s="7" t="s">
        <v>3251</v>
      </c>
      <c r="B193" s="7" t="s">
        <v>3252</v>
      </c>
      <c r="C193" s="7" t="s">
        <v>3253</v>
      </c>
      <c r="D193" s="7" t="s">
        <v>2621</v>
      </c>
      <c r="E193" s="7" t="s">
        <v>880</v>
      </c>
      <c r="F193" s="7" t="s">
        <v>3254</v>
      </c>
      <c r="G193" s="30">
        <v>2</v>
      </c>
      <c r="H193" s="30">
        <v>4</v>
      </c>
      <c r="I193" s="31">
        <v>0</v>
      </c>
      <c r="J193" s="32">
        <v>1</v>
      </c>
      <c r="K193" s="33">
        <v>0</v>
      </c>
      <c r="L193" s="34">
        <v>0</v>
      </c>
      <c r="M193" s="35" t="s">
        <v>6413</v>
      </c>
      <c r="N193" s="35"/>
    </row>
    <row r="194" spans="1:14" x14ac:dyDescent="0.3">
      <c r="A194" s="7" t="s">
        <v>3255</v>
      </c>
      <c r="B194" s="7" t="s">
        <v>3256</v>
      </c>
      <c r="C194" s="7" t="s">
        <v>3257</v>
      </c>
      <c r="D194" s="7" t="s">
        <v>3258</v>
      </c>
      <c r="E194" s="7" t="s">
        <v>712</v>
      </c>
      <c r="F194" s="7" t="s">
        <v>3259</v>
      </c>
      <c r="G194" s="30">
        <v>2</v>
      </c>
      <c r="H194" s="30">
        <v>2</v>
      </c>
      <c r="I194" s="31">
        <v>0</v>
      </c>
      <c r="J194" s="32">
        <v>1</v>
      </c>
      <c r="K194" s="33">
        <v>0</v>
      </c>
      <c r="L194" s="34">
        <v>0</v>
      </c>
      <c r="M194" s="35" t="s">
        <v>6413</v>
      </c>
      <c r="N194" s="35"/>
    </row>
    <row r="195" spans="1:14" x14ac:dyDescent="0.3">
      <c r="A195" s="7" t="s">
        <v>660</v>
      </c>
      <c r="B195" s="7" t="s">
        <v>3260</v>
      </c>
      <c r="C195" s="7" t="s">
        <v>3261</v>
      </c>
      <c r="D195" s="7" t="s">
        <v>2673</v>
      </c>
      <c r="E195" s="7" t="s">
        <v>663</v>
      </c>
      <c r="F195" s="7" t="s">
        <v>3262</v>
      </c>
      <c r="G195" s="30">
        <v>2</v>
      </c>
      <c r="H195" s="30">
        <v>4</v>
      </c>
      <c r="I195" s="31">
        <v>0</v>
      </c>
      <c r="J195" s="32">
        <v>0</v>
      </c>
      <c r="K195" s="33">
        <v>1</v>
      </c>
      <c r="L195" s="34">
        <v>0</v>
      </c>
      <c r="M195" s="35" t="s">
        <v>6412</v>
      </c>
      <c r="N195" s="35"/>
    </row>
    <row r="196" spans="1:14" x14ac:dyDescent="0.3">
      <c r="A196" s="7" t="s">
        <v>1001</v>
      </c>
      <c r="B196" s="7" t="s">
        <v>3263</v>
      </c>
      <c r="C196" s="7" t="s">
        <v>2788</v>
      </c>
      <c r="D196" s="7" t="s">
        <v>2987</v>
      </c>
      <c r="E196" s="7" t="s">
        <v>840</v>
      </c>
      <c r="F196" s="7" t="s">
        <v>3264</v>
      </c>
      <c r="G196" s="30">
        <v>2</v>
      </c>
      <c r="H196" s="30">
        <v>3</v>
      </c>
      <c r="I196" s="31">
        <v>0</v>
      </c>
      <c r="J196" s="32">
        <v>0</v>
      </c>
      <c r="K196" s="33">
        <v>1</v>
      </c>
      <c r="L196" s="34">
        <v>0</v>
      </c>
      <c r="M196" s="35" t="s">
        <v>6412</v>
      </c>
      <c r="N196" s="35"/>
    </row>
    <row r="197" spans="1:14" x14ac:dyDescent="0.3">
      <c r="A197" s="7" t="s">
        <v>3265</v>
      </c>
      <c r="B197" s="7" t="s">
        <v>3266</v>
      </c>
      <c r="C197" s="7" t="s">
        <v>3267</v>
      </c>
      <c r="D197" s="7" t="s">
        <v>3268</v>
      </c>
      <c r="E197" s="7" t="s">
        <v>3269</v>
      </c>
      <c r="F197" s="7" t="s">
        <v>3270</v>
      </c>
      <c r="G197" s="30">
        <v>2</v>
      </c>
      <c r="H197" s="30">
        <v>18</v>
      </c>
      <c r="I197" s="31">
        <v>0</v>
      </c>
      <c r="J197" s="32">
        <v>1</v>
      </c>
      <c r="K197" s="33">
        <v>0</v>
      </c>
      <c r="L197" s="34">
        <v>0</v>
      </c>
      <c r="M197" s="35" t="s">
        <v>6413</v>
      </c>
      <c r="N197" s="35"/>
    </row>
    <row r="198" spans="1:14" x14ac:dyDescent="0.3">
      <c r="A198" s="7" t="s">
        <v>2453</v>
      </c>
      <c r="B198" s="7" t="s">
        <v>3271</v>
      </c>
      <c r="C198" s="7" t="s">
        <v>3272</v>
      </c>
      <c r="D198" s="7" t="s">
        <v>2673</v>
      </c>
      <c r="E198" s="7" t="s">
        <v>1416</v>
      </c>
      <c r="F198" s="7" t="s">
        <v>3273</v>
      </c>
      <c r="G198" s="30">
        <v>2</v>
      </c>
      <c r="H198" s="30">
        <v>3</v>
      </c>
      <c r="I198" s="31">
        <v>0</v>
      </c>
      <c r="J198" s="32">
        <v>0</v>
      </c>
      <c r="K198" s="33">
        <v>0</v>
      </c>
      <c r="L198" s="34">
        <v>1</v>
      </c>
      <c r="M198" s="35" t="s">
        <v>6409</v>
      </c>
      <c r="N198" s="35"/>
    </row>
    <row r="199" spans="1:14" x14ac:dyDescent="0.3">
      <c r="A199" s="7" t="s">
        <v>3274</v>
      </c>
      <c r="B199" s="7" t="s">
        <v>3275</v>
      </c>
      <c r="C199" s="7" t="s">
        <v>3276</v>
      </c>
      <c r="D199" s="7" t="s">
        <v>2611</v>
      </c>
      <c r="E199" s="7" t="s">
        <v>874</v>
      </c>
      <c r="F199" s="7" t="s">
        <v>3277</v>
      </c>
      <c r="G199" s="30">
        <v>2</v>
      </c>
      <c r="H199" s="30">
        <v>7</v>
      </c>
      <c r="I199" s="31">
        <v>0.5</v>
      </c>
      <c r="J199" s="32">
        <v>0.5</v>
      </c>
      <c r="K199" s="33">
        <v>0</v>
      </c>
      <c r="L199" s="34">
        <v>0</v>
      </c>
      <c r="M199" s="35" t="s">
        <v>6414</v>
      </c>
      <c r="N199" s="35"/>
    </row>
    <row r="200" spans="1:14" x14ac:dyDescent="0.3">
      <c r="A200" s="7" t="s">
        <v>3278</v>
      </c>
      <c r="B200" s="7" t="s">
        <v>3279</v>
      </c>
      <c r="C200" s="7" t="s">
        <v>3280</v>
      </c>
      <c r="D200" s="7" t="s">
        <v>3281</v>
      </c>
      <c r="E200" s="7" t="s">
        <v>3282</v>
      </c>
      <c r="F200" s="7" t="s">
        <v>3283</v>
      </c>
      <c r="G200" s="30">
        <v>2</v>
      </c>
      <c r="H200" s="30">
        <v>2</v>
      </c>
      <c r="I200" s="31">
        <v>0</v>
      </c>
      <c r="J200" s="32">
        <v>1</v>
      </c>
      <c r="K200" s="33">
        <v>0</v>
      </c>
      <c r="L200" s="34">
        <v>0</v>
      </c>
      <c r="M200" s="35" t="s">
        <v>6413</v>
      </c>
      <c r="N200" s="35"/>
    </row>
    <row r="201" spans="1:14" x14ac:dyDescent="0.3">
      <c r="A201" s="7" t="s">
        <v>3284</v>
      </c>
      <c r="B201" s="7" t="s">
        <v>3285</v>
      </c>
      <c r="C201" s="7" t="s">
        <v>3286</v>
      </c>
      <c r="D201" s="7" t="s">
        <v>2789</v>
      </c>
      <c r="E201" s="7" t="s">
        <v>1282</v>
      </c>
      <c r="F201" s="7" t="s">
        <v>3287</v>
      </c>
      <c r="G201" s="30">
        <v>2</v>
      </c>
      <c r="H201" s="30">
        <v>2</v>
      </c>
      <c r="I201" s="31">
        <v>0.5</v>
      </c>
      <c r="J201" s="32">
        <v>0.5</v>
      </c>
      <c r="K201" s="33">
        <v>0</v>
      </c>
      <c r="L201" s="34">
        <v>0</v>
      </c>
      <c r="M201" s="35" t="s">
        <v>6414</v>
      </c>
      <c r="N201" s="35"/>
    </row>
    <row r="202" spans="1:14" x14ac:dyDescent="0.3">
      <c r="A202" s="7" t="s">
        <v>3288</v>
      </c>
      <c r="B202" s="7" t="s">
        <v>3289</v>
      </c>
      <c r="C202" s="7" t="s">
        <v>3290</v>
      </c>
      <c r="D202" s="7" t="s">
        <v>2673</v>
      </c>
      <c r="E202" s="7" t="s">
        <v>779</v>
      </c>
      <c r="F202" s="7" t="s">
        <v>3291</v>
      </c>
      <c r="G202" s="30">
        <v>2</v>
      </c>
      <c r="H202" s="30">
        <v>51</v>
      </c>
      <c r="I202" s="31">
        <v>0</v>
      </c>
      <c r="J202" s="32">
        <v>1</v>
      </c>
      <c r="K202" s="33">
        <v>0</v>
      </c>
      <c r="L202" s="34">
        <v>0</v>
      </c>
      <c r="M202" s="35" t="s">
        <v>6414</v>
      </c>
      <c r="N202" s="35"/>
    </row>
    <row r="203" spans="1:14" x14ac:dyDescent="0.3">
      <c r="A203" s="7" t="s">
        <v>3292</v>
      </c>
      <c r="B203" s="7" t="s">
        <v>3293</v>
      </c>
      <c r="C203" s="7" t="s">
        <v>3294</v>
      </c>
      <c r="D203" s="7" t="s">
        <v>2673</v>
      </c>
      <c r="E203" s="7" t="s">
        <v>712</v>
      </c>
      <c r="F203" s="7" t="s">
        <v>3295</v>
      </c>
      <c r="G203" s="30">
        <v>2</v>
      </c>
      <c r="H203" s="30">
        <v>11</v>
      </c>
      <c r="I203" s="31">
        <v>0.5</v>
      </c>
      <c r="J203" s="32">
        <v>0.5</v>
      </c>
      <c r="K203" s="33">
        <v>0</v>
      </c>
      <c r="L203" s="34">
        <v>0</v>
      </c>
      <c r="M203" s="35" t="s">
        <v>6413</v>
      </c>
      <c r="N203" s="35"/>
    </row>
    <row r="204" spans="1:14" x14ac:dyDescent="0.3">
      <c r="A204" s="7" t="s">
        <v>2350</v>
      </c>
      <c r="B204" s="7" t="s">
        <v>3296</v>
      </c>
      <c r="C204" s="7" t="s">
        <v>2994</v>
      </c>
      <c r="D204" s="7" t="s">
        <v>2673</v>
      </c>
      <c r="E204" s="7" t="s">
        <v>1416</v>
      </c>
      <c r="F204" s="7" t="s">
        <v>3297</v>
      </c>
      <c r="G204" s="30">
        <v>2</v>
      </c>
      <c r="H204" s="30">
        <v>4</v>
      </c>
      <c r="I204" s="31">
        <v>0</v>
      </c>
      <c r="J204" s="32">
        <v>0</v>
      </c>
      <c r="K204" s="33">
        <v>0</v>
      </c>
      <c r="L204" s="34">
        <v>1</v>
      </c>
      <c r="M204" s="35" t="s">
        <v>6409</v>
      </c>
      <c r="N204" s="35"/>
    </row>
    <row r="205" spans="1:14" x14ac:dyDescent="0.3">
      <c r="A205" s="7" t="s">
        <v>3298</v>
      </c>
      <c r="B205" s="7" t="s">
        <v>3299</v>
      </c>
      <c r="C205" s="7" t="s">
        <v>3300</v>
      </c>
      <c r="D205" s="7" t="s">
        <v>2616</v>
      </c>
      <c r="E205" s="7" t="s">
        <v>734</v>
      </c>
      <c r="F205" s="7" t="s">
        <v>3301</v>
      </c>
      <c r="G205" s="30">
        <v>2</v>
      </c>
      <c r="H205" s="30">
        <v>5</v>
      </c>
      <c r="I205" s="31">
        <v>0</v>
      </c>
      <c r="J205" s="32">
        <v>1</v>
      </c>
      <c r="K205" s="33">
        <v>0</v>
      </c>
      <c r="L205" s="34">
        <v>0</v>
      </c>
      <c r="M205" s="35" t="s">
        <v>6414</v>
      </c>
      <c r="N205" s="35"/>
    </row>
    <row r="206" spans="1:14" x14ac:dyDescent="0.3">
      <c r="A206" s="7" t="s">
        <v>3302</v>
      </c>
      <c r="B206" s="7" t="s">
        <v>3303</v>
      </c>
      <c r="C206" s="7" t="s">
        <v>3304</v>
      </c>
      <c r="D206" s="7" t="s">
        <v>2621</v>
      </c>
      <c r="E206" s="7" t="s">
        <v>3305</v>
      </c>
      <c r="F206" s="7" t="s">
        <v>3306</v>
      </c>
      <c r="G206" s="30">
        <v>2</v>
      </c>
      <c r="H206" s="30">
        <v>6</v>
      </c>
      <c r="I206" s="31">
        <v>0</v>
      </c>
      <c r="J206" s="32">
        <v>1</v>
      </c>
      <c r="K206" s="33">
        <v>0</v>
      </c>
      <c r="L206" s="34">
        <v>0</v>
      </c>
      <c r="M206" s="35" t="s">
        <v>6414</v>
      </c>
      <c r="N206" s="35"/>
    </row>
    <row r="207" spans="1:14" x14ac:dyDescent="0.3">
      <c r="A207" s="7" t="s">
        <v>3307</v>
      </c>
      <c r="B207" s="7" t="s">
        <v>3308</v>
      </c>
      <c r="C207" s="7" t="s">
        <v>2964</v>
      </c>
      <c r="D207" s="7" t="s">
        <v>2686</v>
      </c>
      <c r="E207" s="7" t="s">
        <v>698</v>
      </c>
      <c r="F207" s="7" t="s">
        <v>3309</v>
      </c>
      <c r="G207" s="30">
        <v>2</v>
      </c>
      <c r="H207" s="30">
        <v>4</v>
      </c>
      <c r="I207" s="31">
        <v>0</v>
      </c>
      <c r="J207" s="32">
        <v>1</v>
      </c>
      <c r="K207" s="33">
        <v>0</v>
      </c>
      <c r="L207" s="34">
        <v>0</v>
      </c>
      <c r="M207" s="35" t="s">
        <v>6413</v>
      </c>
      <c r="N207" s="35"/>
    </row>
    <row r="208" spans="1:14" x14ac:dyDescent="0.3">
      <c r="A208" s="7" t="s">
        <v>1994</v>
      </c>
      <c r="B208" s="7" t="s">
        <v>3310</v>
      </c>
      <c r="C208" s="7" t="s">
        <v>3311</v>
      </c>
      <c r="D208" s="7" t="s">
        <v>2673</v>
      </c>
      <c r="E208" s="7" t="s">
        <v>1416</v>
      </c>
      <c r="F208" s="7" t="s">
        <v>3312</v>
      </c>
      <c r="G208" s="30">
        <v>2</v>
      </c>
      <c r="H208" s="30">
        <v>4</v>
      </c>
      <c r="I208" s="31">
        <v>0</v>
      </c>
      <c r="J208" s="32">
        <v>0</v>
      </c>
      <c r="K208" s="33">
        <v>0</v>
      </c>
      <c r="L208" s="34">
        <v>1</v>
      </c>
      <c r="M208" s="35" t="s">
        <v>6409</v>
      </c>
      <c r="N208" s="35"/>
    </row>
    <row r="209" spans="1:14" x14ac:dyDescent="0.3">
      <c r="A209" s="7" t="s">
        <v>3313</v>
      </c>
      <c r="B209" s="7" t="s">
        <v>3314</v>
      </c>
      <c r="C209" s="7" t="s">
        <v>2601</v>
      </c>
      <c r="D209" s="7" t="s">
        <v>2664</v>
      </c>
      <c r="E209" s="7" t="s">
        <v>712</v>
      </c>
      <c r="F209" s="7" t="s">
        <v>3315</v>
      </c>
      <c r="G209" s="30">
        <v>2</v>
      </c>
      <c r="H209" s="30">
        <v>2</v>
      </c>
      <c r="I209" s="31">
        <v>0</v>
      </c>
      <c r="J209" s="32">
        <v>1</v>
      </c>
      <c r="K209" s="33">
        <v>0</v>
      </c>
      <c r="L209" s="34">
        <v>0</v>
      </c>
      <c r="M209" s="35" t="s">
        <v>6414</v>
      </c>
      <c r="N209" s="35"/>
    </row>
    <row r="210" spans="1:14" x14ac:dyDescent="0.3">
      <c r="A210" s="7" t="s">
        <v>3316</v>
      </c>
      <c r="B210" s="7" t="s">
        <v>3317</v>
      </c>
      <c r="C210" s="7" t="s">
        <v>3318</v>
      </c>
      <c r="D210" s="7" t="s">
        <v>2611</v>
      </c>
      <c r="E210" s="7" t="s">
        <v>982</v>
      </c>
      <c r="F210" s="7" t="s">
        <v>3319</v>
      </c>
      <c r="G210" s="30">
        <v>2</v>
      </c>
      <c r="H210" s="30">
        <v>4</v>
      </c>
      <c r="I210" s="31">
        <v>1</v>
      </c>
      <c r="J210" s="32">
        <v>0</v>
      </c>
      <c r="K210" s="33">
        <v>0</v>
      </c>
      <c r="L210" s="34">
        <v>0</v>
      </c>
      <c r="M210" s="35" t="s">
        <v>6414</v>
      </c>
      <c r="N210" s="35"/>
    </row>
    <row r="211" spans="1:14" x14ac:dyDescent="0.3">
      <c r="A211" s="7" t="s">
        <v>3320</v>
      </c>
      <c r="B211" s="7" t="s">
        <v>3156</v>
      </c>
      <c r="C211" s="7" t="s">
        <v>3321</v>
      </c>
      <c r="D211" s="7" t="s">
        <v>2972</v>
      </c>
      <c r="E211" s="7" t="s">
        <v>712</v>
      </c>
      <c r="F211" s="7" t="s">
        <v>3322</v>
      </c>
      <c r="G211" s="30">
        <v>2</v>
      </c>
      <c r="H211" s="30">
        <v>3</v>
      </c>
      <c r="I211" s="31">
        <v>1</v>
      </c>
      <c r="J211" s="32">
        <v>0</v>
      </c>
      <c r="K211" s="33">
        <v>0</v>
      </c>
      <c r="L211" s="34">
        <v>0</v>
      </c>
      <c r="M211" s="35" t="s">
        <v>6414</v>
      </c>
      <c r="N211" s="35"/>
    </row>
    <row r="212" spans="1:14" x14ac:dyDescent="0.3">
      <c r="A212" s="7" t="s">
        <v>1075</v>
      </c>
      <c r="B212" s="7" t="s">
        <v>3323</v>
      </c>
      <c r="C212" s="7" t="s">
        <v>3324</v>
      </c>
      <c r="D212" s="7" t="s">
        <v>2673</v>
      </c>
      <c r="E212" s="7" t="s">
        <v>1074</v>
      </c>
      <c r="F212" s="7" t="s">
        <v>3325</v>
      </c>
      <c r="G212" s="30">
        <v>2</v>
      </c>
      <c r="H212" s="30">
        <v>4</v>
      </c>
      <c r="I212" s="31">
        <v>0</v>
      </c>
      <c r="J212" s="32">
        <v>0</v>
      </c>
      <c r="K212" s="33">
        <v>1</v>
      </c>
      <c r="L212" s="34">
        <v>0</v>
      </c>
      <c r="M212" s="35" t="s">
        <v>6412</v>
      </c>
      <c r="N212" s="35"/>
    </row>
    <row r="213" spans="1:14" x14ac:dyDescent="0.3">
      <c r="A213" s="7" t="s">
        <v>1484</v>
      </c>
      <c r="B213" s="7" t="s">
        <v>3326</v>
      </c>
      <c r="C213" s="7" t="s">
        <v>2601</v>
      </c>
      <c r="D213" s="7" t="s">
        <v>2673</v>
      </c>
      <c r="E213" s="7" t="s">
        <v>1416</v>
      </c>
      <c r="F213" s="7" t="s">
        <v>3327</v>
      </c>
      <c r="G213" s="30">
        <v>2</v>
      </c>
      <c r="H213" s="30">
        <v>2</v>
      </c>
      <c r="I213" s="31">
        <v>0</v>
      </c>
      <c r="J213" s="32">
        <v>0</v>
      </c>
      <c r="K213" s="33">
        <v>0</v>
      </c>
      <c r="L213" s="34">
        <v>1</v>
      </c>
      <c r="M213" s="35" t="s">
        <v>6409</v>
      </c>
      <c r="N213" s="35"/>
    </row>
    <row r="214" spans="1:14" x14ac:dyDescent="0.3">
      <c r="A214" s="7" t="s">
        <v>2009</v>
      </c>
      <c r="B214" s="7" t="s">
        <v>3328</v>
      </c>
      <c r="C214" s="7" t="s">
        <v>2601</v>
      </c>
      <c r="D214" s="7" t="s">
        <v>2828</v>
      </c>
      <c r="E214" s="7" t="s">
        <v>2011</v>
      </c>
      <c r="F214" s="7" t="s">
        <v>3329</v>
      </c>
      <c r="G214" s="30">
        <v>2</v>
      </c>
      <c r="H214" s="30">
        <v>4</v>
      </c>
      <c r="I214" s="31">
        <v>0</v>
      </c>
      <c r="J214" s="32">
        <v>0</v>
      </c>
      <c r="K214" s="33">
        <v>0</v>
      </c>
      <c r="L214" s="34">
        <v>1</v>
      </c>
      <c r="M214" s="35" t="s">
        <v>6412</v>
      </c>
      <c r="N214" s="35"/>
    </row>
    <row r="215" spans="1:14" x14ac:dyDescent="0.3">
      <c r="A215" s="7" t="s">
        <v>2156</v>
      </c>
      <c r="B215" s="7" t="s">
        <v>3330</v>
      </c>
      <c r="C215" s="7" t="s">
        <v>2601</v>
      </c>
      <c r="D215" s="7" t="s">
        <v>2673</v>
      </c>
      <c r="E215" s="7" t="s">
        <v>2158</v>
      </c>
      <c r="F215" s="7" t="s">
        <v>3331</v>
      </c>
      <c r="G215" s="30">
        <v>2</v>
      </c>
      <c r="H215" s="30">
        <v>2</v>
      </c>
      <c r="I215" s="31">
        <v>0</v>
      </c>
      <c r="J215" s="32">
        <v>0</v>
      </c>
      <c r="K215" s="33">
        <v>0</v>
      </c>
      <c r="L215" s="34">
        <v>1</v>
      </c>
      <c r="M215" s="35" t="s">
        <v>6412</v>
      </c>
      <c r="N215" s="35"/>
    </row>
    <row r="216" spans="1:14" x14ac:dyDescent="0.3">
      <c r="A216" s="7" t="s">
        <v>3332</v>
      </c>
      <c r="B216" s="7" t="s">
        <v>3333</v>
      </c>
      <c r="C216" s="7" t="s">
        <v>3334</v>
      </c>
      <c r="D216" s="7" t="s">
        <v>3335</v>
      </c>
      <c r="E216" s="7" t="s">
        <v>3166</v>
      </c>
      <c r="F216" s="7" t="s">
        <v>3336</v>
      </c>
      <c r="G216" s="30">
        <v>2</v>
      </c>
      <c r="H216" s="30">
        <v>7</v>
      </c>
      <c r="I216" s="31">
        <v>1</v>
      </c>
      <c r="J216" s="32">
        <v>0</v>
      </c>
      <c r="K216" s="33">
        <v>0</v>
      </c>
      <c r="L216" s="34">
        <v>0</v>
      </c>
      <c r="M216" s="35" t="s">
        <v>6414</v>
      </c>
      <c r="N216" s="35"/>
    </row>
    <row r="217" spans="1:14" x14ac:dyDescent="0.3">
      <c r="A217" s="7" t="s">
        <v>1791</v>
      </c>
      <c r="B217" s="7" t="s">
        <v>3337</v>
      </c>
      <c r="C217" s="7" t="s">
        <v>3338</v>
      </c>
      <c r="D217" s="7" t="s">
        <v>2673</v>
      </c>
      <c r="E217" s="7" t="s">
        <v>1793</v>
      </c>
      <c r="F217" s="7" t="s">
        <v>3339</v>
      </c>
      <c r="G217" s="30">
        <v>2</v>
      </c>
      <c r="H217" s="30">
        <v>3</v>
      </c>
      <c r="I217" s="31">
        <v>0</v>
      </c>
      <c r="J217" s="32">
        <v>0</v>
      </c>
      <c r="K217" s="33">
        <v>0</v>
      </c>
      <c r="L217" s="34">
        <v>1</v>
      </c>
      <c r="M217" s="35" t="s">
        <v>6412</v>
      </c>
      <c r="N217" s="35"/>
    </row>
    <row r="218" spans="1:14" x14ac:dyDescent="0.3">
      <c r="A218" s="7" t="s">
        <v>2185</v>
      </c>
      <c r="B218" s="7" t="s">
        <v>3340</v>
      </c>
      <c r="C218" s="7" t="s">
        <v>2601</v>
      </c>
      <c r="D218" s="7" t="s">
        <v>2673</v>
      </c>
      <c r="E218" s="7" t="s">
        <v>1416</v>
      </c>
      <c r="F218" s="7" t="s">
        <v>3341</v>
      </c>
      <c r="G218" s="30">
        <v>2</v>
      </c>
      <c r="H218" s="30">
        <v>4</v>
      </c>
      <c r="I218" s="31">
        <v>0</v>
      </c>
      <c r="J218" s="32">
        <v>0</v>
      </c>
      <c r="K218" s="33">
        <v>0</v>
      </c>
      <c r="L218" s="34">
        <v>1</v>
      </c>
      <c r="M218" s="35" t="s">
        <v>6409</v>
      </c>
      <c r="N218" s="35"/>
    </row>
    <row r="219" spans="1:14" x14ac:dyDescent="0.3">
      <c r="A219" s="7" t="s">
        <v>3342</v>
      </c>
      <c r="B219" s="7" t="s">
        <v>3165</v>
      </c>
      <c r="C219" s="7" t="s">
        <v>2727</v>
      </c>
      <c r="D219" s="7" t="s">
        <v>3343</v>
      </c>
      <c r="E219" s="7" t="s">
        <v>3166</v>
      </c>
      <c r="F219" s="7" t="s">
        <v>3344</v>
      </c>
      <c r="G219" s="30">
        <v>2</v>
      </c>
      <c r="H219" s="30">
        <v>72</v>
      </c>
      <c r="I219" s="31">
        <v>0</v>
      </c>
      <c r="J219" s="32">
        <v>1</v>
      </c>
      <c r="K219" s="33">
        <v>0</v>
      </c>
      <c r="L219" s="34">
        <v>0</v>
      </c>
      <c r="M219" s="35" t="s">
        <v>6414</v>
      </c>
      <c r="N219" s="35"/>
    </row>
    <row r="220" spans="1:14" x14ac:dyDescent="0.3">
      <c r="A220" s="7" t="s">
        <v>3345</v>
      </c>
      <c r="B220" s="7" t="s">
        <v>3346</v>
      </c>
      <c r="C220" s="7" t="s">
        <v>3347</v>
      </c>
      <c r="D220" s="7" t="s">
        <v>2616</v>
      </c>
      <c r="E220" s="7" t="s">
        <v>2612</v>
      </c>
      <c r="F220" s="7" t="s">
        <v>3348</v>
      </c>
      <c r="G220" s="30">
        <v>2</v>
      </c>
      <c r="H220" s="30">
        <v>2</v>
      </c>
      <c r="I220" s="31">
        <v>1</v>
      </c>
      <c r="J220" s="32">
        <v>0</v>
      </c>
      <c r="K220" s="33">
        <v>0</v>
      </c>
      <c r="L220" s="34">
        <v>0</v>
      </c>
      <c r="M220" s="35" t="s">
        <v>6410</v>
      </c>
      <c r="N220" s="35"/>
    </row>
    <row r="221" spans="1:14" x14ac:dyDescent="0.3">
      <c r="A221" s="7" t="s">
        <v>3349</v>
      </c>
      <c r="B221" s="7" t="s">
        <v>3144</v>
      </c>
      <c r="C221" s="7" t="s">
        <v>3350</v>
      </c>
      <c r="D221" s="7" t="s">
        <v>3146</v>
      </c>
      <c r="E221" s="7" t="s">
        <v>764</v>
      </c>
      <c r="F221" s="7" t="s">
        <v>3351</v>
      </c>
      <c r="G221" s="30">
        <v>2</v>
      </c>
      <c r="H221" s="30">
        <v>5</v>
      </c>
      <c r="I221" s="31">
        <v>0</v>
      </c>
      <c r="J221" s="32">
        <v>1</v>
      </c>
      <c r="K221" s="33">
        <v>0</v>
      </c>
      <c r="L221" s="34">
        <v>0</v>
      </c>
      <c r="M221" s="35" t="s">
        <v>6413</v>
      </c>
      <c r="N221" s="35"/>
    </row>
    <row r="222" spans="1:14" x14ac:dyDescent="0.3">
      <c r="A222" s="7" t="s">
        <v>3352</v>
      </c>
      <c r="B222" s="7" t="s">
        <v>3353</v>
      </c>
      <c r="C222" s="7" t="s">
        <v>2601</v>
      </c>
      <c r="D222" s="7" t="s">
        <v>2673</v>
      </c>
      <c r="E222" s="7" t="s">
        <v>3354</v>
      </c>
      <c r="F222" s="7" t="s">
        <v>3355</v>
      </c>
      <c r="G222" s="30">
        <v>2</v>
      </c>
      <c r="H222" s="30">
        <v>7</v>
      </c>
      <c r="I222" s="31">
        <v>0</v>
      </c>
      <c r="J222" s="32">
        <v>1</v>
      </c>
      <c r="K222" s="33">
        <v>0</v>
      </c>
      <c r="L222" s="34">
        <v>0</v>
      </c>
      <c r="M222" s="35" t="s">
        <v>6413</v>
      </c>
      <c r="N222" s="35"/>
    </row>
    <row r="223" spans="1:14" x14ac:dyDescent="0.3">
      <c r="A223" s="7" t="s">
        <v>3356</v>
      </c>
      <c r="B223" s="7" t="s">
        <v>3357</v>
      </c>
      <c r="C223" s="7" t="s">
        <v>2648</v>
      </c>
      <c r="D223" s="7" t="s">
        <v>2757</v>
      </c>
      <c r="E223" s="7" t="s">
        <v>2641</v>
      </c>
      <c r="F223" s="7" t="s">
        <v>2649</v>
      </c>
      <c r="G223" s="30">
        <v>2</v>
      </c>
      <c r="H223" s="30">
        <v>8</v>
      </c>
      <c r="I223" s="31">
        <v>1</v>
      </c>
      <c r="J223" s="32">
        <v>0</v>
      </c>
      <c r="K223" s="33">
        <v>0</v>
      </c>
      <c r="L223" s="34">
        <v>0</v>
      </c>
      <c r="M223" s="35" t="s">
        <v>6410</v>
      </c>
      <c r="N223" s="35"/>
    </row>
    <row r="224" spans="1:14" x14ac:dyDescent="0.3">
      <c r="A224" s="7" t="s">
        <v>3358</v>
      </c>
      <c r="B224" s="7" t="s">
        <v>3359</v>
      </c>
      <c r="C224" s="7" t="s">
        <v>3360</v>
      </c>
      <c r="D224" s="7" t="s">
        <v>2621</v>
      </c>
      <c r="E224" s="7" t="s">
        <v>804</v>
      </c>
      <c r="F224" s="7" t="s">
        <v>3361</v>
      </c>
      <c r="G224" s="30">
        <v>2</v>
      </c>
      <c r="H224" s="30">
        <v>3</v>
      </c>
      <c r="I224" s="31">
        <v>0.5</v>
      </c>
      <c r="J224" s="32">
        <v>0.5</v>
      </c>
      <c r="K224" s="33">
        <v>0</v>
      </c>
      <c r="L224" s="34">
        <v>0</v>
      </c>
      <c r="M224" s="35" t="s">
        <v>6414</v>
      </c>
      <c r="N224" s="35"/>
    </row>
    <row r="225" spans="1:14" x14ac:dyDescent="0.3">
      <c r="A225" s="7" t="s">
        <v>1713</v>
      </c>
      <c r="B225" s="7" t="s">
        <v>3362</v>
      </c>
      <c r="C225" s="7" t="s">
        <v>2601</v>
      </c>
      <c r="D225" s="7" t="s">
        <v>3363</v>
      </c>
      <c r="E225" s="7" t="s">
        <v>1416</v>
      </c>
      <c r="F225" s="7" t="s">
        <v>3364</v>
      </c>
      <c r="G225" s="30">
        <v>2</v>
      </c>
      <c r="H225" s="30">
        <v>6</v>
      </c>
      <c r="I225" s="31">
        <v>0</v>
      </c>
      <c r="J225" s="32">
        <v>0</v>
      </c>
      <c r="K225" s="33">
        <v>0</v>
      </c>
      <c r="L225" s="34">
        <v>1</v>
      </c>
      <c r="M225" s="35" t="s">
        <v>6409</v>
      </c>
      <c r="N225" s="35"/>
    </row>
    <row r="226" spans="1:14" x14ac:dyDescent="0.3">
      <c r="A226" s="7" t="s">
        <v>3365</v>
      </c>
      <c r="B226" s="7" t="s">
        <v>3366</v>
      </c>
      <c r="C226" s="7" t="s">
        <v>2601</v>
      </c>
      <c r="D226" s="7" t="s">
        <v>3367</v>
      </c>
      <c r="E226" s="7" t="s">
        <v>734</v>
      </c>
      <c r="F226" s="7" t="s">
        <v>3368</v>
      </c>
      <c r="G226" s="30">
        <v>2</v>
      </c>
      <c r="H226" s="30">
        <v>21</v>
      </c>
      <c r="I226" s="31">
        <v>0</v>
      </c>
      <c r="J226" s="32">
        <v>1</v>
      </c>
      <c r="K226" s="33">
        <v>0</v>
      </c>
      <c r="L226" s="34">
        <v>0</v>
      </c>
      <c r="M226" s="35" t="s">
        <v>6413</v>
      </c>
      <c r="N226" s="35"/>
    </row>
    <row r="227" spans="1:14" x14ac:dyDescent="0.3">
      <c r="A227" s="7" t="s">
        <v>3369</v>
      </c>
      <c r="B227" s="7" t="s">
        <v>3370</v>
      </c>
      <c r="C227" s="7" t="s">
        <v>3371</v>
      </c>
      <c r="D227" s="7" t="s">
        <v>2673</v>
      </c>
      <c r="E227" s="7" t="s">
        <v>3269</v>
      </c>
      <c r="F227" s="7" t="s">
        <v>3372</v>
      </c>
      <c r="G227" s="30">
        <v>2</v>
      </c>
      <c r="H227" s="30">
        <v>12</v>
      </c>
      <c r="I227" s="31">
        <v>0</v>
      </c>
      <c r="J227" s="32">
        <v>1</v>
      </c>
      <c r="K227" s="33">
        <v>0</v>
      </c>
      <c r="L227" s="34">
        <v>0</v>
      </c>
      <c r="M227" s="35" t="s">
        <v>6413</v>
      </c>
      <c r="N227" s="35"/>
    </row>
    <row r="228" spans="1:14" x14ac:dyDescent="0.3">
      <c r="A228" s="7" t="s">
        <v>3373</v>
      </c>
      <c r="B228" s="7" t="s">
        <v>3374</v>
      </c>
      <c r="C228" s="7" t="s">
        <v>3375</v>
      </c>
      <c r="D228" s="7" t="s">
        <v>2673</v>
      </c>
      <c r="E228" s="7" t="s">
        <v>2443</v>
      </c>
      <c r="F228" s="7" t="s">
        <v>3376</v>
      </c>
      <c r="G228" s="30">
        <v>2</v>
      </c>
      <c r="H228" s="30">
        <v>2</v>
      </c>
      <c r="I228" s="31">
        <v>0</v>
      </c>
      <c r="J228" s="32">
        <v>1</v>
      </c>
      <c r="K228" s="33">
        <v>0</v>
      </c>
      <c r="L228" s="34">
        <v>0</v>
      </c>
      <c r="M228" s="35" t="s">
        <v>6413</v>
      </c>
      <c r="N228" s="35"/>
    </row>
    <row r="229" spans="1:14" x14ac:dyDescent="0.3">
      <c r="A229" s="7" t="s">
        <v>3377</v>
      </c>
      <c r="B229" s="7" t="s">
        <v>3378</v>
      </c>
      <c r="C229" s="7" t="s">
        <v>2610</v>
      </c>
      <c r="D229" s="7" t="s">
        <v>3379</v>
      </c>
      <c r="E229" s="7" t="s">
        <v>3380</v>
      </c>
      <c r="F229" s="7" t="s">
        <v>3381</v>
      </c>
      <c r="G229" s="30">
        <v>2</v>
      </c>
      <c r="H229" s="30">
        <v>11</v>
      </c>
      <c r="I229" s="31">
        <v>0</v>
      </c>
      <c r="J229" s="32">
        <v>1</v>
      </c>
      <c r="K229" s="33">
        <v>0</v>
      </c>
      <c r="L229" s="34">
        <v>0</v>
      </c>
      <c r="M229" s="35" t="s">
        <v>6414</v>
      </c>
      <c r="N229" s="35"/>
    </row>
    <row r="230" spans="1:14" x14ac:dyDescent="0.3">
      <c r="A230" s="7" t="s">
        <v>3382</v>
      </c>
      <c r="B230" s="7" t="s">
        <v>3090</v>
      </c>
      <c r="C230" s="7" t="s">
        <v>3383</v>
      </c>
      <c r="D230" s="7" t="s">
        <v>2602</v>
      </c>
      <c r="E230" s="7" t="s">
        <v>804</v>
      </c>
      <c r="F230" s="7" t="s">
        <v>3384</v>
      </c>
      <c r="G230" s="30">
        <v>2</v>
      </c>
      <c r="H230" s="30">
        <v>17</v>
      </c>
      <c r="I230" s="31">
        <v>1</v>
      </c>
      <c r="J230" s="32">
        <v>0</v>
      </c>
      <c r="K230" s="33">
        <v>0</v>
      </c>
      <c r="L230" s="34">
        <v>0</v>
      </c>
      <c r="M230" s="35" t="s">
        <v>6414</v>
      </c>
      <c r="N230" s="35"/>
    </row>
    <row r="231" spans="1:14" x14ac:dyDescent="0.3">
      <c r="A231" s="7" t="s">
        <v>2416</v>
      </c>
      <c r="B231" s="7" t="s">
        <v>2417</v>
      </c>
      <c r="C231" s="7" t="s">
        <v>3385</v>
      </c>
      <c r="D231" s="7" t="s">
        <v>3386</v>
      </c>
      <c r="E231" s="7" t="s">
        <v>1416</v>
      </c>
      <c r="F231" s="7" t="s">
        <v>3387</v>
      </c>
      <c r="G231" s="30">
        <v>2</v>
      </c>
      <c r="H231" s="30">
        <v>3</v>
      </c>
      <c r="I231" s="31">
        <v>0</v>
      </c>
      <c r="J231" s="32">
        <v>0</v>
      </c>
      <c r="K231" s="33">
        <v>0</v>
      </c>
      <c r="L231" s="34">
        <v>1</v>
      </c>
      <c r="M231" s="35" t="s">
        <v>6409</v>
      </c>
      <c r="N231" s="35"/>
    </row>
    <row r="232" spans="1:14" x14ac:dyDescent="0.3">
      <c r="A232" s="7" t="s">
        <v>3388</v>
      </c>
      <c r="B232" s="7" t="s">
        <v>3389</v>
      </c>
      <c r="C232" s="7" t="s">
        <v>3390</v>
      </c>
      <c r="D232" s="7" t="s">
        <v>2828</v>
      </c>
      <c r="E232" s="7" t="s">
        <v>3391</v>
      </c>
      <c r="F232" s="7" t="s">
        <v>3392</v>
      </c>
      <c r="G232" s="30">
        <v>2</v>
      </c>
      <c r="H232" s="30">
        <v>2</v>
      </c>
      <c r="I232" s="31">
        <v>0</v>
      </c>
      <c r="J232" s="32">
        <v>1</v>
      </c>
      <c r="K232" s="33">
        <v>0</v>
      </c>
      <c r="L232" s="34">
        <v>0</v>
      </c>
      <c r="M232" s="35" t="s">
        <v>6413</v>
      </c>
      <c r="N232" s="35"/>
    </row>
    <row r="233" spans="1:14" x14ac:dyDescent="0.3">
      <c r="A233" s="7" t="s">
        <v>1419</v>
      </c>
      <c r="B233" s="7" t="s">
        <v>3393</v>
      </c>
      <c r="C233" s="7" t="s">
        <v>2601</v>
      </c>
      <c r="D233" s="7" t="s">
        <v>2746</v>
      </c>
      <c r="E233" s="7" t="s">
        <v>1416</v>
      </c>
      <c r="F233" s="7" t="s">
        <v>3394</v>
      </c>
      <c r="G233" s="30">
        <v>2</v>
      </c>
      <c r="H233" s="30">
        <v>2</v>
      </c>
      <c r="I233" s="31">
        <v>0</v>
      </c>
      <c r="J233" s="32">
        <v>0</v>
      </c>
      <c r="K233" s="33">
        <v>0</v>
      </c>
      <c r="L233" s="34">
        <v>1</v>
      </c>
      <c r="M233" s="35" t="s">
        <v>6409</v>
      </c>
      <c r="N233" s="35"/>
    </row>
    <row r="234" spans="1:14" x14ac:dyDescent="0.3">
      <c r="A234" s="7" t="s">
        <v>3395</v>
      </c>
      <c r="B234" s="7" t="s">
        <v>3396</v>
      </c>
      <c r="C234" s="7" t="s">
        <v>2601</v>
      </c>
      <c r="D234" s="7" t="s">
        <v>2925</v>
      </c>
      <c r="E234" s="7" t="s">
        <v>3397</v>
      </c>
      <c r="F234" s="7" t="s">
        <v>3398</v>
      </c>
      <c r="G234" s="30">
        <v>2</v>
      </c>
      <c r="H234" s="30">
        <v>2</v>
      </c>
      <c r="I234" s="31">
        <v>0</v>
      </c>
      <c r="J234" s="32">
        <v>1</v>
      </c>
      <c r="K234" s="33">
        <v>0</v>
      </c>
      <c r="L234" s="34">
        <v>0</v>
      </c>
      <c r="M234" s="35" t="s">
        <v>6413</v>
      </c>
      <c r="N234" s="35"/>
    </row>
    <row r="235" spans="1:14" x14ac:dyDescent="0.3">
      <c r="A235" s="7" t="s">
        <v>3399</v>
      </c>
      <c r="B235" s="7" t="s">
        <v>3400</v>
      </c>
      <c r="C235" s="7" t="s">
        <v>2727</v>
      </c>
      <c r="D235" s="7" t="s">
        <v>2678</v>
      </c>
      <c r="E235" s="7" t="s">
        <v>2641</v>
      </c>
      <c r="F235" s="7" t="s">
        <v>3032</v>
      </c>
      <c r="G235" s="30">
        <v>2</v>
      </c>
      <c r="H235" s="30">
        <v>4</v>
      </c>
      <c r="I235" s="31">
        <v>1</v>
      </c>
      <c r="J235" s="32">
        <v>0</v>
      </c>
      <c r="K235" s="33">
        <v>0</v>
      </c>
      <c r="L235" s="34">
        <v>0</v>
      </c>
      <c r="M235" s="35" t="s">
        <v>6410</v>
      </c>
      <c r="N235" s="35"/>
    </row>
    <row r="236" spans="1:14" x14ac:dyDescent="0.3">
      <c r="A236" s="7" t="s">
        <v>3401</v>
      </c>
      <c r="B236" s="7" t="s">
        <v>3402</v>
      </c>
      <c r="C236" s="7" t="s">
        <v>3403</v>
      </c>
      <c r="D236" s="7" t="s">
        <v>2673</v>
      </c>
      <c r="E236" s="7" t="s">
        <v>3404</v>
      </c>
      <c r="F236" s="7" t="s">
        <v>3405</v>
      </c>
      <c r="G236" s="30">
        <v>2</v>
      </c>
      <c r="H236" s="30">
        <v>8</v>
      </c>
      <c r="I236" s="31">
        <v>0</v>
      </c>
      <c r="J236" s="32">
        <v>1</v>
      </c>
      <c r="K236" s="33">
        <v>0</v>
      </c>
      <c r="L236" s="34">
        <v>0</v>
      </c>
      <c r="M236" s="35" t="s">
        <v>6413</v>
      </c>
      <c r="N236" s="35"/>
    </row>
    <row r="237" spans="1:14" x14ac:dyDescent="0.3">
      <c r="A237" s="7" t="s">
        <v>2492</v>
      </c>
      <c r="B237" s="7" t="s">
        <v>3406</v>
      </c>
      <c r="C237" s="7" t="s">
        <v>3407</v>
      </c>
      <c r="D237" s="7" t="s">
        <v>3408</v>
      </c>
      <c r="E237" s="7" t="s">
        <v>2494</v>
      </c>
      <c r="F237" s="7" t="s">
        <v>3409</v>
      </c>
      <c r="G237" s="30">
        <v>2</v>
      </c>
      <c r="H237" s="30">
        <v>3</v>
      </c>
      <c r="I237" s="31">
        <v>0</v>
      </c>
      <c r="J237" s="32">
        <v>0</v>
      </c>
      <c r="K237" s="33">
        <v>0</v>
      </c>
      <c r="L237" s="34">
        <v>1</v>
      </c>
      <c r="M237" s="35" t="s">
        <v>6409</v>
      </c>
      <c r="N237" s="35"/>
    </row>
    <row r="238" spans="1:14" x14ac:dyDescent="0.3">
      <c r="A238" s="7" t="s">
        <v>3410</v>
      </c>
      <c r="B238" s="7" t="s">
        <v>3411</v>
      </c>
      <c r="C238" s="7" t="s">
        <v>3412</v>
      </c>
      <c r="D238" s="7" t="s">
        <v>3413</v>
      </c>
      <c r="E238" s="7" t="s">
        <v>1214</v>
      </c>
      <c r="F238" s="7" t="s">
        <v>3414</v>
      </c>
      <c r="G238" s="30">
        <v>2</v>
      </c>
      <c r="H238" s="30">
        <v>2</v>
      </c>
      <c r="I238" s="31">
        <v>0</v>
      </c>
      <c r="J238" s="32">
        <v>1</v>
      </c>
      <c r="K238" s="33">
        <v>0</v>
      </c>
      <c r="L238" s="34">
        <v>0</v>
      </c>
      <c r="M238" s="35" t="s">
        <v>6413</v>
      </c>
      <c r="N238" s="35"/>
    </row>
    <row r="239" spans="1:14" x14ac:dyDescent="0.3">
      <c r="A239" s="7" t="s">
        <v>3415</v>
      </c>
      <c r="B239" s="7" t="s">
        <v>3416</v>
      </c>
      <c r="C239" s="7" t="s">
        <v>3417</v>
      </c>
      <c r="D239" s="7" t="s">
        <v>2708</v>
      </c>
      <c r="E239" s="7" t="s">
        <v>840</v>
      </c>
      <c r="F239" s="7" t="s">
        <v>3418</v>
      </c>
      <c r="G239" s="30">
        <v>2</v>
      </c>
      <c r="H239" s="30">
        <v>11</v>
      </c>
      <c r="I239" s="31">
        <v>0</v>
      </c>
      <c r="J239" s="32">
        <v>1</v>
      </c>
      <c r="K239" s="33">
        <v>0</v>
      </c>
      <c r="L239" s="34">
        <v>0</v>
      </c>
      <c r="M239" s="35" t="s">
        <v>6414</v>
      </c>
      <c r="N239" s="35"/>
    </row>
    <row r="240" spans="1:14" x14ac:dyDescent="0.3">
      <c r="A240" s="7" t="s">
        <v>3419</v>
      </c>
      <c r="B240" s="7" t="s">
        <v>3420</v>
      </c>
      <c r="C240" s="7" t="s">
        <v>3421</v>
      </c>
      <c r="D240" s="7" t="s">
        <v>2925</v>
      </c>
      <c r="E240" s="7" t="s">
        <v>734</v>
      </c>
      <c r="F240" s="7" t="s">
        <v>3422</v>
      </c>
      <c r="G240" s="30">
        <v>2</v>
      </c>
      <c r="H240" s="30">
        <v>40</v>
      </c>
      <c r="I240" s="31">
        <v>1</v>
      </c>
      <c r="J240" s="32">
        <v>0</v>
      </c>
      <c r="K240" s="33">
        <v>0</v>
      </c>
      <c r="L240" s="34">
        <v>0</v>
      </c>
      <c r="M240" s="35" t="s">
        <v>6414</v>
      </c>
      <c r="N240" s="35"/>
    </row>
    <row r="241" spans="1:14" x14ac:dyDescent="0.3">
      <c r="A241" s="7" t="s">
        <v>3423</v>
      </c>
      <c r="B241" s="7" t="s">
        <v>3424</v>
      </c>
      <c r="C241" s="7" t="s">
        <v>3425</v>
      </c>
      <c r="D241" s="7" t="s">
        <v>2673</v>
      </c>
      <c r="E241" s="7" t="s">
        <v>1282</v>
      </c>
      <c r="F241" s="7" t="s">
        <v>3426</v>
      </c>
      <c r="G241" s="30">
        <v>2</v>
      </c>
      <c r="H241" s="30">
        <v>8</v>
      </c>
      <c r="I241" s="31">
        <v>1</v>
      </c>
      <c r="J241" s="32">
        <v>0</v>
      </c>
      <c r="K241" s="33">
        <v>0</v>
      </c>
      <c r="L241" s="34">
        <v>0</v>
      </c>
      <c r="M241" s="35" t="s">
        <v>6414</v>
      </c>
      <c r="N241" s="35"/>
    </row>
    <row r="242" spans="1:14" x14ac:dyDescent="0.3">
      <c r="A242" s="7" t="s">
        <v>3427</v>
      </c>
      <c r="B242" s="7" t="s">
        <v>3428</v>
      </c>
      <c r="C242" s="7" t="s">
        <v>3429</v>
      </c>
      <c r="D242" s="7" t="s">
        <v>2925</v>
      </c>
      <c r="E242" s="7" t="s">
        <v>880</v>
      </c>
      <c r="F242" s="7" t="s">
        <v>3430</v>
      </c>
      <c r="G242" s="30">
        <v>2</v>
      </c>
      <c r="H242" s="30">
        <v>2</v>
      </c>
      <c r="I242" s="31">
        <v>1</v>
      </c>
      <c r="J242" s="32">
        <v>0</v>
      </c>
      <c r="K242" s="33">
        <v>0</v>
      </c>
      <c r="L242" s="34">
        <v>0</v>
      </c>
      <c r="M242" s="35" t="s">
        <v>6414</v>
      </c>
      <c r="N242" s="35"/>
    </row>
    <row r="243" spans="1:14" x14ac:dyDescent="0.3">
      <c r="A243" s="7" t="s">
        <v>3431</v>
      </c>
      <c r="B243" s="7" t="s">
        <v>3432</v>
      </c>
      <c r="C243" s="7" t="s">
        <v>2718</v>
      </c>
      <c r="D243" s="7" t="s">
        <v>2611</v>
      </c>
      <c r="E243" s="7" t="s">
        <v>874</v>
      </c>
      <c r="F243" s="7" t="s">
        <v>3194</v>
      </c>
      <c r="G243" s="30">
        <v>2</v>
      </c>
      <c r="H243" s="30">
        <v>4</v>
      </c>
      <c r="I243" s="31">
        <v>1</v>
      </c>
      <c r="J243" s="32">
        <v>0</v>
      </c>
      <c r="K243" s="33">
        <v>0</v>
      </c>
      <c r="L243" s="34">
        <v>0</v>
      </c>
      <c r="M243" s="35" t="s">
        <v>6414</v>
      </c>
      <c r="N243" s="35"/>
    </row>
    <row r="244" spans="1:14" x14ac:dyDescent="0.3">
      <c r="A244" s="7" t="s">
        <v>1011</v>
      </c>
      <c r="B244" s="7" t="s">
        <v>3433</v>
      </c>
      <c r="C244" s="7" t="s">
        <v>3434</v>
      </c>
      <c r="D244" s="7" t="s">
        <v>3435</v>
      </c>
      <c r="E244" s="7" t="s">
        <v>820</v>
      </c>
      <c r="F244" s="7" t="s">
        <v>3436</v>
      </c>
      <c r="G244" s="30">
        <v>2</v>
      </c>
      <c r="H244" s="30">
        <v>9</v>
      </c>
      <c r="I244" s="31">
        <v>0</v>
      </c>
      <c r="J244" s="32">
        <v>0</v>
      </c>
      <c r="K244" s="33">
        <v>1</v>
      </c>
      <c r="L244" s="34">
        <v>0</v>
      </c>
      <c r="M244" s="35" t="s">
        <v>6412</v>
      </c>
      <c r="N244" s="35"/>
    </row>
    <row r="245" spans="1:14" x14ac:dyDescent="0.3">
      <c r="A245" s="7" t="s">
        <v>3437</v>
      </c>
      <c r="B245" s="7" t="s">
        <v>3438</v>
      </c>
      <c r="C245" s="7" t="s">
        <v>3439</v>
      </c>
      <c r="D245" s="7" t="s">
        <v>2708</v>
      </c>
      <c r="E245" s="7" t="s">
        <v>1282</v>
      </c>
      <c r="F245" s="7" t="s">
        <v>3440</v>
      </c>
      <c r="G245" s="30">
        <v>2</v>
      </c>
      <c r="H245" s="30">
        <v>2</v>
      </c>
      <c r="I245" s="31">
        <v>1</v>
      </c>
      <c r="J245" s="32">
        <v>0</v>
      </c>
      <c r="K245" s="33">
        <v>0</v>
      </c>
      <c r="L245" s="34">
        <v>0</v>
      </c>
      <c r="M245" s="35" t="s">
        <v>6414</v>
      </c>
      <c r="N245" s="35"/>
    </row>
    <row r="246" spans="1:14" x14ac:dyDescent="0.3">
      <c r="A246" s="7" t="s">
        <v>3441</v>
      </c>
      <c r="B246" s="7" t="s">
        <v>3442</v>
      </c>
      <c r="C246" s="7" t="s">
        <v>2601</v>
      </c>
      <c r="D246" s="7" t="s">
        <v>2828</v>
      </c>
      <c r="E246" s="7" t="s">
        <v>880</v>
      </c>
      <c r="F246" s="7" t="s">
        <v>3443</v>
      </c>
      <c r="G246" s="30">
        <v>2</v>
      </c>
      <c r="H246" s="30">
        <v>2</v>
      </c>
      <c r="I246" s="31">
        <v>0</v>
      </c>
      <c r="J246" s="32">
        <v>1</v>
      </c>
      <c r="K246" s="33">
        <v>0</v>
      </c>
      <c r="L246" s="34">
        <v>0</v>
      </c>
      <c r="M246" s="35" t="s">
        <v>6413</v>
      </c>
      <c r="N246" s="35"/>
    </row>
    <row r="247" spans="1:14" x14ac:dyDescent="0.3">
      <c r="A247" s="7" t="s">
        <v>3444</v>
      </c>
      <c r="B247" s="7" t="s">
        <v>3445</v>
      </c>
      <c r="C247" s="7" t="s">
        <v>3446</v>
      </c>
      <c r="D247" s="7" t="s">
        <v>2863</v>
      </c>
      <c r="E247" s="7" t="s">
        <v>974</v>
      </c>
      <c r="F247" s="7" t="s">
        <v>3447</v>
      </c>
      <c r="G247" s="30">
        <v>2</v>
      </c>
      <c r="H247" s="30">
        <v>2</v>
      </c>
      <c r="I247" s="31">
        <v>0.5</v>
      </c>
      <c r="J247" s="32">
        <v>0.5</v>
      </c>
      <c r="K247" s="33">
        <v>0</v>
      </c>
      <c r="L247" s="34">
        <v>0</v>
      </c>
      <c r="M247" s="35" t="s">
        <v>6414</v>
      </c>
      <c r="N247" s="35"/>
    </row>
    <row r="248" spans="1:14" x14ac:dyDescent="0.3">
      <c r="A248" s="7" t="s">
        <v>3448</v>
      </c>
      <c r="B248" s="7" t="s">
        <v>3449</v>
      </c>
      <c r="C248" s="7" t="s">
        <v>3450</v>
      </c>
      <c r="D248" s="7" t="s">
        <v>2925</v>
      </c>
      <c r="E248" s="7" t="s">
        <v>3451</v>
      </c>
      <c r="F248" s="7" t="s">
        <v>3452</v>
      </c>
      <c r="G248" s="30">
        <v>2</v>
      </c>
      <c r="H248" s="30">
        <v>6</v>
      </c>
      <c r="I248" s="31">
        <v>0</v>
      </c>
      <c r="J248" s="32">
        <v>1</v>
      </c>
      <c r="K248" s="33">
        <v>0</v>
      </c>
      <c r="L248" s="34">
        <v>0</v>
      </c>
      <c r="M248" s="35" t="s">
        <v>6414</v>
      </c>
      <c r="N248" s="35"/>
    </row>
    <row r="249" spans="1:14" x14ac:dyDescent="0.3">
      <c r="A249" s="7" t="s">
        <v>3453</v>
      </c>
      <c r="B249" s="7" t="s">
        <v>3454</v>
      </c>
      <c r="C249" s="7" t="s">
        <v>3455</v>
      </c>
      <c r="D249" s="7" t="s">
        <v>2815</v>
      </c>
      <c r="E249" s="7" t="s">
        <v>685</v>
      </c>
      <c r="F249" s="7" t="s">
        <v>3456</v>
      </c>
      <c r="G249" s="30">
        <v>2</v>
      </c>
      <c r="H249" s="30">
        <v>2</v>
      </c>
      <c r="I249" s="31">
        <v>0.5</v>
      </c>
      <c r="J249" s="32">
        <v>0.5</v>
      </c>
      <c r="K249" s="33">
        <v>0</v>
      </c>
      <c r="L249" s="34">
        <v>0</v>
      </c>
      <c r="M249" s="35" t="s">
        <v>6413</v>
      </c>
      <c r="N249" s="35"/>
    </row>
    <row r="250" spans="1:14" x14ac:dyDescent="0.3">
      <c r="A250" s="7" t="s">
        <v>3457</v>
      </c>
      <c r="B250" s="7" t="s">
        <v>3458</v>
      </c>
      <c r="C250" s="7" t="s">
        <v>3459</v>
      </c>
      <c r="D250" s="7" t="s">
        <v>3460</v>
      </c>
      <c r="E250" s="7" t="s">
        <v>3461</v>
      </c>
      <c r="F250" s="7" t="s">
        <v>3462</v>
      </c>
      <c r="G250" s="30">
        <v>2</v>
      </c>
      <c r="H250" s="30">
        <v>2</v>
      </c>
      <c r="I250" s="31">
        <v>0</v>
      </c>
      <c r="J250" s="32">
        <v>1</v>
      </c>
      <c r="K250" s="33">
        <v>0</v>
      </c>
      <c r="L250" s="34">
        <v>0</v>
      </c>
      <c r="M250" s="35" t="s">
        <v>6414</v>
      </c>
      <c r="N250" s="35"/>
    </row>
    <row r="251" spans="1:14" x14ac:dyDescent="0.3">
      <c r="A251" s="7" t="s">
        <v>3463</v>
      </c>
      <c r="B251" s="7" t="s">
        <v>3464</v>
      </c>
      <c r="C251" s="7" t="s">
        <v>3465</v>
      </c>
      <c r="D251" s="7" t="s">
        <v>2878</v>
      </c>
      <c r="E251" s="7" t="s">
        <v>779</v>
      </c>
      <c r="F251" s="7" t="s">
        <v>3466</v>
      </c>
      <c r="G251" s="30">
        <v>2</v>
      </c>
      <c r="H251" s="30">
        <v>2</v>
      </c>
      <c r="I251" s="31">
        <v>0</v>
      </c>
      <c r="J251" s="32">
        <v>1</v>
      </c>
      <c r="K251" s="33">
        <v>0</v>
      </c>
      <c r="L251" s="34">
        <v>0</v>
      </c>
      <c r="M251" s="35" t="s">
        <v>6413</v>
      </c>
      <c r="N251" s="35"/>
    </row>
    <row r="252" spans="1:14" x14ac:dyDescent="0.3">
      <c r="A252" s="7" t="s">
        <v>957</v>
      </c>
      <c r="B252" s="7" t="s">
        <v>3467</v>
      </c>
      <c r="C252" s="7" t="s">
        <v>2601</v>
      </c>
      <c r="D252" s="7" t="s">
        <v>2863</v>
      </c>
      <c r="E252" s="7" t="s">
        <v>905</v>
      </c>
      <c r="F252" s="7" t="s">
        <v>3468</v>
      </c>
      <c r="G252" s="30">
        <v>2</v>
      </c>
      <c r="H252" s="30">
        <v>8</v>
      </c>
      <c r="I252" s="31">
        <v>0</v>
      </c>
      <c r="J252" s="32">
        <v>0</v>
      </c>
      <c r="K252" s="33">
        <v>1</v>
      </c>
      <c r="L252" s="34">
        <v>0</v>
      </c>
      <c r="M252" s="35" t="s">
        <v>6412</v>
      </c>
      <c r="N252" s="35"/>
    </row>
    <row r="253" spans="1:14" x14ac:dyDescent="0.3">
      <c r="A253" s="7" t="s">
        <v>3469</v>
      </c>
      <c r="B253" s="7" t="s">
        <v>3470</v>
      </c>
      <c r="C253" s="7" t="s">
        <v>3157</v>
      </c>
      <c r="D253" s="7" t="s">
        <v>2972</v>
      </c>
      <c r="E253" s="7" t="s">
        <v>3461</v>
      </c>
      <c r="F253" s="7" t="s">
        <v>3471</v>
      </c>
      <c r="G253" s="30">
        <v>2</v>
      </c>
      <c r="H253" s="30">
        <v>2</v>
      </c>
      <c r="I253" s="31">
        <v>1</v>
      </c>
      <c r="J253" s="32">
        <v>0</v>
      </c>
      <c r="K253" s="33">
        <v>0</v>
      </c>
      <c r="L253" s="34">
        <v>0</v>
      </c>
      <c r="M253" s="35" t="s">
        <v>6411</v>
      </c>
      <c r="N253" s="35"/>
    </row>
    <row r="254" spans="1:14" x14ac:dyDescent="0.3">
      <c r="A254" s="7" t="s">
        <v>1890</v>
      </c>
      <c r="B254" s="7" t="s">
        <v>3472</v>
      </c>
      <c r="C254" s="7" t="s">
        <v>2994</v>
      </c>
      <c r="D254" s="7" t="s">
        <v>2673</v>
      </c>
      <c r="E254" s="7" t="s">
        <v>1709</v>
      </c>
      <c r="F254" s="7" t="s">
        <v>3473</v>
      </c>
      <c r="G254" s="30">
        <v>2</v>
      </c>
      <c r="H254" s="30">
        <v>12</v>
      </c>
      <c r="I254" s="31">
        <v>0</v>
      </c>
      <c r="J254" s="32">
        <v>0</v>
      </c>
      <c r="K254" s="33">
        <v>0</v>
      </c>
      <c r="L254" s="34">
        <v>1</v>
      </c>
      <c r="M254" s="35" t="s">
        <v>6412</v>
      </c>
      <c r="N254" s="35"/>
    </row>
    <row r="255" spans="1:14" x14ac:dyDescent="0.3">
      <c r="A255" s="7" t="s">
        <v>1663</v>
      </c>
      <c r="B255" s="7" t="s">
        <v>3474</v>
      </c>
      <c r="C255" s="7" t="s">
        <v>3475</v>
      </c>
      <c r="D255" s="7" t="s">
        <v>2673</v>
      </c>
      <c r="E255" s="7" t="s">
        <v>795</v>
      </c>
      <c r="F255" s="7" t="s">
        <v>3476</v>
      </c>
      <c r="G255" s="30">
        <v>2</v>
      </c>
      <c r="H255" s="30">
        <v>2</v>
      </c>
      <c r="I255" s="31">
        <v>0</v>
      </c>
      <c r="J255" s="32">
        <v>0</v>
      </c>
      <c r="K255" s="33">
        <v>0</v>
      </c>
      <c r="L255" s="34">
        <v>1</v>
      </c>
      <c r="M255" s="35" t="s">
        <v>6412</v>
      </c>
      <c r="N255" s="35"/>
    </row>
    <row r="256" spans="1:14" x14ac:dyDescent="0.3">
      <c r="A256" s="7" t="s">
        <v>3477</v>
      </c>
      <c r="B256" s="7" t="s">
        <v>3478</v>
      </c>
      <c r="C256" s="7" t="s">
        <v>3479</v>
      </c>
      <c r="D256" s="7" t="s">
        <v>2673</v>
      </c>
      <c r="E256" s="7" t="s">
        <v>1128</v>
      </c>
      <c r="F256" s="7" t="s">
        <v>3480</v>
      </c>
      <c r="G256" s="30">
        <v>2</v>
      </c>
      <c r="H256" s="30">
        <v>4</v>
      </c>
      <c r="I256" s="31">
        <v>0</v>
      </c>
      <c r="J256" s="32">
        <v>1</v>
      </c>
      <c r="K256" s="33">
        <v>0</v>
      </c>
      <c r="L256" s="34">
        <v>0</v>
      </c>
      <c r="M256" s="35" t="s">
        <v>6413</v>
      </c>
      <c r="N256" s="35"/>
    </row>
    <row r="257" spans="1:14" x14ac:dyDescent="0.3">
      <c r="A257" s="7" t="s">
        <v>1280</v>
      </c>
      <c r="B257" s="7" t="s">
        <v>3481</v>
      </c>
      <c r="C257" s="7" t="s">
        <v>2727</v>
      </c>
      <c r="D257" s="7" t="s">
        <v>2811</v>
      </c>
      <c r="E257" s="7" t="s">
        <v>1282</v>
      </c>
      <c r="F257" s="7" t="s">
        <v>3482</v>
      </c>
      <c r="G257" s="30">
        <v>2</v>
      </c>
      <c r="H257" s="30">
        <v>4</v>
      </c>
      <c r="I257" s="31">
        <v>0</v>
      </c>
      <c r="J257" s="32">
        <v>0</v>
      </c>
      <c r="K257" s="33">
        <v>1</v>
      </c>
      <c r="L257" s="34">
        <v>0</v>
      </c>
      <c r="M257" s="35" t="s">
        <v>6412</v>
      </c>
      <c r="N257" s="35"/>
    </row>
    <row r="258" spans="1:14" x14ac:dyDescent="0.3">
      <c r="A258" s="7" t="s">
        <v>3483</v>
      </c>
      <c r="B258" s="7" t="s">
        <v>3484</v>
      </c>
      <c r="C258" s="7" t="s">
        <v>3485</v>
      </c>
      <c r="D258" s="7" t="s">
        <v>2998</v>
      </c>
      <c r="E258" s="7" t="s">
        <v>901</v>
      </c>
      <c r="F258" s="7" t="s">
        <v>3486</v>
      </c>
      <c r="G258" s="30">
        <v>2</v>
      </c>
      <c r="H258" s="30">
        <v>2</v>
      </c>
      <c r="I258" s="31">
        <v>0.5</v>
      </c>
      <c r="J258" s="32">
        <v>0.5</v>
      </c>
      <c r="K258" s="33">
        <v>0</v>
      </c>
      <c r="L258" s="34">
        <v>0</v>
      </c>
      <c r="M258" s="35" t="s">
        <v>6414</v>
      </c>
      <c r="N258" s="35"/>
    </row>
    <row r="259" spans="1:14" x14ac:dyDescent="0.3">
      <c r="A259" s="7" t="s">
        <v>782</v>
      </c>
      <c r="B259" s="7" t="s">
        <v>3487</v>
      </c>
      <c r="C259" s="7" t="s">
        <v>3488</v>
      </c>
      <c r="D259" s="7" t="s">
        <v>2673</v>
      </c>
      <c r="E259" s="7" t="s">
        <v>785</v>
      </c>
      <c r="F259" s="7" t="s">
        <v>3489</v>
      </c>
      <c r="G259" s="30">
        <v>2</v>
      </c>
      <c r="H259" s="30">
        <v>5</v>
      </c>
      <c r="I259" s="31">
        <v>0</v>
      </c>
      <c r="J259" s="32">
        <v>0</v>
      </c>
      <c r="K259" s="33">
        <v>1</v>
      </c>
      <c r="L259" s="34">
        <v>0</v>
      </c>
      <c r="M259" s="35" t="s">
        <v>6412</v>
      </c>
      <c r="N259" s="35"/>
    </row>
    <row r="260" spans="1:14" x14ac:dyDescent="0.3">
      <c r="A260" s="7" t="s">
        <v>3490</v>
      </c>
      <c r="B260" s="7" t="s">
        <v>3491</v>
      </c>
      <c r="C260" s="7" t="s">
        <v>3492</v>
      </c>
      <c r="D260" s="7" t="s">
        <v>2673</v>
      </c>
      <c r="E260" s="7" t="s">
        <v>3493</v>
      </c>
      <c r="F260" s="7" t="s">
        <v>3494</v>
      </c>
      <c r="G260" s="30">
        <v>2</v>
      </c>
      <c r="H260" s="30">
        <v>6</v>
      </c>
      <c r="I260" s="31">
        <v>0</v>
      </c>
      <c r="J260" s="32">
        <v>1</v>
      </c>
      <c r="K260" s="33">
        <v>0</v>
      </c>
      <c r="L260" s="34">
        <v>0</v>
      </c>
      <c r="M260" s="35" t="s">
        <v>6414</v>
      </c>
      <c r="N260" s="35"/>
    </row>
    <row r="261" spans="1:14" x14ac:dyDescent="0.3">
      <c r="A261" s="7" t="s">
        <v>3495</v>
      </c>
      <c r="B261" s="7" t="s">
        <v>3496</v>
      </c>
      <c r="C261" s="7" t="s">
        <v>3497</v>
      </c>
      <c r="D261" s="7" t="s">
        <v>2878</v>
      </c>
      <c r="E261" s="7" t="s">
        <v>3498</v>
      </c>
      <c r="F261" s="7" t="s">
        <v>3499</v>
      </c>
      <c r="G261" s="30">
        <v>2</v>
      </c>
      <c r="H261" s="30">
        <v>2</v>
      </c>
      <c r="I261" s="31">
        <v>0</v>
      </c>
      <c r="J261" s="32">
        <v>1</v>
      </c>
      <c r="K261" s="33">
        <v>0</v>
      </c>
      <c r="L261" s="34">
        <v>0</v>
      </c>
      <c r="M261" s="35" t="s">
        <v>6413</v>
      </c>
      <c r="N261" s="35"/>
    </row>
    <row r="262" spans="1:14" x14ac:dyDescent="0.3">
      <c r="A262" s="7" t="s">
        <v>3500</v>
      </c>
      <c r="B262" s="7" t="s">
        <v>3501</v>
      </c>
      <c r="C262" s="7" t="s">
        <v>3502</v>
      </c>
      <c r="D262" s="7" t="s">
        <v>2987</v>
      </c>
      <c r="E262" s="7" t="s">
        <v>3087</v>
      </c>
      <c r="F262" s="7" t="s">
        <v>3503</v>
      </c>
      <c r="G262" s="30">
        <v>2</v>
      </c>
      <c r="H262" s="30">
        <v>3</v>
      </c>
      <c r="I262" s="31">
        <v>0</v>
      </c>
      <c r="J262" s="32">
        <v>1</v>
      </c>
      <c r="K262" s="33">
        <v>0</v>
      </c>
      <c r="L262" s="34">
        <v>0</v>
      </c>
      <c r="M262" s="35" t="s">
        <v>6413</v>
      </c>
      <c r="N262" s="35"/>
    </row>
    <row r="263" spans="1:14" x14ac:dyDescent="0.3">
      <c r="A263" s="7" t="s">
        <v>3504</v>
      </c>
      <c r="B263" s="7" t="s">
        <v>3040</v>
      </c>
      <c r="C263" s="7" t="s">
        <v>3492</v>
      </c>
      <c r="D263" s="7" t="s">
        <v>2673</v>
      </c>
      <c r="E263" s="7" t="s">
        <v>3041</v>
      </c>
      <c r="F263" s="7" t="s">
        <v>3505</v>
      </c>
      <c r="G263" s="30">
        <v>2</v>
      </c>
      <c r="H263" s="30">
        <v>12</v>
      </c>
      <c r="I263" s="31">
        <v>0</v>
      </c>
      <c r="J263" s="32">
        <v>1</v>
      </c>
      <c r="K263" s="33">
        <v>0</v>
      </c>
      <c r="L263" s="34">
        <v>0</v>
      </c>
      <c r="M263" s="35" t="s">
        <v>6413</v>
      </c>
      <c r="N263" s="35"/>
    </row>
    <row r="264" spans="1:14" x14ac:dyDescent="0.3">
      <c r="A264" s="7" t="s">
        <v>3506</v>
      </c>
      <c r="B264" s="7" t="s">
        <v>3507</v>
      </c>
      <c r="C264" s="7" t="s">
        <v>3324</v>
      </c>
      <c r="D264" s="7" t="s">
        <v>2673</v>
      </c>
      <c r="E264" s="7" t="s">
        <v>1074</v>
      </c>
      <c r="F264" s="7" t="s">
        <v>3508</v>
      </c>
      <c r="G264" s="30">
        <v>2</v>
      </c>
      <c r="H264" s="30">
        <v>2</v>
      </c>
      <c r="I264" s="31">
        <v>0</v>
      </c>
      <c r="J264" s="32">
        <v>1</v>
      </c>
      <c r="K264" s="33">
        <v>0</v>
      </c>
      <c r="L264" s="34">
        <v>0</v>
      </c>
      <c r="M264" s="35" t="s">
        <v>6414</v>
      </c>
      <c r="N264" s="35"/>
    </row>
    <row r="265" spans="1:14" x14ac:dyDescent="0.3">
      <c r="A265" s="7" t="s">
        <v>1657</v>
      </c>
      <c r="B265" s="7" t="s">
        <v>1658</v>
      </c>
      <c r="C265" s="7" t="s">
        <v>2601</v>
      </c>
      <c r="D265" s="7" t="s">
        <v>2673</v>
      </c>
      <c r="E265" s="7" t="s">
        <v>1416</v>
      </c>
      <c r="F265" s="7" t="s">
        <v>3509</v>
      </c>
      <c r="G265" s="30">
        <v>2</v>
      </c>
      <c r="H265" s="30">
        <v>3</v>
      </c>
      <c r="I265" s="31">
        <v>0</v>
      </c>
      <c r="J265" s="32">
        <v>0</v>
      </c>
      <c r="K265" s="33">
        <v>0</v>
      </c>
      <c r="L265" s="34">
        <v>1</v>
      </c>
      <c r="M265" s="35" t="s">
        <v>6409</v>
      </c>
      <c r="N265" s="35"/>
    </row>
    <row r="266" spans="1:14" x14ac:dyDescent="0.3">
      <c r="A266" s="7" t="s">
        <v>3510</v>
      </c>
      <c r="B266" s="7" t="s">
        <v>2653</v>
      </c>
      <c r="C266" s="7" t="s">
        <v>2654</v>
      </c>
      <c r="D266" s="7" t="s">
        <v>3511</v>
      </c>
      <c r="E266" s="7" t="s">
        <v>2655</v>
      </c>
      <c r="F266" s="7" t="s">
        <v>3512</v>
      </c>
      <c r="G266" s="30">
        <v>2</v>
      </c>
      <c r="H266" s="30">
        <v>5</v>
      </c>
      <c r="I266" s="31">
        <v>1</v>
      </c>
      <c r="J266" s="32">
        <v>0</v>
      </c>
      <c r="K266" s="33">
        <v>0</v>
      </c>
      <c r="L266" s="34">
        <v>0</v>
      </c>
      <c r="M266" s="35" t="s">
        <v>6414</v>
      </c>
      <c r="N266" s="35"/>
    </row>
    <row r="267" spans="1:14" x14ac:dyDescent="0.3">
      <c r="A267" s="7" t="s">
        <v>3513</v>
      </c>
      <c r="B267" s="7" t="s">
        <v>3514</v>
      </c>
      <c r="C267" s="7" t="s">
        <v>3515</v>
      </c>
      <c r="D267" s="7" t="s">
        <v>2925</v>
      </c>
      <c r="E267" s="7" t="s">
        <v>880</v>
      </c>
      <c r="F267" s="7" t="s">
        <v>3516</v>
      </c>
      <c r="G267" s="30">
        <v>2</v>
      </c>
      <c r="H267" s="30">
        <v>5</v>
      </c>
      <c r="I267" s="31">
        <v>0</v>
      </c>
      <c r="J267" s="32">
        <v>1</v>
      </c>
      <c r="K267" s="33">
        <v>0</v>
      </c>
      <c r="L267" s="34">
        <v>0</v>
      </c>
      <c r="M267" s="35" t="s">
        <v>6414</v>
      </c>
      <c r="N267" s="35"/>
    </row>
    <row r="268" spans="1:14" x14ac:dyDescent="0.3">
      <c r="A268" s="7" t="s">
        <v>1060</v>
      </c>
      <c r="B268" s="7" t="s">
        <v>3517</v>
      </c>
      <c r="C268" s="7" t="s">
        <v>3518</v>
      </c>
      <c r="D268" s="7" t="s">
        <v>3519</v>
      </c>
      <c r="E268" s="7" t="s">
        <v>1062</v>
      </c>
      <c r="F268" s="7" t="s">
        <v>3520</v>
      </c>
      <c r="G268" s="30">
        <v>2</v>
      </c>
      <c r="H268" s="30">
        <v>2</v>
      </c>
      <c r="I268" s="31">
        <v>0</v>
      </c>
      <c r="J268" s="32">
        <v>0</v>
      </c>
      <c r="K268" s="33">
        <v>1</v>
      </c>
      <c r="L268" s="34">
        <v>0</v>
      </c>
      <c r="M268" s="35" t="s">
        <v>6412</v>
      </c>
      <c r="N268" s="35"/>
    </row>
    <row r="269" spans="1:14" x14ac:dyDescent="0.3">
      <c r="A269" s="7" t="s">
        <v>1175</v>
      </c>
      <c r="B269" s="7" t="s">
        <v>1176</v>
      </c>
      <c r="C269" s="7" t="s">
        <v>3521</v>
      </c>
      <c r="D269" s="7" t="s">
        <v>3050</v>
      </c>
      <c r="E269" s="7" t="s">
        <v>1177</v>
      </c>
      <c r="F269" s="7" t="s">
        <v>3522</v>
      </c>
      <c r="G269" s="30">
        <v>2</v>
      </c>
      <c r="H269" s="30">
        <v>3</v>
      </c>
      <c r="I269" s="31">
        <v>0</v>
      </c>
      <c r="J269" s="32">
        <v>0</v>
      </c>
      <c r="K269" s="33">
        <v>1</v>
      </c>
      <c r="L269" s="34">
        <v>0</v>
      </c>
      <c r="M269" s="35" t="s">
        <v>6412</v>
      </c>
      <c r="N269" s="35"/>
    </row>
    <row r="270" spans="1:14" x14ac:dyDescent="0.3">
      <c r="A270" s="7" t="s">
        <v>980</v>
      </c>
      <c r="B270" s="7" t="s">
        <v>3523</v>
      </c>
      <c r="C270" s="7" t="s">
        <v>3524</v>
      </c>
      <c r="D270" s="7" t="s">
        <v>2616</v>
      </c>
      <c r="E270" s="7" t="s">
        <v>982</v>
      </c>
      <c r="F270" s="7" t="s">
        <v>3525</v>
      </c>
      <c r="G270" s="30">
        <v>2</v>
      </c>
      <c r="H270" s="30">
        <v>2</v>
      </c>
      <c r="I270" s="31">
        <v>0</v>
      </c>
      <c r="J270" s="32">
        <v>0</v>
      </c>
      <c r="K270" s="33">
        <v>1</v>
      </c>
      <c r="L270" s="34">
        <v>0</v>
      </c>
      <c r="M270" s="35" t="s">
        <v>6412</v>
      </c>
      <c r="N270" s="35"/>
    </row>
    <row r="271" spans="1:14" x14ac:dyDescent="0.3">
      <c r="A271" s="7" t="s">
        <v>3526</v>
      </c>
      <c r="B271" s="7" t="s">
        <v>3527</v>
      </c>
      <c r="C271" s="7" t="s">
        <v>3528</v>
      </c>
      <c r="D271" s="7" t="s">
        <v>3050</v>
      </c>
      <c r="E271" s="7" t="s">
        <v>3051</v>
      </c>
      <c r="F271" s="7" t="s">
        <v>3529</v>
      </c>
      <c r="G271" s="30">
        <v>2</v>
      </c>
      <c r="H271" s="30">
        <v>9</v>
      </c>
      <c r="I271" s="31">
        <v>0.5</v>
      </c>
      <c r="J271" s="32">
        <v>0.5</v>
      </c>
      <c r="K271" s="33">
        <v>0</v>
      </c>
      <c r="L271" s="34">
        <v>0</v>
      </c>
      <c r="M271" s="35" t="s">
        <v>6414</v>
      </c>
      <c r="N271" s="35"/>
    </row>
    <row r="272" spans="1:14" x14ac:dyDescent="0.3">
      <c r="A272" s="7" t="s">
        <v>3530</v>
      </c>
      <c r="B272" s="7" t="s">
        <v>3428</v>
      </c>
      <c r="C272" s="7" t="s">
        <v>3531</v>
      </c>
      <c r="D272" s="7" t="s">
        <v>2925</v>
      </c>
      <c r="E272" s="7" t="s">
        <v>880</v>
      </c>
      <c r="F272" s="7" t="s">
        <v>3532</v>
      </c>
      <c r="G272" s="30">
        <v>2</v>
      </c>
      <c r="H272" s="30">
        <v>2</v>
      </c>
      <c r="I272" s="31">
        <v>0</v>
      </c>
      <c r="J272" s="32">
        <v>1</v>
      </c>
      <c r="K272" s="33">
        <v>0</v>
      </c>
      <c r="L272" s="34">
        <v>0</v>
      </c>
      <c r="M272" s="35" t="s">
        <v>6414</v>
      </c>
      <c r="N272" s="35"/>
    </row>
    <row r="273" spans="1:14" x14ac:dyDescent="0.3">
      <c r="A273" s="7" t="s">
        <v>1497</v>
      </c>
      <c r="B273" s="7" t="s">
        <v>3533</v>
      </c>
      <c r="C273" s="7" t="s">
        <v>2601</v>
      </c>
      <c r="D273" s="7" t="s">
        <v>3534</v>
      </c>
      <c r="E273" s="7" t="s">
        <v>1416</v>
      </c>
      <c r="F273" s="7" t="s">
        <v>3535</v>
      </c>
      <c r="G273" s="30">
        <v>2</v>
      </c>
      <c r="H273" s="30">
        <v>3</v>
      </c>
      <c r="I273" s="31">
        <v>0</v>
      </c>
      <c r="J273" s="32">
        <v>0</v>
      </c>
      <c r="K273" s="33">
        <v>0</v>
      </c>
      <c r="L273" s="34">
        <v>1</v>
      </c>
      <c r="M273" s="35" t="s">
        <v>6409</v>
      </c>
      <c r="N273" s="35"/>
    </row>
    <row r="274" spans="1:14" x14ac:dyDescent="0.3">
      <c r="A274" s="7" t="s">
        <v>3536</v>
      </c>
      <c r="B274" s="7" t="s">
        <v>3537</v>
      </c>
      <c r="C274" s="7" t="s">
        <v>3538</v>
      </c>
      <c r="D274" s="7" t="s">
        <v>2686</v>
      </c>
      <c r="E274" s="7" t="s">
        <v>698</v>
      </c>
      <c r="F274" s="7" t="s">
        <v>3539</v>
      </c>
      <c r="G274" s="30">
        <v>2</v>
      </c>
      <c r="H274" s="30">
        <v>2</v>
      </c>
      <c r="I274" s="31">
        <v>0</v>
      </c>
      <c r="J274" s="32">
        <v>1</v>
      </c>
      <c r="K274" s="33">
        <v>0</v>
      </c>
      <c r="L274" s="34">
        <v>0</v>
      </c>
      <c r="M274" s="35" t="s">
        <v>6413</v>
      </c>
      <c r="N274" s="35"/>
    </row>
    <row r="275" spans="1:14" x14ac:dyDescent="0.3">
      <c r="A275" s="7" t="s">
        <v>3540</v>
      </c>
      <c r="B275" s="7" t="s">
        <v>3541</v>
      </c>
      <c r="C275" s="7" t="s">
        <v>3542</v>
      </c>
      <c r="D275" s="7" t="s">
        <v>2673</v>
      </c>
      <c r="E275" s="7" t="s">
        <v>2261</v>
      </c>
      <c r="F275" s="7" t="s">
        <v>3543</v>
      </c>
      <c r="G275" s="30">
        <v>2</v>
      </c>
      <c r="H275" s="30">
        <v>8</v>
      </c>
      <c r="I275" s="31">
        <v>0</v>
      </c>
      <c r="J275" s="32">
        <v>1</v>
      </c>
      <c r="K275" s="33">
        <v>0</v>
      </c>
      <c r="L275" s="34">
        <v>0</v>
      </c>
      <c r="M275" s="35" t="s">
        <v>6413</v>
      </c>
      <c r="N275" s="35"/>
    </row>
    <row r="276" spans="1:14" x14ac:dyDescent="0.3">
      <c r="A276" s="7" t="s">
        <v>3544</v>
      </c>
      <c r="B276" s="7" t="s">
        <v>3545</v>
      </c>
      <c r="C276" s="7" t="s">
        <v>2601</v>
      </c>
      <c r="D276" s="7" t="s">
        <v>3546</v>
      </c>
      <c r="E276" s="7" t="s">
        <v>779</v>
      </c>
      <c r="F276" s="7" t="s">
        <v>3547</v>
      </c>
      <c r="G276" s="30">
        <v>2</v>
      </c>
      <c r="H276" s="30">
        <v>2</v>
      </c>
      <c r="I276" s="31">
        <v>0</v>
      </c>
      <c r="J276" s="32">
        <v>1</v>
      </c>
      <c r="K276" s="33">
        <v>0</v>
      </c>
      <c r="L276" s="34">
        <v>0</v>
      </c>
      <c r="M276" s="35" t="s">
        <v>6413</v>
      </c>
      <c r="N276" s="35"/>
    </row>
    <row r="277" spans="1:14" x14ac:dyDescent="0.3">
      <c r="A277" s="7" t="s">
        <v>1493</v>
      </c>
      <c r="B277" s="7" t="s">
        <v>3548</v>
      </c>
      <c r="C277" s="7" t="s">
        <v>3549</v>
      </c>
      <c r="D277" s="7" t="s">
        <v>2673</v>
      </c>
      <c r="E277" s="7" t="s">
        <v>1416</v>
      </c>
      <c r="F277" s="7" t="s">
        <v>3550</v>
      </c>
      <c r="G277" s="30">
        <v>2</v>
      </c>
      <c r="H277" s="30">
        <v>7</v>
      </c>
      <c r="I277" s="31">
        <v>0</v>
      </c>
      <c r="J277" s="32">
        <v>0</v>
      </c>
      <c r="K277" s="33">
        <v>0</v>
      </c>
      <c r="L277" s="34">
        <v>1</v>
      </c>
      <c r="M277" s="35" t="s">
        <v>6409</v>
      </c>
      <c r="N277" s="35"/>
    </row>
    <row r="278" spans="1:14" x14ac:dyDescent="0.3">
      <c r="A278" s="7" t="s">
        <v>3551</v>
      </c>
      <c r="B278" s="7" t="s">
        <v>3552</v>
      </c>
      <c r="C278" s="7" t="s">
        <v>3553</v>
      </c>
      <c r="D278" s="7" t="s">
        <v>3554</v>
      </c>
      <c r="E278" s="7" t="s">
        <v>3555</v>
      </c>
      <c r="F278" s="7" t="s">
        <v>3556</v>
      </c>
      <c r="G278" s="30">
        <v>2</v>
      </c>
      <c r="H278" s="30">
        <v>4</v>
      </c>
      <c r="I278" s="31">
        <v>0</v>
      </c>
      <c r="J278" s="32">
        <v>1</v>
      </c>
      <c r="K278" s="33">
        <v>0</v>
      </c>
      <c r="L278" s="34">
        <v>0</v>
      </c>
      <c r="M278" s="35" t="s">
        <v>6414</v>
      </c>
      <c r="N278" s="35"/>
    </row>
    <row r="279" spans="1:14" x14ac:dyDescent="0.3">
      <c r="A279" s="7" t="s">
        <v>3557</v>
      </c>
      <c r="B279" s="7" t="s">
        <v>3144</v>
      </c>
      <c r="C279" s="7" t="s">
        <v>2739</v>
      </c>
      <c r="D279" s="7" t="s">
        <v>2673</v>
      </c>
      <c r="E279" s="7" t="s">
        <v>764</v>
      </c>
      <c r="F279" s="7" t="s">
        <v>3558</v>
      </c>
      <c r="G279" s="30">
        <v>2</v>
      </c>
      <c r="H279" s="30">
        <v>3</v>
      </c>
      <c r="I279" s="31">
        <v>0</v>
      </c>
      <c r="J279" s="32">
        <v>1</v>
      </c>
      <c r="K279" s="33">
        <v>0</v>
      </c>
      <c r="L279" s="34">
        <v>0</v>
      </c>
      <c r="M279" s="35" t="s">
        <v>6413</v>
      </c>
      <c r="N279" s="35"/>
    </row>
    <row r="280" spans="1:14" x14ac:dyDescent="0.3">
      <c r="A280" s="7" t="s">
        <v>3559</v>
      </c>
      <c r="B280" s="7" t="s">
        <v>3560</v>
      </c>
      <c r="C280" s="7" t="s">
        <v>2601</v>
      </c>
      <c r="D280" s="7" t="s">
        <v>2925</v>
      </c>
      <c r="E280" s="7" t="s">
        <v>3561</v>
      </c>
      <c r="F280" s="7" t="s">
        <v>3562</v>
      </c>
      <c r="G280" s="30">
        <v>2</v>
      </c>
      <c r="H280" s="30">
        <v>2</v>
      </c>
      <c r="I280" s="31">
        <v>0.5</v>
      </c>
      <c r="J280" s="32">
        <v>0.5</v>
      </c>
      <c r="K280" s="33">
        <v>0</v>
      </c>
      <c r="L280" s="34">
        <v>0</v>
      </c>
      <c r="M280" s="35" t="s">
        <v>6413</v>
      </c>
      <c r="N280" s="35"/>
    </row>
    <row r="281" spans="1:14" x14ac:dyDescent="0.3">
      <c r="A281" s="7" t="s">
        <v>1747</v>
      </c>
      <c r="B281" s="7" t="s">
        <v>3563</v>
      </c>
      <c r="C281" s="7" t="s">
        <v>2601</v>
      </c>
      <c r="D281" s="7" t="s">
        <v>2673</v>
      </c>
      <c r="E281" s="7" t="s">
        <v>1416</v>
      </c>
      <c r="F281" s="7" t="s">
        <v>3564</v>
      </c>
      <c r="G281" s="30">
        <v>2</v>
      </c>
      <c r="H281" s="30">
        <v>6</v>
      </c>
      <c r="I281" s="31">
        <v>0</v>
      </c>
      <c r="J281" s="32">
        <v>0</v>
      </c>
      <c r="K281" s="33">
        <v>0</v>
      </c>
      <c r="L281" s="34">
        <v>1</v>
      </c>
      <c r="M281" s="35" t="s">
        <v>6409</v>
      </c>
      <c r="N281" s="35"/>
    </row>
    <row r="282" spans="1:14" x14ac:dyDescent="0.3">
      <c r="A282" s="7" t="s">
        <v>3565</v>
      </c>
      <c r="B282" s="7" t="s">
        <v>3566</v>
      </c>
      <c r="C282" s="7" t="s">
        <v>2648</v>
      </c>
      <c r="D282" s="7" t="s">
        <v>2611</v>
      </c>
      <c r="E282" s="7" t="s">
        <v>874</v>
      </c>
      <c r="F282" s="7" t="s">
        <v>2852</v>
      </c>
      <c r="G282" s="30">
        <v>2</v>
      </c>
      <c r="H282" s="30">
        <v>3</v>
      </c>
      <c r="I282" s="31">
        <v>1</v>
      </c>
      <c r="J282" s="32">
        <v>0</v>
      </c>
      <c r="K282" s="33">
        <v>0</v>
      </c>
      <c r="L282" s="34">
        <v>0</v>
      </c>
      <c r="M282" s="35" t="s">
        <v>6414</v>
      </c>
      <c r="N282" s="35"/>
    </row>
    <row r="283" spans="1:14" x14ac:dyDescent="0.3">
      <c r="A283" s="7" t="s">
        <v>2425</v>
      </c>
      <c r="B283" s="7" t="s">
        <v>2426</v>
      </c>
      <c r="C283" s="7" t="s">
        <v>3567</v>
      </c>
      <c r="D283" s="7" t="s">
        <v>3568</v>
      </c>
      <c r="E283" s="7" t="s">
        <v>1416</v>
      </c>
      <c r="F283" s="7" t="s">
        <v>3569</v>
      </c>
      <c r="G283" s="30">
        <v>2</v>
      </c>
      <c r="H283" s="30">
        <v>2</v>
      </c>
      <c r="I283" s="31">
        <v>0</v>
      </c>
      <c r="J283" s="32">
        <v>0</v>
      </c>
      <c r="K283" s="33">
        <v>0</v>
      </c>
      <c r="L283" s="34">
        <v>1</v>
      </c>
      <c r="M283" s="35" t="s">
        <v>6409</v>
      </c>
      <c r="N283" s="35"/>
    </row>
    <row r="284" spans="1:14" x14ac:dyDescent="0.3">
      <c r="A284" s="7" t="s">
        <v>1835</v>
      </c>
      <c r="B284" s="7" t="s">
        <v>3116</v>
      </c>
      <c r="C284" s="7" t="s">
        <v>3107</v>
      </c>
      <c r="D284" s="7" t="s">
        <v>3108</v>
      </c>
      <c r="E284" s="7" t="s">
        <v>1837</v>
      </c>
      <c r="F284" s="7" t="s">
        <v>3570</v>
      </c>
      <c r="G284" s="30">
        <v>2</v>
      </c>
      <c r="H284" s="30">
        <v>3</v>
      </c>
      <c r="I284" s="31">
        <v>0</v>
      </c>
      <c r="J284" s="32">
        <v>0</v>
      </c>
      <c r="K284" s="33">
        <v>0</v>
      </c>
      <c r="L284" s="34">
        <v>1</v>
      </c>
      <c r="M284" s="35" t="s">
        <v>6412</v>
      </c>
      <c r="N284" s="35"/>
    </row>
    <row r="285" spans="1:14" x14ac:dyDescent="0.3">
      <c r="A285" s="7" t="s">
        <v>3571</v>
      </c>
      <c r="B285" s="7" t="s">
        <v>3572</v>
      </c>
      <c r="C285" s="7" t="s">
        <v>3573</v>
      </c>
      <c r="D285" s="7" t="s">
        <v>2886</v>
      </c>
      <c r="E285" s="7" t="s">
        <v>1278</v>
      </c>
      <c r="F285" s="7" t="s">
        <v>3574</v>
      </c>
      <c r="G285" s="30">
        <v>2</v>
      </c>
      <c r="H285" s="30">
        <v>3</v>
      </c>
      <c r="I285" s="31">
        <v>0</v>
      </c>
      <c r="J285" s="32">
        <v>1</v>
      </c>
      <c r="K285" s="33">
        <v>0</v>
      </c>
      <c r="L285" s="34">
        <v>0</v>
      </c>
      <c r="M285" s="35" t="s">
        <v>6413</v>
      </c>
      <c r="N285" s="35"/>
    </row>
    <row r="286" spans="1:14" x14ac:dyDescent="0.3">
      <c r="A286" s="7" t="s">
        <v>3575</v>
      </c>
      <c r="B286" s="7" t="s">
        <v>3576</v>
      </c>
      <c r="C286" s="7" t="s">
        <v>3577</v>
      </c>
      <c r="D286" s="7" t="s">
        <v>3578</v>
      </c>
      <c r="E286" s="7" t="s">
        <v>1256</v>
      </c>
      <c r="F286" s="7" t="s">
        <v>3579</v>
      </c>
      <c r="G286" s="30">
        <v>2</v>
      </c>
      <c r="H286" s="30">
        <v>2</v>
      </c>
      <c r="I286" s="31">
        <v>0</v>
      </c>
      <c r="J286" s="32">
        <v>1</v>
      </c>
      <c r="K286" s="33">
        <v>0</v>
      </c>
      <c r="L286" s="34">
        <v>0</v>
      </c>
      <c r="M286" s="35" t="s">
        <v>6414</v>
      </c>
      <c r="N286" s="35"/>
    </row>
    <row r="287" spans="1:14" x14ac:dyDescent="0.3">
      <c r="A287" s="7" t="s">
        <v>1735</v>
      </c>
      <c r="B287" s="7" t="s">
        <v>3106</v>
      </c>
      <c r="C287" s="7" t="s">
        <v>2739</v>
      </c>
      <c r="D287" s="7" t="s">
        <v>3108</v>
      </c>
      <c r="E287" s="7" t="s">
        <v>901</v>
      </c>
      <c r="F287" s="7" t="s">
        <v>3580</v>
      </c>
      <c r="G287" s="30">
        <v>2</v>
      </c>
      <c r="H287" s="30">
        <v>4</v>
      </c>
      <c r="I287" s="31">
        <v>0</v>
      </c>
      <c r="J287" s="32">
        <v>0</v>
      </c>
      <c r="K287" s="33">
        <v>0</v>
      </c>
      <c r="L287" s="34">
        <v>1</v>
      </c>
      <c r="M287" s="35" t="s">
        <v>6412</v>
      </c>
      <c r="N287" s="35"/>
    </row>
    <row r="288" spans="1:14" x14ac:dyDescent="0.3">
      <c r="A288" s="7" t="s">
        <v>3581</v>
      </c>
      <c r="B288" s="7" t="s">
        <v>3582</v>
      </c>
      <c r="C288" s="7" t="s">
        <v>2601</v>
      </c>
      <c r="D288" s="7" t="s">
        <v>3059</v>
      </c>
      <c r="E288" s="7" t="s">
        <v>1307</v>
      </c>
      <c r="F288" s="7" t="s">
        <v>3583</v>
      </c>
      <c r="G288" s="30">
        <v>2</v>
      </c>
      <c r="H288" s="30">
        <v>3</v>
      </c>
      <c r="I288" s="31">
        <v>0</v>
      </c>
      <c r="J288" s="32">
        <v>1</v>
      </c>
      <c r="K288" s="33">
        <v>0</v>
      </c>
      <c r="L288" s="34">
        <v>0</v>
      </c>
      <c r="M288" s="35" t="s">
        <v>6413</v>
      </c>
      <c r="N288" s="35"/>
    </row>
    <row r="289" spans="1:14" x14ac:dyDescent="0.3">
      <c r="A289" s="7" t="s">
        <v>811</v>
      </c>
      <c r="B289" s="7" t="s">
        <v>3584</v>
      </c>
      <c r="C289" s="7" t="s">
        <v>3360</v>
      </c>
      <c r="D289" s="7" t="s">
        <v>2769</v>
      </c>
      <c r="E289" s="7" t="s">
        <v>809</v>
      </c>
      <c r="F289" s="7" t="s">
        <v>3585</v>
      </c>
      <c r="G289" s="30">
        <v>2</v>
      </c>
      <c r="H289" s="30">
        <v>2</v>
      </c>
      <c r="I289" s="31">
        <v>0</v>
      </c>
      <c r="J289" s="32">
        <v>0</v>
      </c>
      <c r="K289" s="33">
        <v>1</v>
      </c>
      <c r="L289" s="34">
        <v>0</v>
      </c>
      <c r="M289" s="35" t="s">
        <v>6412</v>
      </c>
      <c r="N289" s="35"/>
    </row>
    <row r="290" spans="1:14" x14ac:dyDescent="0.3">
      <c r="A290" s="7" t="s">
        <v>1092</v>
      </c>
      <c r="B290" s="7" t="s">
        <v>3586</v>
      </c>
      <c r="C290" s="7" t="s">
        <v>2601</v>
      </c>
      <c r="D290" s="7" t="s">
        <v>3587</v>
      </c>
      <c r="E290" s="7" t="s">
        <v>905</v>
      </c>
      <c r="F290" s="7" t="s">
        <v>3588</v>
      </c>
      <c r="G290" s="30">
        <v>2</v>
      </c>
      <c r="H290" s="30">
        <v>2</v>
      </c>
      <c r="I290" s="31">
        <v>0</v>
      </c>
      <c r="J290" s="32">
        <v>0</v>
      </c>
      <c r="K290" s="33">
        <v>1</v>
      </c>
      <c r="L290" s="34">
        <v>0</v>
      </c>
      <c r="M290" s="35" t="s">
        <v>6412</v>
      </c>
      <c r="N290" s="35"/>
    </row>
    <row r="291" spans="1:14" x14ac:dyDescent="0.3">
      <c r="A291" s="7" t="s">
        <v>1045</v>
      </c>
      <c r="B291" s="7" t="s">
        <v>3589</v>
      </c>
      <c r="C291" s="7" t="s">
        <v>3590</v>
      </c>
      <c r="D291" s="7" t="s">
        <v>2998</v>
      </c>
      <c r="E291" s="7" t="s">
        <v>1047</v>
      </c>
      <c r="F291" s="7" t="s">
        <v>3591</v>
      </c>
      <c r="G291" s="30">
        <v>2</v>
      </c>
      <c r="H291" s="30">
        <v>4</v>
      </c>
      <c r="I291" s="31">
        <v>0</v>
      </c>
      <c r="J291" s="32">
        <v>0</v>
      </c>
      <c r="K291" s="33">
        <v>1</v>
      </c>
      <c r="L291" s="34">
        <v>0</v>
      </c>
      <c r="M291" s="35" t="s">
        <v>6412</v>
      </c>
      <c r="N291" s="35"/>
    </row>
    <row r="292" spans="1:14" x14ac:dyDescent="0.3">
      <c r="A292" s="7" t="s">
        <v>1334</v>
      </c>
      <c r="B292" s="7" t="s">
        <v>3592</v>
      </c>
      <c r="C292" s="7" t="s">
        <v>2924</v>
      </c>
      <c r="D292" s="7" t="s">
        <v>2987</v>
      </c>
      <c r="E292" s="7" t="s">
        <v>840</v>
      </c>
      <c r="F292" s="7" t="s">
        <v>3593</v>
      </c>
      <c r="G292" s="30">
        <v>2</v>
      </c>
      <c r="H292" s="30">
        <v>2</v>
      </c>
      <c r="I292" s="31">
        <v>0</v>
      </c>
      <c r="J292" s="32">
        <v>0</v>
      </c>
      <c r="K292" s="33">
        <v>1</v>
      </c>
      <c r="L292" s="34">
        <v>0</v>
      </c>
      <c r="M292" s="35" t="s">
        <v>6412</v>
      </c>
      <c r="N292" s="35"/>
    </row>
    <row r="293" spans="1:14" x14ac:dyDescent="0.3">
      <c r="A293" s="7" t="s">
        <v>2259</v>
      </c>
      <c r="B293" s="7" t="s">
        <v>3594</v>
      </c>
      <c r="C293" s="7" t="s">
        <v>3595</v>
      </c>
      <c r="D293" s="7" t="s">
        <v>2673</v>
      </c>
      <c r="E293" s="7" t="s">
        <v>2261</v>
      </c>
      <c r="F293" s="7" t="s">
        <v>3596</v>
      </c>
      <c r="G293" s="30">
        <v>2</v>
      </c>
      <c r="H293" s="30">
        <v>6</v>
      </c>
      <c r="I293" s="31">
        <v>0</v>
      </c>
      <c r="J293" s="32">
        <v>0</v>
      </c>
      <c r="K293" s="33">
        <v>0</v>
      </c>
      <c r="L293" s="34">
        <v>1</v>
      </c>
      <c r="M293" s="35" t="s">
        <v>6412</v>
      </c>
      <c r="N293" s="35"/>
    </row>
    <row r="294" spans="1:14" x14ac:dyDescent="0.3">
      <c r="A294" s="7" t="s">
        <v>3597</v>
      </c>
      <c r="B294" s="7" t="s">
        <v>3598</v>
      </c>
      <c r="C294" s="7" t="s">
        <v>3599</v>
      </c>
      <c r="D294" s="7" t="s">
        <v>2828</v>
      </c>
      <c r="E294" s="7" t="s">
        <v>3600</v>
      </c>
      <c r="F294" s="7" t="s">
        <v>3601</v>
      </c>
      <c r="G294" s="30">
        <v>2</v>
      </c>
      <c r="H294" s="30">
        <v>7</v>
      </c>
      <c r="I294" s="31">
        <v>0.5</v>
      </c>
      <c r="J294" s="32">
        <v>0.5</v>
      </c>
      <c r="K294" s="33">
        <v>0</v>
      </c>
      <c r="L294" s="34">
        <v>0</v>
      </c>
      <c r="M294" s="35" t="s">
        <v>6414</v>
      </c>
      <c r="N294" s="35"/>
    </row>
    <row r="295" spans="1:14" x14ac:dyDescent="0.3">
      <c r="A295" s="7" t="s">
        <v>3602</v>
      </c>
      <c r="B295" s="7" t="s">
        <v>3603</v>
      </c>
      <c r="C295" s="7" t="s">
        <v>3604</v>
      </c>
      <c r="D295" s="7" t="s">
        <v>3605</v>
      </c>
      <c r="E295" s="7" t="s">
        <v>3606</v>
      </c>
      <c r="F295" s="7" t="s">
        <v>3607</v>
      </c>
      <c r="G295" s="30">
        <v>2</v>
      </c>
      <c r="H295" s="30">
        <v>5</v>
      </c>
      <c r="I295" s="31">
        <v>0</v>
      </c>
      <c r="J295" s="32">
        <v>1</v>
      </c>
      <c r="K295" s="33">
        <v>0</v>
      </c>
      <c r="L295" s="34">
        <v>0</v>
      </c>
      <c r="M295" s="35" t="s">
        <v>6413</v>
      </c>
      <c r="N295" s="35"/>
    </row>
    <row r="296" spans="1:14" x14ac:dyDescent="0.3">
      <c r="A296" s="7" t="s">
        <v>3608</v>
      </c>
      <c r="B296" s="7" t="s">
        <v>3609</v>
      </c>
      <c r="C296" s="7" t="s">
        <v>3577</v>
      </c>
      <c r="D296" s="7" t="s">
        <v>3519</v>
      </c>
      <c r="E296" s="7" t="s">
        <v>3610</v>
      </c>
      <c r="F296" s="7" t="s">
        <v>3611</v>
      </c>
      <c r="G296" s="30">
        <v>2</v>
      </c>
      <c r="H296" s="30">
        <v>4</v>
      </c>
      <c r="I296" s="31">
        <v>0</v>
      </c>
      <c r="J296" s="32">
        <v>1</v>
      </c>
      <c r="K296" s="33">
        <v>0</v>
      </c>
      <c r="L296" s="34">
        <v>0</v>
      </c>
      <c r="M296" s="35" t="s">
        <v>6413</v>
      </c>
      <c r="N296" s="35"/>
    </row>
    <row r="297" spans="1:14" x14ac:dyDescent="0.3">
      <c r="A297" s="7" t="s">
        <v>3612</v>
      </c>
      <c r="B297" s="7" t="s">
        <v>2888</v>
      </c>
      <c r="C297" s="7" t="s">
        <v>3613</v>
      </c>
      <c r="D297" s="7" t="s">
        <v>2673</v>
      </c>
      <c r="E297" s="7" t="s">
        <v>848</v>
      </c>
      <c r="F297" s="7" t="s">
        <v>3614</v>
      </c>
      <c r="G297" s="30">
        <v>2</v>
      </c>
      <c r="H297" s="30">
        <v>4</v>
      </c>
      <c r="I297" s="31">
        <v>0</v>
      </c>
      <c r="J297" s="32">
        <v>1</v>
      </c>
      <c r="K297" s="33">
        <v>0</v>
      </c>
      <c r="L297" s="34">
        <v>0</v>
      </c>
      <c r="M297" s="35" t="s">
        <v>6413</v>
      </c>
      <c r="N297" s="35"/>
    </row>
    <row r="298" spans="1:14" x14ac:dyDescent="0.3">
      <c r="A298" s="7" t="s">
        <v>2060</v>
      </c>
      <c r="B298" s="7" t="s">
        <v>3615</v>
      </c>
      <c r="C298" s="7" t="s">
        <v>3616</v>
      </c>
      <c r="D298" s="7" t="s">
        <v>2606</v>
      </c>
      <c r="E298" s="7" t="s">
        <v>1416</v>
      </c>
      <c r="F298" s="7" t="s">
        <v>3617</v>
      </c>
      <c r="G298" s="30">
        <v>2</v>
      </c>
      <c r="H298" s="30">
        <v>15</v>
      </c>
      <c r="I298" s="31">
        <v>0</v>
      </c>
      <c r="J298" s="32">
        <v>0</v>
      </c>
      <c r="K298" s="33">
        <v>0</v>
      </c>
      <c r="L298" s="34">
        <v>1</v>
      </c>
      <c r="M298" s="35" t="s">
        <v>6409</v>
      </c>
      <c r="N298" s="35"/>
    </row>
    <row r="299" spans="1:14" x14ac:dyDescent="0.3">
      <c r="A299" s="7" t="s">
        <v>3618</v>
      </c>
      <c r="B299" s="7" t="s">
        <v>3619</v>
      </c>
      <c r="C299" s="7" t="s">
        <v>3620</v>
      </c>
      <c r="D299" s="7" t="s">
        <v>3621</v>
      </c>
      <c r="E299" s="7" t="s">
        <v>2641</v>
      </c>
      <c r="F299" s="7" t="s">
        <v>3622</v>
      </c>
      <c r="G299" s="30">
        <v>2</v>
      </c>
      <c r="H299" s="30">
        <v>10</v>
      </c>
      <c r="I299" s="31">
        <v>0.5</v>
      </c>
      <c r="J299" s="32">
        <v>0.5</v>
      </c>
      <c r="K299" s="33">
        <v>0</v>
      </c>
      <c r="L299" s="34">
        <v>0</v>
      </c>
      <c r="M299" s="35" t="s">
        <v>6410</v>
      </c>
      <c r="N299" s="35"/>
    </row>
    <row r="300" spans="1:14" x14ac:dyDescent="0.3">
      <c r="A300" s="7" t="s">
        <v>1041</v>
      </c>
      <c r="B300" s="7" t="s">
        <v>3623</v>
      </c>
      <c r="C300" s="7" t="s">
        <v>3624</v>
      </c>
      <c r="D300" s="7" t="s">
        <v>2673</v>
      </c>
      <c r="E300" s="7" t="s">
        <v>785</v>
      </c>
      <c r="F300" s="7" t="s">
        <v>3625</v>
      </c>
      <c r="G300" s="30">
        <v>2</v>
      </c>
      <c r="H300" s="30">
        <v>3</v>
      </c>
      <c r="I300" s="31">
        <v>0</v>
      </c>
      <c r="J300" s="32">
        <v>0</v>
      </c>
      <c r="K300" s="33">
        <v>1</v>
      </c>
      <c r="L300" s="34">
        <v>0</v>
      </c>
      <c r="M300" s="35" t="s">
        <v>6412</v>
      </c>
      <c r="N300" s="35"/>
    </row>
    <row r="301" spans="1:14" x14ac:dyDescent="0.3">
      <c r="A301" s="7" t="s">
        <v>1777</v>
      </c>
      <c r="B301" s="7" t="s">
        <v>1778</v>
      </c>
      <c r="C301" s="7" t="s">
        <v>3626</v>
      </c>
      <c r="D301" s="7" t="s">
        <v>3627</v>
      </c>
      <c r="E301" s="7" t="s">
        <v>1633</v>
      </c>
      <c r="F301" s="7" t="s">
        <v>3628</v>
      </c>
      <c r="G301" s="30">
        <v>2</v>
      </c>
      <c r="H301" s="30">
        <v>2</v>
      </c>
      <c r="I301" s="31">
        <v>0</v>
      </c>
      <c r="J301" s="32">
        <v>0</v>
      </c>
      <c r="K301" s="33">
        <v>0</v>
      </c>
      <c r="L301" s="34">
        <v>1</v>
      </c>
      <c r="M301" s="35" t="s">
        <v>6412</v>
      </c>
      <c r="N301" s="35"/>
    </row>
    <row r="302" spans="1:14" x14ac:dyDescent="0.3">
      <c r="A302" s="7" t="s">
        <v>1254</v>
      </c>
      <c r="B302" s="7" t="s">
        <v>3629</v>
      </c>
      <c r="C302" s="7" t="s">
        <v>3630</v>
      </c>
      <c r="D302" s="7" t="s">
        <v>2878</v>
      </c>
      <c r="E302" s="7" t="s">
        <v>1256</v>
      </c>
      <c r="F302" s="7" t="s">
        <v>3631</v>
      </c>
      <c r="G302" s="30">
        <v>2</v>
      </c>
      <c r="H302" s="30">
        <v>2</v>
      </c>
      <c r="I302" s="31">
        <v>0</v>
      </c>
      <c r="J302" s="32">
        <v>0</v>
      </c>
      <c r="K302" s="33">
        <v>1</v>
      </c>
      <c r="L302" s="34">
        <v>0</v>
      </c>
      <c r="M302" s="35" t="s">
        <v>6415</v>
      </c>
      <c r="N302" s="35"/>
    </row>
    <row r="303" spans="1:14" x14ac:dyDescent="0.3">
      <c r="A303" s="7" t="s">
        <v>1501</v>
      </c>
      <c r="B303" s="7" t="s">
        <v>3632</v>
      </c>
      <c r="C303" s="7" t="s">
        <v>2601</v>
      </c>
      <c r="D303" s="7" t="s">
        <v>2673</v>
      </c>
      <c r="E303" s="7" t="s">
        <v>663</v>
      </c>
      <c r="F303" s="7" t="s">
        <v>3633</v>
      </c>
      <c r="G303" s="30">
        <v>2</v>
      </c>
      <c r="H303" s="30">
        <v>4</v>
      </c>
      <c r="I303" s="31">
        <v>0</v>
      </c>
      <c r="J303" s="32">
        <v>0</v>
      </c>
      <c r="K303" s="33">
        <v>0</v>
      </c>
      <c r="L303" s="34">
        <v>1</v>
      </c>
      <c r="M303" s="35" t="s">
        <v>6412</v>
      </c>
      <c r="N303" s="35"/>
    </row>
    <row r="304" spans="1:14" x14ac:dyDescent="0.3">
      <c r="A304" s="7" t="s">
        <v>3634</v>
      </c>
      <c r="B304" s="7" t="s">
        <v>3635</v>
      </c>
      <c r="C304" s="7" t="s">
        <v>3636</v>
      </c>
      <c r="D304" s="7" t="s">
        <v>2925</v>
      </c>
      <c r="E304" s="7" t="s">
        <v>880</v>
      </c>
      <c r="F304" s="7" t="s">
        <v>3637</v>
      </c>
      <c r="G304" s="30">
        <v>2</v>
      </c>
      <c r="H304" s="30">
        <v>18</v>
      </c>
      <c r="I304" s="31">
        <v>0</v>
      </c>
      <c r="J304" s="32">
        <v>1</v>
      </c>
      <c r="K304" s="33">
        <v>0</v>
      </c>
      <c r="L304" s="34">
        <v>0</v>
      </c>
      <c r="M304" s="35" t="s">
        <v>6414</v>
      </c>
      <c r="N304" s="35"/>
    </row>
    <row r="305" spans="1:14" x14ac:dyDescent="0.3">
      <c r="A305" s="7" t="s">
        <v>3638</v>
      </c>
      <c r="B305" s="7" t="s">
        <v>3639</v>
      </c>
      <c r="C305" s="7" t="s">
        <v>2601</v>
      </c>
      <c r="D305" s="7" t="s">
        <v>2633</v>
      </c>
      <c r="E305" s="7" t="s">
        <v>1307</v>
      </c>
      <c r="F305" s="7" t="s">
        <v>3640</v>
      </c>
      <c r="G305" s="30">
        <v>2</v>
      </c>
      <c r="H305" s="30">
        <v>2</v>
      </c>
      <c r="I305" s="31">
        <v>0</v>
      </c>
      <c r="J305" s="32">
        <v>1</v>
      </c>
      <c r="K305" s="33">
        <v>0</v>
      </c>
      <c r="L305" s="34">
        <v>0</v>
      </c>
      <c r="M305" s="35" t="s">
        <v>6414</v>
      </c>
      <c r="N305" s="35"/>
    </row>
    <row r="306" spans="1:14" x14ac:dyDescent="0.3">
      <c r="A306" s="7" t="s">
        <v>2379</v>
      </c>
      <c r="B306" s="7" t="s">
        <v>3641</v>
      </c>
      <c r="C306" s="7" t="s">
        <v>2601</v>
      </c>
      <c r="D306" s="7" t="s">
        <v>2769</v>
      </c>
      <c r="E306" s="7" t="s">
        <v>2138</v>
      </c>
      <c r="F306" s="7" t="s">
        <v>3642</v>
      </c>
      <c r="G306" s="30">
        <v>2</v>
      </c>
      <c r="H306" s="30">
        <v>2</v>
      </c>
      <c r="I306" s="31">
        <v>0</v>
      </c>
      <c r="J306" s="32">
        <v>0</v>
      </c>
      <c r="K306" s="33">
        <v>0</v>
      </c>
      <c r="L306" s="34">
        <v>1</v>
      </c>
      <c r="M306" s="35" t="s">
        <v>6412</v>
      </c>
      <c r="N306" s="35"/>
    </row>
    <row r="307" spans="1:14" x14ac:dyDescent="0.3">
      <c r="A307" s="7" t="s">
        <v>1780</v>
      </c>
      <c r="B307" s="7" t="s">
        <v>3643</v>
      </c>
      <c r="C307" s="7" t="s">
        <v>3644</v>
      </c>
      <c r="D307" s="7" t="s">
        <v>2673</v>
      </c>
      <c r="E307" s="7" t="s">
        <v>1416</v>
      </c>
      <c r="F307" s="7" t="s">
        <v>3645</v>
      </c>
      <c r="G307" s="30">
        <v>2</v>
      </c>
      <c r="H307" s="30">
        <v>12</v>
      </c>
      <c r="I307" s="31">
        <v>0</v>
      </c>
      <c r="J307" s="32">
        <v>0</v>
      </c>
      <c r="K307" s="33">
        <v>0</v>
      </c>
      <c r="L307" s="34">
        <v>1</v>
      </c>
      <c r="M307" s="35" t="s">
        <v>6409</v>
      </c>
      <c r="N307" s="35"/>
    </row>
    <row r="308" spans="1:14" x14ac:dyDescent="0.3">
      <c r="A308" s="7" t="s">
        <v>3646</v>
      </c>
      <c r="B308" s="7" t="s">
        <v>3647</v>
      </c>
      <c r="C308" s="7" t="s">
        <v>3648</v>
      </c>
      <c r="D308" s="7" t="s">
        <v>3649</v>
      </c>
      <c r="E308" s="7" t="s">
        <v>3650</v>
      </c>
      <c r="F308" s="7" t="s">
        <v>3651</v>
      </c>
      <c r="G308" s="30">
        <v>2</v>
      </c>
      <c r="H308" s="30">
        <v>3</v>
      </c>
      <c r="I308" s="31">
        <v>0</v>
      </c>
      <c r="J308" s="32">
        <v>1</v>
      </c>
      <c r="K308" s="33">
        <v>0</v>
      </c>
      <c r="L308" s="34">
        <v>0</v>
      </c>
      <c r="M308" s="35" t="s">
        <v>6413</v>
      </c>
      <c r="N308" s="35"/>
    </row>
    <row r="309" spans="1:14" x14ac:dyDescent="0.3">
      <c r="A309" s="7" t="s">
        <v>1870</v>
      </c>
      <c r="B309" s="7" t="s">
        <v>3652</v>
      </c>
      <c r="C309" s="7" t="s">
        <v>3653</v>
      </c>
      <c r="D309" s="7" t="s">
        <v>2644</v>
      </c>
      <c r="E309" s="7" t="s">
        <v>1604</v>
      </c>
      <c r="F309" s="7" t="s">
        <v>3654</v>
      </c>
      <c r="G309" s="30">
        <v>2</v>
      </c>
      <c r="H309" s="30">
        <v>2</v>
      </c>
      <c r="I309" s="31">
        <v>0</v>
      </c>
      <c r="J309" s="32">
        <v>0</v>
      </c>
      <c r="K309" s="33">
        <v>0</v>
      </c>
      <c r="L309" s="34">
        <v>1</v>
      </c>
      <c r="M309" s="35" t="s">
        <v>6412</v>
      </c>
      <c r="N309" s="35"/>
    </row>
    <row r="310" spans="1:14" x14ac:dyDescent="0.3">
      <c r="A310" s="7" t="s">
        <v>3655</v>
      </c>
      <c r="B310" s="7" t="s">
        <v>3656</v>
      </c>
      <c r="C310" s="7" t="s">
        <v>3657</v>
      </c>
      <c r="D310" s="7" t="s">
        <v>3201</v>
      </c>
      <c r="E310" s="7" t="s">
        <v>3658</v>
      </c>
      <c r="F310" s="7" t="s">
        <v>3659</v>
      </c>
      <c r="G310" s="30">
        <v>2</v>
      </c>
      <c r="H310" s="30">
        <v>2</v>
      </c>
      <c r="I310" s="31">
        <v>0</v>
      </c>
      <c r="J310" s="32">
        <v>1</v>
      </c>
      <c r="K310" s="33">
        <v>0</v>
      </c>
      <c r="L310" s="34">
        <v>0</v>
      </c>
      <c r="M310" s="35" t="s">
        <v>6413</v>
      </c>
      <c r="N310" s="35"/>
    </row>
    <row r="311" spans="1:14" x14ac:dyDescent="0.3">
      <c r="A311" s="7" t="s">
        <v>3660</v>
      </c>
      <c r="B311" s="7" t="s">
        <v>3661</v>
      </c>
      <c r="C311" s="7" t="s">
        <v>3318</v>
      </c>
      <c r="D311" s="7" t="s">
        <v>2678</v>
      </c>
      <c r="E311" s="7" t="s">
        <v>2641</v>
      </c>
      <c r="F311" s="7" t="s">
        <v>3662</v>
      </c>
      <c r="G311" s="30">
        <v>2</v>
      </c>
      <c r="H311" s="30">
        <v>8</v>
      </c>
      <c r="I311" s="31">
        <v>1</v>
      </c>
      <c r="J311" s="32">
        <v>0</v>
      </c>
      <c r="K311" s="33">
        <v>0</v>
      </c>
      <c r="L311" s="34">
        <v>0</v>
      </c>
      <c r="M311" s="35" t="s">
        <v>6410</v>
      </c>
      <c r="N311" s="35"/>
    </row>
    <row r="312" spans="1:14" x14ac:dyDescent="0.3">
      <c r="A312" s="7" t="s">
        <v>3663</v>
      </c>
      <c r="B312" s="7" t="s">
        <v>3664</v>
      </c>
      <c r="C312" s="7" t="s">
        <v>3665</v>
      </c>
      <c r="D312" s="7" t="s">
        <v>3666</v>
      </c>
      <c r="E312" s="7" t="s">
        <v>2641</v>
      </c>
      <c r="F312" s="7" t="s">
        <v>3667</v>
      </c>
      <c r="G312" s="30">
        <v>2</v>
      </c>
      <c r="H312" s="30">
        <v>13</v>
      </c>
      <c r="I312" s="31">
        <v>1</v>
      </c>
      <c r="J312" s="32">
        <v>0</v>
      </c>
      <c r="K312" s="33">
        <v>0</v>
      </c>
      <c r="L312" s="34">
        <v>0</v>
      </c>
      <c r="M312" s="35" t="s">
        <v>6410</v>
      </c>
      <c r="N312" s="35"/>
    </row>
    <row r="313" spans="1:14" x14ac:dyDescent="0.3">
      <c r="A313" s="7" t="s">
        <v>2533</v>
      </c>
      <c r="B313" s="7" t="s">
        <v>3668</v>
      </c>
      <c r="C313" s="7" t="s">
        <v>3669</v>
      </c>
      <c r="D313" s="7" t="s">
        <v>3670</v>
      </c>
      <c r="E313" s="7" t="s">
        <v>1416</v>
      </c>
      <c r="F313" s="7" t="s">
        <v>3671</v>
      </c>
      <c r="G313" s="30">
        <v>2</v>
      </c>
      <c r="H313" s="30">
        <v>2</v>
      </c>
      <c r="I313" s="31">
        <v>0</v>
      </c>
      <c r="J313" s="32">
        <v>0</v>
      </c>
      <c r="K313" s="33">
        <v>0</v>
      </c>
      <c r="L313" s="34">
        <v>1</v>
      </c>
      <c r="M313" s="35" t="s">
        <v>6409</v>
      </c>
      <c r="N313" s="35"/>
    </row>
    <row r="314" spans="1:14" x14ac:dyDescent="0.3">
      <c r="A314" s="7" t="s">
        <v>1639</v>
      </c>
      <c r="B314" s="7" t="s">
        <v>3672</v>
      </c>
      <c r="C314" s="7" t="s">
        <v>2980</v>
      </c>
      <c r="D314" s="7" t="s">
        <v>2673</v>
      </c>
      <c r="E314" s="7" t="s">
        <v>848</v>
      </c>
      <c r="F314" s="7" t="s">
        <v>3673</v>
      </c>
      <c r="G314" s="30">
        <v>2</v>
      </c>
      <c r="H314" s="30">
        <v>6</v>
      </c>
      <c r="I314" s="31">
        <v>0</v>
      </c>
      <c r="J314" s="32">
        <v>0</v>
      </c>
      <c r="K314" s="33">
        <v>0</v>
      </c>
      <c r="L314" s="34">
        <v>1</v>
      </c>
      <c r="M314" s="35" t="s">
        <v>6412</v>
      </c>
      <c r="N314" s="35"/>
    </row>
    <row r="315" spans="1:14" x14ac:dyDescent="0.3">
      <c r="A315" s="7" t="s">
        <v>3674</v>
      </c>
      <c r="B315" s="7" t="s">
        <v>3675</v>
      </c>
      <c r="C315" s="7" t="s">
        <v>3676</v>
      </c>
      <c r="D315" s="7" t="s">
        <v>3677</v>
      </c>
      <c r="E315" s="7" t="s">
        <v>3678</v>
      </c>
      <c r="F315" s="7" t="s">
        <v>3679</v>
      </c>
      <c r="G315" s="30">
        <v>2</v>
      </c>
      <c r="H315" s="30">
        <v>6</v>
      </c>
      <c r="I315" s="31">
        <v>0</v>
      </c>
      <c r="J315" s="32">
        <v>1</v>
      </c>
      <c r="K315" s="33">
        <v>0</v>
      </c>
      <c r="L315" s="34">
        <v>0</v>
      </c>
      <c r="M315" s="35" t="s">
        <v>6413</v>
      </c>
      <c r="N315" s="35"/>
    </row>
    <row r="316" spans="1:14" x14ac:dyDescent="0.3">
      <c r="A316" s="7" t="s">
        <v>3680</v>
      </c>
      <c r="B316" s="7" t="s">
        <v>3681</v>
      </c>
      <c r="C316" s="7" t="s">
        <v>2601</v>
      </c>
      <c r="D316" s="7" t="s">
        <v>2621</v>
      </c>
      <c r="E316" s="7" t="s">
        <v>779</v>
      </c>
      <c r="F316" s="7" t="s">
        <v>3682</v>
      </c>
      <c r="G316" s="30">
        <v>2</v>
      </c>
      <c r="H316" s="30">
        <v>15</v>
      </c>
      <c r="I316" s="31">
        <v>0</v>
      </c>
      <c r="J316" s="32">
        <v>1</v>
      </c>
      <c r="K316" s="33">
        <v>0</v>
      </c>
      <c r="L316" s="34">
        <v>0</v>
      </c>
      <c r="M316" s="35" t="s">
        <v>6414</v>
      </c>
      <c r="N316" s="35"/>
    </row>
    <row r="317" spans="1:14" x14ac:dyDescent="0.3">
      <c r="A317" s="7" t="s">
        <v>3683</v>
      </c>
      <c r="B317" s="7" t="s">
        <v>3684</v>
      </c>
      <c r="C317" s="7" t="s">
        <v>2601</v>
      </c>
      <c r="D317" s="7" t="s">
        <v>2686</v>
      </c>
      <c r="E317" s="7" t="s">
        <v>3685</v>
      </c>
      <c r="F317" s="7" t="s">
        <v>3686</v>
      </c>
      <c r="G317" s="30">
        <v>1</v>
      </c>
      <c r="H317" s="30">
        <v>1</v>
      </c>
      <c r="I317" s="31">
        <v>0</v>
      </c>
      <c r="J317" s="32">
        <v>1</v>
      </c>
      <c r="K317" s="33">
        <v>0</v>
      </c>
      <c r="L317" s="34">
        <v>0</v>
      </c>
      <c r="M317" s="35" t="s">
        <v>6414</v>
      </c>
      <c r="N317" s="35"/>
    </row>
    <row r="318" spans="1:14" x14ac:dyDescent="0.3">
      <c r="A318" s="7" t="s">
        <v>1381</v>
      </c>
      <c r="B318" s="7" t="s">
        <v>3687</v>
      </c>
      <c r="C318" s="7" t="s">
        <v>2601</v>
      </c>
      <c r="D318" s="7" t="s">
        <v>3688</v>
      </c>
      <c r="E318" s="7" t="s">
        <v>1383</v>
      </c>
      <c r="F318" s="7" t="s">
        <v>3689</v>
      </c>
      <c r="G318" s="30">
        <v>1</v>
      </c>
      <c r="H318" s="30">
        <v>1</v>
      </c>
      <c r="I318" s="31">
        <v>0</v>
      </c>
      <c r="J318" s="32">
        <v>0</v>
      </c>
      <c r="K318" s="33">
        <v>1</v>
      </c>
      <c r="L318" s="34">
        <v>0</v>
      </c>
      <c r="M318" s="35" t="s">
        <v>6412</v>
      </c>
      <c r="N318" s="35"/>
    </row>
    <row r="319" spans="1:14" x14ac:dyDescent="0.3">
      <c r="A319" s="7" t="s">
        <v>3690</v>
      </c>
      <c r="B319" s="7" t="s">
        <v>3691</v>
      </c>
      <c r="C319" s="7" t="s">
        <v>3692</v>
      </c>
      <c r="D319" s="7" t="s">
        <v>3519</v>
      </c>
      <c r="E319" s="7" t="s">
        <v>3693</v>
      </c>
      <c r="F319" s="7" t="s">
        <v>3694</v>
      </c>
      <c r="G319" s="30">
        <v>1</v>
      </c>
      <c r="H319" s="30">
        <v>1</v>
      </c>
      <c r="I319" s="31">
        <v>1</v>
      </c>
      <c r="J319" s="32">
        <v>0</v>
      </c>
      <c r="K319" s="33">
        <v>0</v>
      </c>
      <c r="L319" s="34">
        <v>0</v>
      </c>
      <c r="M319" s="35" t="s">
        <v>6413</v>
      </c>
      <c r="N319" s="35"/>
    </row>
    <row r="320" spans="1:14" x14ac:dyDescent="0.3">
      <c r="A320" s="7" t="s">
        <v>2017</v>
      </c>
      <c r="B320" s="7" t="s">
        <v>3695</v>
      </c>
      <c r="C320" s="7" t="s">
        <v>3696</v>
      </c>
      <c r="D320" s="7" t="s">
        <v>2673</v>
      </c>
      <c r="E320" s="7" t="s">
        <v>820</v>
      </c>
      <c r="F320" s="7" t="s">
        <v>3697</v>
      </c>
      <c r="G320" s="30">
        <v>1</v>
      </c>
      <c r="H320" s="30">
        <v>1</v>
      </c>
      <c r="I320" s="31">
        <v>0</v>
      </c>
      <c r="J320" s="32">
        <v>0</v>
      </c>
      <c r="K320" s="33">
        <v>0</v>
      </c>
      <c r="L320" s="34">
        <v>1</v>
      </c>
      <c r="M320" s="35" t="s">
        <v>6412</v>
      </c>
      <c r="N320" s="35"/>
    </row>
    <row r="321" spans="1:14" x14ac:dyDescent="0.3">
      <c r="A321" s="7" t="s">
        <v>1540</v>
      </c>
      <c r="B321" s="7" t="s">
        <v>3698</v>
      </c>
      <c r="C321" s="7" t="s">
        <v>3699</v>
      </c>
      <c r="D321" s="7" t="s">
        <v>3700</v>
      </c>
      <c r="E321" s="7" t="s">
        <v>848</v>
      </c>
      <c r="F321" s="7" t="s">
        <v>3701</v>
      </c>
      <c r="G321" s="30">
        <v>1</v>
      </c>
      <c r="H321" s="30">
        <v>1</v>
      </c>
      <c r="I321" s="31">
        <v>0</v>
      </c>
      <c r="J321" s="32">
        <v>0</v>
      </c>
      <c r="K321" s="33">
        <v>0</v>
      </c>
      <c r="L321" s="34">
        <v>1</v>
      </c>
      <c r="M321" s="35" t="s">
        <v>6412</v>
      </c>
      <c r="N321" s="35"/>
    </row>
    <row r="322" spans="1:14" x14ac:dyDescent="0.3">
      <c r="A322" s="7" t="s">
        <v>3702</v>
      </c>
      <c r="B322" s="7" t="s">
        <v>3703</v>
      </c>
      <c r="C322" s="7" t="s">
        <v>3704</v>
      </c>
      <c r="D322" s="7" t="s">
        <v>2606</v>
      </c>
      <c r="E322" s="7" t="s">
        <v>2655</v>
      </c>
      <c r="F322" s="7" t="s">
        <v>3705</v>
      </c>
      <c r="G322" s="30">
        <v>1</v>
      </c>
      <c r="H322" s="30">
        <v>3</v>
      </c>
      <c r="I322" s="31">
        <v>0</v>
      </c>
      <c r="J322" s="32">
        <v>1</v>
      </c>
      <c r="K322" s="33">
        <v>0</v>
      </c>
      <c r="L322" s="34">
        <v>0</v>
      </c>
      <c r="M322" s="35" t="s">
        <v>6414</v>
      </c>
      <c r="N322" s="35"/>
    </row>
    <row r="323" spans="1:14" x14ac:dyDescent="0.3">
      <c r="A323" s="7" t="s">
        <v>3706</v>
      </c>
      <c r="B323" s="7" t="s">
        <v>3707</v>
      </c>
      <c r="C323" s="7" t="s">
        <v>3708</v>
      </c>
      <c r="D323" s="7" t="s">
        <v>2878</v>
      </c>
      <c r="E323" s="7" t="s">
        <v>3709</v>
      </c>
      <c r="F323" s="7" t="s">
        <v>3710</v>
      </c>
      <c r="G323" s="30">
        <v>1</v>
      </c>
      <c r="H323" s="30">
        <v>2</v>
      </c>
      <c r="I323" s="31">
        <v>1</v>
      </c>
      <c r="J323" s="32">
        <v>0</v>
      </c>
      <c r="K323" s="33">
        <v>0</v>
      </c>
      <c r="L323" s="34">
        <v>0</v>
      </c>
      <c r="M323" s="35" t="s">
        <v>6414</v>
      </c>
      <c r="N323" s="35"/>
    </row>
    <row r="324" spans="1:14" x14ac:dyDescent="0.3">
      <c r="A324" s="7" t="s">
        <v>3711</v>
      </c>
      <c r="B324" s="7" t="s">
        <v>3712</v>
      </c>
      <c r="C324" s="7" t="s">
        <v>3001</v>
      </c>
      <c r="D324" s="7" t="s">
        <v>2811</v>
      </c>
      <c r="E324" s="7" t="s">
        <v>3166</v>
      </c>
      <c r="F324" s="7" t="s">
        <v>3713</v>
      </c>
      <c r="G324" s="30">
        <v>1</v>
      </c>
      <c r="H324" s="30">
        <v>1</v>
      </c>
      <c r="I324" s="31">
        <v>1</v>
      </c>
      <c r="J324" s="32">
        <v>0</v>
      </c>
      <c r="K324" s="33">
        <v>0</v>
      </c>
      <c r="L324" s="34">
        <v>0</v>
      </c>
      <c r="M324" s="35" t="s">
        <v>6414</v>
      </c>
      <c r="N324" s="35"/>
    </row>
    <row r="325" spans="1:14" x14ac:dyDescent="0.3">
      <c r="A325" s="7" t="s">
        <v>1666</v>
      </c>
      <c r="B325" s="7" t="s">
        <v>3714</v>
      </c>
      <c r="C325" s="7" t="s">
        <v>3715</v>
      </c>
      <c r="D325" s="7" t="s">
        <v>2602</v>
      </c>
      <c r="E325" s="7" t="s">
        <v>663</v>
      </c>
      <c r="F325" s="7" t="s">
        <v>3716</v>
      </c>
      <c r="G325" s="30">
        <v>1</v>
      </c>
      <c r="H325" s="30">
        <v>1</v>
      </c>
      <c r="I325" s="31">
        <v>0</v>
      </c>
      <c r="J325" s="32">
        <v>0</v>
      </c>
      <c r="K325" s="33">
        <v>0</v>
      </c>
      <c r="L325" s="34">
        <v>1</v>
      </c>
      <c r="M325" s="35" t="s">
        <v>6412</v>
      </c>
      <c r="N325" s="35"/>
    </row>
    <row r="326" spans="1:14" x14ac:dyDescent="0.3">
      <c r="A326" s="7" t="s">
        <v>3717</v>
      </c>
      <c r="B326" s="7" t="s">
        <v>3718</v>
      </c>
      <c r="C326" s="7" t="s">
        <v>3719</v>
      </c>
      <c r="D326" s="7" t="s">
        <v>2673</v>
      </c>
      <c r="E326" s="7" t="s">
        <v>820</v>
      </c>
      <c r="F326" s="7" t="s">
        <v>3720</v>
      </c>
      <c r="G326" s="30">
        <v>1</v>
      </c>
      <c r="H326" s="30">
        <v>6</v>
      </c>
      <c r="I326" s="31">
        <v>0</v>
      </c>
      <c r="J326" s="32">
        <v>1</v>
      </c>
      <c r="K326" s="33">
        <v>0</v>
      </c>
      <c r="L326" s="34">
        <v>0</v>
      </c>
      <c r="M326" s="35" t="s">
        <v>6413</v>
      </c>
      <c r="N326" s="35"/>
    </row>
    <row r="327" spans="1:14" x14ac:dyDescent="0.3">
      <c r="A327" s="7" t="s">
        <v>3721</v>
      </c>
      <c r="B327" s="7" t="s">
        <v>3722</v>
      </c>
      <c r="C327" s="7" t="s">
        <v>2601</v>
      </c>
      <c r="D327" s="7" t="s">
        <v>2621</v>
      </c>
      <c r="E327" s="7" t="s">
        <v>880</v>
      </c>
      <c r="F327" s="7" t="s">
        <v>3723</v>
      </c>
      <c r="G327" s="30">
        <v>1</v>
      </c>
      <c r="H327" s="30">
        <v>1</v>
      </c>
      <c r="I327" s="31">
        <v>0</v>
      </c>
      <c r="J327" s="32">
        <v>1</v>
      </c>
      <c r="K327" s="33">
        <v>0</v>
      </c>
      <c r="L327" s="34">
        <v>0</v>
      </c>
      <c r="M327" s="35" t="s">
        <v>6414</v>
      </c>
      <c r="N327" s="35"/>
    </row>
    <row r="328" spans="1:14" x14ac:dyDescent="0.3">
      <c r="A328" s="7" t="s">
        <v>3724</v>
      </c>
      <c r="B328" s="7" t="s">
        <v>3725</v>
      </c>
      <c r="C328" s="7" t="s">
        <v>2601</v>
      </c>
      <c r="D328" s="7" t="s">
        <v>2673</v>
      </c>
      <c r="E328" s="7" t="s">
        <v>1074</v>
      </c>
      <c r="F328" s="7" t="s">
        <v>3726</v>
      </c>
      <c r="G328" s="30">
        <v>1</v>
      </c>
      <c r="H328" s="30">
        <v>4</v>
      </c>
      <c r="I328" s="31">
        <v>0</v>
      </c>
      <c r="J328" s="32">
        <v>1</v>
      </c>
      <c r="K328" s="33">
        <v>0</v>
      </c>
      <c r="L328" s="34">
        <v>0</v>
      </c>
      <c r="M328" s="35" t="s">
        <v>6413</v>
      </c>
      <c r="N328" s="35"/>
    </row>
    <row r="329" spans="1:14" x14ac:dyDescent="0.3">
      <c r="A329" s="7" t="s">
        <v>3727</v>
      </c>
      <c r="B329" s="7" t="s">
        <v>3728</v>
      </c>
      <c r="C329" s="7" t="s">
        <v>3729</v>
      </c>
      <c r="D329" s="7" t="s">
        <v>2673</v>
      </c>
      <c r="E329" s="7" t="s">
        <v>3730</v>
      </c>
      <c r="F329" s="7" t="s">
        <v>3727</v>
      </c>
      <c r="G329" s="30">
        <v>1</v>
      </c>
      <c r="H329" s="30">
        <v>1</v>
      </c>
      <c r="I329" s="31">
        <v>0</v>
      </c>
      <c r="J329" s="32">
        <v>1</v>
      </c>
      <c r="K329" s="33">
        <v>0</v>
      </c>
      <c r="L329" s="34">
        <v>0</v>
      </c>
      <c r="M329" s="35" t="s">
        <v>6414</v>
      </c>
      <c r="N329" s="35"/>
    </row>
    <row r="330" spans="1:14" x14ac:dyDescent="0.3">
      <c r="A330" s="7" t="s">
        <v>910</v>
      </c>
      <c r="B330" s="7" t="s">
        <v>3731</v>
      </c>
      <c r="C330" s="7" t="s">
        <v>3732</v>
      </c>
      <c r="D330" s="7" t="s">
        <v>3605</v>
      </c>
      <c r="E330" s="7" t="s">
        <v>912</v>
      </c>
      <c r="F330" s="7" t="s">
        <v>3733</v>
      </c>
      <c r="G330" s="30">
        <v>1</v>
      </c>
      <c r="H330" s="30">
        <v>30</v>
      </c>
      <c r="I330" s="31">
        <v>0</v>
      </c>
      <c r="J330" s="32">
        <v>0</v>
      </c>
      <c r="K330" s="33">
        <v>1</v>
      </c>
      <c r="L330" s="34">
        <v>0</v>
      </c>
      <c r="M330" s="35" t="s">
        <v>6412</v>
      </c>
      <c r="N330" s="35"/>
    </row>
    <row r="331" spans="1:14" x14ac:dyDescent="0.3">
      <c r="A331" s="7" t="s">
        <v>3734</v>
      </c>
      <c r="B331" s="7" t="s">
        <v>3735</v>
      </c>
      <c r="C331" s="7" t="s">
        <v>2601</v>
      </c>
      <c r="D331" s="7" t="s">
        <v>2616</v>
      </c>
      <c r="E331" s="7" t="s">
        <v>3736</v>
      </c>
      <c r="F331" s="7" t="s">
        <v>3737</v>
      </c>
      <c r="G331" s="30">
        <v>1</v>
      </c>
      <c r="H331" s="30">
        <v>3</v>
      </c>
      <c r="I331" s="31">
        <v>0</v>
      </c>
      <c r="J331" s="32">
        <v>1</v>
      </c>
      <c r="K331" s="33">
        <v>0</v>
      </c>
      <c r="L331" s="34">
        <v>0</v>
      </c>
      <c r="M331" s="35" t="s">
        <v>6414</v>
      </c>
      <c r="N331" s="35"/>
    </row>
    <row r="332" spans="1:14" x14ac:dyDescent="0.3">
      <c r="A332" s="7" t="s">
        <v>3738</v>
      </c>
      <c r="B332" s="7" t="s">
        <v>3739</v>
      </c>
      <c r="C332" s="7" t="s">
        <v>3740</v>
      </c>
      <c r="D332" s="7" t="s">
        <v>2673</v>
      </c>
      <c r="E332" s="7" t="s">
        <v>848</v>
      </c>
      <c r="F332" s="7" t="s">
        <v>3741</v>
      </c>
      <c r="G332" s="30">
        <v>1</v>
      </c>
      <c r="H332" s="30">
        <v>1</v>
      </c>
      <c r="I332" s="31">
        <v>0</v>
      </c>
      <c r="J332" s="32">
        <v>1</v>
      </c>
      <c r="K332" s="33">
        <v>0</v>
      </c>
      <c r="L332" s="34">
        <v>0</v>
      </c>
      <c r="M332" s="35" t="s">
        <v>6413</v>
      </c>
      <c r="N332" s="35"/>
    </row>
    <row r="333" spans="1:14" x14ac:dyDescent="0.3">
      <c r="A333" s="7" t="s">
        <v>3742</v>
      </c>
      <c r="B333" s="7" t="s">
        <v>3743</v>
      </c>
      <c r="C333" s="7" t="s">
        <v>3744</v>
      </c>
      <c r="D333" s="7" t="s">
        <v>3745</v>
      </c>
      <c r="E333" s="7" t="s">
        <v>779</v>
      </c>
      <c r="F333" s="7" t="s">
        <v>3746</v>
      </c>
      <c r="G333" s="30">
        <v>1</v>
      </c>
      <c r="H333" s="30">
        <v>1</v>
      </c>
      <c r="I333" s="31">
        <v>0</v>
      </c>
      <c r="J333" s="32">
        <v>1</v>
      </c>
      <c r="K333" s="33">
        <v>0</v>
      </c>
      <c r="L333" s="34">
        <v>0</v>
      </c>
      <c r="M333" s="35" t="s">
        <v>6414</v>
      </c>
      <c r="N333" s="35"/>
    </row>
    <row r="334" spans="1:14" x14ac:dyDescent="0.3">
      <c r="A334" s="7" t="s">
        <v>3747</v>
      </c>
      <c r="B334" s="7" t="s">
        <v>3748</v>
      </c>
      <c r="C334" s="7" t="s">
        <v>3749</v>
      </c>
      <c r="D334" s="7" t="s">
        <v>2602</v>
      </c>
      <c r="E334" s="7" t="s">
        <v>3750</v>
      </c>
      <c r="F334" s="7" t="s">
        <v>3751</v>
      </c>
      <c r="G334" s="30">
        <v>1</v>
      </c>
      <c r="H334" s="30">
        <v>3</v>
      </c>
      <c r="I334" s="31">
        <v>0</v>
      </c>
      <c r="J334" s="32">
        <v>1</v>
      </c>
      <c r="K334" s="33">
        <v>0</v>
      </c>
      <c r="L334" s="34">
        <v>0</v>
      </c>
      <c r="M334" s="35" t="s">
        <v>6414</v>
      </c>
      <c r="N334" s="35"/>
    </row>
    <row r="335" spans="1:14" x14ac:dyDescent="0.3">
      <c r="A335" s="7" t="s">
        <v>3752</v>
      </c>
      <c r="B335" s="7" t="s">
        <v>3753</v>
      </c>
      <c r="C335" s="7" t="s">
        <v>3754</v>
      </c>
      <c r="D335" s="7" t="s">
        <v>2673</v>
      </c>
      <c r="E335" s="7" t="s">
        <v>779</v>
      </c>
      <c r="F335" s="7" t="s">
        <v>3755</v>
      </c>
      <c r="G335" s="30">
        <v>1</v>
      </c>
      <c r="H335" s="30">
        <v>12</v>
      </c>
      <c r="I335" s="31">
        <v>0</v>
      </c>
      <c r="J335" s="32">
        <v>1</v>
      </c>
      <c r="K335" s="33">
        <v>0</v>
      </c>
      <c r="L335" s="34">
        <v>0</v>
      </c>
      <c r="M335" s="35" t="s">
        <v>6413</v>
      </c>
      <c r="N335" s="35"/>
    </row>
    <row r="336" spans="1:14" x14ac:dyDescent="0.3">
      <c r="A336" s="7" t="s">
        <v>923</v>
      </c>
      <c r="B336" s="7" t="s">
        <v>3756</v>
      </c>
      <c r="C336" s="7" t="s">
        <v>3754</v>
      </c>
      <c r="D336" s="7" t="s">
        <v>2673</v>
      </c>
      <c r="E336" s="7" t="s">
        <v>820</v>
      </c>
      <c r="F336" s="7" t="s">
        <v>3757</v>
      </c>
      <c r="G336" s="30">
        <v>1</v>
      </c>
      <c r="H336" s="30">
        <v>6</v>
      </c>
      <c r="I336" s="31">
        <v>0</v>
      </c>
      <c r="J336" s="32">
        <v>0</v>
      </c>
      <c r="K336" s="33">
        <v>1</v>
      </c>
      <c r="L336" s="34">
        <v>0</v>
      </c>
      <c r="M336" s="35" t="s">
        <v>6412</v>
      </c>
      <c r="N336" s="35"/>
    </row>
    <row r="337" spans="1:14" x14ac:dyDescent="0.3">
      <c r="A337" s="7" t="s">
        <v>3758</v>
      </c>
      <c r="B337" s="7" t="s">
        <v>3759</v>
      </c>
      <c r="C337" s="7" t="s">
        <v>3760</v>
      </c>
      <c r="D337" s="7" t="s">
        <v>2837</v>
      </c>
      <c r="E337" s="7" t="s">
        <v>3761</v>
      </c>
      <c r="F337" s="7" t="s">
        <v>3762</v>
      </c>
      <c r="G337" s="30">
        <v>1</v>
      </c>
      <c r="H337" s="30">
        <v>3</v>
      </c>
      <c r="I337" s="31">
        <v>0</v>
      </c>
      <c r="J337" s="32">
        <v>1</v>
      </c>
      <c r="K337" s="33">
        <v>0</v>
      </c>
      <c r="L337" s="34">
        <v>0</v>
      </c>
      <c r="M337" s="35" t="s">
        <v>6414</v>
      </c>
      <c r="N337" s="35"/>
    </row>
    <row r="338" spans="1:14" x14ac:dyDescent="0.3">
      <c r="A338" s="7" t="s">
        <v>3763</v>
      </c>
      <c r="B338" s="7" t="s">
        <v>3764</v>
      </c>
      <c r="C338" s="7" t="s">
        <v>2869</v>
      </c>
      <c r="D338" s="7" t="s">
        <v>3765</v>
      </c>
      <c r="E338" s="7" t="s">
        <v>2641</v>
      </c>
      <c r="F338" s="7" t="s">
        <v>3766</v>
      </c>
      <c r="G338" s="30">
        <v>1</v>
      </c>
      <c r="H338" s="30">
        <v>5</v>
      </c>
      <c r="I338" s="31">
        <v>0</v>
      </c>
      <c r="J338" s="32">
        <v>1</v>
      </c>
      <c r="K338" s="33">
        <v>0</v>
      </c>
      <c r="L338" s="34">
        <v>0</v>
      </c>
      <c r="M338" s="35" t="s">
        <v>6411</v>
      </c>
      <c r="N338" s="35"/>
    </row>
    <row r="339" spans="1:14" x14ac:dyDescent="0.3">
      <c r="A339" s="7" t="s">
        <v>2390</v>
      </c>
      <c r="B339" s="7" t="s">
        <v>3767</v>
      </c>
      <c r="C339" s="7" t="s">
        <v>3768</v>
      </c>
      <c r="D339" s="7" t="s">
        <v>2673</v>
      </c>
      <c r="E339" s="7" t="s">
        <v>2392</v>
      </c>
      <c r="F339" s="7" t="s">
        <v>3769</v>
      </c>
      <c r="G339" s="30">
        <v>1</v>
      </c>
      <c r="H339" s="30">
        <v>1</v>
      </c>
      <c r="I339" s="31">
        <v>0</v>
      </c>
      <c r="J339" s="32">
        <v>0</v>
      </c>
      <c r="K339" s="33">
        <v>0</v>
      </c>
      <c r="L339" s="34">
        <v>1</v>
      </c>
      <c r="M339" s="35" t="s">
        <v>6412</v>
      </c>
      <c r="N339" s="35"/>
    </row>
    <row r="340" spans="1:14" x14ac:dyDescent="0.3">
      <c r="A340" s="7" t="s">
        <v>1943</v>
      </c>
      <c r="B340" s="7" t="s">
        <v>3770</v>
      </c>
      <c r="C340" s="7" t="s">
        <v>2601</v>
      </c>
      <c r="D340" s="7" t="s">
        <v>2673</v>
      </c>
      <c r="E340" s="7" t="s">
        <v>1037</v>
      </c>
      <c r="F340" s="7" t="s">
        <v>3771</v>
      </c>
      <c r="G340" s="30">
        <v>1</v>
      </c>
      <c r="H340" s="30">
        <v>20</v>
      </c>
      <c r="I340" s="31">
        <v>0</v>
      </c>
      <c r="J340" s="32">
        <v>0</v>
      </c>
      <c r="K340" s="33">
        <v>0</v>
      </c>
      <c r="L340" s="34">
        <v>1</v>
      </c>
      <c r="M340" s="35" t="s">
        <v>6412</v>
      </c>
      <c r="N340" s="35"/>
    </row>
    <row r="341" spans="1:14" x14ac:dyDescent="0.3">
      <c r="A341" s="7" t="s">
        <v>1997</v>
      </c>
      <c r="B341" s="7" t="s">
        <v>1998</v>
      </c>
      <c r="C341" s="7" t="s">
        <v>3772</v>
      </c>
      <c r="D341" s="7" t="s">
        <v>2673</v>
      </c>
      <c r="E341" s="7" t="s">
        <v>1416</v>
      </c>
      <c r="F341" s="7" t="s">
        <v>3773</v>
      </c>
      <c r="G341" s="30">
        <v>1</v>
      </c>
      <c r="H341" s="30">
        <v>2</v>
      </c>
      <c r="I341" s="31">
        <v>0</v>
      </c>
      <c r="J341" s="32">
        <v>0</v>
      </c>
      <c r="K341" s="33">
        <v>0</v>
      </c>
      <c r="L341" s="34">
        <v>1</v>
      </c>
      <c r="M341" s="35" t="s">
        <v>6409</v>
      </c>
      <c r="N341" s="35"/>
    </row>
    <row r="342" spans="1:14" x14ac:dyDescent="0.3">
      <c r="A342" s="7" t="s">
        <v>3774</v>
      </c>
      <c r="B342" s="7" t="s">
        <v>3775</v>
      </c>
      <c r="C342" s="7" t="s">
        <v>2601</v>
      </c>
      <c r="D342" s="7" t="s">
        <v>2606</v>
      </c>
      <c r="E342" s="7" t="s">
        <v>3776</v>
      </c>
      <c r="F342" s="7" t="s">
        <v>3777</v>
      </c>
      <c r="G342" s="30">
        <v>1</v>
      </c>
      <c r="H342" s="30">
        <v>3</v>
      </c>
      <c r="I342" s="31">
        <v>1</v>
      </c>
      <c r="J342" s="32">
        <v>0</v>
      </c>
      <c r="K342" s="33">
        <v>0</v>
      </c>
      <c r="L342" s="34">
        <v>0</v>
      </c>
      <c r="M342" s="35" t="s">
        <v>6414</v>
      </c>
      <c r="N342" s="35"/>
    </row>
    <row r="343" spans="1:14" x14ac:dyDescent="0.3">
      <c r="A343" s="7" t="s">
        <v>3778</v>
      </c>
      <c r="B343" s="7" t="s">
        <v>3779</v>
      </c>
      <c r="C343" s="7" t="s">
        <v>3780</v>
      </c>
      <c r="D343" s="7" t="s">
        <v>2616</v>
      </c>
      <c r="E343" s="7" t="s">
        <v>1833</v>
      </c>
      <c r="F343" s="7" t="s">
        <v>3781</v>
      </c>
      <c r="G343" s="30">
        <v>1</v>
      </c>
      <c r="H343" s="30">
        <v>2</v>
      </c>
      <c r="I343" s="31">
        <v>0</v>
      </c>
      <c r="J343" s="32">
        <v>1</v>
      </c>
      <c r="K343" s="33">
        <v>0</v>
      </c>
      <c r="L343" s="34">
        <v>0</v>
      </c>
      <c r="M343" s="35" t="s">
        <v>6413</v>
      </c>
      <c r="N343" s="35"/>
    </row>
    <row r="344" spans="1:14" x14ac:dyDescent="0.3">
      <c r="A344" s="7" t="s">
        <v>1154</v>
      </c>
      <c r="B344" s="7" t="s">
        <v>3782</v>
      </c>
      <c r="C344" s="7" t="s">
        <v>2994</v>
      </c>
      <c r="D344" s="7" t="s">
        <v>2673</v>
      </c>
      <c r="E344" s="7" t="s">
        <v>690</v>
      </c>
      <c r="F344" s="7" t="s">
        <v>3783</v>
      </c>
      <c r="G344" s="30">
        <v>1</v>
      </c>
      <c r="H344" s="30">
        <v>1</v>
      </c>
      <c r="I344" s="31">
        <v>0</v>
      </c>
      <c r="J344" s="32">
        <v>0</v>
      </c>
      <c r="K344" s="33">
        <v>1</v>
      </c>
      <c r="L344" s="34">
        <v>0</v>
      </c>
      <c r="M344" s="35" t="s">
        <v>6412</v>
      </c>
      <c r="N344" s="35"/>
    </row>
    <row r="345" spans="1:14" x14ac:dyDescent="0.3">
      <c r="A345" s="7" t="s">
        <v>1566</v>
      </c>
      <c r="B345" s="7" t="s">
        <v>3784</v>
      </c>
      <c r="C345" s="7" t="s">
        <v>2601</v>
      </c>
      <c r="D345" s="7" t="s">
        <v>2673</v>
      </c>
      <c r="E345" s="7" t="s">
        <v>1416</v>
      </c>
      <c r="F345" s="7" t="s">
        <v>3785</v>
      </c>
      <c r="G345" s="30">
        <v>1</v>
      </c>
      <c r="H345" s="30">
        <v>2</v>
      </c>
      <c r="I345" s="31">
        <v>0</v>
      </c>
      <c r="J345" s="32">
        <v>0</v>
      </c>
      <c r="K345" s="33">
        <v>0</v>
      </c>
      <c r="L345" s="34">
        <v>1</v>
      </c>
      <c r="M345" s="35" t="s">
        <v>6409</v>
      </c>
      <c r="N345" s="35"/>
    </row>
    <row r="346" spans="1:14" x14ac:dyDescent="0.3">
      <c r="A346" s="7" t="s">
        <v>3786</v>
      </c>
      <c r="B346" s="7" t="s">
        <v>3787</v>
      </c>
      <c r="C346" s="7" t="s">
        <v>2990</v>
      </c>
      <c r="D346" s="7" t="s">
        <v>2602</v>
      </c>
      <c r="E346" s="7" t="s">
        <v>804</v>
      </c>
      <c r="F346" s="7" t="s">
        <v>3788</v>
      </c>
      <c r="G346" s="30">
        <v>1</v>
      </c>
      <c r="H346" s="30">
        <v>1</v>
      </c>
      <c r="I346" s="31">
        <v>0</v>
      </c>
      <c r="J346" s="32">
        <v>1</v>
      </c>
      <c r="K346" s="33">
        <v>0</v>
      </c>
      <c r="L346" s="34">
        <v>0</v>
      </c>
      <c r="M346" s="35" t="s">
        <v>6414</v>
      </c>
      <c r="N346" s="35"/>
    </row>
    <row r="347" spans="1:14" x14ac:dyDescent="0.3">
      <c r="A347" s="7" t="s">
        <v>3789</v>
      </c>
      <c r="B347" s="7" t="s">
        <v>3790</v>
      </c>
      <c r="C347" s="7" t="s">
        <v>3791</v>
      </c>
      <c r="D347" s="7" t="s">
        <v>3792</v>
      </c>
      <c r="E347" s="7" t="s">
        <v>804</v>
      </c>
      <c r="F347" s="7" t="s">
        <v>3793</v>
      </c>
      <c r="G347" s="30">
        <v>1</v>
      </c>
      <c r="H347" s="30">
        <v>1</v>
      </c>
      <c r="I347" s="31">
        <v>1</v>
      </c>
      <c r="J347" s="32">
        <v>0</v>
      </c>
      <c r="K347" s="33">
        <v>0</v>
      </c>
      <c r="L347" s="34">
        <v>0</v>
      </c>
      <c r="M347" s="35" t="s">
        <v>6414</v>
      </c>
      <c r="N347" s="35"/>
    </row>
    <row r="348" spans="1:14" x14ac:dyDescent="0.3">
      <c r="A348" s="7" t="s">
        <v>3794</v>
      </c>
      <c r="B348" s="7" t="s">
        <v>3795</v>
      </c>
      <c r="C348" s="7" t="s">
        <v>2601</v>
      </c>
      <c r="D348" s="7" t="s">
        <v>2878</v>
      </c>
      <c r="E348" s="7" t="s">
        <v>804</v>
      </c>
      <c r="F348" s="7" t="s">
        <v>3796</v>
      </c>
      <c r="G348" s="30">
        <v>1</v>
      </c>
      <c r="H348" s="30">
        <v>2</v>
      </c>
      <c r="I348" s="31">
        <v>0</v>
      </c>
      <c r="J348" s="32">
        <v>1</v>
      </c>
      <c r="K348" s="33">
        <v>0</v>
      </c>
      <c r="L348" s="34">
        <v>0</v>
      </c>
      <c r="M348" s="35" t="s">
        <v>6414</v>
      </c>
      <c r="N348" s="35"/>
    </row>
    <row r="349" spans="1:14" x14ac:dyDescent="0.3">
      <c r="A349" s="7" t="s">
        <v>3797</v>
      </c>
      <c r="B349" s="7" t="s">
        <v>3798</v>
      </c>
      <c r="C349" s="7" t="s">
        <v>3799</v>
      </c>
      <c r="D349" s="7" t="s">
        <v>2673</v>
      </c>
      <c r="E349" s="7" t="s">
        <v>848</v>
      </c>
      <c r="F349" s="7" t="s">
        <v>3800</v>
      </c>
      <c r="G349" s="30">
        <v>1</v>
      </c>
      <c r="H349" s="30">
        <v>12</v>
      </c>
      <c r="I349" s="31">
        <v>0</v>
      </c>
      <c r="J349" s="32">
        <v>1</v>
      </c>
      <c r="K349" s="33">
        <v>0</v>
      </c>
      <c r="L349" s="34">
        <v>0</v>
      </c>
      <c r="M349" s="35" t="s">
        <v>6413</v>
      </c>
      <c r="N349" s="35"/>
    </row>
    <row r="350" spans="1:14" x14ac:dyDescent="0.3">
      <c r="A350" s="7" t="s">
        <v>2173</v>
      </c>
      <c r="B350" s="7" t="s">
        <v>3801</v>
      </c>
      <c r="C350" s="7" t="s">
        <v>3802</v>
      </c>
      <c r="D350" s="7" t="s">
        <v>2673</v>
      </c>
      <c r="E350" s="7" t="s">
        <v>2175</v>
      </c>
      <c r="F350" s="7" t="s">
        <v>3803</v>
      </c>
      <c r="G350" s="30">
        <v>1</v>
      </c>
      <c r="H350" s="30">
        <v>1</v>
      </c>
      <c r="I350" s="31">
        <v>0</v>
      </c>
      <c r="J350" s="32">
        <v>0</v>
      </c>
      <c r="K350" s="33">
        <v>0</v>
      </c>
      <c r="L350" s="34">
        <v>1</v>
      </c>
      <c r="M350" s="35" t="s">
        <v>6412</v>
      </c>
      <c r="N350" s="35"/>
    </row>
    <row r="351" spans="1:14" x14ac:dyDescent="0.3">
      <c r="A351" s="7" t="s">
        <v>1580</v>
      </c>
      <c r="B351" s="7" t="s">
        <v>3804</v>
      </c>
      <c r="C351" s="7" t="s">
        <v>2601</v>
      </c>
      <c r="D351" s="7" t="s">
        <v>2673</v>
      </c>
      <c r="E351" s="7" t="s">
        <v>729</v>
      </c>
      <c r="F351" s="7" t="s">
        <v>3805</v>
      </c>
      <c r="G351" s="30">
        <v>1</v>
      </c>
      <c r="H351" s="30">
        <v>1</v>
      </c>
      <c r="I351" s="31">
        <v>0</v>
      </c>
      <c r="J351" s="32">
        <v>0</v>
      </c>
      <c r="K351" s="33">
        <v>0</v>
      </c>
      <c r="L351" s="34">
        <v>1</v>
      </c>
      <c r="M351" s="35" t="s">
        <v>6412</v>
      </c>
      <c r="N351" s="35"/>
    </row>
    <row r="352" spans="1:14" x14ac:dyDescent="0.3">
      <c r="A352" s="7" t="s">
        <v>3806</v>
      </c>
      <c r="B352" s="7" t="s">
        <v>3807</v>
      </c>
      <c r="C352" s="7" t="s">
        <v>2928</v>
      </c>
      <c r="D352" s="7" t="s">
        <v>2811</v>
      </c>
      <c r="E352" s="7" t="s">
        <v>3808</v>
      </c>
      <c r="F352" s="7" t="s">
        <v>3809</v>
      </c>
      <c r="G352" s="30">
        <v>1</v>
      </c>
      <c r="H352" s="30">
        <v>1</v>
      </c>
      <c r="I352" s="31">
        <v>0</v>
      </c>
      <c r="J352" s="32">
        <v>1</v>
      </c>
      <c r="K352" s="33">
        <v>0</v>
      </c>
      <c r="L352" s="34">
        <v>0</v>
      </c>
      <c r="M352" s="35" t="s">
        <v>6414</v>
      </c>
      <c r="N352" s="35"/>
    </row>
    <row r="353" spans="1:14" x14ac:dyDescent="0.3">
      <c r="A353" s="7" t="s">
        <v>2280</v>
      </c>
      <c r="B353" s="7" t="s">
        <v>3810</v>
      </c>
      <c r="C353" s="7" t="s">
        <v>2601</v>
      </c>
      <c r="D353" s="7" t="s">
        <v>2673</v>
      </c>
      <c r="E353" s="7" t="s">
        <v>1416</v>
      </c>
      <c r="F353" s="7" t="s">
        <v>3811</v>
      </c>
      <c r="G353" s="30">
        <v>1</v>
      </c>
      <c r="H353" s="30">
        <v>4</v>
      </c>
      <c r="I353" s="31">
        <v>0</v>
      </c>
      <c r="J353" s="32">
        <v>0</v>
      </c>
      <c r="K353" s="33">
        <v>0</v>
      </c>
      <c r="L353" s="34">
        <v>1</v>
      </c>
      <c r="M353" s="35" t="s">
        <v>6409</v>
      </c>
      <c r="N353" s="35"/>
    </row>
    <row r="354" spans="1:14" x14ac:dyDescent="0.3">
      <c r="A354" s="7" t="s">
        <v>792</v>
      </c>
      <c r="B354" s="7" t="s">
        <v>793</v>
      </c>
      <c r="C354" s="7" t="s">
        <v>3390</v>
      </c>
      <c r="D354" s="7" t="s">
        <v>2673</v>
      </c>
      <c r="E354" s="7" t="s">
        <v>795</v>
      </c>
      <c r="F354" s="7" t="s">
        <v>3812</v>
      </c>
      <c r="G354" s="30">
        <v>1</v>
      </c>
      <c r="H354" s="30">
        <v>4</v>
      </c>
      <c r="I354" s="31">
        <v>0</v>
      </c>
      <c r="J354" s="32">
        <v>0</v>
      </c>
      <c r="K354" s="33">
        <v>1</v>
      </c>
      <c r="L354" s="34">
        <v>0</v>
      </c>
      <c r="M354" s="35" t="s">
        <v>6412</v>
      </c>
      <c r="N354" s="35"/>
    </row>
    <row r="355" spans="1:14" x14ac:dyDescent="0.3">
      <c r="A355" s="7" t="s">
        <v>2410</v>
      </c>
      <c r="B355" s="7" t="s">
        <v>3813</v>
      </c>
      <c r="C355" s="7" t="s">
        <v>3488</v>
      </c>
      <c r="D355" s="7" t="s">
        <v>2673</v>
      </c>
      <c r="E355" s="7" t="s">
        <v>1074</v>
      </c>
      <c r="F355" s="7" t="s">
        <v>3814</v>
      </c>
      <c r="G355" s="30">
        <v>1</v>
      </c>
      <c r="H355" s="30">
        <v>2</v>
      </c>
      <c r="I355" s="31">
        <v>0</v>
      </c>
      <c r="J355" s="32">
        <v>0</v>
      </c>
      <c r="K355" s="33">
        <v>0</v>
      </c>
      <c r="L355" s="34">
        <v>1</v>
      </c>
      <c r="M355" s="35" t="s">
        <v>6412</v>
      </c>
      <c r="N355" s="35"/>
    </row>
    <row r="356" spans="1:14" x14ac:dyDescent="0.3">
      <c r="A356" s="7" t="s">
        <v>3815</v>
      </c>
      <c r="B356" s="7" t="s">
        <v>3816</v>
      </c>
      <c r="C356" s="7" t="s">
        <v>3817</v>
      </c>
      <c r="D356" s="7" t="s">
        <v>3818</v>
      </c>
      <c r="E356" s="7" t="s">
        <v>2641</v>
      </c>
      <c r="F356" s="7" t="s">
        <v>3819</v>
      </c>
      <c r="G356" s="30">
        <v>1</v>
      </c>
      <c r="H356" s="30">
        <v>2</v>
      </c>
      <c r="I356" s="31">
        <v>0</v>
      </c>
      <c r="J356" s="32">
        <v>1</v>
      </c>
      <c r="K356" s="33">
        <v>0</v>
      </c>
      <c r="L356" s="34">
        <v>0</v>
      </c>
      <c r="M356" s="35" t="s">
        <v>6413</v>
      </c>
      <c r="N356" s="35"/>
    </row>
    <row r="357" spans="1:14" x14ac:dyDescent="0.3">
      <c r="A357" s="7" t="s">
        <v>996</v>
      </c>
      <c r="B357" s="7" t="s">
        <v>3820</v>
      </c>
      <c r="C357" s="7" t="s">
        <v>2601</v>
      </c>
      <c r="D357" s="7" t="s">
        <v>2673</v>
      </c>
      <c r="E357" s="7" t="s">
        <v>998</v>
      </c>
      <c r="F357" s="7" t="s">
        <v>3821</v>
      </c>
      <c r="G357" s="30">
        <v>1</v>
      </c>
      <c r="H357" s="30">
        <v>2</v>
      </c>
      <c r="I357" s="31">
        <v>0</v>
      </c>
      <c r="J357" s="32">
        <v>0</v>
      </c>
      <c r="K357" s="33">
        <v>1</v>
      </c>
      <c r="L357" s="34">
        <v>0</v>
      </c>
      <c r="M357" s="35" t="s">
        <v>6412</v>
      </c>
      <c r="N357" s="35"/>
    </row>
    <row r="358" spans="1:14" x14ac:dyDescent="0.3">
      <c r="A358" s="7" t="s">
        <v>2006</v>
      </c>
      <c r="B358" s="7" t="s">
        <v>3822</v>
      </c>
      <c r="C358" s="7" t="s">
        <v>3823</v>
      </c>
      <c r="D358" s="7" t="s">
        <v>2673</v>
      </c>
      <c r="E358" s="7" t="s">
        <v>833</v>
      </c>
      <c r="F358" s="7" t="s">
        <v>3824</v>
      </c>
      <c r="G358" s="30">
        <v>1</v>
      </c>
      <c r="H358" s="30">
        <v>4</v>
      </c>
      <c r="I358" s="31">
        <v>0</v>
      </c>
      <c r="J358" s="32">
        <v>0</v>
      </c>
      <c r="K358" s="33">
        <v>0</v>
      </c>
      <c r="L358" s="34">
        <v>1</v>
      </c>
      <c r="M358" s="35" t="s">
        <v>6412</v>
      </c>
      <c r="N358" s="35"/>
    </row>
    <row r="359" spans="1:14" x14ac:dyDescent="0.3">
      <c r="A359" s="7" t="s">
        <v>3825</v>
      </c>
      <c r="B359" s="7" t="s">
        <v>3826</v>
      </c>
      <c r="C359" s="7" t="s">
        <v>2601</v>
      </c>
      <c r="D359" s="7" t="s">
        <v>3827</v>
      </c>
      <c r="E359" s="7" t="s">
        <v>2079</v>
      </c>
      <c r="F359" s="7" t="s">
        <v>3828</v>
      </c>
      <c r="G359" s="30">
        <v>1</v>
      </c>
      <c r="H359" s="30">
        <v>1</v>
      </c>
      <c r="I359" s="31">
        <v>1</v>
      </c>
      <c r="J359" s="32">
        <v>0</v>
      </c>
      <c r="K359" s="33">
        <v>0</v>
      </c>
      <c r="L359" s="34">
        <v>0</v>
      </c>
      <c r="M359" s="35" t="s">
        <v>6414</v>
      </c>
      <c r="N359" s="35"/>
    </row>
    <row r="360" spans="1:14" x14ac:dyDescent="0.3">
      <c r="A360" s="7" t="s">
        <v>3829</v>
      </c>
      <c r="B360" s="7" t="s">
        <v>3830</v>
      </c>
      <c r="C360" s="7" t="s">
        <v>3831</v>
      </c>
      <c r="D360" s="7" t="s">
        <v>3832</v>
      </c>
      <c r="E360" s="7" t="s">
        <v>2952</v>
      </c>
      <c r="F360" s="7" t="s">
        <v>3833</v>
      </c>
      <c r="G360" s="30">
        <v>1</v>
      </c>
      <c r="H360" s="30">
        <v>10</v>
      </c>
      <c r="I360" s="31">
        <v>1</v>
      </c>
      <c r="J360" s="32">
        <v>0</v>
      </c>
      <c r="K360" s="33">
        <v>0</v>
      </c>
      <c r="L360" s="34">
        <v>0</v>
      </c>
      <c r="M360" s="35" t="s">
        <v>6414</v>
      </c>
      <c r="N360" s="35"/>
    </row>
    <row r="361" spans="1:14" x14ac:dyDescent="0.3">
      <c r="A361" s="7" t="s">
        <v>3834</v>
      </c>
      <c r="B361" s="7" t="s">
        <v>3835</v>
      </c>
      <c r="C361" s="7" t="s">
        <v>3836</v>
      </c>
      <c r="D361" s="7" t="s">
        <v>2673</v>
      </c>
      <c r="E361" s="7" t="s">
        <v>764</v>
      </c>
      <c r="F361" s="7" t="s">
        <v>3837</v>
      </c>
      <c r="G361" s="30">
        <v>1</v>
      </c>
      <c r="H361" s="30">
        <v>4</v>
      </c>
      <c r="I361" s="31">
        <v>0</v>
      </c>
      <c r="J361" s="32">
        <v>1</v>
      </c>
      <c r="K361" s="33">
        <v>0</v>
      </c>
      <c r="L361" s="34">
        <v>0</v>
      </c>
      <c r="M361" s="35" t="s">
        <v>6414</v>
      </c>
      <c r="N361" s="35"/>
    </row>
    <row r="362" spans="1:14" x14ac:dyDescent="0.3">
      <c r="A362" s="7" t="s">
        <v>3838</v>
      </c>
      <c r="B362" s="7" t="s">
        <v>3839</v>
      </c>
      <c r="C362" s="7" t="s">
        <v>3840</v>
      </c>
      <c r="D362" s="7" t="s">
        <v>2621</v>
      </c>
      <c r="E362" s="7" t="s">
        <v>804</v>
      </c>
      <c r="F362" s="7" t="s">
        <v>3841</v>
      </c>
      <c r="G362" s="30">
        <v>1</v>
      </c>
      <c r="H362" s="30">
        <v>1</v>
      </c>
      <c r="I362" s="31">
        <v>0</v>
      </c>
      <c r="J362" s="32">
        <v>1</v>
      </c>
      <c r="K362" s="33">
        <v>0</v>
      </c>
      <c r="L362" s="34">
        <v>0</v>
      </c>
      <c r="M362" s="35" t="s">
        <v>6413</v>
      </c>
      <c r="N362" s="35"/>
    </row>
    <row r="363" spans="1:14" x14ac:dyDescent="0.3">
      <c r="A363" s="7" t="s">
        <v>3842</v>
      </c>
      <c r="B363" s="7" t="s">
        <v>3843</v>
      </c>
      <c r="C363" s="7" t="s">
        <v>3844</v>
      </c>
      <c r="D363" s="7" t="s">
        <v>3845</v>
      </c>
      <c r="E363" s="7" t="s">
        <v>3846</v>
      </c>
      <c r="F363" s="7" t="s">
        <v>3847</v>
      </c>
      <c r="G363" s="30">
        <v>1</v>
      </c>
      <c r="H363" s="30">
        <v>4</v>
      </c>
      <c r="I363" s="31">
        <v>0</v>
      </c>
      <c r="J363" s="32">
        <v>1</v>
      </c>
      <c r="K363" s="33">
        <v>0</v>
      </c>
      <c r="L363" s="34">
        <v>0</v>
      </c>
      <c r="M363" s="35" t="s">
        <v>6413</v>
      </c>
      <c r="N363" s="35"/>
    </row>
    <row r="364" spans="1:14" x14ac:dyDescent="0.3">
      <c r="A364" s="7" t="s">
        <v>1847</v>
      </c>
      <c r="B364" s="7" t="s">
        <v>3848</v>
      </c>
      <c r="C364" s="7" t="s">
        <v>2601</v>
      </c>
      <c r="D364" s="7" t="s">
        <v>3534</v>
      </c>
      <c r="E364" s="7" t="s">
        <v>1416</v>
      </c>
      <c r="F364" s="7" t="s">
        <v>3849</v>
      </c>
      <c r="G364" s="30">
        <v>1</v>
      </c>
      <c r="H364" s="30">
        <v>3</v>
      </c>
      <c r="I364" s="31">
        <v>0</v>
      </c>
      <c r="J364" s="32">
        <v>0</v>
      </c>
      <c r="K364" s="33">
        <v>0</v>
      </c>
      <c r="L364" s="34">
        <v>1</v>
      </c>
      <c r="M364" s="35" t="s">
        <v>6409</v>
      </c>
      <c r="N364" s="35"/>
    </row>
    <row r="365" spans="1:14" x14ac:dyDescent="0.3">
      <c r="A365" s="7" t="s">
        <v>3850</v>
      </c>
      <c r="B365" s="7" t="s">
        <v>3851</v>
      </c>
      <c r="C365" s="7" t="s">
        <v>3852</v>
      </c>
      <c r="D365" s="7" t="s">
        <v>2673</v>
      </c>
      <c r="E365" s="7" t="s">
        <v>848</v>
      </c>
      <c r="F365" s="7" t="s">
        <v>3853</v>
      </c>
      <c r="G365" s="30">
        <v>1</v>
      </c>
      <c r="H365" s="30">
        <v>1</v>
      </c>
      <c r="I365" s="31">
        <v>0</v>
      </c>
      <c r="J365" s="32">
        <v>1</v>
      </c>
      <c r="K365" s="33">
        <v>0</v>
      </c>
      <c r="L365" s="34">
        <v>0</v>
      </c>
      <c r="M365" s="35" t="s">
        <v>6414</v>
      </c>
      <c r="N365" s="35"/>
    </row>
    <row r="366" spans="1:14" x14ac:dyDescent="0.3">
      <c r="A366" s="7" t="s">
        <v>3854</v>
      </c>
      <c r="B366" s="7" t="s">
        <v>3855</v>
      </c>
      <c r="C366" s="7" t="s">
        <v>3856</v>
      </c>
      <c r="D366" s="7" t="s">
        <v>2673</v>
      </c>
      <c r="E366" s="7" t="s">
        <v>3493</v>
      </c>
      <c r="F366" s="7" t="s">
        <v>3857</v>
      </c>
      <c r="G366" s="30">
        <v>1</v>
      </c>
      <c r="H366" s="30">
        <v>5</v>
      </c>
      <c r="I366" s="31">
        <v>0</v>
      </c>
      <c r="J366" s="32">
        <v>1</v>
      </c>
      <c r="K366" s="33">
        <v>0</v>
      </c>
      <c r="L366" s="34">
        <v>0</v>
      </c>
      <c r="M366" s="35" t="s">
        <v>6413</v>
      </c>
      <c r="N366" s="35"/>
    </row>
    <row r="367" spans="1:14" x14ac:dyDescent="0.3">
      <c r="A367" s="7" t="s">
        <v>3858</v>
      </c>
      <c r="B367" s="7" t="s">
        <v>3190</v>
      </c>
      <c r="C367" s="7" t="s">
        <v>2648</v>
      </c>
      <c r="D367" s="7" t="s">
        <v>2611</v>
      </c>
      <c r="E367" s="7" t="s">
        <v>2659</v>
      </c>
      <c r="F367" s="7" t="s">
        <v>3859</v>
      </c>
      <c r="G367" s="30">
        <v>1</v>
      </c>
      <c r="H367" s="30">
        <v>3</v>
      </c>
      <c r="I367" s="31">
        <v>1</v>
      </c>
      <c r="J367" s="32">
        <v>0</v>
      </c>
      <c r="K367" s="33">
        <v>0</v>
      </c>
      <c r="L367" s="34">
        <v>0</v>
      </c>
      <c r="M367" s="35" t="s">
        <v>6414</v>
      </c>
      <c r="N367" s="35"/>
    </row>
    <row r="368" spans="1:14" x14ac:dyDescent="0.3">
      <c r="A368" s="7" t="s">
        <v>1760</v>
      </c>
      <c r="B368" s="7" t="s">
        <v>3860</v>
      </c>
      <c r="C368" s="7" t="s">
        <v>3861</v>
      </c>
      <c r="D368" s="7" t="s">
        <v>2673</v>
      </c>
      <c r="E368" s="7" t="s">
        <v>1416</v>
      </c>
      <c r="F368" s="7" t="s">
        <v>3862</v>
      </c>
      <c r="G368" s="30">
        <v>1</v>
      </c>
      <c r="H368" s="30">
        <v>1</v>
      </c>
      <c r="I368" s="31">
        <v>0</v>
      </c>
      <c r="J368" s="32">
        <v>0</v>
      </c>
      <c r="K368" s="33">
        <v>0</v>
      </c>
      <c r="L368" s="34">
        <v>1</v>
      </c>
      <c r="M368" s="35" t="s">
        <v>6409</v>
      </c>
      <c r="N368" s="35"/>
    </row>
    <row r="369" spans="1:14" x14ac:dyDescent="0.3">
      <c r="A369" s="7" t="s">
        <v>3863</v>
      </c>
      <c r="B369" s="7" t="s">
        <v>3864</v>
      </c>
      <c r="C369" s="7" t="s">
        <v>3865</v>
      </c>
      <c r="D369" s="7" t="s">
        <v>2673</v>
      </c>
      <c r="E369" s="7" t="s">
        <v>3866</v>
      </c>
      <c r="F369" s="7" t="s">
        <v>3867</v>
      </c>
      <c r="G369" s="30">
        <v>1</v>
      </c>
      <c r="H369" s="30">
        <v>2</v>
      </c>
      <c r="I369" s="31">
        <v>0</v>
      </c>
      <c r="J369" s="32">
        <v>1</v>
      </c>
      <c r="K369" s="33">
        <v>0</v>
      </c>
      <c r="L369" s="34">
        <v>0</v>
      </c>
      <c r="M369" s="35" t="s">
        <v>6413</v>
      </c>
      <c r="N369" s="35"/>
    </row>
    <row r="370" spans="1:14" x14ac:dyDescent="0.3">
      <c r="A370" s="7" t="s">
        <v>3868</v>
      </c>
      <c r="B370" s="7" t="s">
        <v>3869</v>
      </c>
      <c r="C370" s="7" t="s">
        <v>3870</v>
      </c>
      <c r="D370" s="7" t="s">
        <v>3871</v>
      </c>
      <c r="E370" s="7" t="s">
        <v>685</v>
      </c>
      <c r="F370" s="7" t="s">
        <v>3872</v>
      </c>
      <c r="G370" s="30">
        <v>1</v>
      </c>
      <c r="H370" s="30">
        <v>3</v>
      </c>
      <c r="I370" s="31">
        <v>0</v>
      </c>
      <c r="J370" s="32">
        <v>1</v>
      </c>
      <c r="K370" s="33">
        <v>0</v>
      </c>
      <c r="L370" s="34">
        <v>0</v>
      </c>
      <c r="M370" s="35" t="s">
        <v>6414</v>
      </c>
      <c r="N370" s="35"/>
    </row>
    <row r="371" spans="1:14" x14ac:dyDescent="0.3">
      <c r="A371" s="7" t="s">
        <v>3873</v>
      </c>
      <c r="B371" s="7" t="s">
        <v>3874</v>
      </c>
      <c r="C371" s="7" t="s">
        <v>3875</v>
      </c>
      <c r="D371" s="7" t="s">
        <v>2673</v>
      </c>
      <c r="E371" s="7" t="s">
        <v>848</v>
      </c>
      <c r="F371" s="7" t="s">
        <v>3876</v>
      </c>
      <c r="G371" s="30">
        <v>1</v>
      </c>
      <c r="H371" s="30">
        <v>6</v>
      </c>
      <c r="I371" s="31">
        <v>0</v>
      </c>
      <c r="J371" s="32">
        <v>1</v>
      </c>
      <c r="K371" s="33">
        <v>0</v>
      </c>
      <c r="L371" s="34">
        <v>0</v>
      </c>
      <c r="M371" s="35" t="s">
        <v>6413</v>
      </c>
      <c r="N371" s="35"/>
    </row>
    <row r="372" spans="1:14" x14ac:dyDescent="0.3">
      <c r="A372" s="7" t="s">
        <v>1599</v>
      </c>
      <c r="B372" s="7" t="s">
        <v>3877</v>
      </c>
      <c r="C372" s="7" t="s">
        <v>3878</v>
      </c>
      <c r="D372" s="7" t="s">
        <v>2673</v>
      </c>
      <c r="E372" s="7" t="s">
        <v>1416</v>
      </c>
      <c r="F372" s="7" t="s">
        <v>3879</v>
      </c>
      <c r="G372" s="30">
        <v>1</v>
      </c>
      <c r="H372" s="30">
        <v>3</v>
      </c>
      <c r="I372" s="31">
        <v>0</v>
      </c>
      <c r="J372" s="32">
        <v>0</v>
      </c>
      <c r="K372" s="33">
        <v>0</v>
      </c>
      <c r="L372" s="34">
        <v>1</v>
      </c>
      <c r="M372" s="35" t="s">
        <v>6409</v>
      </c>
      <c r="N372" s="35"/>
    </row>
    <row r="373" spans="1:14" x14ac:dyDescent="0.3">
      <c r="A373" s="7" t="s">
        <v>3880</v>
      </c>
      <c r="B373" s="7" t="s">
        <v>3881</v>
      </c>
      <c r="C373" s="7" t="s">
        <v>3882</v>
      </c>
      <c r="D373" s="7" t="s">
        <v>3883</v>
      </c>
      <c r="E373" s="7" t="s">
        <v>2641</v>
      </c>
      <c r="F373" s="7" t="s">
        <v>3884</v>
      </c>
      <c r="G373" s="30">
        <v>1</v>
      </c>
      <c r="H373" s="30">
        <v>1</v>
      </c>
      <c r="I373" s="31">
        <v>0</v>
      </c>
      <c r="J373" s="32">
        <v>1</v>
      </c>
      <c r="K373" s="33">
        <v>0</v>
      </c>
      <c r="L373" s="34">
        <v>0</v>
      </c>
      <c r="M373" s="35" t="s">
        <v>6413</v>
      </c>
      <c r="N373" s="35"/>
    </row>
    <row r="374" spans="1:14" x14ac:dyDescent="0.3">
      <c r="A374" s="7" t="s">
        <v>1172</v>
      </c>
      <c r="B374" s="7" t="s">
        <v>3885</v>
      </c>
      <c r="C374" s="7" t="s">
        <v>3886</v>
      </c>
      <c r="D374" s="7" t="s">
        <v>3887</v>
      </c>
      <c r="E374" s="7" t="s">
        <v>734</v>
      </c>
      <c r="F374" s="7" t="s">
        <v>3888</v>
      </c>
      <c r="G374" s="30">
        <v>1</v>
      </c>
      <c r="H374" s="30">
        <v>1</v>
      </c>
      <c r="I374" s="31">
        <v>0</v>
      </c>
      <c r="J374" s="32">
        <v>0</v>
      </c>
      <c r="K374" s="33">
        <v>1</v>
      </c>
      <c r="L374" s="34">
        <v>0</v>
      </c>
      <c r="M374" s="35" t="s">
        <v>6412</v>
      </c>
      <c r="N374" s="35"/>
    </row>
    <row r="375" spans="1:14" x14ac:dyDescent="0.3">
      <c r="A375" s="7" t="s">
        <v>2132</v>
      </c>
      <c r="B375" s="7" t="s">
        <v>3889</v>
      </c>
      <c r="C375" s="7" t="s">
        <v>3890</v>
      </c>
      <c r="D375" s="7" t="s">
        <v>2673</v>
      </c>
      <c r="E375" s="7" t="s">
        <v>2134</v>
      </c>
      <c r="F375" s="7" t="s">
        <v>3891</v>
      </c>
      <c r="G375" s="30">
        <v>1</v>
      </c>
      <c r="H375" s="30">
        <v>1</v>
      </c>
      <c r="I375" s="31">
        <v>0</v>
      </c>
      <c r="J375" s="32">
        <v>0</v>
      </c>
      <c r="K375" s="33">
        <v>0</v>
      </c>
      <c r="L375" s="34">
        <v>1</v>
      </c>
      <c r="M375" s="35" t="s">
        <v>6412</v>
      </c>
      <c r="N375" s="35"/>
    </row>
    <row r="376" spans="1:14" x14ac:dyDescent="0.3">
      <c r="A376" s="7" t="s">
        <v>2129</v>
      </c>
      <c r="B376" s="7" t="s">
        <v>3892</v>
      </c>
      <c r="C376" s="7" t="s">
        <v>2601</v>
      </c>
      <c r="D376" s="7" t="s">
        <v>2673</v>
      </c>
      <c r="E376" s="7" t="s">
        <v>2131</v>
      </c>
      <c r="F376" s="7" t="s">
        <v>3893</v>
      </c>
      <c r="G376" s="30">
        <v>1</v>
      </c>
      <c r="H376" s="30">
        <v>4</v>
      </c>
      <c r="I376" s="31">
        <v>0</v>
      </c>
      <c r="J376" s="32">
        <v>0</v>
      </c>
      <c r="K376" s="33">
        <v>0</v>
      </c>
      <c r="L376" s="34">
        <v>1</v>
      </c>
      <c r="M376" s="35" t="s">
        <v>6412</v>
      </c>
      <c r="N376" s="35"/>
    </row>
    <row r="377" spans="1:14" x14ac:dyDescent="0.3">
      <c r="A377" s="7" t="s">
        <v>1260</v>
      </c>
      <c r="B377" s="7" t="s">
        <v>1261</v>
      </c>
      <c r="C377" s="7" t="s">
        <v>3894</v>
      </c>
      <c r="D377" s="7" t="s">
        <v>2987</v>
      </c>
      <c r="E377" s="7" t="s">
        <v>779</v>
      </c>
      <c r="F377" s="7" t="s">
        <v>3895</v>
      </c>
      <c r="G377" s="30">
        <v>1</v>
      </c>
      <c r="H377" s="30">
        <v>1</v>
      </c>
      <c r="I377" s="31">
        <v>0</v>
      </c>
      <c r="J377" s="32">
        <v>0</v>
      </c>
      <c r="K377" s="33">
        <v>1</v>
      </c>
      <c r="L377" s="34">
        <v>0</v>
      </c>
      <c r="M377" s="35" t="s">
        <v>6412</v>
      </c>
      <c r="N377" s="35"/>
    </row>
    <row r="378" spans="1:14" x14ac:dyDescent="0.3">
      <c r="A378" s="7" t="s">
        <v>3896</v>
      </c>
      <c r="B378" s="7" t="s">
        <v>3897</v>
      </c>
      <c r="C378" s="7" t="s">
        <v>3898</v>
      </c>
      <c r="D378" s="7" t="s">
        <v>2673</v>
      </c>
      <c r="E378" s="7" t="s">
        <v>1278</v>
      </c>
      <c r="F378" s="7" t="s">
        <v>3899</v>
      </c>
      <c r="G378" s="30">
        <v>1</v>
      </c>
      <c r="H378" s="30">
        <v>1</v>
      </c>
      <c r="I378" s="31">
        <v>0</v>
      </c>
      <c r="J378" s="32">
        <v>1</v>
      </c>
      <c r="K378" s="33">
        <v>0</v>
      </c>
      <c r="L378" s="34">
        <v>0</v>
      </c>
      <c r="M378" s="35" t="s">
        <v>6413</v>
      </c>
      <c r="N378" s="35"/>
    </row>
    <row r="379" spans="1:14" x14ac:dyDescent="0.3">
      <c r="A379" s="7" t="s">
        <v>1038</v>
      </c>
      <c r="B379" s="7" t="s">
        <v>3900</v>
      </c>
      <c r="C379" s="7" t="s">
        <v>2601</v>
      </c>
      <c r="D379" s="7" t="s">
        <v>2863</v>
      </c>
      <c r="E379" s="7" t="s">
        <v>1037</v>
      </c>
      <c r="F379" s="7" t="s">
        <v>3901</v>
      </c>
      <c r="G379" s="30">
        <v>1</v>
      </c>
      <c r="H379" s="30">
        <v>5</v>
      </c>
      <c r="I379" s="31">
        <v>0</v>
      </c>
      <c r="J379" s="32">
        <v>0</v>
      </c>
      <c r="K379" s="33">
        <v>1</v>
      </c>
      <c r="L379" s="34">
        <v>0</v>
      </c>
      <c r="M379" s="35" t="s">
        <v>6411</v>
      </c>
      <c r="N379" s="35"/>
    </row>
    <row r="380" spans="1:14" x14ac:dyDescent="0.3">
      <c r="A380" s="7" t="s">
        <v>1727</v>
      </c>
      <c r="B380" s="7" t="s">
        <v>3902</v>
      </c>
      <c r="C380" s="7" t="s">
        <v>2601</v>
      </c>
      <c r="D380" s="7" t="s">
        <v>2673</v>
      </c>
      <c r="E380" s="7" t="s">
        <v>901</v>
      </c>
      <c r="F380" s="7" t="s">
        <v>3903</v>
      </c>
      <c r="G380" s="30">
        <v>1</v>
      </c>
      <c r="H380" s="30">
        <v>3</v>
      </c>
      <c r="I380" s="31">
        <v>0</v>
      </c>
      <c r="J380" s="32">
        <v>0</v>
      </c>
      <c r="K380" s="33">
        <v>0</v>
      </c>
      <c r="L380" s="34">
        <v>1</v>
      </c>
      <c r="M380" s="35" t="s">
        <v>6412</v>
      </c>
      <c r="N380" s="35"/>
    </row>
    <row r="381" spans="1:14" x14ac:dyDescent="0.3">
      <c r="A381" s="7" t="s">
        <v>3904</v>
      </c>
      <c r="B381" s="7" t="s">
        <v>3905</v>
      </c>
      <c r="C381" s="7" t="s">
        <v>3906</v>
      </c>
      <c r="D381" s="7" t="s">
        <v>3907</v>
      </c>
      <c r="E381" s="7" t="s">
        <v>779</v>
      </c>
      <c r="F381" s="7" t="s">
        <v>3908</v>
      </c>
      <c r="G381" s="30">
        <v>1</v>
      </c>
      <c r="H381" s="30">
        <v>1</v>
      </c>
      <c r="I381" s="31">
        <v>0</v>
      </c>
      <c r="J381" s="32">
        <v>1</v>
      </c>
      <c r="K381" s="33">
        <v>0</v>
      </c>
      <c r="L381" s="34">
        <v>0</v>
      </c>
      <c r="M381" s="35" t="s">
        <v>6414</v>
      </c>
      <c r="N381" s="35"/>
    </row>
    <row r="382" spans="1:14" x14ac:dyDescent="0.3">
      <c r="A382" s="7" t="s">
        <v>2354</v>
      </c>
      <c r="B382" s="7" t="s">
        <v>3909</v>
      </c>
      <c r="C382" s="7" t="s">
        <v>2601</v>
      </c>
      <c r="D382" s="7" t="s">
        <v>2606</v>
      </c>
      <c r="E382" s="7" t="s">
        <v>1416</v>
      </c>
      <c r="F382" s="7" t="s">
        <v>3910</v>
      </c>
      <c r="G382" s="30">
        <v>1</v>
      </c>
      <c r="H382" s="30">
        <v>1</v>
      </c>
      <c r="I382" s="31">
        <v>0</v>
      </c>
      <c r="J382" s="32">
        <v>0</v>
      </c>
      <c r="K382" s="33">
        <v>0</v>
      </c>
      <c r="L382" s="34">
        <v>1</v>
      </c>
      <c r="M382" s="35" t="s">
        <v>6409</v>
      </c>
      <c r="N382" s="35"/>
    </row>
    <row r="383" spans="1:14" x14ac:dyDescent="0.3">
      <c r="A383" s="7" t="s">
        <v>2548</v>
      </c>
      <c r="B383" s="7" t="s">
        <v>3911</v>
      </c>
      <c r="C383" s="7" t="s">
        <v>3912</v>
      </c>
      <c r="D383" s="7" t="s">
        <v>2673</v>
      </c>
      <c r="E383" s="7" t="s">
        <v>1416</v>
      </c>
      <c r="F383" s="7" t="s">
        <v>3913</v>
      </c>
      <c r="G383" s="30">
        <v>1</v>
      </c>
      <c r="H383" s="30">
        <v>1</v>
      </c>
      <c r="I383" s="31">
        <v>0</v>
      </c>
      <c r="J383" s="32">
        <v>0</v>
      </c>
      <c r="K383" s="33">
        <v>0</v>
      </c>
      <c r="L383" s="34">
        <v>1</v>
      </c>
      <c r="M383" s="35" t="s">
        <v>6409</v>
      </c>
      <c r="N383" s="35"/>
    </row>
    <row r="384" spans="1:14" x14ac:dyDescent="0.3">
      <c r="A384" s="7" t="s">
        <v>1694</v>
      </c>
      <c r="B384" s="7" t="s">
        <v>3914</v>
      </c>
      <c r="C384" s="7" t="s">
        <v>2601</v>
      </c>
      <c r="D384" s="7" t="s">
        <v>2686</v>
      </c>
      <c r="E384" s="7" t="s">
        <v>1416</v>
      </c>
      <c r="F384" s="7" t="s">
        <v>3915</v>
      </c>
      <c r="G384" s="30">
        <v>1</v>
      </c>
      <c r="H384" s="30">
        <v>1</v>
      </c>
      <c r="I384" s="31">
        <v>0</v>
      </c>
      <c r="J384" s="32">
        <v>0</v>
      </c>
      <c r="K384" s="33">
        <v>0</v>
      </c>
      <c r="L384" s="34">
        <v>1</v>
      </c>
      <c r="M384" s="35" t="s">
        <v>6409</v>
      </c>
      <c r="N384" s="35"/>
    </row>
    <row r="385" spans="1:14" x14ac:dyDescent="0.3">
      <c r="A385" s="7" t="s">
        <v>3916</v>
      </c>
      <c r="B385" s="7" t="s">
        <v>3917</v>
      </c>
      <c r="C385" s="7" t="s">
        <v>2601</v>
      </c>
      <c r="D385" s="7" t="s">
        <v>2673</v>
      </c>
      <c r="E385" s="7" t="s">
        <v>3041</v>
      </c>
      <c r="F385" s="7" t="s">
        <v>3918</v>
      </c>
      <c r="G385" s="30">
        <v>1</v>
      </c>
      <c r="H385" s="30">
        <v>5</v>
      </c>
      <c r="I385" s="31">
        <v>0</v>
      </c>
      <c r="J385" s="32">
        <v>1</v>
      </c>
      <c r="K385" s="33">
        <v>0</v>
      </c>
      <c r="L385" s="34">
        <v>0</v>
      </c>
      <c r="M385" s="35" t="s">
        <v>6413</v>
      </c>
      <c r="N385" s="35"/>
    </row>
    <row r="386" spans="1:14" x14ac:dyDescent="0.3">
      <c r="A386" s="7" t="s">
        <v>3919</v>
      </c>
      <c r="B386" s="7" t="s">
        <v>3920</v>
      </c>
      <c r="C386" s="7" t="s">
        <v>3921</v>
      </c>
      <c r="D386" s="7" t="s">
        <v>2673</v>
      </c>
      <c r="E386" s="7" t="s">
        <v>833</v>
      </c>
      <c r="F386" s="7" t="s">
        <v>3922</v>
      </c>
      <c r="G386" s="30">
        <v>1</v>
      </c>
      <c r="H386" s="30">
        <v>10</v>
      </c>
      <c r="I386" s="31">
        <v>0</v>
      </c>
      <c r="J386" s="32">
        <v>1</v>
      </c>
      <c r="K386" s="33">
        <v>0</v>
      </c>
      <c r="L386" s="34">
        <v>0</v>
      </c>
      <c r="M386" s="35" t="s">
        <v>6413</v>
      </c>
      <c r="N386" s="35"/>
    </row>
    <row r="387" spans="1:14" x14ac:dyDescent="0.3">
      <c r="A387" s="7" t="s">
        <v>3923</v>
      </c>
      <c r="B387" s="7" t="s">
        <v>3924</v>
      </c>
      <c r="C387" s="7" t="s">
        <v>2601</v>
      </c>
      <c r="D387" s="7" t="s">
        <v>3925</v>
      </c>
      <c r="E387" s="7" t="s">
        <v>1278</v>
      </c>
      <c r="F387" s="7" t="s">
        <v>3926</v>
      </c>
      <c r="G387" s="30">
        <v>1</v>
      </c>
      <c r="H387" s="30">
        <v>1</v>
      </c>
      <c r="I387" s="31">
        <v>1</v>
      </c>
      <c r="J387" s="32">
        <v>0</v>
      </c>
      <c r="K387" s="33">
        <v>0</v>
      </c>
      <c r="L387" s="34">
        <v>0</v>
      </c>
      <c r="M387" s="35" t="s">
        <v>6414</v>
      </c>
      <c r="N387" s="35"/>
    </row>
    <row r="388" spans="1:14" x14ac:dyDescent="0.3">
      <c r="A388" s="7" t="s">
        <v>3927</v>
      </c>
      <c r="B388" s="7" t="s">
        <v>3928</v>
      </c>
      <c r="C388" s="7" t="s">
        <v>3929</v>
      </c>
      <c r="D388" s="7" t="s">
        <v>2673</v>
      </c>
      <c r="E388" s="7" t="s">
        <v>698</v>
      </c>
      <c r="F388" s="7" t="s">
        <v>3930</v>
      </c>
      <c r="G388" s="30">
        <v>1</v>
      </c>
      <c r="H388" s="30">
        <v>1</v>
      </c>
      <c r="I388" s="31">
        <v>0</v>
      </c>
      <c r="J388" s="32">
        <v>1</v>
      </c>
      <c r="K388" s="33">
        <v>0</v>
      </c>
      <c r="L388" s="34">
        <v>0</v>
      </c>
      <c r="M388" s="35" t="s">
        <v>6413</v>
      </c>
      <c r="N388" s="35"/>
    </row>
    <row r="389" spans="1:14" x14ac:dyDescent="0.3">
      <c r="A389" s="7" t="s">
        <v>3931</v>
      </c>
      <c r="B389" s="7" t="s">
        <v>3932</v>
      </c>
      <c r="C389" s="7" t="s">
        <v>2601</v>
      </c>
      <c r="D389" s="7" t="s">
        <v>2673</v>
      </c>
      <c r="E389" s="7" t="s">
        <v>2398</v>
      </c>
      <c r="F389" s="7" t="s">
        <v>3933</v>
      </c>
      <c r="G389" s="30">
        <v>1</v>
      </c>
      <c r="H389" s="30">
        <v>3</v>
      </c>
      <c r="I389" s="31">
        <v>0</v>
      </c>
      <c r="J389" s="32">
        <v>1</v>
      </c>
      <c r="K389" s="33">
        <v>0</v>
      </c>
      <c r="L389" s="34">
        <v>0</v>
      </c>
      <c r="M389" s="35" t="s">
        <v>6414</v>
      </c>
      <c r="N389" s="35"/>
    </row>
    <row r="390" spans="1:14" x14ac:dyDescent="0.3">
      <c r="A390" s="7" t="s">
        <v>2024</v>
      </c>
      <c r="B390" s="7" t="s">
        <v>3934</v>
      </c>
      <c r="C390" s="7" t="s">
        <v>3935</v>
      </c>
      <c r="D390" s="7" t="s">
        <v>2673</v>
      </c>
      <c r="E390" s="7" t="s">
        <v>848</v>
      </c>
      <c r="F390" s="7" t="s">
        <v>3936</v>
      </c>
      <c r="G390" s="30">
        <v>1</v>
      </c>
      <c r="H390" s="30">
        <v>2</v>
      </c>
      <c r="I390" s="31">
        <v>0</v>
      </c>
      <c r="J390" s="32">
        <v>0</v>
      </c>
      <c r="K390" s="33">
        <v>0</v>
      </c>
      <c r="L390" s="34">
        <v>1</v>
      </c>
      <c r="M390" s="35" t="s">
        <v>6412</v>
      </c>
      <c r="N390" s="35"/>
    </row>
    <row r="391" spans="1:14" x14ac:dyDescent="0.3">
      <c r="A391" s="7" t="s">
        <v>3937</v>
      </c>
      <c r="B391" s="7" t="s">
        <v>3938</v>
      </c>
      <c r="C391" s="7" t="s">
        <v>3939</v>
      </c>
      <c r="D391" s="7" t="s">
        <v>2621</v>
      </c>
      <c r="E391" s="7" t="s">
        <v>1267</v>
      </c>
      <c r="F391" s="7" t="s">
        <v>3940</v>
      </c>
      <c r="G391" s="30">
        <v>1</v>
      </c>
      <c r="H391" s="30">
        <v>1</v>
      </c>
      <c r="I391" s="31">
        <v>0</v>
      </c>
      <c r="J391" s="32">
        <v>1</v>
      </c>
      <c r="K391" s="33">
        <v>0</v>
      </c>
      <c r="L391" s="34">
        <v>0</v>
      </c>
      <c r="M391" s="35" t="s">
        <v>6414</v>
      </c>
      <c r="N391" s="35"/>
    </row>
    <row r="392" spans="1:14" x14ac:dyDescent="0.3">
      <c r="A392" s="7" t="s">
        <v>3941</v>
      </c>
      <c r="B392" s="7" t="s">
        <v>3942</v>
      </c>
      <c r="C392" s="7" t="s">
        <v>2601</v>
      </c>
      <c r="D392" s="7" t="s">
        <v>2673</v>
      </c>
      <c r="E392" s="7" t="s">
        <v>698</v>
      </c>
      <c r="F392" s="7" t="s">
        <v>3943</v>
      </c>
      <c r="G392" s="30">
        <v>1</v>
      </c>
      <c r="H392" s="30">
        <v>1</v>
      </c>
      <c r="I392" s="31">
        <v>0</v>
      </c>
      <c r="J392" s="32">
        <v>1</v>
      </c>
      <c r="K392" s="33">
        <v>0</v>
      </c>
      <c r="L392" s="34">
        <v>0</v>
      </c>
      <c r="M392" s="35" t="s">
        <v>6413</v>
      </c>
      <c r="N392" s="35"/>
    </row>
    <row r="393" spans="1:14" x14ac:dyDescent="0.3">
      <c r="A393" s="7" t="s">
        <v>2190</v>
      </c>
      <c r="B393" s="7" t="s">
        <v>3944</v>
      </c>
      <c r="C393" s="7" t="s">
        <v>2601</v>
      </c>
      <c r="D393" s="7" t="s">
        <v>2673</v>
      </c>
      <c r="E393" s="7" t="s">
        <v>1416</v>
      </c>
      <c r="F393" s="7" t="s">
        <v>3945</v>
      </c>
      <c r="G393" s="30">
        <v>1</v>
      </c>
      <c r="H393" s="30">
        <v>1</v>
      </c>
      <c r="I393" s="31">
        <v>0</v>
      </c>
      <c r="J393" s="32">
        <v>0</v>
      </c>
      <c r="K393" s="33">
        <v>0</v>
      </c>
      <c r="L393" s="34">
        <v>1</v>
      </c>
      <c r="M393" s="35" t="s">
        <v>6409</v>
      </c>
      <c r="N393" s="35"/>
    </row>
    <row r="394" spans="1:14" x14ac:dyDescent="0.3">
      <c r="A394" s="7" t="s">
        <v>1350</v>
      </c>
      <c r="B394" s="7" t="s">
        <v>3946</v>
      </c>
      <c r="C394" s="7" t="s">
        <v>2601</v>
      </c>
      <c r="D394" s="7" t="s">
        <v>2673</v>
      </c>
      <c r="E394" s="7" t="s">
        <v>1352</v>
      </c>
      <c r="F394" s="7" t="s">
        <v>3947</v>
      </c>
      <c r="G394" s="30">
        <v>1</v>
      </c>
      <c r="H394" s="30">
        <v>7</v>
      </c>
      <c r="I394" s="31">
        <v>0</v>
      </c>
      <c r="J394" s="32">
        <v>0</v>
      </c>
      <c r="K394" s="33">
        <v>1</v>
      </c>
      <c r="L394" s="34">
        <v>0</v>
      </c>
      <c r="M394" s="35" t="s">
        <v>6412</v>
      </c>
      <c r="N394" s="35"/>
    </row>
    <row r="395" spans="1:14" x14ac:dyDescent="0.3">
      <c r="A395" s="7" t="s">
        <v>3948</v>
      </c>
      <c r="B395" s="7" t="s">
        <v>3949</v>
      </c>
      <c r="C395" s="7" t="s">
        <v>3950</v>
      </c>
      <c r="D395" s="7" t="s">
        <v>2673</v>
      </c>
      <c r="E395" s="7" t="s">
        <v>779</v>
      </c>
      <c r="F395" s="7" t="s">
        <v>3951</v>
      </c>
      <c r="G395" s="30">
        <v>1</v>
      </c>
      <c r="H395" s="30">
        <v>1</v>
      </c>
      <c r="I395" s="31">
        <v>0</v>
      </c>
      <c r="J395" s="32">
        <v>1</v>
      </c>
      <c r="K395" s="33">
        <v>0</v>
      </c>
      <c r="L395" s="34">
        <v>0</v>
      </c>
      <c r="M395" s="35" t="s">
        <v>6413</v>
      </c>
      <c r="N395" s="35"/>
    </row>
    <row r="396" spans="1:14" x14ac:dyDescent="0.3">
      <c r="A396" s="7" t="s">
        <v>1183</v>
      </c>
      <c r="B396" s="7" t="s">
        <v>3952</v>
      </c>
      <c r="C396" s="7" t="s">
        <v>3953</v>
      </c>
      <c r="D396" s="7" t="s">
        <v>2673</v>
      </c>
      <c r="E396" s="7" t="s">
        <v>905</v>
      </c>
      <c r="F396" s="7" t="s">
        <v>3954</v>
      </c>
      <c r="G396" s="30">
        <v>1</v>
      </c>
      <c r="H396" s="30">
        <v>2</v>
      </c>
      <c r="I396" s="31">
        <v>0</v>
      </c>
      <c r="J396" s="32">
        <v>0</v>
      </c>
      <c r="K396" s="33">
        <v>1</v>
      </c>
      <c r="L396" s="34">
        <v>0</v>
      </c>
      <c r="M396" s="35" t="s">
        <v>6412</v>
      </c>
      <c r="N396" s="35"/>
    </row>
    <row r="397" spans="1:14" x14ac:dyDescent="0.3">
      <c r="A397" s="7" t="s">
        <v>1516</v>
      </c>
      <c r="B397" s="7" t="s">
        <v>3061</v>
      </c>
      <c r="C397" s="7" t="s">
        <v>3062</v>
      </c>
      <c r="D397" s="7" t="s">
        <v>2673</v>
      </c>
      <c r="E397" s="7" t="s">
        <v>1434</v>
      </c>
      <c r="F397" s="7" t="s">
        <v>3955</v>
      </c>
      <c r="G397" s="30">
        <v>1</v>
      </c>
      <c r="H397" s="30">
        <v>4</v>
      </c>
      <c r="I397" s="31">
        <v>0</v>
      </c>
      <c r="J397" s="32">
        <v>0</v>
      </c>
      <c r="K397" s="33">
        <v>0</v>
      </c>
      <c r="L397" s="34">
        <v>1</v>
      </c>
      <c r="M397" s="35" t="s">
        <v>6409</v>
      </c>
      <c r="N397" s="35"/>
    </row>
    <row r="398" spans="1:14" x14ac:dyDescent="0.3">
      <c r="A398" s="7" t="s">
        <v>3956</v>
      </c>
      <c r="B398" s="7" t="s">
        <v>3333</v>
      </c>
      <c r="C398" s="7" t="s">
        <v>3334</v>
      </c>
      <c r="D398" s="7" t="s">
        <v>2673</v>
      </c>
      <c r="E398" s="7" t="s">
        <v>2670</v>
      </c>
      <c r="F398" s="7" t="s">
        <v>3957</v>
      </c>
      <c r="G398" s="30">
        <v>1</v>
      </c>
      <c r="H398" s="30">
        <v>1</v>
      </c>
      <c r="I398" s="31">
        <v>1</v>
      </c>
      <c r="J398" s="32">
        <v>0</v>
      </c>
      <c r="K398" s="33">
        <v>0</v>
      </c>
      <c r="L398" s="34">
        <v>0</v>
      </c>
      <c r="M398" s="35" t="s">
        <v>6410</v>
      </c>
      <c r="N398" s="35"/>
    </row>
    <row r="399" spans="1:14" x14ac:dyDescent="0.3">
      <c r="A399" s="7" t="s">
        <v>3958</v>
      </c>
      <c r="B399" s="7" t="s">
        <v>3959</v>
      </c>
      <c r="C399" s="7" t="s">
        <v>3960</v>
      </c>
      <c r="D399" s="7" t="s">
        <v>3961</v>
      </c>
      <c r="E399" s="7" t="s">
        <v>698</v>
      </c>
      <c r="F399" s="7" t="s">
        <v>3962</v>
      </c>
      <c r="G399" s="30">
        <v>1</v>
      </c>
      <c r="H399" s="30">
        <v>1</v>
      </c>
      <c r="I399" s="31">
        <v>0</v>
      </c>
      <c r="J399" s="32">
        <v>1</v>
      </c>
      <c r="K399" s="33">
        <v>0</v>
      </c>
      <c r="L399" s="34">
        <v>0</v>
      </c>
      <c r="M399" s="35" t="s">
        <v>6414</v>
      </c>
      <c r="N399" s="35"/>
    </row>
    <row r="400" spans="1:14" x14ac:dyDescent="0.3">
      <c r="A400" s="7" t="s">
        <v>884</v>
      </c>
      <c r="B400" s="7" t="s">
        <v>3963</v>
      </c>
      <c r="C400" s="7" t="s">
        <v>2601</v>
      </c>
      <c r="D400" s="7" t="s">
        <v>3964</v>
      </c>
      <c r="E400" s="7" t="s">
        <v>779</v>
      </c>
      <c r="F400" s="7" t="s">
        <v>3965</v>
      </c>
      <c r="G400" s="30">
        <v>1</v>
      </c>
      <c r="H400" s="30">
        <v>1</v>
      </c>
      <c r="I400" s="31">
        <v>0</v>
      </c>
      <c r="J400" s="32">
        <v>0</v>
      </c>
      <c r="K400" s="33">
        <v>1</v>
      </c>
      <c r="L400" s="34">
        <v>0</v>
      </c>
      <c r="M400" s="35" t="s">
        <v>6412</v>
      </c>
      <c r="N400" s="35"/>
    </row>
    <row r="401" spans="1:14" x14ac:dyDescent="0.3">
      <c r="A401" s="7" t="s">
        <v>3966</v>
      </c>
      <c r="B401" s="7" t="s">
        <v>3967</v>
      </c>
      <c r="C401" s="7" t="s">
        <v>2601</v>
      </c>
      <c r="D401" s="7" t="s">
        <v>2673</v>
      </c>
      <c r="E401" s="7" t="s">
        <v>3968</v>
      </c>
      <c r="F401" s="7" t="s">
        <v>3969</v>
      </c>
      <c r="G401" s="30">
        <v>1</v>
      </c>
      <c r="H401" s="30">
        <v>1</v>
      </c>
      <c r="I401" s="31">
        <v>0</v>
      </c>
      <c r="J401" s="32">
        <v>1</v>
      </c>
      <c r="K401" s="33">
        <v>0</v>
      </c>
      <c r="L401" s="34">
        <v>0</v>
      </c>
      <c r="M401" s="35" t="s">
        <v>6413</v>
      </c>
      <c r="N401" s="35"/>
    </row>
    <row r="402" spans="1:14" x14ac:dyDescent="0.3">
      <c r="A402" s="7" t="s">
        <v>1344</v>
      </c>
      <c r="B402" s="7" t="s">
        <v>3970</v>
      </c>
      <c r="C402" s="7" t="s">
        <v>2601</v>
      </c>
      <c r="D402" s="7" t="s">
        <v>2673</v>
      </c>
      <c r="E402" s="7" t="s">
        <v>729</v>
      </c>
      <c r="F402" s="7" t="s">
        <v>3971</v>
      </c>
      <c r="G402" s="30">
        <v>1</v>
      </c>
      <c r="H402" s="30">
        <v>2</v>
      </c>
      <c r="I402" s="31">
        <v>0</v>
      </c>
      <c r="J402" s="32">
        <v>0</v>
      </c>
      <c r="K402" s="33">
        <v>1</v>
      </c>
      <c r="L402" s="34">
        <v>0</v>
      </c>
      <c r="M402" s="35" t="s">
        <v>6412</v>
      </c>
      <c r="N402" s="35"/>
    </row>
    <row r="403" spans="1:14" x14ac:dyDescent="0.3">
      <c r="A403" s="7" t="s">
        <v>3972</v>
      </c>
      <c r="B403" s="7" t="s">
        <v>3973</v>
      </c>
      <c r="C403" s="7" t="s">
        <v>3974</v>
      </c>
      <c r="D403" s="7" t="s">
        <v>2621</v>
      </c>
      <c r="E403" s="7" t="s">
        <v>685</v>
      </c>
      <c r="F403" s="7" t="s">
        <v>3975</v>
      </c>
      <c r="G403" s="30">
        <v>1</v>
      </c>
      <c r="H403" s="30">
        <v>1</v>
      </c>
      <c r="I403" s="31">
        <v>1</v>
      </c>
      <c r="J403" s="32">
        <v>0</v>
      </c>
      <c r="K403" s="33">
        <v>0</v>
      </c>
      <c r="L403" s="34">
        <v>0</v>
      </c>
      <c r="M403" s="35" t="s">
        <v>6414</v>
      </c>
      <c r="N403" s="35"/>
    </row>
    <row r="404" spans="1:14" x14ac:dyDescent="0.3">
      <c r="A404" s="7" t="s">
        <v>1237</v>
      </c>
      <c r="B404" s="7" t="s">
        <v>3976</v>
      </c>
      <c r="C404" s="7" t="s">
        <v>3977</v>
      </c>
      <c r="D404" s="7" t="s">
        <v>2673</v>
      </c>
      <c r="E404" s="7" t="s">
        <v>1239</v>
      </c>
      <c r="F404" s="7" t="s">
        <v>3978</v>
      </c>
      <c r="G404" s="30">
        <v>1</v>
      </c>
      <c r="H404" s="30">
        <v>4</v>
      </c>
      <c r="I404" s="31">
        <v>0</v>
      </c>
      <c r="J404" s="32">
        <v>0</v>
      </c>
      <c r="K404" s="33">
        <v>1</v>
      </c>
      <c r="L404" s="34">
        <v>0</v>
      </c>
      <c r="M404" s="35" t="s">
        <v>6412</v>
      </c>
      <c r="N404" s="35"/>
    </row>
    <row r="405" spans="1:14" x14ac:dyDescent="0.3">
      <c r="A405" s="7" t="s">
        <v>3979</v>
      </c>
      <c r="B405" s="7" t="s">
        <v>3980</v>
      </c>
      <c r="C405" s="7" t="s">
        <v>3981</v>
      </c>
      <c r="D405" s="7" t="s">
        <v>2769</v>
      </c>
      <c r="E405" s="7" t="s">
        <v>880</v>
      </c>
      <c r="F405" s="7" t="s">
        <v>3982</v>
      </c>
      <c r="G405" s="30">
        <v>1</v>
      </c>
      <c r="H405" s="30">
        <v>1</v>
      </c>
      <c r="I405" s="31">
        <v>0</v>
      </c>
      <c r="J405" s="32">
        <v>1</v>
      </c>
      <c r="K405" s="33">
        <v>0</v>
      </c>
      <c r="L405" s="34">
        <v>0</v>
      </c>
      <c r="M405" s="35" t="s">
        <v>6413</v>
      </c>
      <c r="N405" s="35"/>
    </row>
    <row r="406" spans="1:14" x14ac:dyDescent="0.3">
      <c r="A406" s="7" t="s">
        <v>2530</v>
      </c>
      <c r="B406" s="7" t="s">
        <v>3983</v>
      </c>
      <c r="C406" s="7" t="s">
        <v>2994</v>
      </c>
      <c r="D406" s="7" t="s">
        <v>2664</v>
      </c>
      <c r="E406" s="7" t="s">
        <v>1416</v>
      </c>
      <c r="F406" s="7" t="s">
        <v>3984</v>
      </c>
      <c r="G406" s="30">
        <v>1</v>
      </c>
      <c r="H406" s="30">
        <v>1</v>
      </c>
      <c r="I406" s="31">
        <v>0</v>
      </c>
      <c r="J406" s="32">
        <v>0</v>
      </c>
      <c r="K406" s="33">
        <v>0</v>
      </c>
      <c r="L406" s="34">
        <v>1</v>
      </c>
      <c r="M406" s="35" t="s">
        <v>6409</v>
      </c>
      <c r="N406" s="35"/>
    </row>
    <row r="407" spans="1:14" x14ac:dyDescent="0.3">
      <c r="A407" s="7" t="s">
        <v>1284</v>
      </c>
      <c r="B407" s="7" t="s">
        <v>3985</v>
      </c>
      <c r="C407" s="7" t="s">
        <v>3425</v>
      </c>
      <c r="D407" s="7" t="s">
        <v>2708</v>
      </c>
      <c r="E407" s="7" t="s">
        <v>1286</v>
      </c>
      <c r="F407" s="7" t="s">
        <v>3986</v>
      </c>
      <c r="G407" s="30">
        <v>1</v>
      </c>
      <c r="H407" s="30">
        <v>1</v>
      </c>
      <c r="I407" s="31">
        <v>0</v>
      </c>
      <c r="J407" s="32">
        <v>0</v>
      </c>
      <c r="K407" s="33">
        <v>1</v>
      </c>
      <c r="L407" s="34">
        <v>0</v>
      </c>
      <c r="M407" s="35" t="s">
        <v>6412</v>
      </c>
      <c r="N407" s="35"/>
    </row>
    <row r="408" spans="1:14" x14ac:dyDescent="0.3">
      <c r="A408" s="7" t="s">
        <v>2223</v>
      </c>
      <c r="B408" s="7" t="s">
        <v>3987</v>
      </c>
      <c r="C408" s="7" t="s">
        <v>2994</v>
      </c>
      <c r="D408" s="7" t="s">
        <v>2673</v>
      </c>
      <c r="E408" s="7" t="s">
        <v>901</v>
      </c>
      <c r="F408" s="7" t="s">
        <v>3988</v>
      </c>
      <c r="G408" s="30">
        <v>1</v>
      </c>
      <c r="H408" s="30">
        <v>2</v>
      </c>
      <c r="I408" s="31">
        <v>0</v>
      </c>
      <c r="J408" s="32">
        <v>0</v>
      </c>
      <c r="K408" s="33">
        <v>0</v>
      </c>
      <c r="L408" s="34">
        <v>1</v>
      </c>
      <c r="M408" s="35" t="s">
        <v>6412</v>
      </c>
      <c r="N408" s="35"/>
    </row>
    <row r="409" spans="1:14" x14ac:dyDescent="0.3">
      <c r="A409" s="7" t="s">
        <v>3989</v>
      </c>
      <c r="B409" s="7" t="s">
        <v>3990</v>
      </c>
      <c r="C409" s="7" t="s">
        <v>3991</v>
      </c>
      <c r="D409" s="7" t="s">
        <v>2673</v>
      </c>
      <c r="E409" s="7" t="s">
        <v>880</v>
      </c>
      <c r="F409" s="7" t="s">
        <v>3992</v>
      </c>
      <c r="G409" s="30">
        <v>1</v>
      </c>
      <c r="H409" s="30">
        <v>1</v>
      </c>
      <c r="I409" s="31">
        <v>0</v>
      </c>
      <c r="J409" s="32">
        <v>1</v>
      </c>
      <c r="K409" s="33">
        <v>0</v>
      </c>
      <c r="L409" s="34">
        <v>0</v>
      </c>
      <c r="M409" s="35" t="s">
        <v>6413</v>
      </c>
      <c r="N409" s="35"/>
    </row>
    <row r="410" spans="1:14" x14ac:dyDescent="0.3">
      <c r="A410" s="7" t="s">
        <v>3993</v>
      </c>
      <c r="B410" s="7" t="s">
        <v>3994</v>
      </c>
      <c r="C410" s="7" t="s">
        <v>3995</v>
      </c>
      <c r="D410" s="7" t="s">
        <v>2686</v>
      </c>
      <c r="E410" s="7" t="s">
        <v>2612</v>
      </c>
      <c r="F410" s="7" t="s">
        <v>3996</v>
      </c>
      <c r="G410" s="30">
        <v>1</v>
      </c>
      <c r="H410" s="30">
        <v>1</v>
      </c>
      <c r="I410" s="31">
        <v>1</v>
      </c>
      <c r="J410" s="32">
        <v>0</v>
      </c>
      <c r="K410" s="33">
        <v>0</v>
      </c>
      <c r="L410" s="34">
        <v>0</v>
      </c>
      <c r="M410" s="35" t="s">
        <v>6410</v>
      </c>
      <c r="N410" s="35"/>
    </row>
    <row r="411" spans="1:14" x14ac:dyDescent="0.3">
      <c r="A411" s="7" t="s">
        <v>3997</v>
      </c>
      <c r="B411" s="7" t="s">
        <v>3998</v>
      </c>
      <c r="C411" s="7" t="s">
        <v>3999</v>
      </c>
      <c r="D411" s="7" t="s">
        <v>2925</v>
      </c>
      <c r="E411" s="7" t="s">
        <v>804</v>
      </c>
      <c r="F411" s="7" t="s">
        <v>4000</v>
      </c>
      <c r="G411" s="30">
        <v>1</v>
      </c>
      <c r="H411" s="30">
        <v>4</v>
      </c>
      <c r="I411" s="31">
        <v>1</v>
      </c>
      <c r="J411" s="32">
        <v>0</v>
      </c>
      <c r="K411" s="33">
        <v>0</v>
      </c>
      <c r="L411" s="34">
        <v>0</v>
      </c>
      <c r="M411" s="35" t="s">
        <v>6414</v>
      </c>
      <c r="N411" s="35"/>
    </row>
    <row r="412" spans="1:14" x14ac:dyDescent="0.3">
      <c r="A412" s="7" t="s">
        <v>4001</v>
      </c>
      <c r="B412" s="7" t="s">
        <v>4002</v>
      </c>
      <c r="C412" s="7" t="s">
        <v>4003</v>
      </c>
      <c r="D412" s="7" t="s">
        <v>2664</v>
      </c>
      <c r="E412" s="7" t="s">
        <v>764</v>
      </c>
      <c r="F412" s="7" t="s">
        <v>4004</v>
      </c>
      <c r="G412" s="30">
        <v>1</v>
      </c>
      <c r="H412" s="30">
        <v>1</v>
      </c>
      <c r="I412" s="31">
        <v>0</v>
      </c>
      <c r="J412" s="32">
        <v>1</v>
      </c>
      <c r="K412" s="33">
        <v>0</v>
      </c>
      <c r="L412" s="34">
        <v>0</v>
      </c>
      <c r="M412" s="35" t="s">
        <v>6414</v>
      </c>
      <c r="N412" s="35"/>
    </row>
    <row r="413" spans="1:14" x14ac:dyDescent="0.3">
      <c r="A413" s="7" t="s">
        <v>4005</v>
      </c>
      <c r="B413" s="7" t="s">
        <v>4006</v>
      </c>
      <c r="C413" s="7" t="s">
        <v>2601</v>
      </c>
      <c r="D413" s="7" t="s">
        <v>3146</v>
      </c>
      <c r="E413" s="7" t="s">
        <v>901</v>
      </c>
      <c r="F413" s="7" t="s">
        <v>4007</v>
      </c>
      <c r="G413" s="30">
        <v>1</v>
      </c>
      <c r="H413" s="30">
        <v>4</v>
      </c>
      <c r="I413" s="31">
        <v>0</v>
      </c>
      <c r="J413" s="32">
        <v>1</v>
      </c>
      <c r="K413" s="33">
        <v>0</v>
      </c>
      <c r="L413" s="34">
        <v>0</v>
      </c>
      <c r="M413" s="35" t="s">
        <v>6414</v>
      </c>
      <c r="N413" s="35"/>
    </row>
    <row r="414" spans="1:14" x14ac:dyDescent="0.3">
      <c r="A414" s="7" t="s">
        <v>2073</v>
      </c>
      <c r="B414" s="7" t="s">
        <v>2074</v>
      </c>
      <c r="C414" s="7" t="s">
        <v>2601</v>
      </c>
      <c r="D414" s="7" t="s">
        <v>2673</v>
      </c>
      <c r="E414" s="7" t="s">
        <v>1441</v>
      </c>
      <c r="F414" s="7" t="s">
        <v>4008</v>
      </c>
      <c r="G414" s="30">
        <v>1</v>
      </c>
      <c r="H414" s="30">
        <v>1</v>
      </c>
      <c r="I414" s="31">
        <v>0</v>
      </c>
      <c r="J414" s="32">
        <v>0</v>
      </c>
      <c r="K414" s="33">
        <v>0</v>
      </c>
      <c r="L414" s="34">
        <v>1</v>
      </c>
      <c r="M414" s="35" t="s">
        <v>6412</v>
      </c>
      <c r="N414" s="35"/>
    </row>
    <row r="415" spans="1:14" x14ac:dyDescent="0.3">
      <c r="A415" s="7" t="s">
        <v>4009</v>
      </c>
      <c r="B415" s="7" t="s">
        <v>4010</v>
      </c>
      <c r="C415" s="7" t="s">
        <v>4003</v>
      </c>
      <c r="D415" s="7" t="s">
        <v>2815</v>
      </c>
      <c r="E415" s="7" t="s">
        <v>3243</v>
      </c>
      <c r="F415" s="7" t="s">
        <v>4011</v>
      </c>
      <c r="G415" s="30">
        <v>1</v>
      </c>
      <c r="H415" s="30">
        <v>1</v>
      </c>
      <c r="I415" s="31">
        <v>0</v>
      </c>
      <c r="J415" s="32">
        <v>1</v>
      </c>
      <c r="K415" s="33">
        <v>0</v>
      </c>
      <c r="L415" s="34">
        <v>0</v>
      </c>
      <c r="M415" s="35" t="s">
        <v>6413</v>
      </c>
      <c r="N415" s="35"/>
    </row>
    <row r="416" spans="1:14" x14ac:dyDescent="0.3">
      <c r="A416" s="7" t="s">
        <v>2199</v>
      </c>
      <c r="B416" s="7" t="s">
        <v>2200</v>
      </c>
      <c r="C416" s="7" t="s">
        <v>2601</v>
      </c>
      <c r="D416" s="7" t="s">
        <v>2673</v>
      </c>
      <c r="E416" s="7" t="s">
        <v>1709</v>
      </c>
      <c r="F416" s="7" t="s">
        <v>4012</v>
      </c>
      <c r="G416" s="30">
        <v>1</v>
      </c>
      <c r="H416" s="30">
        <v>2</v>
      </c>
      <c r="I416" s="31">
        <v>0</v>
      </c>
      <c r="J416" s="32">
        <v>0</v>
      </c>
      <c r="K416" s="33">
        <v>0</v>
      </c>
      <c r="L416" s="34">
        <v>1</v>
      </c>
      <c r="M416" s="35" t="s">
        <v>6412</v>
      </c>
      <c r="N416" s="35"/>
    </row>
    <row r="417" spans="1:14" x14ac:dyDescent="0.3">
      <c r="A417" s="7" t="s">
        <v>4013</v>
      </c>
      <c r="B417" s="7" t="s">
        <v>4014</v>
      </c>
      <c r="C417" s="7" t="s">
        <v>4015</v>
      </c>
      <c r="D417" s="7" t="s">
        <v>2769</v>
      </c>
      <c r="E417" s="7" t="s">
        <v>880</v>
      </c>
      <c r="F417" s="7" t="s">
        <v>4016</v>
      </c>
      <c r="G417" s="30">
        <v>1</v>
      </c>
      <c r="H417" s="30">
        <v>1</v>
      </c>
      <c r="I417" s="31">
        <v>0</v>
      </c>
      <c r="J417" s="32">
        <v>1</v>
      </c>
      <c r="K417" s="33">
        <v>0</v>
      </c>
      <c r="L417" s="34">
        <v>0</v>
      </c>
      <c r="M417" s="35" t="s">
        <v>6413</v>
      </c>
      <c r="N417" s="35"/>
    </row>
    <row r="418" spans="1:14" x14ac:dyDescent="0.3">
      <c r="A418" s="7" t="s">
        <v>4017</v>
      </c>
      <c r="B418" s="7" t="s">
        <v>4018</v>
      </c>
      <c r="C418" s="7" t="s">
        <v>2739</v>
      </c>
      <c r="D418" s="7" t="s">
        <v>2621</v>
      </c>
      <c r="E418" s="7" t="s">
        <v>4019</v>
      </c>
      <c r="F418" s="7" t="s">
        <v>4020</v>
      </c>
      <c r="G418" s="30">
        <v>1</v>
      </c>
      <c r="H418" s="30">
        <v>3</v>
      </c>
      <c r="I418" s="31">
        <v>0</v>
      </c>
      <c r="J418" s="32">
        <v>1</v>
      </c>
      <c r="K418" s="33">
        <v>0</v>
      </c>
      <c r="L418" s="34">
        <v>0</v>
      </c>
      <c r="M418" s="35" t="s">
        <v>6414</v>
      </c>
      <c r="N418" s="35"/>
    </row>
    <row r="419" spans="1:14" x14ac:dyDescent="0.3">
      <c r="A419" s="7" t="s">
        <v>1055</v>
      </c>
      <c r="B419" s="7" t="s">
        <v>4021</v>
      </c>
      <c r="C419" s="7" t="s">
        <v>4022</v>
      </c>
      <c r="D419" s="7" t="s">
        <v>4023</v>
      </c>
      <c r="E419" s="7" t="s">
        <v>685</v>
      </c>
      <c r="F419" s="7" t="s">
        <v>4024</v>
      </c>
      <c r="G419" s="30">
        <v>1</v>
      </c>
      <c r="H419" s="30">
        <v>2</v>
      </c>
      <c r="I419" s="31">
        <v>0</v>
      </c>
      <c r="J419" s="32">
        <v>0</v>
      </c>
      <c r="K419" s="33">
        <v>1</v>
      </c>
      <c r="L419" s="34">
        <v>0</v>
      </c>
      <c r="M419" s="35" t="s">
        <v>6412</v>
      </c>
      <c r="N419" s="35"/>
    </row>
    <row r="420" spans="1:14" x14ac:dyDescent="0.3">
      <c r="A420" s="7" t="s">
        <v>2333</v>
      </c>
      <c r="B420" s="7" t="s">
        <v>4025</v>
      </c>
      <c r="C420" s="7" t="s">
        <v>4026</v>
      </c>
      <c r="D420" s="7" t="s">
        <v>4027</v>
      </c>
      <c r="E420" s="7" t="s">
        <v>1862</v>
      </c>
      <c r="F420" s="7" t="s">
        <v>4028</v>
      </c>
      <c r="G420" s="30">
        <v>1</v>
      </c>
      <c r="H420" s="30">
        <v>1</v>
      </c>
      <c r="I420" s="31">
        <v>0</v>
      </c>
      <c r="J420" s="32">
        <v>0</v>
      </c>
      <c r="K420" s="33">
        <v>0</v>
      </c>
      <c r="L420" s="34">
        <v>1</v>
      </c>
      <c r="M420" s="35" t="s">
        <v>6412</v>
      </c>
      <c r="N420" s="35"/>
    </row>
    <row r="421" spans="1:14" x14ac:dyDescent="0.3">
      <c r="A421" s="7" t="s">
        <v>731</v>
      </c>
      <c r="B421" s="7" t="s">
        <v>4029</v>
      </c>
      <c r="C421" s="7" t="s">
        <v>4030</v>
      </c>
      <c r="D421" s="7" t="s">
        <v>4031</v>
      </c>
      <c r="E421" s="7" t="s">
        <v>734</v>
      </c>
      <c r="F421" s="7" t="s">
        <v>4032</v>
      </c>
      <c r="G421" s="30">
        <v>1</v>
      </c>
      <c r="H421" s="30">
        <v>2</v>
      </c>
      <c r="I421" s="31">
        <v>0</v>
      </c>
      <c r="J421" s="32">
        <v>0</v>
      </c>
      <c r="K421" s="33">
        <v>1</v>
      </c>
      <c r="L421" s="34">
        <v>0</v>
      </c>
      <c r="M421" s="35" t="s">
        <v>6412</v>
      </c>
      <c r="N421" s="35"/>
    </row>
    <row r="422" spans="1:14" x14ac:dyDescent="0.3">
      <c r="A422" s="7" t="s">
        <v>4033</v>
      </c>
      <c r="B422" s="7" t="s">
        <v>4034</v>
      </c>
      <c r="C422" s="7" t="s">
        <v>4035</v>
      </c>
      <c r="D422" s="7" t="s">
        <v>2602</v>
      </c>
      <c r="E422" s="7" t="s">
        <v>4036</v>
      </c>
      <c r="F422" s="7" t="s">
        <v>4037</v>
      </c>
      <c r="G422" s="30">
        <v>1</v>
      </c>
      <c r="H422" s="30">
        <v>4</v>
      </c>
      <c r="I422" s="31">
        <v>1</v>
      </c>
      <c r="J422" s="32">
        <v>0</v>
      </c>
      <c r="K422" s="33">
        <v>0</v>
      </c>
      <c r="L422" s="34">
        <v>0</v>
      </c>
      <c r="M422" s="35" t="s">
        <v>6413</v>
      </c>
      <c r="N422" s="35"/>
    </row>
    <row r="423" spans="1:14" x14ac:dyDescent="0.3">
      <c r="A423" s="7" t="s">
        <v>722</v>
      </c>
      <c r="B423" s="7" t="s">
        <v>4038</v>
      </c>
      <c r="C423" s="7" t="s">
        <v>2601</v>
      </c>
      <c r="D423" s="7" t="s">
        <v>4039</v>
      </c>
      <c r="E423" s="7" t="s">
        <v>724</v>
      </c>
      <c r="F423" s="7" t="s">
        <v>4040</v>
      </c>
      <c r="G423" s="30">
        <v>1</v>
      </c>
      <c r="H423" s="30">
        <v>1</v>
      </c>
      <c r="I423" s="31">
        <v>0</v>
      </c>
      <c r="J423" s="32">
        <v>0</v>
      </c>
      <c r="K423" s="33">
        <v>1</v>
      </c>
      <c r="L423" s="34">
        <v>0</v>
      </c>
      <c r="M423" s="35" t="s">
        <v>6412</v>
      </c>
      <c r="N423" s="35"/>
    </row>
    <row r="424" spans="1:14" x14ac:dyDescent="0.3">
      <c r="A424" s="7" t="s">
        <v>2036</v>
      </c>
      <c r="B424" s="7" t="s">
        <v>4041</v>
      </c>
      <c r="C424" s="7" t="s">
        <v>2924</v>
      </c>
      <c r="D424" s="7" t="s">
        <v>4042</v>
      </c>
      <c r="E424" s="7" t="s">
        <v>2038</v>
      </c>
      <c r="F424" s="7" t="s">
        <v>4043</v>
      </c>
      <c r="G424" s="30">
        <v>1</v>
      </c>
      <c r="H424" s="30">
        <v>2</v>
      </c>
      <c r="I424" s="31">
        <v>0</v>
      </c>
      <c r="J424" s="32">
        <v>0</v>
      </c>
      <c r="K424" s="33">
        <v>0</v>
      </c>
      <c r="L424" s="34">
        <v>1</v>
      </c>
      <c r="M424" s="35" t="s">
        <v>6412</v>
      </c>
      <c r="N424" s="35"/>
    </row>
    <row r="425" spans="1:14" x14ac:dyDescent="0.3">
      <c r="A425" s="7" t="s">
        <v>1987</v>
      </c>
      <c r="B425" s="7" t="s">
        <v>4044</v>
      </c>
      <c r="C425" s="7" t="s">
        <v>4045</v>
      </c>
      <c r="D425" s="7" t="s">
        <v>2673</v>
      </c>
      <c r="E425" s="7" t="s">
        <v>773</v>
      </c>
      <c r="F425" s="7" t="s">
        <v>4046</v>
      </c>
      <c r="G425" s="30">
        <v>1</v>
      </c>
      <c r="H425" s="30">
        <v>2</v>
      </c>
      <c r="I425" s="31">
        <v>0</v>
      </c>
      <c r="J425" s="32">
        <v>0</v>
      </c>
      <c r="K425" s="33">
        <v>0</v>
      </c>
      <c r="L425" s="34">
        <v>1</v>
      </c>
      <c r="M425" s="35" t="s">
        <v>6412</v>
      </c>
      <c r="N425" s="35"/>
    </row>
    <row r="426" spans="1:14" x14ac:dyDescent="0.3">
      <c r="A426" s="7" t="s">
        <v>2317</v>
      </c>
      <c r="B426" s="7" t="s">
        <v>4047</v>
      </c>
      <c r="C426" s="7" t="s">
        <v>4048</v>
      </c>
      <c r="D426" s="7" t="s">
        <v>2673</v>
      </c>
      <c r="E426" s="7" t="s">
        <v>1416</v>
      </c>
      <c r="F426" s="7" t="s">
        <v>4049</v>
      </c>
      <c r="G426" s="30">
        <v>1</v>
      </c>
      <c r="H426" s="30">
        <v>2</v>
      </c>
      <c r="I426" s="31">
        <v>0</v>
      </c>
      <c r="J426" s="32">
        <v>0</v>
      </c>
      <c r="K426" s="33">
        <v>0</v>
      </c>
      <c r="L426" s="34">
        <v>1</v>
      </c>
      <c r="M426" s="35" t="s">
        <v>6409</v>
      </c>
      <c r="N426" s="35"/>
    </row>
    <row r="427" spans="1:14" x14ac:dyDescent="0.3">
      <c r="A427" s="7" t="s">
        <v>4050</v>
      </c>
      <c r="B427" s="7" t="s">
        <v>4051</v>
      </c>
      <c r="C427" s="7" t="s">
        <v>3882</v>
      </c>
      <c r="D427" s="7" t="s">
        <v>2616</v>
      </c>
      <c r="E427" s="7" t="s">
        <v>2659</v>
      </c>
      <c r="F427" s="7" t="s">
        <v>4052</v>
      </c>
      <c r="G427" s="30">
        <v>1</v>
      </c>
      <c r="H427" s="30">
        <v>6</v>
      </c>
      <c r="I427" s="31">
        <v>0</v>
      </c>
      <c r="J427" s="32">
        <v>1</v>
      </c>
      <c r="K427" s="33">
        <v>0</v>
      </c>
      <c r="L427" s="34">
        <v>0</v>
      </c>
      <c r="M427" s="35" t="s">
        <v>6414</v>
      </c>
      <c r="N427" s="35"/>
    </row>
    <row r="428" spans="1:14" x14ac:dyDescent="0.3">
      <c r="A428" s="7" t="s">
        <v>4053</v>
      </c>
      <c r="B428" s="7" t="s">
        <v>4054</v>
      </c>
      <c r="C428" s="7" t="s">
        <v>2601</v>
      </c>
      <c r="D428" s="7" t="s">
        <v>2673</v>
      </c>
      <c r="E428" s="7" t="s">
        <v>785</v>
      </c>
      <c r="F428" s="7" t="s">
        <v>4055</v>
      </c>
      <c r="G428" s="30">
        <v>1</v>
      </c>
      <c r="H428" s="30">
        <v>1</v>
      </c>
      <c r="I428" s="31">
        <v>0</v>
      </c>
      <c r="J428" s="32">
        <v>1</v>
      </c>
      <c r="K428" s="33">
        <v>0</v>
      </c>
      <c r="L428" s="34">
        <v>0</v>
      </c>
      <c r="M428" s="35" t="s">
        <v>6413</v>
      </c>
      <c r="N428" s="35"/>
    </row>
    <row r="429" spans="1:14" x14ac:dyDescent="0.3">
      <c r="A429" s="7" t="s">
        <v>2051</v>
      </c>
      <c r="B429" s="7" t="s">
        <v>4056</v>
      </c>
      <c r="C429" s="7" t="s">
        <v>2601</v>
      </c>
      <c r="D429" s="7" t="s">
        <v>2673</v>
      </c>
      <c r="E429" s="7" t="s">
        <v>1709</v>
      </c>
      <c r="F429" s="7" t="s">
        <v>4057</v>
      </c>
      <c r="G429" s="30">
        <v>1</v>
      </c>
      <c r="H429" s="30">
        <v>1</v>
      </c>
      <c r="I429" s="31">
        <v>0</v>
      </c>
      <c r="J429" s="32">
        <v>0</v>
      </c>
      <c r="K429" s="33">
        <v>0</v>
      </c>
      <c r="L429" s="34">
        <v>1</v>
      </c>
      <c r="M429" s="35" t="s">
        <v>6412</v>
      </c>
      <c r="N429" s="35"/>
    </row>
    <row r="430" spans="1:14" x14ac:dyDescent="0.3">
      <c r="A430" s="7" t="s">
        <v>1927</v>
      </c>
      <c r="B430" s="7" t="s">
        <v>4058</v>
      </c>
      <c r="C430" s="7" t="s">
        <v>4059</v>
      </c>
      <c r="D430" s="7" t="s">
        <v>2616</v>
      </c>
      <c r="E430" s="7" t="s">
        <v>833</v>
      </c>
      <c r="F430" s="7" t="s">
        <v>4060</v>
      </c>
      <c r="G430" s="30">
        <v>1</v>
      </c>
      <c r="H430" s="30">
        <v>1</v>
      </c>
      <c r="I430" s="31">
        <v>0</v>
      </c>
      <c r="J430" s="32">
        <v>0</v>
      </c>
      <c r="K430" s="33">
        <v>0</v>
      </c>
      <c r="L430" s="34">
        <v>1</v>
      </c>
      <c r="M430" s="35" t="s">
        <v>6412</v>
      </c>
      <c r="N430" s="35"/>
    </row>
    <row r="431" spans="1:14" x14ac:dyDescent="0.3">
      <c r="A431" s="7" t="s">
        <v>899</v>
      </c>
      <c r="B431" s="7" t="s">
        <v>4061</v>
      </c>
      <c r="C431" s="7" t="s">
        <v>2601</v>
      </c>
      <c r="D431" s="7" t="s">
        <v>3435</v>
      </c>
      <c r="E431" s="7" t="s">
        <v>901</v>
      </c>
      <c r="F431" s="7" t="s">
        <v>4062</v>
      </c>
      <c r="G431" s="30">
        <v>1</v>
      </c>
      <c r="H431" s="30">
        <v>1</v>
      </c>
      <c r="I431" s="31">
        <v>0</v>
      </c>
      <c r="J431" s="32">
        <v>0</v>
      </c>
      <c r="K431" s="33">
        <v>1</v>
      </c>
      <c r="L431" s="34">
        <v>0</v>
      </c>
      <c r="M431" s="35" t="s">
        <v>6412</v>
      </c>
      <c r="N431" s="35"/>
    </row>
    <row r="432" spans="1:14" x14ac:dyDescent="0.3">
      <c r="A432" s="7" t="s">
        <v>4063</v>
      </c>
      <c r="B432" s="7" t="s">
        <v>4064</v>
      </c>
      <c r="C432" s="7" t="s">
        <v>3840</v>
      </c>
      <c r="D432" s="7" t="s">
        <v>2621</v>
      </c>
      <c r="E432" s="7" t="s">
        <v>804</v>
      </c>
      <c r="F432" s="7" t="s">
        <v>4065</v>
      </c>
      <c r="G432" s="30">
        <v>1</v>
      </c>
      <c r="H432" s="30">
        <v>2</v>
      </c>
      <c r="I432" s="31">
        <v>1</v>
      </c>
      <c r="J432" s="32">
        <v>0</v>
      </c>
      <c r="K432" s="33">
        <v>0</v>
      </c>
      <c r="L432" s="34">
        <v>0</v>
      </c>
      <c r="M432" s="35" t="s">
        <v>6411</v>
      </c>
      <c r="N432" s="35"/>
    </row>
    <row r="433" spans="1:14" x14ac:dyDescent="0.3">
      <c r="A433" s="7" t="s">
        <v>1248</v>
      </c>
      <c r="B433" s="7" t="s">
        <v>4066</v>
      </c>
      <c r="C433" s="7" t="s">
        <v>4067</v>
      </c>
      <c r="D433" s="7" t="s">
        <v>2828</v>
      </c>
      <c r="E433" s="7" t="s">
        <v>734</v>
      </c>
      <c r="F433" s="7" t="s">
        <v>4068</v>
      </c>
      <c r="G433" s="30">
        <v>1</v>
      </c>
      <c r="H433" s="30">
        <v>1</v>
      </c>
      <c r="I433" s="31">
        <v>0</v>
      </c>
      <c r="J433" s="32">
        <v>0</v>
      </c>
      <c r="K433" s="33">
        <v>1</v>
      </c>
      <c r="L433" s="34">
        <v>0</v>
      </c>
      <c r="M433" s="35" t="s">
        <v>6412</v>
      </c>
      <c r="N433" s="35"/>
    </row>
    <row r="434" spans="1:14" x14ac:dyDescent="0.3">
      <c r="A434" s="7" t="s">
        <v>4069</v>
      </c>
      <c r="B434" s="7" t="s">
        <v>4070</v>
      </c>
      <c r="C434" s="7" t="s">
        <v>4071</v>
      </c>
      <c r="D434" s="7" t="s">
        <v>4072</v>
      </c>
      <c r="E434" s="7" t="s">
        <v>672</v>
      </c>
      <c r="F434" s="7" t="s">
        <v>4073</v>
      </c>
      <c r="G434" s="30">
        <v>1</v>
      </c>
      <c r="H434" s="30">
        <v>2</v>
      </c>
      <c r="I434" s="31">
        <v>0</v>
      </c>
      <c r="J434" s="32">
        <v>1</v>
      </c>
      <c r="K434" s="33">
        <v>0</v>
      </c>
      <c r="L434" s="34">
        <v>0</v>
      </c>
      <c r="M434" s="35" t="s">
        <v>6411</v>
      </c>
      <c r="N434" s="35"/>
    </row>
    <row r="435" spans="1:14" x14ac:dyDescent="0.3">
      <c r="A435" s="7" t="s">
        <v>4074</v>
      </c>
      <c r="B435" s="7" t="s">
        <v>4075</v>
      </c>
      <c r="C435" s="7" t="s">
        <v>4076</v>
      </c>
      <c r="D435" s="7" t="s">
        <v>2673</v>
      </c>
      <c r="E435" s="7" t="s">
        <v>795</v>
      </c>
      <c r="F435" s="7" t="s">
        <v>4077</v>
      </c>
      <c r="G435" s="30">
        <v>1</v>
      </c>
      <c r="H435" s="30">
        <v>5</v>
      </c>
      <c r="I435" s="31">
        <v>0</v>
      </c>
      <c r="J435" s="32">
        <v>1</v>
      </c>
      <c r="K435" s="33">
        <v>0</v>
      </c>
      <c r="L435" s="34">
        <v>0</v>
      </c>
      <c r="M435" s="35" t="s">
        <v>6413</v>
      </c>
      <c r="N435" s="35"/>
    </row>
    <row r="436" spans="1:14" x14ac:dyDescent="0.3">
      <c r="A436" s="7" t="s">
        <v>4078</v>
      </c>
      <c r="B436" s="7" t="s">
        <v>4079</v>
      </c>
      <c r="C436" s="7" t="s">
        <v>4003</v>
      </c>
      <c r="D436" s="7" t="s">
        <v>2673</v>
      </c>
      <c r="E436" s="7" t="s">
        <v>764</v>
      </c>
      <c r="F436" s="7" t="s">
        <v>4080</v>
      </c>
      <c r="G436" s="30">
        <v>1</v>
      </c>
      <c r="H436" s="30">
        <v>1</v>
      </c>
      <c r="I436" s="31">
        <v>1</v>
      </c>
      <c r="J436" s="32">
        <v>0</v>
      </c>
      <c r="K436" s="33">
        <v>0</v>
      </c>
      <c r="L436" s="34">
        <v>0</v>
      </c>
      <c r="M436" s="35" t="s">
        <v>6414</v>
      </c>
      <c r="N436" s="35"/>
    </row>
    <row r="437" spans="1:14" x14ac:dyDescent="0.3">
      <c r="A437" s="7" t="s">
        <v>2193</v>
      </c>
      <c r="B437" s="7" t="s">
        <v>4081</v>
      </c>
      <c r="C437" s="7" t="s">
        <v>4082</v>
      </c>
      <c r="D437" s="7" t="s">
        <v>2673</v>
      </c>
      <c r="E437" s="7" t="s">
        <v>1416</v>
      </c>
      <c r="F437" s="7" t="s">
        <v>4083</v>
      </c>
      <c r="G437" s="30">
        <v>1</v>
      </c>
      <c r="H437" s="30">
        <v>1</v>
      </c>
      <c r="I437" s="31">
        <v>0</v>
      </c>
      <c r="J437" s="32">
        <v>0</v>
      </c>
      <c r="K437" s="33">
        <v>0</v>
      </c>
      <c r="L437" s="34">
        <v>1</v>
      </c>
      <c r="M437" s="35" t="s">
        <v>6409</v>
      </c>
      <c r="N437" s="35"/>
    </row>
    <row r="438" spans="1:14" x14ac:dyDescent="0.3">
      <c r="A438" s="7" t="s">
        <v>4084</v>
      </c>
      <c r="B438" s="7" t="s">
        <v>4085</v>
      </c>
      <c r="C438" s="7" t="s">
        <v>3488</v>
      </c>
      <c r="D438" s="7" t="s">
        <v>2673</v>
      </c>
      <c r="E438" s="7" t="s">
        <v>4086</v>
      </c>
      <c r="F438" s="7" t="s">
        <v>4087</v>
      </c>
      <c r="G438" s="30">
        <v>1</v>
      </c>
      <c r="H438" s="30">
        <v>1</v>
      </c>
      <c r="I438" s="31">
        <v>0</v>
      </c>
      <c r="J438" s="32">
        <v>1</v>
      </c>
      <c r="K438" s="33">
        <v>0</v>
      </c>
      <c r="L438" s="34">
        <v>0</v>
      </c>
      <c r="M438" s="35" t="s">
        <v>6411</v>
      </c>
      <c r="N438" s="35"/>
    </row>
    <row r="439" spans="1:14" x14ac:dyDescent="0.3">
      <c r="A439" s="7" t="s">
        <v>762</v>
      </c>
      <c r="B439" s="7" t="s">
        <v>4088</v>
      </c>
      <c r="C439" s="7" t="s">
        <v>4089</v>
      </c>
      <c r="D439" s="7" t="s">
        <v>3435</v>
      </c>
      <c r="E439" s="7" t="s">
        <v>764</v>
      </c>
      <c r="F439" s="7" t="s">
        <v>4090</v>
      </c>
      <c r="G439" s="30">
        <v>1</v>
      </c>
      <c r="H439" s="30">
        <v>12</v>
      </c>
      <c r="I439" s="31">
        <v>0</v>
      </c>
      <c r="J439" s="32">
        <v>0</v>
      </c>
      <c r="K439" s="33">
        <v>1</v>
      </c>
      <c r="L439" s="34">
        <v>0</v>
      </c>
      <c r="M439" s="35" t="s">
        <v>6412</v>
      </c>
      <c r="N439" s="35"/>
    </row>
    <row r="440" spans="1:14" x14ac:dyDescent="0.3">
      <c r="A440" s="7" t="s">
        <v>1509</v>
      </c>
      <c r="B440" s="7" t="s">
        <v>4091</v>
      </c>
      <c r="C440" s="7" t="s">
        <v>2924</v>
      </c>
      <c r="D440" s="7" t="s">
        <v>2621</v>
      </c>
      <c r="E440" s="7" t="s">
        <v>1508</v>
      </c>
      <c r="F440" s="7" t="s">
        <v>4092</v>
      </c>
      <c r="G440" s="30">
        <v>1</v>
      </c>
      <c r="H440" s="30">
        <v>1</v>
      </c>
      <c r="I440" s="31">
        <v>0</v>
      </c>
      <c r="J440" s="32">
        <v>0</v>
      </c>
      <c r="K440" s="33">
        <v>0</v>
      </c>
      <c r="L440" s="34">
        <v>1</v>
      </c>
      <c r="M440" s="35" t="s">
        <v>6412</v>
      </c>
      <c r="N440" s="35"/>
    </row>
    <row r="441" spans="1:14" x14ac:dyDescent="0.3">
      <c r="A441" s="7" t="s">
        <v>4093</v>
      </c>
      <c r="B441" s="7" t="s">
        <v>4094</v>
      </c>
      <c r="C441" s="7" t="s">
        <v>4095</v>
      </c>
      <c r="D441" s="7" t="s">
        <v>2907</v>
      </c>
      <c r="E441" s="7" t="s">
        <v>698</v>
      </c>
      <c r="F441" s="7" t="s">
        <v>4096</v>
      </c>
      <c r="G441" s="30">
        <v>1</v>
      </c>
      <c r="H441" s="30">
        <v>1</v>
      </c>
      <c r="I441" s="31">
        <v>0</v>
      </c>
      <c r="J441" s="32">
        <v>1</v>
      </c>
      <c r="K441" s="33">
        <v>0</v>
      </c>
      <c r="L441" s="34">
        <v>0</v>
      </c>
      <c r="M441" s="35" t="s">
        <v>6413</v>
      </c>
      <c r="N441" s="35"/>
    </row>
    <row r="442" spans="1:14" x14ac:dyDescent="0.3">
      <c r="A442" s="7" t="s">
        <v>2433</v>
      </c>
      <c r="B442" s="7" t="s">
        <v>4097</v>
      </c>
      <c r="C442" s="7" t="s">
        <v>4098</v>
      </c>
      <c r="D442" s="7" t="s">
        <v>2673</v>
      </c>
      <c r="E442" s="7" t="s">
        <v>1074</v>
      </c>
      <c r="F442" s="7" t="s">
        <v>4099</v>
      </c>
      <c r="G442" s="30">
        <v>1</v>
      </c>
      <c r="H442" s="30">
        <v>1</v>
      </c>
      <c r="I442" s="31">
        <v>0</v>
      </c>
      <c r="J442" s="32">
        <v>0</v>
      </c>
      <c r="K442" s="33">
        <v>0</v>
      </c>
      <c r="L442" s="34">
        <v>1</v>
      </c>
      <c r="M442" s="35" t="s">
        <v>6412</v>
      </c>
      <c r="N442" s="35"/>
    </row>
    <row r="443" spans="1:14" x14ac:dyDescent="0.3">
      <c r="A443" s="7" t="s">
        <v>1523</v>
      </c>
      <c r="B443" s="7" t="s">
        <v>4100</v>
      </c>
      <c r="C443" s="7" t="s">
        <v>2601</v>
      </c>
      <c r="D443" s="7" t="s">
        <v>2616</v>
      </c>
      <c r="E443" s="7" t="s">
        <v>1416</v>
      </c>
      <c r="F443" s="7" t="s">
        <v>4101</v>
      </c>
      <c r="G443" s="30">
        <v>1</v>
      </c>
      <c r="H443" s="30">
        <v>1</v>
      </c>
      <c r="I443" s="31">
        <v>0</v>
      </c>
      <c r="J443" s="32">
        <v>0</v>
      </c>
      <c r="K443" s="33">
        <v>0</v>
      </c>
      <c r="L443" s="34">
        <v>1</v>
      </c>
      <c r="M443" s="35" t="s">
        <v>6409</v>
      </c>
      <c r="N443" s="35"/>
    </row>
    <row r="444" spans="1:14" x14ac:dyDescent="0.3">
      <c r="A444" s="7" t="s">
        <v>1973</v>
      </c>
      <c r="B444" s="7" t="s">
        <v>4102</v>
      </c>
      <c r="C444" s="7" t="s">
        <v>4103</v>
      </c>
      <c r="D444" s="7" t="s">
        <v>2673</v>
      </c>
      <c r="E444" s="7" t="s">
        <v>848</v>
      </c>
      <c r="F444" s="7" t="s">
        <v>4104</v>
      </c>
      <c r="G444" s="30">
        <v>1</v>
      </c>
      <c r="H444" s="30">
        <v>1</v>
      </c>
      <c r="I444" s="31">
        <v>0</v>
      </c>
      <c r="J444" s="32">
        <v>0</v>
      </c>
      <c r="K444" s="33">
        <v>0</v>
      </c>
      <c r="L444" s="34">
        <v>1</v>
      </c>
      <c r="M444" s="35" t="s">
        <v>6412</v>
      </c>
      <c r="N444" s="35"/>
    </row>
    <row r="445" spans="1:14" x14ac:dyDescent="0.3">
      <c r="A445" s="7" t="s">
        <v>907</v>
      </c>
      <c r="B445" s="7" t="s">
        <v>4105</v>
      </c>
      <c r="C445" s="7" t="s">
        <v>2601</v>
      </c>
      <c r="D445" s="7" t="s">
        <v>4106</v>
      </c>
      <c r="E445" s="7" t="s">
        <v>905</v>
      </c>
      <c r="F445" s="7" t="s">
        <v>4107</v>
      </c>
      <c r="G445" s="30">
        <v>1</v>
      </c>
      <c r="H445" s="30">
        <v>2</v>
      </c>
      <c r="I445" s="31">
        <v>0</v>
      </c>
      <c r="J445" s="32">
        <v>0</v>
      </c>
      <c r="K445" s="33">
        <v>1</v>
      </c>
      <c r="L445" s="34">
        <v>0</v>
      </c>
      <c r="M445" s="35" t="s">
        <v>6412</v>
      </c>
      <c r="N445" s="35"/>
    </row>
    <row r="446" spans="1:14" x14ac:dyDescent="0.3">
      <c r="A446" s="7" t="s">
        <v>4108</v>
      </c>
      <c r="B446" s="7" t="s">
        <v>4109</v>
      </c>
      <c r="C446" s="7" t="s">
        <v>4110</v>
      </c>
      <c r="D446" s="7" t="s">
        <v>2673</v>
      </c>
      <c r="E446" s="7" t="s">
        <v>848</v>
      </c>
      <c r="F446" s="7" t="s">
        <v>4111</v>
      </c>
      <c r="G446" s="30">
        <v>1</v>
      </c>
      <c r="H446" s="30">
        <v>1</v>
      </c>
      <c r="I446" s="31">
        <v>0</v>
      </c>
      <c r="J446" s="32">
        <v>1</v>
      </c>
      <c r="K446" s="33">
        <v>0</v>
      </c>
      <c r="L446" s="34">
        <v>0</v>
      </c>
      <c r="M446" s="35" t="s">
        <v>6413</v>
      </c>
      <c r="N446" s="35"/>
    </row>
    <row r="447" spans="1:14" x14ac:dyDescent="0.3">
      <c r="A447" s="7" t="s">
        <v>2161</v>
      </c>
      <c r="B447" s="7" t="s">
        <v>4112</v>
      </c>
      <c r="C447" s="7" t="s">
        <v>4113</v>
      </c>
      <c r="D447" s="7" t="s">
        <v>2673</v>
      </c>
      <c r="E447" s="7" t="s">
        <v>1074</v>
      </c>
      <c r="F447" s="7" t="s">
        <v>4114</v>
      </c>
      <c r="G447" s="30">
        <v>1</v>
      </c>
      <c r="H447" s="30">
        <v>5</v>
      </c>
      <c r="I447" s="31">
        <v>0</v>
      </c>
      <c r="J447" s="32">
        <v>0</v>
      </c>
      <c r="K447" s="33">
        <v>0</v>
      </c>
      <c r="L447" s="34">
        <v>1</v>
      </c>
      <c r="M447" s="35" t="s">
        <v>6412</v>
      </c>
      <c r="N447" s="35"/>
    </row>
    <row r="448" spans="1:14" x14ac:dyDescent="0.3">
      <c r="A448" s="7" t="s">
        <v>2441</v>
      </c>
      <c r="B448" s="7" t="s">
        <v>4115</v>
      </c>
      <c r="C448" s="7" t="s">
        <v>3417</v>
      </c>
      <c r="D448" s="7" t="s">
        <v>2987</v>
      </c>
      <c r="E448" s="7" t="s">
        <v>2443</v>
      </c>
      <c r="F448" s="7" t="s">
        <v>4116</v>
      </c>
      <c r="G448" s="30">
        <v>1</v>
      </c>
      <c r="H448" s="30">
        <v>2</v>
      </c>
      <c r="I448" s="31">
        <v>0</v>
      </c>
      <c r="J448" s="32">
        <v>0</v>
      </c>
      <c r="K448" s="33">
        <v>0</v>
      </c>
      <c r="L448" s="34">
        <v>1</v>
      </c>
      <c r="M448" s="35" t="s">
        <v>6412</v>
      </c>
      <c r="N448" s="35"/>
    </row>
    <row r="449" spans="1:14" x14ac:dyDescent="0.3">
      <c r="A449" s="7" t="s">
        <v>1121</v>
      </c>
      <c r="B449" s="7" t="s">
        <v>4117</v>
      </c>
      <c r="C449" s="7" t="s">
        <v>4118</v>
      </c>
      <c r="D449" s="7" t="s">
        <v>2673</v>
      </c>
      <c r="E449" s="7" t="s">
        <v>764</v>
      </c>
      <c r="F449" s="7" t="s">
        <v>4119</v>
      </c>
      <c r="G449" s="30">
        <v>1</v>
      </c>
      <c r="H449" s="30">
        <v>2</v>
      </c>
      <c r="I449" s="31">
        <v>0</v>
      </c>
      <c r="J449" s="32">
        <v>0</v>
      </c>
      <c r="K449" s="33">
        <v>1</v>
      </c>
      <c r="L449" s="34">
        <v>0</v>
      </c>
      <c r="M449" s="35" t="s">
        <v>6412</v>
      </c>
      <c r="N449" s="35"/>
    </row>
    <row r="450" spans="1:14" x14ac:dyDescent="0.3">
      <c r="A450" s="7" t="s">
        <v>1831</v>
      </c>
      <c r="B450" s="7" t="s">
        <v>4120</v>
      </c>
      <c r="C450" s="7" t="s">
        <v>4003</v>
      </c>
      <c r="D450" s="7" t="s">
        <v>2673</v>
      </c>
      <c r="E450" s="7" t="s">
        <v>1833</v>
      </c>
      <c r="F450" s="7" t="s">
        <v>4121</v>
      </c>
      <c r="G450" s="30">
        <v>1</v>
      </c>
      <c r="H450" s="30">
        <v>6</v>
      </c>
      <c r="I450" s="31">
        <v>0</v>
      </c>
      <c r="J450" s="32">
        <v>0</v>
      </c>
      <c r="K450" s="33">
        <v>0</v>
      </c>
      <c r="L450" s="34">
        <v>1</v>
      </c>
      <c r="M450" s="35" t="s">
        <v>6412</v>
      </c>
      <c r="N450" s="35"/>
    </row>
    <row r="451" spans="1:14" x14ac:dyDescent="0.3">
      <c r="A451" s="7" t="s">
        <v>4122</v>
      </c>
      <c r="B451" s="7" t="s">
        <v>4123</v>
      </c>
      <c r="C451" s="7" t="s">
        <v>3124</v>
      </c>
      <c r="D451" s="7" t="s">
        <v>2664</v>
      </c>
      <c r="E451" s="7" t="s">
        <v>2622</v>
      </c>
      <c r="F451" s="7" t="s">
        <v>4124</v>
      </c>
      <c r="G451" s="30">
        <v>1</v>
      </c>
      <c r="H451" s="30">
        <v>1</v>
      </c>
      <c r="I451" s="31">
        <v>1</v>
      </c>
      <c r="J451" s="32">
        <v>0</v>
      </c>
      <c r="K451" s="33">
        <v>0</v>
      </c>
      <c r="L451" s="34">
        <v>0</v>
      </c>
      <c r="M451" s="35" t="s">
        <v>6414</v>
      </c>
      <c r="N451" s="35"/>
    </row>
    <row r="452" spans="1:14" x14ac:dyDescent="0.3">
      <c r="A452" s="7" t="s">
        <v>4125</v>
      </c>
      <c r="B452" s="7" t="s">
        <v>4126</v>
      </c>
      <c r="C452" s="7" t="s">
        <v>4127</v>
      </c>
      <c r="D452" s="7" t="s">
        <v>2769</v>
      </c>
      <c r="E452" s="7" t="s">
        <v>698</v>
      </c>
      <c r="F452" s="7" t="s">
        <v>4128</v>
      </c>
      <c r="G452" s="30">
        <v>1</v>
      </c>
      <c r="H452" s="30">
        <v>2</v>
      </c>
      <c r="I452" s="31">
        <v>0</v>
      </c>
      <c r="J452" s="32">
        <v>1</v>
      </c>
      <c r="K452" s="33">
        <v>0</v>
      </c>
      <c r="L452" s="34">
        <v>0</v>
      </c>
      <c r="M452" s="35" t="s">
        <v>6414</v>
      </c>
      <c r="N452" s="35"/>
    </row>
    <row r="453" spans="1:14" x14ac:dyDescent="0.3">
      <c r="A453" s="7" t="s">
        <v>4129</v>
      </c>
      <c r="B453" s="7" t="s">
        <v>4130</v>
      </c>
      <c r="C453" s="7" t="s">
        <v>4131</v>
      </c>
      <c r="D453" s="7" t="s">
        <v>2673</v>
      </c>
      <c r="E453" s="7" t="s">
        <v>1074</v>
      </c>
      <c r="F453" s="7" t="s">
        <v>4132</v>
      </c>
      <c r="G453" s="30">
        <v>1</v>
      </c>
      <c r="H453" s="30">
        <v>11</v>
      </c>
      <c r="I453" s="31">
        <v>0</v>
      </c>
      <c r="J453" s="32">
        <v>1</v>
      </c>
      <c r="K453" s="33">
        <v>0</v>
      </c>
      <c r="L453" s="34">
        <v>0</v>
      </c>
      <c r="M453" s="35" t="s">
        <v>6414</v>
      </c>
      <c r="N453" s="35"/>
    </row>
    <row r="454" spans="1:14" x14ac:dyDescent="0.3">
      <c r="A454" s="7" t="s">
        <v>1568</v>
      </c>
      <c r="B454" s="7" t="s">
        <v>4133</v>
      </c>
      <c r="C454" s="7" t="s">
        <v>2601</v>
      </c>
      <c r="D454" s="7" t="s">
        <v>2673</v>
      </c>
      <c r="E454" s="7" t="s">
        <v>1416</v>
      </c>
      <c r="F454" s="7" t="s">
        <v>4134</v>
      </c>
      <c r="G454" s="30">
        <v>1</v>
      </c>
      <c r="H454" s="30">
        <v>2</v>
      </c>
      <c r="I454" s="31">
        <v>0</v>
      </c>
      <c r="J454" s="32">
        <v>0</v>
      </c>
      <c r="K454" s="33">
        <v>0</v>
      </c>
      <c r="L454" s="34">
        <v>1</v>
      </c>
      <c r="M454" s="35" t="s">
        <v>6409</v>
      </c>
      <c r="N454" s="35"/>
    </row>
    <row r="455" spans="1:14" x14ac:dyDescent="0.3">
      <c r="A455" s="7" t="s">
        <v>4135</v>
      </c>
      <c r="B455" s="7" t="s">
        <v>4136</v>
      </c>
      <c r="C455" s="7" t="s">
        <v>4137</v>
      </c>
      <c r="D455" s="7" t="s">
        <v>4138</v>
      </c>
      <c r="E455" s="7" t="s">
        <v>2641</v>
      </c>
      <c r="F455" s="7" t="s">
        <v>4139</v>
      </c>
      <c r="G455" s="30">
        <v>1</v>
      </c>
      <c r="H455" s="30">
        <v>1</v>
      </c>
      <c r="I455" s="31">
        <v>0</v>
      </c>
      <c r="J455" s="32">
        <v>1</v>
      </c>
      <c r="K455" s="33">
        <v>0</v>
      </c>
      <c r="L455" s="34">
        <v>0</v>
      </c>
      <c r="M455" s="35" t="s">
        <v>6410</v>
      </c>
      <c r="N455" s="35"/>
    </row>
    <row r="456" spans="1:14" x14ac:dyDescent="0.3">
      <c r="A456" s="7" t="s">
        <v>4140</v>
      </c>
      <c r="B456" s="7" t="s">
        <v>4141</v>
      </c>
      <c r="C456" s="7" t="s">
        <v>4142</v>
      </c>
      <c r="D456" s="7" t="s">
        <v>4143</v>
      </c>
      <c r="E456" s="7" t="s">
        <v>4144</v>
      </c>
      <c r="F456" s="7" t="s">
        <v>4145</v>
      </c>
      <c r="G456" s="30">
        <v>1</v>
      </c>
      <c r="H456" s="30">
        <v>2</v>
      </c>
      <c r="I456" s="31">
        <v>0</v>
      </c>
      <c r="J456" s="32">
        <v>1</v>
      </c>
      <c r="K456" s="33">
        <v>0</v>
      </c>
      <c r="L456" s="34">
        <v>0</v>
      </c>
      <c r="M456" s="35" t="s">
        <v>6411</v>
      </c>
      <c r="N456" s="35"/>
    </row>
    <row r="457" spans="1:14" x14ac:dyDescent="0.3">
      <c r="A457" s="7" t="s">
        <v>4146</v>
      </c>
      <c r="B457" s="7" t="s">
        <v>4147</v>
      </c>
      <c r="C457" s="7" t="s">
        <v>4148</v>
      </c>
      <c r="D457" s="7" t="s">
        <v>2606</v>
      </c>
      <c r="E457" s="7" t="s">
        <v>2741</v>
      </c>
      <c r="F457" s="7" t="s">
        <v>4149</v>
      </c>
      <c r="G457" s="30">
        <v>1</v>
      </c>
      <c r="H457" s="30">
        <v>2</v>
      </c>
      <c r="I457" s="31">
        <v>0</v>
      </c>
      <c r="J457" s="32">
        <v>1</v>
      </c>
      <c r="K457" s="33">
        <v>0</v>
      </c>
      <c r="L457" s="34">
        <v>0</v>
      </c>
      <c r="M457" s="35" t="s">
        <v>6414</v>
      </c>
      <c r="N457" s="35"/>
    </row>
    <row r="458" spans="1:14" x14ac:dyDescent="0.3">
      <c r="A458" s="7" t="s">
        <v>2278</v>
      </c>
      <c r="B458" s="7" t="s">
        <v>4150</v>
      </c>
      <c r="C458" s="7" t="s">
        <v>4151</v>
      </c>
      <c r="D458" s="7" t="s">
        <v>2673</v>
      </c>
      <c r="E458" s="7" t="s">
        <v>1416</v>
      </c>
      <c r="F458" s="7" t="s">
        <v>4152</v>
      </c>
      <c r="G458" s="30">
        <v>1</v>
      </c>
      <c r="H458" s="30">
        <v>5</v>
      </c>
      <c r="I458" s="31">
        <v>0</v>
      </c>
      <c r="J458" s="32">
        <v>0</v>
      </c>
      <c r="K458" s="33">
        <v>0</v>
      </c>
      <c r="L458" s="34">
        <v>1</v>
      </c>
      <c r="M458" s="35" t="s">
        <v>6409</v>
      </c>
      <c r="N458" s="35"/>
    </row>
    <row r="459" spans="1:14" x14ac:dyDescent="0.3">
      <c r="A459" s="7" t="s">
        <v>4153</v>
      </c>
      <c r="B459" s="7" t="s">
        <v>4154</v>
      </c>
      <c r="C459" s="7" t="s">
        <v>4155</v>
      </c>
      <c r="D459" s="7" t="s">
        <v>2837</v>
      </c>
      <c r="E459" s="7" t="s">
        <v>4156</v>
      </c>
      <c r="F459" s="7" t="s">
        <v>4157</v>
      </c>
      <c r="G459" s="30">
        <v>1</v>
      </c>
      <c r="H459" s="30">
        <v>10</v>
      </c>
      <c r="I459" s="31">
        <v>0</v>
      </c>
      <c r="J459" s="32">
        <v>1</v>
      </c>
      <c r="K459" s="33">
        <v>0</v>
      </c>
      <c r="L459" s="34">
        <v>0</v>
      </c>
      <c r="M459" s="35" t="s">
        <v>6413</v>
      </c>
      <c r="N459" s="35"/>
    </row>
    <row r="460" spans="1:14" x14ac:dyDescent="0.3">
      <c r="A460" s="7" t="s">
        <v>2496</v>
      </c>
      <c r="B460" s="7" t="s">
        <v>4158</v>
      </c>
      <c r="C460" s="7" t="s">
        <v>2601</v>
      </c>
      <c r="D460" s="7" t="s">
        <v>2686</v>
      </c>
      <c r="E460" s="7" t="s">
        <v>1416</v>
      </c>
      <c r="F460" s="7" t="s">
        <v>4159</v>
      </c>
      <c r="G460" s="30">
        <v>1</v>
      </c>
      <c r="H460" s="30">
        <v>1</v>
      </c>
      <c r="I460" s="31">
        <v>0</v>
      </c>
      <c r="J460" s="32">
        <v>0</v>
      </c>
      <c r="K460" s="33">
        <v>0</v>
      </c>
      <c r="L460" s="34">
        <v>1</v>
      </c>
      <c r="M460" s="35" t="s">
        <v>6409</v>
      </c>
      <c r="N460" s="35"/>
    </row>
    <row r="461" spans="1:14" x14ac:dyDescent="0.3">
      <c r="A461" s="7" t="s">
        <v>4160</v>
      </c>
      <c r="B461" s="7" t="s">
        <v>4161</v>
      </c>
      <c r="C461" s="7" t="s">
        <v>4162</v>
      </c>
      <c r="D461" s="7" t="s">
        <v>2673</v>
      </c>
      <c r="E461" s="7" t="s">
        <v>1074</v>
      </c>
      <c r="F461" s="7" t="s">
        <v>4163</v>
      </c>
      <c r="G461" s="30">
        <v>1</v>
      </c>
      <c r="H461" s="30">
        <v>1</v>
      </c>
      <c r="I461" s="31">
        <v>0</v>
      </c>
      <c r="J461" s="32">
        <v>1</v>
      </c>
      <c r="K461" s="33">
        <v>0</v>
      </c>
      <c r="L461" s="34">
        <v>0</v>
      </c>
      <c r="M461" s="35" t="s">
        <v>6414</v>
      </c>
      <c r="N461" s="35"/>
    </row>
    <row r="462" spans="1:14" x14ac:dyDescent="0.3">
      <c r="A462" s="7" t="s">
        <v>4164</v>
      </c>
      <c r="B462" s="7" t="s">
        <v>4165</v>
      </c>
      <c r="C462" s="7" t="s">
        <v>2648</v>
      </c>
      <c r="D462" s="7" t="s">
        <v>4166</v>
      </c>
      <c r="E462" s="7" t="s">
        <v>2641</v>
      </c>
      <c r="F462" s="7" t="s">
        <v>4167</v>
      </c>
      <c r="G462" s="30">
        <v>1</v>
      </c>
      <c r="H462" s="30">
        <v>4</v>
      </c>
      <c r="I462" s="31">
        <v>1</v>
      </c>
      <c r="J462" s="32">
        <v>0</v>
      </c>
      <c r="K462" s="33">
        <v>0</v>
      </c>
      <c r="L462" s="34">
        <v>0</v>
      </c>
      <c r="M462" s="35" t="s">
        <v>6410</v>
      </c>
      <c r="N462" s="35"/>
    </row>
    <row r="463" spans="1:14" x14ac:dyDescent="0.3">
      <c r="A463" s="7" t="s">
        <v>1634</v>
      </c>
      <c r="B463" s="7" t="s">
        <v>1635</v>
      </c>
      <c r="C463" s="7" t="s">
        <v>4168</v>
      </c>
      <c r="D463" s="7" t="s">
        <v>2769</v>
      </c>
      <c r="E463" s="7" t="s">
        <v>1633</v>
      </c>
      <c r="F463" s="7" t="s">
        <v>4169</v>
      </c>
      <c r="G463" s="30">
        <v>1</v>
      </c>
      <c r="H463" s="30">
        <v>1</v>
      </c>
      <c r="I463" s="31">
        <v>0</v>
      </c>
      <c r="J463" s="32">
        <v>0</v>
      </c>
      <c r="K463" s="33">
        <v>0</v>
      </c>
      <c r="L463" s="34">
        <v>1</v>
      </c>
      <c r="M463" s="35" t="s">
        <v>6412</v>
      </c>
      <c r="N463" s="35"/>
    </row>
    <row r="464" spans="1:14" x14ac:dyDescent="0.3">
      <c r="A464" s="7" t="s">
        <v>4170</v>
      </c>
      <c r="B464" s="7" t="s">
        <v>4171</v>
      </c>
      <c r="C464" s="7" t="s">
        <v>2610</v>
      </c>
      <c r="D464" s="7" t="s">
        <v>2611</v>
      </c>
      <c r="E464" s="7" t="s">
        <v>874</v>
      </c>
      <c r="F464" s="7" t="s">
        <v>4172</v>
      </c>
      <c r="G464" s="30">
        <v>1</v>
      </c>
      <c r="H464" s="30">
        <v>1</v>
      </c>
      <c r="I464" s="31">
        <v>1</v>
      </c>
      <c r="J464" s="32">
        <v>0</v>
      </c>
      <c r="K464" s="33">
        <v>0</v>
      </c>
      <c r="L464" s="34">
        <v>0</v>
      </c>
      <c r="M464" s="35" t="s">
        <v>6414</v>
      </c>
      <c r="N464" s="35"/>
    </row>
    <row r="465" spans="1:14" x14ac:dyDescent="0.3">
      <c r="A465" s="7" t="s">
        <v>1644</v>
      </c>
      <c r="B465" s="7" t="s">
        <v>4173</v>
      </c>
      <c r="C465" s="7" t="s">
        <v>2601</v>
      </c>
      <c r="D465" s="7" t="s">
        <v>3363</v>
      </c>
      <c r="E465" s="7" t="s">
        <v>1416</v>
      </c>
      <c r="F465" s="7" t="s">
        <v>4174</v>
      </c>
      <c r="G465" s="30">
        <v>1</v>
      </c>
      <c r="H465" s="30">
        <v>1</v>
      </c>
      <c r="I465" s="31">
        <v>0</v>
      </c>
      <c r="J465" s="32">
        <v>0</v>
      </c>
      <c r="K465" s="33">
        <v>0</v>
      </c>
      <c r="L465" s="34">
        <v>1</v>
      </c>
      <c r="M465" s="35" t="s">
        <v>6409</v>
      </c>
      <c r="N465" s="35"/>
    </row>
    <row r="466" spans="1:14" x14ac:dyDescent="0.3">
      <c r="A466" s="7" t="s">
        <v>4175</v>
      </c>
      <c r="B466" s="7" t="s">
        <v>4176</v>
      </c>
      <c r="C466" s="7" t="s">
        <v>2601</v>
      </c>
      <c r="D466" s="7" t="s">
        <v>4177</v>
      </c>
      <c r="E466" s="7" t="s">
        <v>2022</v>
      </c>
      <c r="F466" s="7" t="s">
        <v>4178</v>
      </c>
      <c r="G466" s="30">
        <v>1</v>
      </c>
      <c r="H466" s="30">
        <v>3</v>
      </c>
      <c r="I466" s="31">
        <v>0</v>
      </c>
      <c r="J466" s="32">
        <v>1</v>
      </c>
      <c r="K466" s="33">
        <v>0</v>
      </c>
      <c r="L466" s="34">
        <v>0</v>
      </c>
      <c r="M466" s="35" t="s">
        <v>6414</v>
      </c>
      <c r="N466" s="35"/>
    </row>
    <row r="467" spans="1:14" x14ac:dyDescent="0.3">
      <c r="A467" s="7" t="s">
        <v>2460</v>
      </c>
      <c r="B467" s="7" t="s">
        <v>4179</v>
      </c>
      <c r="C467" s="7" t="s">
        <v>2601</v>
      </c>
      <c r="D467" s="7" t="s">
        <v>3201</v>
      </c>
      <c r="E467" s="7" t="s">
        <v>1416</v>
      </c>
      <c r="F467" s="7" t="s">
        <v>4180</v>
      </c>
      <c r="G467" s="30">
        <v>1</v>
      </c>
      <c r="H467" s="30">
        <v>1</v>
      </c>
      <c r="I467" s="31">
        <v>0</v>
      </c>
      <c r="J467" s="32">
        <v>0</v>
      </c>
      <c r="K467" s="33">
        <v>0</v>
      </c>
      <c r="L467" s="34">
        <v>1</v>
      </c>
      <c r="M467" s="35" t="s">
        <v>6409</v>
      </c>
      <c r="N467" s="35"/>
    </row>
    <row r="468" spans="1:14" x14ac:dyDescent="0.3">
      <c r="A468" s="7" t="s">
        <v>1106</v>
      </c>
      <c r="B468" s="7" t="s">
        <v>4181</v>
      </c>
      <c r="C468" s="7" t="s">
        <v>4182</v>
      </c>
      <c r="D468" s="7" t="s">
        <v>4183</v>
      </c>
      <c r="E468" s="7" t="s">
        <v>974</v>
      </c>
      <c r="F468" s="7" t="s">
        <v>4184</v>
      </c>
      <c r="G468" s="30">
        <v>1</v>
      </c>
      <c r="H468" s="30">
        <v>1</v>
      </c>
      <c r="I468" s="31">
        <v>0</v>
      </c>
      <c r="J468" s="32">
        <v>0</v>
      </c>
      <c r="K468" s="33">
        <v>1</v>
      </c>
      <c r="L468" s="34">
        <v>0</v>
      </c>
      <c r="M468" s="35" t="s">
        <v>6412</v>
      </c>
      <c r="N468" s="35"/>
    </row>
    <row r="469" spans="1:14" x14ac:dyDescent="0.3">
      <c r="A469" s="7" t="s">
        <v>709</v>
      </c>
      <c r="B469" s="7" t="s">
        <v>4185</v>
      </c>
      <c r="C469" s="7" t="s">
        <v>4186</v>
      </c>
      <c r="D469" s="7" t="s">
        <v>2833</v>
      </c>
      <c r="E469" s="7" t="s">
        <v>712</v>
      </c>
      <c r="F469" s="7" t="s">
        <v>4187</v>
      </c>
      <c r="G469" s="30">
        <v>1</v>
      </c>
      <c r="H469" s="30">
        <v>1</v>
      </c>
      <c r="I469" s="31">
        <v>0</v>
      </c>
      <c r="J469" s="32">
        <v>0</v>
      </c>
      <c r="K469" s="33">
        <v>1</v>
      </c>
      <c r="L469" s="34">
        <v>0</v>
      </c>
      <c r="M469" s="35" t="s">
        <v>6412</v>
      </c>
      <c r="N469" s="35"/>
    </row>
    <row r="470" spans="1:14" x14ac:dyDescent="0.3">
      <c r="A470" s="7" t="s">
        <v>2546</v>
      </c>
      <c r="B470" s="7" t="s">
        <v>4188</v>
      </c>
      <c r="C470" s="7" t="s">
        <v>2601</v>
      </c>
      <c r="D470" s="7" t="s">
        <v>2925</v>
      </c>
      <c r="E470" s="7" t="s">
        <v>1416</v>
      </c>
      <c r="F470" s="7" t="s">
        <v>4189</v>
      </c>
      <c r="G470" s="30">
        <v>1</v>
      </c>
      <c r="H470" s="30">
        <v>1</v>
      </c>
      <c r="I470" s="31">
        <v>0</v>
      </c>
      <c r="J470" s="32">
        <v>0</v>
      </c>
      <c r="K470" s="33">
        <v>0</v>
      </c>
      <c r="L470" s="34">
        <v>1</v>
      </c>
      <c r="M470" s="35" t="s">
        <v>6409</v>
      </c>
      <c r="N470" s="35"/>
    </row>
    <row r="471" spans="1:14" x14ac:dyDescent="0.3">
      <c r="A471" s="7" t="s">
        <v>950</v>
      </c>
      <c r="B471" s="7" t="s">
        <v>4190</v>
      </c>
      <c r="C471" s="7" t="s">
        <v>2739</v>
      </c>
      <c r="D471" s="7" t="s">
        <v>2633</v>
      </c>
      <c r="E471" s="7" t="s">
        <v>932</v>
      </c>
      <c r="F471" s="7" t="s">
        <v>4191</v>
      </c>
      <c r="G471" s="30">
        <v>1</v>
      </c>
      <c r="H471" s="30">
        <v>1</v>
      </c>
      <c r="I471" s="31">
        <v>0</v>
      </c>
      <c r="J471" s="32">
        <v>0</v>
      </c>
      <c r="K471" s="33">
        <v>1</v>
      </c>
      <c r="L471" s="34">
        <v>0</v>
      </c>
      <c r="M471" s="35" t="s">
        <v>6412</v>
      </c>
      <c r="N471" s="35"/>
    </row>
    <row r="472" spans="1:14" x14ac:dyDescent="0.3">
      <c r="A472" s="7" t="s">
        <v>2584</v>
      </c>
      <c r="B472" s="7" t="s">
        <v>4192</v>
      </c>
      <c r="C472" s="7" t="s">
        <v>4193</v>
      </c>
      <c r="D472" s="7" t="s">
        <v>2616</v>
      </c>
      <c r="E472" s="7" t="s">
        <v>1416</v>
      </c>
      <c r="F472" s="7" t="s">
        <v>4194</v>
      </c>
      <c r="G472" s="30">
        <v>1</v>
      </c>
      <c r="H472" s="30">
        <v>9</v>
      </c>
      <c r="I472" s="31">
        <v>0</v>
      </c>
      <c r="J472" s="32">
        <v>0</v>
      </c>
      <c r="K472" s="33">
        <v>0</v>
      </c>
      <c r="L472" s="34">
        <v>1</v>
      </c>
      <c r="M472" s="35" t="s">
        <v>6409</v>
      </c>
      <c r="N472" s="35"/>
    </row>
    <row r="473" spans="1:14" x14ac:dyDescent="0.3">
      <c r="A473" s="7" t="s">
        <v>4195</v>
      </c>
      <c r="B473" s="7" t="s">
        <v>4196</v>
      </c>
      <c r="C473" s="7" t="s">
        <v>2994</v>
      </c>
      <c r="D473" s="7" t="s">
        <v>2673</v>
      </c>
      <c r="E473" s="7" t="s">
        <v>4086</v>
      </c>
      <c r="F473" s="7" t="s">
        <v>4197</v>
      </c>
      <c r="G473" s="30">
        <v>1</v>
      </c>
      <c r="H473" s="30">
        <v>2</v>
      </c>
      <c r="I473" s="31">
        <v>0</v>
      </c>
      <c r="J473" s="32">
        <v>1</v>
      </c>
      <c r="K473" s="33">
        <v>0</v>
      </c>
      <c r="L473" s="34">
        <v>0</v>
      </c>
      <c r="M473" s="35" t="s">
        <v>6414</v>
      </c>
      <c r="N473" s="35"/>
    </row>
    <row r="474" spans="1:14" x14ac:dyDescent="0.3">
      <c r="A474" s="7" t="s">
        <v>1375</v>
      </c>
      <c r="B474" s="7" t="s">
        <v>4198</v>
      </c>
      <c r="C474" s="7" t="s">
        <v>2601</v>
      </c>
      <c r="D474" s="7" t="s">
        <v>2673</v>
      </c>
      <c r="E474" s="7" t="s">
        <v>785</v>
      </c>
      <c r="F474" s="7" t="s">
        <v>4199</v>
      </c>
      <c r="G474" s="30">
        <v>1</v>
      </c>
      <c r="H474" s="30">
        <v>2</v>
      </c>
      <c r="I474" s="31">
        <v>0</v>
      </c>
      <c r="J474" s="32">
        <v>0</v>
      </c>
      <c r="K474" s="33">
        <v>1</v>
      </c>
      <c r="L474" s="34">
        <v>0</v>
      </c>
      <c r="M474" s="35" t="s">
        <v>6412</v>
      </c>
      <c r="N474" s="35"/>
    </row>
    <row r="475" spans="1:14" x14ac:dyDescent="0.3">
      <c r="A475" s="7" t="s">
        <v>1827</v>
      </c>
      <c r="B475" s="7" t="s">
        <v>4200</v>
      </c>
      <c r="C475" s="7" t="s">
        <v>2601</v>
      </c>
      <c r="D475" s="7" t="s">
        <v>2701</v>
      </c>
      <c r="E475" s="7" t="s">
        <v>779</v>
      </c>
      <c r="F475" s="7" t="s">
        <v>4201</v>
      </c>
      <c r="G475" s="30">
        <v>1</v>
      </c>
      <c r="H475" s="30">
        <v>1</v>
      </c>
      <c r="I475" s="31">
        <v>0</v>
      </c>
      <c r="J475" s="32">
        <v>0</v>
      </c>
      <c r="K475" s="33">
        <v>0</v>
      </c>
      <c r="L475" s="34">
        <v>1</v>
      </c>
      <c r="M475" s="35" t="s">
        <v>6411</v>
      </c>
      <c r="N475" s="35"/>
    </row>
    <row r="476" spans="1:14" x14ac:dyDescent="0.3">
      <c r="A476" s="7" t="s">
        <v>4202</v>
      </c>
      <c r="B476" s="7" t="s">
        <v>4203</v>
      </c>
      <c r="C476" s="7" t="s">
        <v>4204</v>
      </c>
      <c r="D476" s="7" t="s">
        <v>4205</v>
      </c>
      <c r="E476" s="7" t="s">
        <v>2641</v>
      </c>
      <c r="F476" s="7" t="s">
        <v>4206</v>
      </c>
      <c r="G476" s="30">
        <v>1</v>
      </c>
      <c r="H476" s="30">
        <v>3</v>
      </c>
      <c r="I476" s="31">
        <v>1</v>
      </c>
      <c r="J476" s="32">
        <v>0</v>
      </c>
      <c r="K476" s="33">
        <v>0</v>
      </c>
      <c r="L476" s="34">
        <v>0</v>
      </c>
      <c r="M476" s="35" t="s">
        <v>6410</v>
      </c>
      <c r="N476" s="35"/>
    </row>
    <row r="477" spans="1:14" x14ac:dyDescent="0.3">
      <c r="A477" s="7" t="s">
        <v>2020</v>
      </c>
      <c r="B477" s="7" t="s">
        <v>4207</v>
      </c>
      <c r="C477" s="7" t="s">
        <v>2601</v>
      </c>
      <c r="D477" s="7" t="s">
        <v>2673</v>
      </c>
      <c r="E477" s="7" t="s">
        <v>2022</v>
      </c>
      <c r="F477" s="7" t="s">
        <v>4208</v>
      </c>
      <c r="G477" s="30">
        <v>1</v>
      </c>
      <c r="H477" s="30">
        <v>1</v>
      </c>
      <c r="I477" s="31">
        <v>0</v>
      </c>
      <c r="J477" s="32">
        <v>0</v>
      </c>
      <c r="K477" s="33">
        <v>0</v>
      </c>
      <c r="L477" s="34">
        <v>1</v>
      </c>
      <c r="M477" s="35" t="s">
        <v>6412</v>
      </c>
      <c r="N477" s="35"/>
    </row>
    <row r="478" spans="1:14" x14ac:dyDescent="0.3">
      <c r="A478" s="7" t="s">
        <v>2287</v>
      </c>
      <c r="B478" s="7" t="s">
        <v>4209</v>
      </c>
      <c r="C478" s="7" t="s">
        <v>2601</v>
      </c>
      <c r="D478" s="7" t="s">
        <v>4210</v>
      </c>
      <c r="E478" s="7" t="s">
        <v>1416</v>
      </c>
      <c r="F478" s="7" t="s">
        <v>4211</v>
      </c>
      <c r="G478" s="30">
        <v>1</v>
      </c>
      <c r="H478" s="30">
        <v>1</v>
      </c>
      <c r="I478" s="31">
        <v>0</v>
      </c>
      <c r="J478" s="32">
        <v>0</v>
      </c>
      <c r="K478" s="33">
        <v>0</v>
      </c>
      <c r="L478" s="34">
        <v>1</v>
      </c>
      <c r="M478" s="35" t="s">
        <v>6409</v>
      </c>
      <c r="N478" s="35"/>
    </row>
    <row r="479" spans="1:14" x14ac:dyDescent="0.3">
      <c r="A479" s="7" t="s">
        <v>4212</v>
      </c>
      <c r="B479" s="7" t="s">
        <v>4213</v>
      </c>
      <c r="C479" s="7" t="s">
        <v>2601</v>
      </c>
      <c r="D479" s="7" t="s">
        <v>4214</v>
      </c>
      <c r="E479" s="7" t="s">
        <v>4215</v>
      </c>
      <c r="F479" s="7" t="s">
        <v>4216</v>
      </c>
      <c r="G479" s="30">
        <v>1</v>
      </c>
      <c r="H479" s="30">
        <v>1</v>
      </c>
      <c r="I479" s="31">
        <v>0</v>
      </c>
      <c r="J479" s="32">
        <v>1</v>
      </c>
      <c r="K479" s="33">
        <v>0</v>
      </c>
      <c r="L479" s="34">
        <v>0</v>
      </c>
      <c r="M479" s="35" t="s">
        <v>6414</v>
      </c>
      <c r="N479" s="35"/>
    </row>
    <row r="480" spans="1:14" x14ac:dyDescent="0.3">
      <c r="A480" s="7" t="s">
        <v>954</v>
      </c>
      <c r="B480" s="7" t="s">
        <v>4217</v>
      </c>
      <c r="C480" s="7" t="s">
        <v>4218</v>
      </c>
      <c r="D480" s="7" t="s">
        <v>4219</v>
      </c>
      <c r="E480" s="7" t="s">
        <v>901</v>
      </c>
      <c r="F480" s="7" t="s">
        <v>4220</v>
      </c>
      <c r="G480" s="30">
        <v>1</v>
      </c>
      <c r="H480" s="30">
        <v>2</v>
      </c>
      <c r="I480" s="31">
        <v>0</v>
      </c>
      <c r="J480" s="32">
        <v>0</v>
      </c>
      <c r="K480" s="33">
        <v>1</v>
      </c>
      <c r="L480" s="34">
        <v>0</v>
      </c>
      <c r="M480" s="35" t="s">
        <v>6412</v>
      </c>
      <c r="N480" s="35"/>
    </row>
    <row r="481" spans="1:14" x14ac:dyDescent="0.3">
      <c r="A481" s="7" t="s">
        <v>2370</v>
      </c>
      <c r="B481" s="7" t="s">
        <v>4221</v>
      </c>
      <c r="C481" s="7" t="s">
        <v>4222</v>
      </c>
      <c r="D481" s="7" t="s">
        <v>2907</v>
      </c>
      <c r="E481" s="7" t="s">
        <v>901</v>
      </c>
      <c r="F481" s="7" t="s">
        <v>4223</v>
      </c>
      <c r="G481" s="30">
        <v>1</v>
      </c>
      <c r="H481" s="30">
        <v>1</v>
      </c>
      <c r="I481" s="31">
        <v>0</v>
      </c>
      <c r="J481" s="32">
        <v>0</v>
      </c>
      <c r="K481" s="33">
        <v>0</v>
      </c>
      <c r="L481" s="34">
        <v>1</v>
      </c>
      <c r="M481" s="35" t="s">
        <v>6412</v>
      </c>
      <c r="N481" s="35"/>
    </row>
    <row r="482" spans="1:14" x14ac:dyDescent="0.3">
      <c r="A482" s="7" t="s">
        <v>4224</v>
      </c>
      <c r="B482" s="7" t="s">
        <v>3151</v>
      </c>
      <c r="C482" s="7" t="s">
        <v>4225</v>
      </c>
      <c r="D482" s="7" t="s">
        <v>2872</v>
      </c>
      <c r="E482" s="7" t="s">
        <v>2670</v>
      </c>
      <c r="F482" s="7" t="s">
        <v>4226</v>
      </c>
      <c r="G482" s="30">
        <v>1</v>
      </c>
      <c r="H482" s="30">
        <v>1</v>
      </c>
      <c r="I482" s="31">
        <v>0</v>
      </c>
      <c r="J482" s="32">
        <v>1</v>
      </c>
      <c r="K482" s="33">
        <v>0</v>
      </c>
      <c r="L482" s="34">
        <v>0</v>
      </c>
      <c r="M482" s="35" t="s">
        <v>6410</v>
      </c>
      <c r="N482" s="35"/>
    </row>
    <row r="483" spans="1:14" x14ac:dyDescent="0.3">
      <c r="A483" s="7" t="s">
        <v>4227</v>
      </c>
      <c r="B483" s="7" t="s">
        <v>4228</v>
      </c>
      <c r="C483" s="7" t="s">
        <v>4229</v>
      </c>
      <c r="D483" s="7" t="s">
        <v>2616</v>
      </c>
      <c r="E483" s="7" t="s">
        <v>853</v>
      </c>
      <c r="F483" s="7" t="s">
        <v>4230</v>
      </c>
      <c r="G483" s="30">
        <v>1</v>
      </c>
      <c r="H483" s="30">
        <v>1</v>
      </c>
      <c r="I483" s="31">
        <v>0</v>
      </c>
      <c r="J483" s="32">
        <v>1</v>
      </c>
      <c r="K483" s="33">
        <v>0</v>
      </c>
      <c r="L483" s="34">
        <v>0</v>
      </c>
      <c r="M483" s="35" t="s">
        <v>6413</v>
      </c>
      <c r="N483" s="35"/>
    </row>
    <row r="484" spans="1:14" x14ac:dyDescent="0.3">
      <c r="A484" s="7" t="s">
        <v>1534</v>
      </c>
      <c r="B484" s="7" t="s">
        <v>4231</v>
      </c>
      <c r="C484" s="7" t="s">
        <v>2601</v>
      </c>
      <c r="D484" s="7" t="s">
        <v>2664</v>
      </c>
      <c r="E484" s="7" t="s">
        <v>1416</v>
      </c>
      <c r="F484" s="7" t="s">
        <v>4232</v>
      </c>
      <c r="G484" s="30">
        <v>1</v>
      </c>
      <c r="H484" s="30">
        <v>1</v>
      </c>
      <c r="I484" s="31">
        <v>0</v>
      </c>
      <c r="J484" s="32">
        <v>0</v>
      </c>
      <c r="K484" s="33">
        <v>0</v>
      </c>
      <c r="L484" s="34">
        <v>1</v>
      </c>
      <c r="M484" s="35" t="s">
        <v>6409</v>
      </c>
      <c r="N484" s="35"/>
    </row>
    <row r="485" spans="1:14" x14ac:dyDescent="0.3">
      <c r="A485" s="7" t="s">
        <v>2384</v>
      </c>
      <c r="B485" s="7" t="s">
        <v>4233</v>
      </c>
      <c r="C485" s="7" t="s">
        <v>2601</v>
      </c>
      <c r="D485" s="7" t="s">
        <v>2616</v>
      </c>
      <c r="E485" s="7" t="s">
        <v>1416</v>
      </c>
      <c r="F485" s="7" t="s">
        <v>4234</v>
      </c>
      <c r="G485" s="30">
        <v>1</v>
      </c>
      <c r="H485" s="30">
        <v>2</v>
      </c>
      <c r="I485" s="31">
        <v>0</v>
      </c>
      <c r="J485" s="32">
        <v>0</v>
      </c>
      <c r="K485" s="33">
        <v>0</v>
      </c>
      <c r="L485" s="34">
        <v>1</v>
      </c>
      <c r="M485" s="35" t="s">
        <v>6409</v>
      </c>
      <c r="N485" s="35"/>
    </row>
    <row r="486" spans="1:14" x14ac:dyDescent="0.3">
      <c r="A486" s="7" t="s">
        <v>4235</v>
      </c>
      <c r="B486" s="7" t="s">
        <v>4236</v>
      </c>
      <c r="C486" s="7" t="s">
        <v>4003</v>
      </c>
      <c r="D486" s="7" t="s">
        <v>2621</v>
      </c>
      <c r="E486" s="7" t="s">
        <v>4237</v>
      </c>
      <c r="F486" s="7" t="s">
        <v>4238</v>
      </c>
      <c r="G486" s="30">
        <v>1</v>
      </c>
      <c r="H486" s="30">
        <v>10</v>
      </c>
      <c r="I486" s="31">
        <v>0</v>
      </c>
      <c r="J486" s="32">
        <v>1</v>
      </c>
      <c r="K486" s="33">
        <v>0</v>
      </c>
      <c r="L486" s="34">
        <v>0</v>
      </c>
      <c r="M486" s="35" t="s">
        <v>6414</v>
      </c>
      <c r="N486" s="35"/>
    </row>
    <row r="487" spans="1:14" x14ac:dyDescent="0.3">
      <c r="A487" s="7" t="s">
        <v>895</v>
      </c>
      <c r="B487" s="7" t="s">
        <v>4239</v>
      </c>
      <c r="C487" s="7" t="s">
        <v>2601</v>
      </c>
      <c r="D487" s="7" t="s">
        <v>2925</v>
      </c>
      <c r="E487" s="7" t="s">
        <v>898</v>
      </c>
      <c r="F487" s="7" t="s">
        <v>4240</v>
      </c>
      <c r="G487" s="30">
        <v>1</v>
      </c>
      <c r="H487" s="30">
        <v>5</v>
      </c>
      <c r="I487" s="31">
        <v>0</v>
      </c>
      <c r="J487" s="32">
        <v>0</v>
      </c>
      <c r="K487" s="33">
        <v>1</v>
      </c>
      <c r="L487" s="34">
        <v>0</v>
      </c>
      <c r="M487" s="35" t="s">
        <v>6412</v>
      </c>
      <c r="N487" s="35"/>
    </row>
    <row r="488" spans="1:14" x14ac:dyDescent="0.3">
      <c r="A488" s="7" t="s">
        <v>786</v>
      </c>
      <c r="B488" s="7" t="s">
        <v>4241</v>
      </c>
      <c r="C488" s="7" t="s">
        <v>4242</v>
      </c>
      <c r="D488" s="7" t="s">
        <v>2673</v>
      </c>
      <c r="E488" s="7" t="s">
        <v>788</v>
      </c>
      <c r="F488" s="7" t="s">
        <v>4243</v>
      </c>
      <c r="G488" s="30">
        <v>1</v>
      </c>
      <c r="H488" s="30">
        <v>1</v>
      </c>
      <c r="I488" s="31">
        <v>0</v>
      </c>
      <c r="J488" s="32">
        <v>0</v>
      </c>
      <c r="K488" s="33">
        <v>1</v>
      </c>
      <c r="L488" s="34">
        <v>0</v>
      </c>
      <c r="M488" s="35" t="s">
        <v>6412</v>
      </c>
      <c r="N488" s="35"/>
    </row>
    <row r="489" spans="1:14" x14ac:dyDescent="0.3">
      <c r="A489" s="7" t="s">
        <v>4244</v>
      </c>
      <c r="B489" s="7" t="s">
        <v>4245</v>
      </c>
      <c r="C489" s="7" t="s">
        <v>4246</v>
      </c>
      <c r="D489" s="7" t="s">
        <v>3242</v>
      </c>
      <c r="E489" s="7" t="s">
        <v>977</v>
      </c>
      <c r="F489" s="7" t="s">
        <v>4247</v>
      </c>
      <c r="G489" s="30">
        <v>1</v>
      </c>
      <c r="H489" s="30">
        <v>1</v>
      </c>
      <c r="I489" s="31">
        <v>0</v>
      </c>
      <c r="J489" s="32">
        <v>1</v>
      </c>
      <c r="K489" s="33">
        <v>0</v>
      </c>
      <c r="L489" s="34">
        <v>0</v>
      </c>
      <c r="M489" s="35" t="s">
        <v>6413</v>
      </c>
      <c r="N489" s="35"/>
    </row>
    <row r="490" spans="1:14" x14ac:dyDescent="0.3">
      <c r="A490" s="7" t="s">
        <v>4248</v>
      </c>
      <c r="B490" s="7" t="s">
        <v>4249</v>
      </c>
      <c r="C490" s="7" t="s">
        <v>4250</v>
      </c>
      <c r="D490" s="7" t="s">
        <v>2878</v>
      </c>
      <c r="E490" s="7" t="s">
        <v>1833</v>
      </c>
      <c r="F490" s="7" t="s">
        <v>4251</v>
      </c>
      <c r="G490" s="30">
        <v>1</v>
      </c>
      <c r="H490" s="30">
        <v>1</v>
      </c>
      <c r="I490" s="31">
        <v>0</v>
      </c>
      <c r="J490" s="32">
        <v>1</v>
      </c>
      <c r="K490" s="33">
        <v>0</v>
      </c>
      <c r="L490" s="34">
        <v>0</v>
      </c>
      <c r="M490" s="35" t="s">
        <v>6413</v>
      </c>
      <c r="N490" s="35"/>
    </row>
    <row r="491" spans="1:14" x14ac:dyDescent="0.3">
      <c r="A491" s="7" t="s">
        <v>4252</v>
      </c>
      <c r="B491" s="7" t="s">
        <v>4253</v>
      </c>
      <c r="C491" s="7" t="s">
        <v>2601</v>
      </c>
      <c r="D491" s="7" t="s">
        <v>2673</v>
      </c>
      <c r="E491" s="7" t="s">
        <v>779</v>
      </c>
      <c r="F491" s="7" t="s">
        <v>4254</v>
      </c>
      <c r="G491" s="30">
        <v>1</v>
      </c>
      <c r="H491" s="30">
        <v>10</v>
      </c>
      <c r="I491" s="31">
        <v>0</v>
      </c>
      <c r="J491" s="32">
        <v>1</v>
      </c>
      <c r="K491" s="33">
        <v>0</v>
      </c>
      <c r="L491" s="34">
        <v>0</v>
      </c>
      <c r="M491" s="35" t="s">
        <v>6411</v>
      </c>
      <c r="N491" s="35"/>
    </row>
    <row r="492" spans="1:14" x14ac:dyDescent="0.3">
      <c r="A492" s="7" t="s">
        <v>4255</v>
      </c>
      <c r="B492" s="7" t="s">
        <v>4256</v>
      </c>
      <c r="C492" s="7" t="s">
        <v>4257</v>
      </c>
      <c r="D492" s="7" t="s">
        <v>4258</v>
      </c>
      <c r="E492" s="7" t="s">
        <v>2030</v>
      </c>
      <c r="F492" s="7" t="s">
        <v>4259</v>
      </c>
      <c r="G492" s="30">
        <v>1</v>
      </c>
      <c r="H492" s="30">
        <v>1</v>
      </c>
      <c r="I492" s="31">
        <v>0</v>
      </c>
      <c r="J492" s="32">
        <v>1</v>
      </c>
      <c r="K492" s="33">
        <v>0</v>
      </c>
      <c r="L492" s="34">
        <v>0</v>
      </c>
      <c r="M492" s="35" t="s">
        <v>6414</v>
      </c>
      <c r="N492" s="35"/>
    </row>
    <row r="493" spans="1:14" x14ac:dyDescent="0.3">
      <c r="A493" s="7" t="s">
        <v>1512</v>
      </c>
      <c r="B493" s="7" t="s">
        <v>1513</v>
      </c>
      <c r="C493" s="7" t="s">
        <v>3488</v>
      </c>
      <c r="D493" s="7" t="s">
        <v>2815</v>
      </c>
      <c r="E493" s="7" t="s">
        <v>685</v>
      </c>
      <c r="F493" s="7" t="s">
        <v>4260</v>
      </c>
      <c r="G493" s="30">
        <v>1</v>
      </c>
      <c r="H493" s="30">
        <v>1</v>
      </c>
      <c r="I493" s="31">
        <v>0</v>
      </c>
      <c r="J493" s="32">
        <v>0</v>
      </c>
      <c r="K493" s="33">
        <v>0</v>
      </c>
      <c r="L493" s="34">
        <v>1</v>
      </c>
      <c r="M493" s="35" t="s">
        <v>6412</v>
      </c>
      <c r="N493" s="35"/>
    </row>
    <row r="494" spans="1:14" x14ac:dyDescent="0.3">
      <c r="A494" s="7" t="s">
        <v>867</v>
      </c>
      <c r="B494" s="7" t="s">
        <v>4261</v>
      </c>
      <c r="C494" s="7" t="s">
        <v>4262</v>
      </c>
      <c r="D494" s="7" t="s">
        <v>2789</v>
      </c>
      <c r="E494" s="7" t="s">
        <v>869</v>
      </c>
      <c r="F494" s="7" t="s">
        <v>4263</v>
      </c>
      <c r="G494" s="30">
        <v>1</v>
      </c>
      <c r="H494" s="30">
        <v>1</v>
      </c>
      <c r="I494" s="31">
        <v>0</v>
      </c>
      <c r="J494" s="32">
        <v>0</v>
      </c>
      <c r="K494" s="33">
        <v>1</v>
      </c>
      <c r="L494" s="34">
        <v>0</v>
      </c>
      <c r="M494" s="35" t="s">
        <v>6412</v>
      </c>
      <c r="N494" s="35"/>
    </row>
    <row r="495" spans="1:14" x14ac:dyDescent="0.3">
      <c r="A495" s="7" t="s">
        <v>1468</v>
      </c>
      <c r="B495" s="7" t="s">
        <v>4264</v>
      </c>
      <c r="C495" s="7" t="s">
        <v>4265</v>
      </c>
      <c r="D495" s="7" t="s">
        <v>3568</v>
      </c>
      <c r="E495" s="7" t="s">
        <v>1416</v>
      </c>
      <c r="F495" s="7" t="s">
        <v>4266</v>
      </c>
      <c r="G495" s="30">
        <v>1</v>
      </c>
      <c r="H495" s="30">
        <v>2</v>
      </c>
      <c r="I495" s="31">
        <v>0</v>
      </c>
      <c r="J495" s="32">
        <v>0</v>
      </c>
      <c r="K495" s="33">
        <v>0</v>
      </c>
      <c r="L495" s="34">
        <v>1</v>
      </c>
      <c r="M495" s="35" t="s">
        <v>6409</v>
      </c>
      <c r="N495" s="35"/>
    </row>
    <row r="496" spans="1:14" x14ac:dyDescent="0.3">
      <c r="A496" s="7" t="s">
        <v>971</v>
      </c>
      <c r="B496" s="7" t="s">
        <v>4267</v>
      </c>
      <c r="C496" s="7" t="s">
        <v>4268</v>
      </c>
      <c r="D496" s="7" t="s">
        <v>4183</v>
      </c>
      <c r="E496" s="7" t="s">
        <v>974</v>
      </c>
      <c r="F496" s="7" t="s">
        <v>4269</v>
      </c>
      <c r="G496" s="30">
        <v>1</v>
      </c>
      <c r="H496" s="30">
        <v>1</v>
      </c>
      <c r="I496" s="31">
        <v>0</v>
      </c>
      <c r="J496" s="32">
        <v>0</v>
      </c>
      <c r="K496" s="33">
        <v>1</v>
      </c>
      <c r="L496" s="34">
        <v>0</v>
      </c>
      <c r="M496" s="35" t="s">
        <v>6412</v>
      </c>
      <c r="N496" s="35"/>
    </row>
    <row r="497" spans="1:14" x14ac:dyDescent="0.3">
      <c r="A497" s="7" t="s">
        <v>1724</v>
      </c>
      <c r="B497" s="7" t="s">
        <v>1725</v>
      </c>
      <c r="C497" s="7" t="s">
        <v>2924</v>
      </c>
      <c r="D497" s="7" t="s">
        <v>3792</v>
      </c>
      <c r="E497" s="7" t="s">
        <v>901</v>
      </c>
      <c r="F497" s="7" t="s">
        <v>4270</v>
      </c>
      <c r="G497" s="30">
        <v>1</v>
      </c>
      <c r="H497" s="30">
        <v>2</v>
      </c>
      <c r="I497" s="31">
        <v>0</v>
      </c>
      <c r="J497" s="32">
        <v>0</v>
      </c>
      <c r="K497" s="33">
        <v>0</v>
      </c>
      <c r="L497" s="34">
        <v>1</v>
      </c>
      <c r="M497" s="35" t="s">
        <v>6412</v>
      </c>
      <c r="N497" s="35"/>
    </row>
    <row r="498" spans="1:14" x14ac:dyDescent="0.3">
      <c r="A498" s="7" t="s">
        <v>1245</v>
      </c>
      <c r="B498" s="7" t="s">
        <v>4271</v>
      </c>
      <c r="C498" s="7" t="s">
        <v>4272</v>
      </c>
      <c r="D498" s="7" t="s">
        <v>4273</v>
      </c>
      <c r="E498" s="7" t="s">
        <v>734</v>
      </c>
      <c r="F498" s="7" t="s">
        <v>4274</v>
      </c>
      <c r="G498" s="30">
        <v>1</v>
      </c>
      <c r="H498" s="30">
        <v>1</v>
      </c>
      <c r="I498" s="31">
        <v>0</v>
      </c>
      <c r="J498" s="32">
        <v>0</v>
      </c>
      <c r="K498" s="33">
        <v>1</v>
      </c>
      <c r="L498" s="34">
        <v>0</v>
      </c>
      <c r="M498" s="35" t="s">
        <v>6412</v>
      </c>
      <c r="N498" s="35"/>
    </row>
    <row r="499" spans="1:14" x14ac:dyDescent="0.3">
      <c r="A499" s="7" t="s">
        <v>716</v>
      </c>
      <c r="B499" s="7" t="s">
        <v>4275</v>
      </c>
      <c r="C499" s="7" t="s">
        <v>4276</v>
      </c>
      <c r="D499" s="7" t="s">
        <v>4277</v>
      </c>
      <c r="E499" s="7" t="s">
        <v>672</v>
      </c>
      <c r="F499" s="7" t="s">
        <v>4278</v>
      </c>
      <c r="G499" s="30">
        <v>1</v>
      </c>
      <c r="H499" s="30">
        <v>3</v>
      </c>
      <c r="I499" s="31">
        <v>0</v>
      </c>
      <c r="J499" s="32">
        <v>0</v>
      </c>
      <c r="K499" s="33">
        <v>1</v>
      </c>
      <c r="L499" s="34">
        <v>0</v>
      </c>
      <c r="M499" s="35" t="s">
        <v>6412</v>
      </c>
      <c r="N499" s="35"/>
    </row>
    <row r="500" spans="1:14" x14ac:dyDescent="0.3">
      <c r="A500" s="7" t="s">
        <v>4279</v>
      </c>
      <c r="B500" s="7" t="s">
        <v>4280</v>
      </c>
      <c r="C500" s="7" t="s">
        <v>4281</v>
      </c>
      <c r="D500" s="7" t="s">
        <v>2886</v>
      </c>
      <c r="E500" s="7" t="s">
        <v>3243</v>
      </c>
      <c r="F500" s="7" t="s">
        <v>4282</v>
      </c>
      <c r="G500" s="30">
        <v>1</v>
      </c>
      <c r="H500" s="30">
        <v>1</v>
      </c>
      <c r="I500" s="31">
        <v>1</v>
      </c>
      <c r="J500" s="32">
        <v>0</v>
      </c>
      <c r="K500" s="33">
        <v>0</v>
      </c>
      <c r="L500" s="34">
        <v>0</v>
      </c>
      <c r="M500" s="35" t="s">
        <v>6414</v>
      </c>
      <c r="N500" s="35"/>
    </row>
    <row r="501" spans="1:14" x14ac:dyDescent="0.3">
      <c r="A501" s="7" t="s">
        <v>4283</v>
      </c>
      <c r="B501" s="7" t="s">
        <v>4284</v>
      </c>
      <c r="C501" s="7" t="s">
        <v>2601</v>
      </c>
      <c r="D501" s="7" t="s">
        <v>2987</v>
      </c>
      <c r="E501" s="7" t="s">
        <v>2079</v>
      </c>
      <c r="F501" s="7" t="s">
        <v>4285</v>
      </c>
      <c r="G501" s="30">
        <v>1</v>
      </c>
      <c r="H501" s="30">
        <v>1</v>
      </c>
      <c r="I501" s="31">
        <v>0</v>
      </c>
      <c r="J501" s="32">
        <v>1</v>
      </c>
      <c r="K501" s="33">
        <v>0</v>
      </c>
      <c r="L501" s="34">
        <v>0</v>
      </c>
      <c r="M501" s="35" t="s">
        <v>6414</v>
      </c>
      <c r="N501" s="35"/>
    </row>
    <row r="502" spans="1:14" x14ac:dyDescent="0.3">
      <c r="A502" s="7" t="s">
        <v>1921</v>
      </c>
      <c r="B502" s="7" t="s">
        <v>4286</v>
      </c>
      <c r="C502" s="7" t="s">
        <v>4287</v>
      </c>
      <c r="D502" s="7" t="s">
        <v>2673</v>
      </c>
      <c r="E502" s="7" t="s">
        <v>1923</v>
      </c>
      <c r="F502" s="7" t="s">
        <v>4288</v>
      </c>
      <c r="G502" s="30">
        <v>1</v>
      </c>
      <c r="H502" s="30">
        <v>3</v>
      </c>
      <c r="I502" s="31">
        <v>0</v>
      </c>
      <c r="J502" s="32">
        <v>0</v>
      </c>
      <c r="K502" s="33">
        <v>0</v>
      </c>
      <c r="L502" s="34">
        <v>1</v>
      </c>
      <c r="M502" s="35" t="s">
        <v>6412</v>
      </c>
      <c r="N502" s="35"/>
    </row>
    <row r="503" spans="1:14" x14ac:dyDescent="0.3">
      <c r="A503" s="7" t="s">
        <v>4289</v>
      </c>
      <c r="B503" s="7" t="s">
        <v>4290</v>
      </c>
      <c r="C503" s="7" t="s">
        <v>4291</v>
      </c>
      <c r="D503" s="7" t="s">
        <v>2785</v>
      </c>
      <c r="E503" s="7" t="s">
        <v>4292</v>
      </c>
      <c r="F503" s="7" t="s">
        <v>4293</v>
      </c>
      <c r="G503" s="30">
        <v>1</v>
      </c>
      <c r="H503" s="30">
        <v>5</v>
      </c>
      <c r="I503" s="31">
        <v>0</v>
      </c>
      <c r="J503" s="32">
        <v>1</v>
      </c>
      <c r="K503" s="33">
        <v>0</v>
      </c>
      <c r="L503" s="34">
        <v>0</v>
      </c>
      <c r="M503" s="35" t="s">
        <v>6413</v>
      </c>
      <c r="N503" s="35"/>
    </row>
    <row r="504" spans="1:14" x14ac:dyDescent="0.3">
      <c r="A504" s="7" t="s">
        <v>4294</v>
      </c>
      <c r="B504" s="7" t="s">
        <v>4295</v>
      </c>
      <c r="C504" s="7" t="s">
        <v>4296</v>
      </c>
      <c r="D504" s="7" t="s">
        <v>2673</v>
      </c>
      <c r="E504" s="7" t="s">
        <v>734</v>
      </c>
      <c r="F504" s="7" t="s">
        <v>4297</v>
      </c>
      <c r="G504" s="30">
        <v>1</v>
      </c>
      <c r="H504" s="30">
        <v>20</v>
      </c>
      <c r="I504" s="31">
        <v>0</v>
      </c>
      <c r="J504" s="32">
        <v>1</v>
      </c>
      <c r="K504" s="33">
        <v>0</v>
      </c>
      <c r="L504" s="34">
        <v>0</v>
      </c>
      <c r="M504" s="35" t="s">
        <v>6414</v>
      </c>
      <c r="N504" s="35"/>
    </row>
    <row r="505" spans="1:14" x14ac:dyDescent="0.3">
      <c r="A505" s="7" t="s">
        <v>4298</v>
      </c>
      <c r="B505" s="7" t="s">
        <v>4299</v>
      </c>
      <c r="C505" s="7" t="s">
        <v>4300</v>
      </c>
      <c r="D505" s="7" t="s">
        <v>2673</v>
      </c>
      <c r="E505" s="7" t="s">
        <v>4301</v>
      </c>
      <c r="F505" s="7" t="s">
        <v>4302</v>
      </c>
      <c r="G505" s="30">
        <v>1</v>
      </c>
      <c r="H505" s="30">
        <v>1</v>
      </c>
      <c r="I505" s="31">
        <v>0</v>
      </c>
      <c r="J505" s="32">
        <v>1</v>
      </c>
      <c r="K505" s="33">
        <v>0</v>
      </c>
      <c r="L505" s="34">
        <v>0</v>
      </c>
      <c r="M505" s="35" t="s">
        <v>6413</v>
      </c>
      <c r="N505" s="35"/>
    </row>
    <row r="506" spans="1:14" x14ac:dyDescent="0.3">
      <c r="A506" s="7" t="s">
        <v>2179</v>
      </c>
      <c r="B506" s="7" t="s">
        <v>4303</v>
      </c>
      <c r="C506" s="7" t="s">
        <v>4304</v>
      </c>
      <c r="D506" s="7" t="s">
        <v>2673</v>
      </c>
      <c r="E506" s="7" t="s">
        <v>905</v>
      </c>
      <c r="F506" s="7" t="s">
        <v>4305</v>
      </c>
      <c r="G506" s="30">
        <v>1</v>
      </c>
      <c r="H506" s="30">
        <v>1</v>
      </c>
      <c r="I506" s="31">
        <v>0</v>
      </c>
      <c r="J506" s="32">
        <v>0</v>
      </c>
      <c r="K506" s="33">
        <v>0</v>
      </c>
      <c r="L506" s="34">
        <v>1</v>
      </c>
      <c r="M506" s="35" t="s">
        <v>6412</v>
      </c>
      <c r="N506" s="35"/>
    </row>
    <row r="507" spans="1:14" x14ac:dyDescent="0.3">
      <c r="A507" s="7" t="s">
        <v>1717</v>
      </c>
      <c r="B507" s="7" t="s">
        <v>1718</v>
      </c>
      <c r="C507" s="7" t="s">
        <v>4306</v>
      </c>
      <c r="D507" s="7" t="s">
        <v>4307</v>
      </c>
      <c r="E507" s="7" t="s">
        <v>901</v>
      </c>
      <c r="F507" s="7" t="s">
        <v>4308</v>
      </c>
      <c r="G507" s="30">
        <v>1</v>
      </c>
      <c r="H507" s="30">
        <v>1</v>
      </c>
      <c r="I507" s="31">
        <v>0</v>
      </c>
      <c r="J507" s="32">
        <v>0</v>
      </c>
      <c r="K507" s="33">
        <v>0</v>
      </c>
      <c r="L507" s="34">
        <v>1</v>
      </c>
      <c r="M507" s="35" t="s">
        <v>6412</v>
      </c>
      <c r="N507" s="35"/>
    </row>
    <row r="508" spans="1:14" x14ac:dyDescent="0.3">
      <c r="A508" s="7" t="s">
        <v>846</v>
      </c>
      <c r="B508" s="7" t="s">
        <v>4309</v>
      </c>
      <c r="C508" s="7" t="s">
        <v>4310</v>
      </c>
      <c r="D508" s="7" t="s">
        <v>2673</v>
      </c>
      <c r="E508" s="7" t="s">
        <v>848</v>
      </c>
      <c r="F508" s="7" t="s">
        <v>4311</v>
      </c>
      <c r="G508" s="30">
        <v>1</v>
      </c>
      <c r="H508" s="30">
        <v>3</v>
      </c>
      <c r="I508" s="31">
        <v>0</v>
      </c>
      <c r="J508" s="32">
        <v>0</v>
      </c>
      <c r="K508" s="33">
        <v>1</v>
      </c>
      <c r="L508" s="34">
        <v>0</v>
      </c>
      <c r="M508" s="35" t="s">
        <v>6412</v>
      </c>
      <c r="N508" s="35"/>
    </row>
    <row r="509" spans="1:14" x14ac:dyDescent="0.3">
      <c r="A509" s="7" t="s">
        <v>4312</v>
      </c>
      <c r="B509" s="7" t="s">
        <v>4313</v>
      </c>
      <c r="C509" s="7" t="s">
        <v>2601</v>
      </c>
      <c r="D509" s="7" t="s">
        <v>2673</v>
      </c>
      <c r="E509" s="7" t="s">
        <v>1074</v>
      </c>
      <c r="F509" s="7" t="s">
        <v>4314</v>
      </c>
      <c r="G509" s="30">
        <v>1</v>
      </c>
      <c r="H509" s="30">
        <v>1</v>
      </c>
      <c r="I509" s="31">
        <v>0</v>
      </c>
      <c r="J509" s="32">
        <v>1</v>
      </c>
      <c r="K509" s="33">
        <v>0</v>
      </c>
      <c r="L509" s="34">
        <v>0</v>
      </c>
      <c r="M509" s="35" t="s">
        <v>6414</v>
      </c>
      <c r="N509" s="35"/>
    </row>
    <row r="510" spans="1:14" x14ac:dyDescent="0.3">
      <c r="A510" s="7" t="s">
        <v>4315</v>
      </c>
      <c r="B510" s="7" t="s">
        <v>4316</v>
      </c>
      <c r="C510" s="7" t="s">
        <v>4317</v>
      </c>
      <c r="D510" s="7" t="s">
        <v>4318</v>
      </c>
      <c r="E510" s="7" t="s">
        <v>734</v>
      </c>
      <c r="F510" s="7" t="s">
        <v>4319</v>
      </c>
      <c r="G510" s="30">
        <v>1</v>
      </c>
      <c r="H510" s="30">
        <v>2</v>
      </c>
      <c r="I510" s="31">
        <v>0</v>
      </c>
      <c r="J510" s="32">
        <v>1</v>
      </c>
      <c r="K510" s="33">
        <v>0</v>
      </c>
      <c r="L510" s="34">
        <v>0</v>
      </c>
      <c r="M510" s="35" t="s">
        <v>6414</v>
      </c>
      <c r="N510" s="35"/>
    </row>
    <row r="511" spans="1:14" x14ac:dyDescent="0.3">
      <c r="A511" s="7" t="s">
        <v>4320</v>
      </c>
      <c r="B511" s="7" t="s">
        <v>4321</v>
      </c>
      <c r="C511" s="7" t="s">
        <v>4322</v>
      </c>
      <c r="D511" s="7" t="s">
        <v>2673</v>
      </c>
      <c r="E511" s="7" t="s">
        <v>2612</v>
      </c>
      <c r="F511" s="7" t="s">
        <v>4323</v>
      </c>
      <c r="G511" s="30">
        <v>1</v>
      </c>
      <c r="H511" s="30">
        <v>2</v>
      </c>
      <c r="I511" s="31">
        <v>1</v>
      </c>
      <c r="J511" s="32">
        <v>0</v>
      </c>
      <c r="K511" s="33">
        <v>0</v>
      </c>
      <c r="L511" s="34">
        <v>0</v>
      </c>
      <c r="M511" s="35" t="s">
        <v>6410</v>
      </c>
      <c r="N511" s="35"/>
    </row>
    <row r="512" spans="1:14" x14ac:dyDescent="0.3">
      <c r="A512" s="7" t="s">
        <v>2556</v>
      </c>
      <c r="B512" s="7" t="s">
        <v>4324</v>
      </c>
      <c r="C512" s="7" t="s">
        <v>4325</v>
      </c>
      <c r="D512" s="7" t="s">
        <v>2673</v>
      </c>
      <c r="E512" s="7" t="s">
        <v>2175</v>
      </c>
      <c r="F512" s="7" t="s">
        <v>4326</v>
      </c>
      <c r="G512" s="30">
        <v>1</v>
      </c>
      <c r="H512" s="30">
        <v>1</v>
      </c>
      <c r="I512" s="31">
        <v>0</v>
      </c>
      <c r="J512" s="32">
        <v>0</v>
      </c>
      <c r="K512" s="33">
        <v>0</v>
      </c>
      <c r="L512" s="34">
        <v>1</v>
      </c>
      <c r="M512" s="35" t="s">
        <v>6412</v>
      </c>
      <c r="N512" s="35"/>
    </row>
    <row r="513" spans="1:14" x14ac:dyDescent="0.3">
      <c r="A513" s="7" t="s">
        <v>4327</v>
      </c>
      <c r="B513" s="7" t="s">
        <v>4328</v>
      </c>
      <c r="C513" s="7" t="s">
        <v>4329</v>
      </c>
      <c r="D513" s="7" t="s">
        <v>4330</v>
      </c>
      <c r="E513" s="7" t="s">
        <v>712</v>
      </c>
      <c r="F513" s="7" t="s">
        <v>4331</v>
      </c>
      <c r="G513" s="30">
        <v>1</v>
      </c>
      <c r="H513" s="30">
        <v>1</v>
      </c>
      <c r="I513" s="31">
        <v>0</v>
      </c>
      <c r="J513" s="32">
        <v>1</v>
      </c>
      <c r="K513" s="33">
        <v>0</v>
      </c>
      <c r="L513" s="34">
        <v>0</v>
      </c>
      <c r="M513" s="35" t="s">
        <v>6413</v>
      </c>
      <c r="N513" s="35"/>
    </row>
    <row r="514" spans="1:14" x14ac:dyDescent="0.3">
      <c r="A514" s="7" t="s">
        <v>4332</v>
      </c>
      <c r="B514" s="7" t="s">
        <v>4333</v>
      </c>
      <c r="C514" s="7" t="s">
        <v>4334</v>
      </c>
      <c r="D514" s="7" t="s">
        <v>2621</v>
      </c>
      <c r="E514" s="7" t="s">
        <v>2116</v>
      </c>
      <c r="F514" s="7" t="s">
        <v>4335</v>
      </c>
      <c r="G514" s="30">
        <v>1</v>
      </c>
      <c r="H514" s="30">
        <v>2</v>
      </c>
      <c r="I514" s="31">
        <v>0</v>
      </c>
      <c r="J514" s="32">
        <v>1</v>
      </c>
      <c r="K514" s="33">
        <v>0</v>
      </c>
      <c r="L514" s="34">
        <v>0</v>
      </c>
      <c r="M514" s="35" t="s">
        <v>6414</v>
      </c>
      <c r="N514" s="35"/>
    </row>
    <row r="515" spans="1:14" x14ac:dyDescent="0.3">
      <c r="A515" s="7" t="s">
        <v>4336</v>
      </c>
      <c r="B515" s="7" t="s">
        <v>4337</v>
      </c>
      <c r="C515" s="7" t="s">
        <v>4338</v>
      </c>
      <c r="D515" s="7" t="s">
        <v>2673</v>
      </c>
      <c r="E515" s="7" t="s">
        <v>901</v>
      </c>
      <c r="F515" s="7" t="s">
        <v>4339</v>
      </c>
      <c r="G515" s="30">
        <v>1</v>
      </c>
      <c r="H515" s="30">
        <v>5</v>
      </c>
      <c r="I515" s="31">
        <v>0</v>
      </c>
      <c r="J515" s="32">
        <v>1</v>
      </c>
      <c r="K515" s="33">
        <v>0</v>
      </c>
      <c r="L515" s="34">
        <v>0</v>
      </c>
      <c r="M515" s="35" t="s">
        <v>6414</v>
      </c>
      <c r="N515" s="35"/>
    </row>
    <row r="516" spans="1:14" x14ac:dyDescent="0.3">
      <c r="A516" s="7" t="s">
        <v>4340</v>
      </c>
      <c r="B516" s="7" t="s">
        <v>4341</v>
      </c>
      <c r="C516" s="7" t="s">
        <v>2601</v>
      </c>
      <c r="D516" s="7" t="s">
        <v>2837</v>
      </c>
      <c r="E516" s="7" t="s">
        <v>734</v>
      </c>
      <c r="F516" s="7" t="s">
        <v>4342</v>
      </c>
      <c r="G516" s="30">
        <v>1</v>
      </c>
      <c r="H516" s="30">
        <v>4</v>
      </c>
      <c r="I516" s="31">
        <v>1</v>
      </c>
      <c r="J516" s="32">
        <v>0</v>
      </c>
      <c r="K516" s="33">
        <v>0</v>
      </c>
      <c r="L516" s="34">
        <v>0</v>
      </c>
      <c r="M516" s="35" t="s">
        <v>6414</v>
      </c>
      <c r="N516" s="35"/>
    </row>
    <row r="517" spans="1:14" x14ac:dyDescent="0.3">
      <c r="A517" s="7" t="s">
        <v>4343</v>
      </c>
      <c r="B517" s="7" t="s">
        <v>4344</v>
      </c>
      <c r="C517" s="7" t="s">
        <v>4345</v>
      </c>
      <c r="D517" s="7" t="s">
        <v>2878</v>
      </c>
      <c r="E517" s="7" t="s">
        <v>4346</v>
      </c>
      <c r="F517" s="7" t="s">
        <v>4347</v>
      </c>
      <c r="G517" s="30">
        <v>1</v>
      </c>
      <c r="H517" s="30">
        <v>1</v>
      </c>
      <c r="I517" s="31">
        <v>0</v>
      </c>
      <c r="J517" s="32">
        <v>1</v>
      </c>
      <c r="K517" s="33">
        <v>0</v>
      </c>
      <c r="L517" s="34">
        <v>0</v>
      </c>
      <c r="M517" s="35" t="s">
        <v>6411</v>
      </c>
      <c r="N517" s="35"/>
    </row>
    <row r="518" spans="1:14" x14ac:dyDescent="0.3">
      <c r="A518" s="7" t="s">
        <v>4348</v>
      </c>
      <c r="B518" s="7" t="s">
        <v>4349</v>
      </c>
      <c r="C518" s="7" t="s">
        <v>4350</v>
      </c>
      <c r="D518" s="7" t="s">
        <v>2708</v>
      </c>
      <c r="E518" s="7" t="s">
        <v>1282</v>
      </c>
      <c r="F518" s="7" t="s">
        <v>4351</v>
      </c>
      <c r="G518" s="30">
        <v>1</v>
      </c>
      <c r="H518" s="30">
        <v>2</v>
      </c>
      <c r="I518" s="31">
        <v>1</v>
      </c>
      <c r="J518" s="32">
        <v>0</v>
      </c>
      <c r="K518" s="33">
        <v>0</v>
      </c>
      <c r="L518" s="34">
        <v>0</v>
      </c>
      <c r="M518" s="35" t="s">
        <v>6414</v>
      </c>
      <c r="N518" s="35"/>
    </row>
    <row r="519" spans="1:14" x14ac:dyDescent="0.3">
      <c r="A519" s="7" t="s">
        <v>2446</v>
      </c>
      <c r="B519" s="7" t="s">
        <v>4352</v>
      </c>
      <c r="C519" s="7" t="s">
        <v>4353</v>
      </c>
      <c r="D519" s="7" t="s">
        <v>2673</v>
      </c>
      <c r="E519" s="7" t="s">
        <v>1416</v>
      </c>
      <c r="F519" s="7" t="s">
        <v>4354</v>
      </c>
      <c r="G519" s="30">
        <v>1</v>
      </c>
      <c r="H519" s="30">
        <v>2</v>
      </c>
      <c r="I519" s="31">
        <v>0</v>
      </c>
      <c r="J519" s="32">
        <v>0</v>
      </c>
      <c r="K519" s="33">
        <v>0</v>
      </c>
      <c r="L519" s="34">
        <v>1</v>
      </c>
      <c r="M519" s="35" t="s">
        <v>6409</v>
      </c>
      <c r="N519" s="35"/>
    </row>
    <row r="520" spans="1:14" x14ac:dyDescent="0.3">
      <c r="A520" s="7" t="s">
        <v>1195</v>
      </c>
      <c r="B520" s="7" t="s">
        <v>4355</v>
      </c>
      <c r="C520" s="7" t="s">
        <v>4356</v>
      </c>
      <c r="D520" s="7" t="s">
        <v>2621</v>
      </c>
      <c r="E520" s="7" t="s">
        <v>905</v>
      </c>
      <c r="F520" s="7" t="s">
        <v>4357</v>
      </c>
      <c r="G520" s="30">
        <v>1</v>
      </c>
      <c r="H520" s="30">
        <v>1</v>
      </c>
      <c r="I520" s="31">
        <v>0</v>
      </c>
      <c r="J520" s="32">
        <v>0</v>
      </c>
      <c r="K520" s="33">
        <v>1</v>
      </c>
      <c r="L520" s="34">
        <v>0</v>
      </c>
      <c r="M520" s="35" t="s">
        <v>6412</v>
      </c>
      <c r="N520" s="35"/>
    </row>
    <row r="521" spans="1:14" x14ac:dyDescent="0.3">
      <c r="A521" s="7" t="s">
        <v>4358</v>
      </c>
      <c r="B521" s="7" t="s">
        <v>4359</v>
      </c>
      <c r="C521" s="7" t="s">
        <v>2601</v>
      </c>
      <c r="D521" s="7" t="s">
        <v>2673</v>
      </c>
      <c r="E521" s="7" t="s">
        <v>3041</v>
      </c>
      <c r="F521" s="7" t="s">
        <v>4360</v>
      </c>
      <c r="G521" s="30">
        <v>1</v>
      </c>
      <c r="H521" s="30">
        <v>100</v>
      </c>
      <c r="I521" s="31">
        <v>0</v>
      </c>
      <c r="J521" s="32">
        <v>1</v>
      </c>
      <c r="K521" s="33">
        <v>0</v>
      </c>
      <c r="L521" s="34">
        <v>0</v>
      </c>
      <c r="M521" s="35" t="s">
        <v>6414</v>
      </c>
      <c r="N521" s="35"/>
    </row>
    <row r="522" spans="1:14" x14ac:dyDescent="0.3">
      <c r="A522" s="7" t="s">
        <v>942</v>
      </c>
      <c r="B522" s="7" t="s">
        <v>4361</v>
      </c>
      <c r="C522" s="7" t="s">
        <v>3107</v>
      </c>
      <c r="D522" s="7" t="s">
        <v>2633</v>
      </c>
      <c r="E522" s="7" t="s">
        <v>932</v>
      </c>
      <c r="F522" s="7" t="s">
        <v>4362</v>
      </c>
      <c r="G522" s="30">
        <v>1</v>
      </c>
      <c r="H522" s="30">
        <v>1</v>
      </c>
      <c r="I522" s="31">
        <v>0</v>
      </c>
      <c r="J522" s="32">
        <v>0</v>
      </c>
      <c r="K522" s="33">
        <v>1</v>
      </c>
      <c r="L522" s="34">
        <v>0</v>
      </c>
      <c r="M522" s="35" t="s">
        <v>6412</v>
      </c>
      <c r="N522" s="35"/>
    </row>
    <row r="523" spans="1:14" x14ac:dyDescent="0.3">
      <c r="A523" s="7" t="s">
        <v>1064</v>
      </c>
      <c r="B523" s="7" t="s">
        <v>4363</v>
      </c>
      <c r="C523" s="7" t="s">
        <v>2601</v>
      </c>
      <c r="D523" s="7" t="s">
        <v>2815</v>
      </c>
      <c r="E523" s="7" t="s">
        <v>1066</v>
      </c>
      <c r="F523" s="7" t="s">
        <v>4364</v>
      </c>
      <c r="G523" s="30">
        <v>1</v>
      </c>
      <c r="H523" s="30">
        <v>1</v>
      </c>
      <c r="I523" s="31">
        <v>0</v>
      </c>
      <c r="J523" s="32">
        <v>0</v>
      </c>
      <c r="K523" s="33">
        <v>1</v>
      </c>
      <c r="L523" s="34">
        <v>0</v>
      </c>
      <c r="M523" s="35" t="s">
        <v>6412</v>
      </c>
      <c r="N523" s="35"/>
    </row>
    <row r="524" spans="1:14" x14ac:dyDescent="0.3">
      <c r="A524" s="7" t="s">
        <v>4365</v>
      </c>
      <c r="B524" s="7" t="s">
        <v>4366</v>
      </c>
      <c r="C524" s="7" t="s">
        <v>4367</v>
      </c>
      <c r="D524" s="7" t="s">
        <v>2686</v>
      </c>
      <c r="E524" s="7" t="s">
        <v>2762</v>
      </c>
      <c r="F524" s="7" t="s">
        <v>4368</v>
      </c>
      <c r="G524" s="30">
        <v>1</v>
      </c>
      <c r="H524" s="30">
        <v>3</v>
      </c>
      <c r="I524" s="31">
        <v>0</v>
      </c>
      <c r="J524" s="32">
        <v>1</v>
      </c>
      <c r="K524" s="33">
        <v>0</v>
      </c>
      <c r="L524" s="34">
        <v>0</v>
      </c>
      <c r="M524" s="35" t="s">
        <v>6414</v>
      </c>
      <c r="N524" s="35"/>
    </row>
    <row r="525" spans="1:14" x14ac:dyDescent="0.3">
      <c r="A525" s="7" t="s">
        <v>1197</v>
      </c>
      <c r="B525" s="7" t="s">
        <v>4369</v>
      </c>
      <c r="C525" s="7" t="s">
        <v>4370</v>
      </c>
      <c r="D525" s="7" t="s">
        <v>2621</v>
      </c>
      <c r="E525" s="7" t="s">
        <v>905</v>
      </c>
      <c r="F525" s="7" t="s">
        <v>4371</v>
      </c>
      <c r="G525" s="30">
        <v>1</v>
      </c>
      <c r="H525" s="30">
        <v>1</v>
      </c>
      <c r="I525" s="31">
        <v>0</v>
      </c>
      <c r="J525" s="32">
        <v>0</v>
      </c>
      <c r="K525" s="33">
        <v>1</v>
      </c>
      <c r="L525" s="34">
        <v>0</v>
      </c>
      <c r="M525" s="35" t="s">
        <v>6412</v>
      </c>
      <c r="N525" s="35"/>
    </row>
    <row r="526" spans="1:14" x14ac:dyDescent="0.3">
      <c r="A526" s="7" t="s">
        <v>2581</v>
      </c>
      <c r="B526" s="7" t="s">
        <v>4372</v>
      </c>
      <c r="C526" s="7" t="s">
        <v>2601</v>
      </c>
      <c r="D526" s="7" t="s">
        <v>3059</v>
      </c>
      <c r="E526" s="7" t="s">
        <v>1416</v>
      </c>
      <c r="F526" s="7" t="s">
        <v>4373</v>
      </c>
      <c r="G526" s="30">
        <v>1</v>
      </c>
      <c r="H526" s="30">
        <v>1</v>
      </c>
      <c r="I526" s="31">
        <v>0</v>
      </c>
      <c r="J526" s="32">
        <v>0</v>
      </c>
      <c r="K526" s="33">
        <v>0</v>
      </c>
      <c r="L526" s="34">
        <v>1</v>
      </c>
      <c r="M526" s="35" t="s">
        <v>6409</v>
      </c>
      <c r="N526" s="35"/>
    </row>
    <row r="527" spans="1:14" x14ac:dyDescent="0.3">
      <c r="A527" s="7" t="s">
        <v>4374</v>
      </c>
      <c r="B527" s="7" t="s">
        <v>4375</v>
      </c>
      <c r="C527" s="7" t="s">
        <v>2601</v>
      </c>
      <c r="D527" s="7" t="s">
        <v>2673</v>
      </c>
      <c r="E527" s="7" t="s">
        <v>1074</v>
      </c>
      <c r="F527" s="7" t="s">
        <v>4376</v>
      </c>
      <c r="G527" s="30">
        <v>1</v>
      </c>
      <c r="H527" s="30">
        <v>20</v>
      </c>
      <c r="I527" s="31">
        <v>0</v>
      </c>
      <c r="J527" s="32">
        <v>1</v>
      </c>
      <c r="K527" s="33">
        <v>0</v>
      </c>
      <c r="L527" s="34">
        <v>0</v>
      </c>
      <c r="M527" s="35" t="s">
        <v>6414</v>
      </c>
      <c r="N527" s="35"/>
    </row>
    <row r="528" spans="1:14" x14ac:dyDescent="0.3">
      <c r="A528" s="7" t="s">
        <v>2212</v>
      </c>
      <c r="B528" s="7" t="s">
        <v>4377</v>
      </c>
      <c r="C528" s="7" t="s">
        <v>4378</v>
      </c>
      <c r="D528" s="7" t="s">
        <v>2673</v>
      </c>
      <c r="E528" s="7" t="s">
        <v>1416</v>
      </c>
      <c r="F528" s="7" t="s">
        <v>4379</v>
      </c>
      <c r="G528" s="30">
        <v>1</v>
      </c>
      <c r="H528" s="30">
        <v>4</v>
      </c>
      <c r="I528" s="31">
        <v>0</v>
      </c>
      <c r="J528" s="32">
        <v>0</v>
      </c>
      <c r="K528" s="33">
        <v>0</v>
      </c>
      <c r="L528" s="34">
        <v>1</v>
      </c>
      <c r="M528" s="35" t="s">
        <v>6411</v>
      </c>
      <c r="N528" s="35"/>
    </row>
    <row r="529" spans="1:14" x14ac:dyDescent="0.3">
      <c r="A529" s="7" t="s">
        <v>776</v>
      </c>
      <c r="B529" s="7" t="s">
        <v>4380</v>
      </c>
      <c r="C529" s="7" t="s">
        <v>4381</v>
      </c>
      <c r="D529" s="7" t="s">
        <v>2673</v>
      </c>
      <c r="E529" s="7" t="s">
        <v>779</v>
      </c>
      <c r="F529" s="7" t="s">
        <v>4382</v>
      </c>
      <c r="G529" s="30">
        <v>1</v>
      </c>
      <c r="H529" s="30">
        <v>1</v>
      </c>
      <c r="I529" s="31">
        <v>0</v>
      </c>
      <c r="J529" s="32">
        <v>0</v>
      </c>
      <c r="K529" s="33">
        <v>1</v>
      </c>
      <c r="L529" s="34">
        <v>0</v>
      </c>
      <c r="M529" s="35" t="s">
        <v>6412</v>
      </c>
      <c r="N529" s="35"/>
    </row>
    <row r="530" spans="1:14" x14ac:dyDescent="0.3">
      <c r="A530" s="7" t="s">
        <v>632</v>
      </c>
      <c r="B530" s="7" t="s">
        <v>4383</v>
      </c>
      <c r="C530" s="7" t="s">
        <v>3107</v>
      </c>
      <c r="D530" s="7" t="s">
        <v>2815</v>
      </c>
      <c r="E530" s="7" t="s">
        <v>636</v>
      </c>
      <c r="F530" s="7" t="s">
        <v>4384</v>
      </c>
      <c r="G530" s="30">
        <v>1</v>
      </c>
      <c r="H530" s="30">
        <v>1</v>
      </c>
      <c r="I530" s="31">
        <v>0</v>
      </c>
      <c r="J530" s="32">
        <v>0</v>
      </c>
      <c r="K530" s="33">
        <v>1</v>
      </c>
      <c r="L530" s="34">
        <v>0</v>
      </c>
      <c r="M530" s="35" t="s">
        <v>6411</v>
      </c>
      <c r="N530" s="35"/>
    </row>
    <row r="531" spans="1:14" x14ac:dyDescent="0.3">
      <c r="A531" s="7" t="s">
        <v>2422</v>
      </c>
      <c r="B531" s="7" t="s">
        <v>4385</v>
      </c>
      <c r="C531" s="7" t="s">
        <v>4386</v>
      </c>
      <c r="D531" s="7" t="s">
        <v>2998</v>
      </c>
      <c r="E531" s="7" t="s">
        <v>1744</v>
      </c>
      <c r="F531" s="7" t="s">
        <v>4387</v>
      </c>
      <c r="G531" s="30">
        <v>1</v>
      </c>
      <c r="H531" s="30">
        <v>1</v>
      </c>
      <c r="I531" s="31">
        <v>0</v>
      </c>
      <c r="J531" s="32">
        <v>0</v>
      </c>
      <c r="K531" s="33">
        <v>0</v>
      </c>
      <c r="L531" s="34">
        <v>1</v>
      </c>
      <c r="M531" s="35" t="s">
        <v>6412</v>
      </c>
      <c r="N531" s="35"/>
    </row>
    <row r="532" spans="1:14" x14ac:dyDescent="0.3">
      <c r="A532" s="7" t="s">
        <v>938</v>
      </c>
      <c r="B532" s="7" t="s">
        <v>4361</v>
      </c>
      <c r="C532" s="7" t="s">
        <v>4003</v>
      </c>
      <c r="D532" s="7" t="s">
        <v>2633</v>
      </c>
      <c r="E532" s="7" t="s">
        <v>932</v>
      </c>
      <c r="F532" s="7" t="s">
        <v>4388</v>
      </c>
      <c r="G532" s="30">
        <v>1</v>
      </c>
      <c r="H532" s="30">
        <v>1</v>
      </c>
      <c r="I532" s="31">
        <v>0</v>
      </c>
      <c r="J532" s="32">
        <v>0</v>
      </c>
      <c r="K532" s="33">
        <v>1</v>
      </c>
      <c r="L532" s="34">
        <v>0</v>
      </c>
      <c r="M532" s="35" t="s">
        <v>6412</v>
      </c>
      <c r="N532" s="35"/>
    </row>
    <row r="533" spans="1:14" x14ac:dyDescent="0.3">
      <c r="A533" s="7" t="s">
        <v>4389</v>
      </c>
      <c r="B533" s="7" t="s">
        <v>4390</v>
      </c>
      <c r="C533" s="7" t="s">
        <v>4391</v>
      </c>
      <c r="D533" s="7" t="s">
        <v>4392</v>
      </c>
      <c r="E533" s="7" t="s">
        <v>1210</v>
      </c>
      <c r="F533" s="7" t="s">
        <v>4393</v>
      </c>
      <c r="G533" s="30">
        <v>1</v>
      </c>
      <c r="H533" s="30">
        <v>4</v>
      </c>
      <c r="I533" s="31">
        <v>1</v>
      </c>
      <c r="J533" s="32">
        <v>0</v>
      </c>
      <c r="K533" s="33">
        <v>0</v>
      </c>
      <c r="L533" s="34">
        <v>0</v>
      </c>
      <c r="M533" s="35" t="s">
        <v>6414</v>
      </c>
      <c r="N533" s="35"/>
    </row>
    <row r="534" spans="1:14" x14ac:dyDescent="0.3">
      <c r="A534" s="7" t="s">
        <v>4394</v>
      </c>
      <c r="B534" s="7" t="s">
        <v>4395</v>
      </c>
      <c r="C534" s="7" t="s">
        <v>2601</v>
      </c>
      <c r="D534" s="7" t="s">
        <v>4396</v>
      </c>
      <c r="E534" s="7" t="s">
        <v>880</v>
      </c>
      <c r="F534" s="7" t="s">
        <v>4397</v>
      </c>
      <c r="G534" s="30">
        <v>1</v>
      </c>
      <c r="H534" s="30">
        <v>1</v>
      </c>
      <c r="I534" s="31">
        <v>0</v>
      </c>
      <c r="J534" s="32">
        <v>1</v>
      </c>
      <c r="K534" s="33">
        <v>0</v>
      </c>
      <c r="L534" s="34">
        <v>0</v>
      </c>
      <c r="M534" s="35" t="s">
        <v>6413</v>
      </c>
      <c r="N534" s="35"/>
    </row>
    <row r="535" spans="1:14" x14ac:dyDescent="0.3">
      <c r="A535" s="7" t="s">
        <v>889</v>
      </c>
      <c r="B535" s="7" t="s">
        <v>890</v>
      </c>
      <c r="C535" s="7" t="s">
        <v>2601</v>
      </c>
      <c r="D535" s="7" t="s">
        <v>2673</v>
      </c>
      <c r="E535" s="7" t="s">
        <v>892</v>
      </c>
      <c r="F535" s="7" t="s">
        <v>4398</v>
      </c>
      <c r="G535" s="30">
        <v>1</v>
      </c>
      <c r="H535" s="30">
        <v>12</v>
      </c>
      <c r="I535" s="31">
        <v>0</v>
      </c>
      <c r="J535" s="32">
        <v>0</v>
      </c>
      <c r="K535" s="33">
        <v>1</v>
      </c>
      <c r="L535" s="34">
        <v>0</v>
      </c>
      <c r="M535" s="35" t="s">
        <v>6412</v>
      </c>
      <c r="N535" s="35"/>
    </row>
    <row r="536" spans="1:14" x14ac:dyDescent="0.3">
      <c r="A536" s="7" t="s">
        <v>1616</v>
      </c>
      <c r="B536" s="7" t="s">
        <v>4399</v>
      </c>
      <c r="C536" s="7" t="s">
        <v>2601</v>
      </c>
      <c r="D536" s="7" t="s">
        <v>4400</v>
      </c>
      <c r="E536" s="7" t="s">
        <v>1416</v>
      </c>
      <c r="F536" s="7" t="s">
        <v>4401</v>
      </c>
      <c r="G536" s="30">
        <v>1</v>
      </c>
      <c r="H536" s="30">
        <v>2</v>
      </c>
      <c r="I536" s="31">
        <v>0</v>
      </c>
      <c r="J536" s="32">
        <v>0</v>
      </c>
      <c r="K536" s="33">
        <v>0</v>
      </c>
      <c r="L536" s="34">
        <v>1</v>
      </c>
      <c r="M536" s="35" t="s">
        <v>6409</v>
      </c>
      <c r="N536" s="35"/>
    </row>
    <row r="537" spans="1:14" x14ac:dyDescent="0.3">
      <c r="A537" s="7" t="s">
        <v>4402</v>
      </c>
      <c r="B537" s="7" t="s">
        <v>4403</v>
      </c>
      <c r="C537" s="7" t="s">
        <v>4404</v>
      </c>
      <c r="D537" s="7" t="s">
        <v>2686</v>
      </c>
      <c r="E537" s="7" t="s">
        <v>2719</v>
      </c>
      <c r="F537" s="7" t="s">
        <v>4405</v>
      </c>
      <c r="G537" s="30">
        <v>1</v>
      </c>
      <c r="H537" s="30">
        <v>1</v>
      </c>
      <c r="I537" s="31">
        <v>0</v>
      </c>
      <c r="J537" s="32">
        <v>1</v>
      </c>
      <c r="K537" s="33">
        <v>0</v>
      </c>
      <c r="L537" s="34">
        <v>0</v>
      </c>
      <c r="M537" s="35" t="s">
        <v>6414</v>
      </c>
      <c r="N537" s="35"/>
    </row>
    <row r="538" spans="1:14" x14ac:dyDescent="0.3">
      <c r="A538" s="7" t="s">
        <v>1160</v>
      </c>
      <c r="B538" s="7" t="s">
        <v>4406</v>
      </c>
      <c r="C538" s="7" t="s">
        <v>4407</v>
      </c>
      <c r="D538" s="7" t="s">
        <v>3435</v>
      </c>
      <c r="E538" s="7" t="s">
        <v>901</v>
      </c>
      <c r="F538" s="7" t="s">
        <v>4408</v>
      </c>
      <c r="G538" s="30">
        <v>1</v>
      </c>
      <c r="H538" s="30">
        <v>2</v>
      </c>
      <c r="I538" s="31">
        <v>0</v>
      </c>
      <c r="J538" s="32">
        <v>0</v>
      </c>
      <c r="K538" s="33">
        <v>1</v>
      </c>
      <c r="L538" s="34">
        <v>0</v>
      </c>
      <c r="M538" s="35" t="s">
        <v>6412</v>
      </c>
      <c r="N538" s="35"/>
    </row>
    <row r="539" spans="1:14" x14ac:dyDescent="0.3">
      <c r="A539" s="7" t="s">
        <v>4409</v>
      </c>
      <c r="B539" s="7" t="s">
        <v>4410</v>
      </c>
      <c r="C539" s="7" t="s">
        <v>2648</v>
      </c>
      <c r="D539" s="7" t="s">
        <v>2611</v>
      </c>
      <c r="E539" s="7" t="s">
        <v>874</v>
      </c>
      <c r="F539" s="7" t="s">
        <v>4411</v>
      </c>
      <c r="G539" s="30">
        <v>1</v>
      </c>
      <c r="H539" s="30">
        <v>2</v>
      </c>
      <c r="I539" s="31">
        <v>1</v>
      </c>
      <c r="J539" s="32">
        <v>0</v>
      </c>
      <c r="K539" s="33">
        <v>0</v>
      </c>
      <c r="L539" s="34">
        <v>0</v>
      </c>
      <c r="M539" s="35" t="s">
        <v>6414</v>
      </c>
      <c r="N539" s="35"/>
    </row>
    <row r="540" spans="1:14" x14ac:dyDescent="0.3">
      <c r="A540" s="7" t="s">
        <v>1276</v>
      </c>
      <c r="B540" s="7" t="s">
        <v>4412</v>
      </c>
      <c r="C540" s="7" t="s">
        <v>2601</v>
      </c>
      <c r="D540" s="7" t="s">
        <v>2708</v>
      </c>
      <c r="E540" s="7" t="s">
        <v>1278</v>
      </c>
      <c r="F540" s="7" t="s">
        <v>4413</v>
      </c>
      <c r="G540" s="30">
        <v>1</v>
      </c>
      <c r="H540" s="30">
        <v>1</v>
      </c>
      <c r="I540" s="31">
        <v>0</v>
      </c>
      <c r="J540" s="32">
        <v>0</v>
      </c>
      <c r="K540" s="33">
        <v>1</v>
      </c>
      <c r="L540" s="34">
        <v>0</v>
      </c>
      <c r="M540" s="35" t="s">
        <v>6412</v>
      </c>
      <c r="N540" s="35"/>
    </row>
    <row r="541" spans="1:14" x14ac:dyDescent="0.3">
      <c r="A541" s="7" t="s">
        <v>4414</v>
      </c>
      <c r="B541" s="7" t="s">
        <v>4415</v>
      </c>
      <c r="C541" s="7" t="s">
        <v>3360</v>
      </c>
      <c r="D541" s="7" t="s">
        <v>2621</v>
      </c>
      <c r="E541" s="7" t="s">
        <v>3250</v>
      </c>
      <c r="F541" s="7" t="s">
        <v>4414</v>
      </c>
      <c r="G541" s="30">
        <v>1</v>
      </c>
      <c r="H541" s="30">
        <v>1</v>
      </c>
      <c r="I541" s="31">
        <v>0</v>
      </c>
      <c r="J541" s="32">
        <v>1</v>
      </c>
      <c r="K541" s="33">
        <v>0</v>
      </c>
      <c r="L541" s="34">
        <v>0</v>
      </c>
      <c r="M541" s="35" t="s">
        <v>6414</v>
      </c>
      <c r="N541" s="35"/>
    </row>
    <row r="542" spans="1:14" x14ac:dyDescent="0.3">
      <c r="A542" s="7" t="s">
        <v>4416</v>
      </c>
      <c r="B542" s="7" t="s">
        <v>4417</v>
      </c>
      <c r="C542" s="7" t="s">
        <v>4418</v>
      </c>
      <c r="D542" s="7" t="s">
        <v>2914</v>
      </c>
      <c r="E542" s="7" t="s">
        <v>2641</v>
      </c>
      <c r="F542" s="7" t="s">
        <v>4419</v>
      </c>
      <c r="G542" s="30">
        <v>1</v>
      </c>
      <c r="H542" s="30">
        <v>4</v>
      </c>
      <c r="I542" s="31">
        <v>0</v>
      </c>
      <c r="J542" s="32">
        <v>1</v>
      </c>
      <c r="K542" s="33">
        <v>0</v>
      </c>
      <c r="L542" s="34">
        <v>0</v>
      </c>
      <c r="M542" s="35" t="s">
        <v>6413</v>
      </c>
      <c r="N542" s="35"/>
    </row>
    <row r="543" spans="1:14" x14ac:dyDescent="0.3">
      <c r="A543" s="7" t="s">
        <v>4420</v>
      </c>
      <c r="B543" s="7" t="s">
        <v>4421</v>
      </c>
      <c r="C543" s="7" t="s">
        <v>4422</v>
      </c>
      <c r="D543" s="7" t="s">
        <v>2616</v>
      </c>
      <c r="E543" s="7" t="s">
        <v>2612</v>
      </c>
      <c r="F543" s="7" t="s">
        <v>4423</v>
      </c>
      <c r="G543" s="30">
        <v>1</v>
      </c>
      <c r="H543" s="30">
        <v>1</v>
      </c>
      <c r="I543" s="31">
        <v>0</v>
      </c>
      <c r="J543" s="32">
        <v>1</v>
      </c>
      <c r="K543" s="33">
        <v>0</v>
      </c>
      <c r="L543" s="34">
        <v>0</v>
      </c>
      <c r="M543" s="35" t="s">
        <v>6411</v>
      </c>
      <c r="N543" s="35"/>
    </row>
    <row r="544" spans="1:14" x14ac:dyDescent="0.3">
      <c r="A544" s="7" t="s">
        <v>4424</v>
      </c>
      <c r="B544" s="7" t="s">
        <v>4425</v>
      </c>
      <c r="C544" s="7" t="s">
        <v>3875</v>
      </c>
      <c r="D544" s="7" t="s">
        <v>2673</v>
      </c>
      <c r="E544" s="7" t="s">
        <v>848</v>
      </c>
      <c r="F544" s="7" t="s">
        <v>4426</v>
      </c>
      <c r="G544" s="30">
        <v>1</v>
      </c>
      <c r="H544" s="30">
        <v>4</v>
      </c>
      <c r="I544" s="31">
        <v>0</v>
      </c>
      <c r="J544" s="32">
        <v>1</v>
      </c>
      <c r="K544" s="33">
        <v>0</v>
      </c>
      <c r="L544" s="34">
        <v>0</v>
      </c>
      <c r="M544" s="35" t="s">
        <v>6413</v>
      </c>
      <c r="N544" s="35"/>
    </row>
    <row r="545" spans="1:14" x14ac:dyDescent="0.3">
      <c r="A545" s="7" t="s">
        <v>1337</v>
      </c>
      <c r="B545" s="7" t="s">
        <v>4427</v>
      </c>
      <c r="C545" s="7" t="s">
        <v>2924</v>
      </c>
      <c r="D545" s="7" t="s">
        <v>2789</v>
      </c>
      <c r="E545" s="7" t="s">
        <v>840</v>
      </c>
      <c r="F545" s="7" t="s">
        <v>4428</v>
      </c>
      <c r="G545" s="30">
        <v>1</v>
      </c>
      <c r="H545" s="30">
        <v>1</v>
      </c>
      <c r="I545" s="31">
        <v>0</v>
      </c>
      <c r="J545" s="32">
        <v>0</v>
      </c>
      <c r="K545" s="33">
        <v>1</v>
      </c>
      <c r="L545" s="34">
        <v>0</v>
      </c>
      <c r="M545" s="35" t="s">
        <v>6412</v>
      </c>
      <c r="N545" s="35"/>
    </row>
    <row r="546" spans="1:14" x14ac:dyDescent="0.3">
      <c r="A546" s="7" t="s">
        <v>2215</v>
      </c>
      <c r="B546" s="7" t="s">
        <v>4429</v>
      </c>
      <c r="C546" s="7" t="s">
        <v>4003</v>
      </c>
      <c r="D546" s="7" t="s">
        <v>2673</v>
      </c>
      <c r="E546" s="7" t="s">
        <v>901</v>
      </c>
      <c r="F546" s="7" t="s">
        <v>4430</v>
      </c>
      <c r="G546" s="30">
        <v>1</v>
      </c>
      <c r="H546" s="30">
        <v>1</v>
      </c>
      <c r="I546" s="31">
        <v>0</v>
      </c>
      <c r="J546" s="32">
        <v>0</v>
      </c>
      <c r="K546" s="33">
        <v>0</v>
      </c>
      <c r="L546" s="34">
        <v>1</v>
      </c>
      <c r="M546" s="35" t="s">
        <v>6412</v>
      </c>
      <c r="N546" s="35"/>
    </row>
    <row r="547" spans="1:14" x14ac:dyDescent="0.3">
      <c r="A547" s="7" t="s">
        <v>1654</v>
      </c>
      <c r="B547" s="7" t="s">
        <v>4431</v>
      </c>
      <c r="C547" s="7" t="s">
        <v>2601</v>
      </c>
      <c r="D547" s="7" t="s">
        <v>2673</v>
      </c>
      <c r="E547" s="7" t="s">
        <v>1416</v>
      </c>
      <c r="F547" s="7" t="s">
        <v>4432</v>
      </c>
      <c r="G547" s="30">
        <v>1</v>
      </c>
      <c r="H547" s="30">
        <v>3</v>
      </c>
      <c r="I547" s="31">
        <v>0</v>
      </c>
      <c r="J547" s="32">
        <v>0</v>
      </c>
      <c r="K547" s="33">
        <v>0</v>
      </c>
      <c r="L547" s="34">
        <v>1</v>
      </c>
      <c r="M547" s="35" t="s">
        <v>6409</v>
      </c>
      <c r="N547" s="35"/>
    </row>
    <row r="548" spans="1:14" x14ac:dyDescent="0.3">
      <c r="A548" s="7" t="s">
        <v>986</v>
      </c>
      <c r="B548" s="7" t="s">
        <v>4433</v>
      </c>
      <c r="C548" s="7" t="s">
        <v>4434</v>
      </c>
      <c r="D548" s="7" t="s">
        <v>2673</v>
      </c>
      <c r="E548" s="7" t="s">
        <v>989</v>
      </c>
      <c r="F548" s="7" t="s">
        <v>4435</v>
      </c>
      <c r="G548" s="30">
        <v>1</v>
      </c>
      <c r="H548" s="30">
        <v>2</v>
      </c>
      <c r="I548" s="31">
        <v>0</v>
      </c>
      <c r="J548" s="32">
        <v>0</v>
      </c>
      <c r="K548" s="33">
        <v>1</v>
      </c>
      <c r="L548" s="34">
        <v>0</v>
      </c>
      <c r="M548" s="35" t="s">
        <v>6412</v>
      </c>
      <c r="N548" s="35"/>
    </row>
    <row r="549" spans="1:14" x14ac:dyDescent="0.3">
      <c r="A549" s="7" t="s">
        <v>1749</v>
      </c>
      <c r="B549" s="7" t="s">
        <v>4436</v>
      </c>
      <c r="C549" s="7" t="s">
        <v>4437</v>
      </c>
      <c r="D549" s="7" t="s">
        <v>3534</v>
      </c>
      <c r="E549" s="7" t="s">
        <v>1416</v>
      </c>
      <c r="F549" s="7" t="s">
        <v>4438</v>
      </c>
      <c r="G549" s="30">
        <v>1</v>
      </c>
      <c r="H549" s="30">
        <v>1</v>
      </c>
      <c r="I549" s="31">
        <v>0</v>
      </c>
      <c r="J549" s="32">
        <v>0</v>
      </c>
      <c r="K549" s="33">
        <v>0</v>
      </c>
      <c r="L549" s="34">
        <v>1</v>
      </c>
      <c r="M549" s="35" t="s">
        <v>6409</v>
      </c>
      <c r="N549" s="35"/>
    </row>
    <row r="550" spans="1:14" x14ac:dyDescent="0.3">
      <c r="A550" s="7" t="s">
        <v>4439</v>
      </c>
      <c r="B550" s="7" t="s">
        <v>4440</v>
      </c>
      <c r="C550" s="7" t="s">
        <v>2601</v>
      </c>
      <c r="D550" s="7" t="s">
        <v>2828</v>
      </c>
      <c r="E550" s="7" t="s">
        <v>880</v>
      </c>
      <c r="F550" s="7" t="s">
        <v>4441</v>
      </c>
      <c r="G550" s="30">
        <v>1</v>
      </c>
      <c r="H550" s="30">
        <v>1</v>
      </c>
      <c r="I550" s="31">
        <v>0</v>
      </c>
      <c r="J550" s="32">
        <v>1</v>
      </c>
      <c r="K550" s="33">
        <v>0</v>
      </c>
      <c r="L550" s="34">
        <v>0</v>
      </c>
      <c r="M550" s="35" t="s">
        <v>6413</v>
      </c>
      <c r="N550" s="35"/>
    </row>
    <row r="551" spans="1:14" x14ac:dyDescent="0.3">
      <c r="A551" s="7" t="s">
        <v>653</v>
      </c>
      <c r="B551" s="7" t="s">
        <v>654</v>
      </c>
      <c r="C551" s="7" t="s">
        <v>4442</v>
      </c>
      <c r="D551" s="7" t="s">
        <v>2769</v>
      </c>
      <c r="E551" s="7" t="s">
        <v>656</v>
      </c>
      <c r="F551" s="7" t="s">
        <v>4443</v>
      </c>
      <c r="G551" s="30">
        <v>1</v>
      </c>
      <c r="H551" s="30">
        <v>1</v>
      </c>
      <c r="I551" s="31">
        <v>0</v>
      </c>
      <c r="J551" s="32">
        <v>0</v>
      </c>
      <c r="K551" s="33">
        <v>1</v>
      </c>
      <c r="L551" s="34">
        <v>0</v>
      </c>
      <c r="M551" s="35" t="s">
        <v>6412</v>
      </c>
      <c r="N551" s="35"/>
    </row>
    <row r="552" spans="1:14" x14ac:dyDescent="0.3">
      <c r="A552" s="7" t="s">
        <v>1322</v>
      </c>
      <c r="B552" s="7" t="s">
        <v>4444</v>
      </c>
      <c r="C552" s="7" t="s">
        <v>4445</v>
      </c>
      <c r="D552" s="7" t="s">
        <v>2998</v>
      </c>
      <c r="E552" s="7" t="s">
        <v>672</v>
      </c>
      <c r="F552" s="7" t="s">
        <v>4446</v>
      </c>
      <c r="G552" s="30">
        <v>1</v>
      </c>
      <c r="H552" s="30">
        <v>1</v>
      </c>
      <c r="I552" s="31">
        <v>0</v>
      </c>
      <c r="J552" s="32">
        <v>0</v>
      </c>
      <c r="K552" s="33">
        <v>1</v>
      </c>
      <c r="L552" s="34">
        <v>0</v>
      </c>
      <c r="M552" s="35" t="s">
        <v>6412</v>
      </c>
      <c r="N552" s="35"/>
    </row>
    <row r="553" spans="1:14" x14ac:dyDescent="0.3">
      <c r="A553" s="7" t="s">
        <v>4447</v>
      </c>
      <c r="B553" s="7" t="s">
        <v>4448</v>
      </c>
      <c r="C553" s="7" t="s">
        <v>4449</v>
      </c>
      <c r="D553" s="7" t="s">
        <v>3281</v>
      </c>
      <c r="E553" s="7" t="s">
        <v>1256</v>
      </c>
      <c r="F553" s="7" t="s">
        <v>4450</v>
      </c>
      <c r="G553" s="30">
        <v>1</v>
      </c>
      <c r="H553" s="30">
        <v>1</v>
      </c>
      <c r="I553" s="31">
        <v>0</v>
      </c>
      <c r="J553" s="32">
        <v>1</v>
      </c>
      <c r="K553" s="33">
        <v>0</v>
      </c>
      <c r="L553" s="34">
        <v>0</v>
      </c>
      <c r="M553" s="35" t="s">
        <v>6414</v>
      </c>
      <c r="N553" s="35"/>
    </row>
    <row r="554" spans="1:14" x14ac:dyDescent="0.3">
      <c r="A554" s="7" t="s">
        <v>2470</v>
      </c>
      <c r="B554" s="7" t="s">
        <v>4451</v>
      </c>
      <c r="C554" s="7" t="s">
        <v>2601</v>
      </c>
      <c r="D554" s="7" t="s">
        <v>2621</v>
      </c>
      <c r="E554" s="7" t="s">
        <v>1416</v>
      </c>
      <c r="F554" s="7" t="s">
        <v>4452</v>
      </c>
      <c r="G554" s="30">
        <v>1</v>
      </c>
      <c r="H554" s="30">
        <v>1</v>
      </c>
      <c r="I554" s="31">
        <v>0</v>
      </c>
      <c r="J554" s="32">
        <v>0</v>
      </c>
      <c r="K554" s="33">
        <v>0</v>
      </c>
      <c r="L554" s="34">
        <v>1</v>
      </c>
      <c r="M554" s="35" t="s">
        <v>6409</v>
      </c>
      <c r="N554" s="35"/>
    </row>
    <row r="555" spans="1:14" x14ac:dyDescent="0.3">
      <c r="A555" s="7" t="s">
        <v>1964</v>
      </c>
      <c r="B555" s="7" t="s">
        <v>4102</v>
      </c>
      <c r="C555" s="7" t="s">
        <v>4453</v>
      </c>
      <c r="D555" s="7" t="s">
        <v>2673</v>
      </c>
      <c r="E555" s="7" t="s">
        <v>848</v>
      </c>
      <c r="F555" s="7" t="s">
        <v>4454</v>
      </c>
      <c r="G555" s="30">
        <v>1</v>
      </c>
      <c r="H555" s="30">
        <v>1</v>
      </c>
      <c r="I555" s="31">
        <v>0</v>
      </c>
      <c r="J555" s="32">
        <v>0</v>
      </c>
      <c r="K555" s="33">
        <v>0</v>
      </c>
      <c r="L555" s="34">
        <v>1</v>
      </c>
      <c r="M555" s="35" t="s">
        <v>6412</v>
      </c>
      <c r="N555" s="35"/>
    </row>
    <row r="556" spans="1:14" x14ac:dyDescent="0.3">
      <c r="A556" s="7" t="s">
        <v>1946</v>
      </c>
      <c r="B556" s="7" t="s">
        <v>4455</v>
      </c>
      <c r="C556" s="7" t="s">
        <v>2601</v>
      </c>
      <c r="D556" s="7" t="s">
        <v>2673</v>
      </c>
      <c r="E556" s="7" t="s">
        <v>1037</v>
      </c>
      <c r="F556" s="7" t="s">
        <v>4456</v>
      </c>
      <c r="G556" s="30">
        <v>1</v>
      </c>
      <c r="H556" s="30">
        <v>2</v>
      </c>
      <c r="I556" s="31">
        <v>0</v>
      </c>
      <c r="J556" s="32">
        <v>0</v>
      </c>
      <c r="K556" s="33">
        <v>0</v>
      </c>
      <c r="L556" s="34">
        <v>1</v>
      </c>
      <c r="M556" s="35" t="s">
        <v>6412</v>
      </c>
      <c r="N556" s="35"/>
    </row>
    <row r="557" spans="1:14" x14ac:dyDescent="0.3">
      <c r="A557" s="7" t="s">
        <v>4457</v>
      </c>
      <c r="B557" s="7" t="s">
        <v>4458</v>
      </c>
      <c r="C557" s="7" t="s">
        <v>4459</v>
      </c>
      <c r="D557" s="7" t="s">
        <v>4460</v>
      </c>
      <c r="E557" s="7" t="s">
        <v>804</v>
      </c>
      <c r="F557" s="7" t="s">
        <v>4461</v>
      </c>
      <c r="G557" s="30">
        <v>1</v>
      </c>
      <c r="H557" s="30">
        <v>2</v>
      </c>
      <c r="I557" s="31">
        <v>0</v>
      </c>
      <c r="J557" s="32">
        <v>1</v>
      </c>
      <c r="K557" s="33">
        <v>0</v>
      </c>
      <c r="L557" s="34">
        <v>0</v>
      </c>
      <c r="M557" s="35" t="s">
        <v>6414</v>
      </c>
      <c r="N557" s="35"/>
    </row>
    <row r="558" spans="1:14" x14ac:dyDescent="0.3">
      <c r="A558" s="7" t="s">
        <v>2506</v>
      </c>
      <c r="B558" s="7" t="s">
        <v>4462</v>
      </c>
      <c r="C558" s="7" t="s">
        <v>4463</v>
      </c>
      <c r="D558" s="7" t="s">
        <v>2673</v>
      </c>
      <c r="E558" s="7" t="s">
        <v>1416</v>
      </c>
      <c r="F558" s="7" t="s">
        <v>4464</v>
      </c>
      <c r="G558" s="30">
        <v>1</v>
      </c>
      <c r="H558" s="30">
        <v>3</v>
      </c>
      <c r="I558" s="31">
        <v>0</v>
      </c>
      <c r="J558" s="32">
        <v>0</v>
      </c>
      <c r="K558" s="33">
        <v>0</v>
      </c>
      <c r="L558" s="34">
        <v>1</v>
      </c>
      <c r="M558" s="35" t="s">
        <v>6409</v>
      </c>
      <c r="N558" s="35"/>
    </row>
    <row r="559" spans="1:14" x14ac:dyDescent="0.3">
      <c r="A559" s="7" t="s">
        <v>4465</v>
      </c>
      <c r="B559" s="7" t="s">
        <v>4466</v>
      </c>
      <c r="C559" s="7" t="s">
        <v>4467</v>
      </c>
      <c r="D559" s="7" t="s">
        <v>3101</v>
      </c>
      <c r="E559" s="7" t="s">
        <v>1074</v>
      </c>
      <c r="F559" s="7" t="s">
        <v>4468</v>
      </c>
      <c r="G559" s="30">
        <v>1</v>
      </c>
      <c r="H559" s="30">
        <v>1</v>
      </c>
      <c r="I559" s="31">
        <v>0</v>
      </c>
      <c r="J559" s="32">
        <v>1</v>
      </c>
      <c r="K559" s="33">
        <v>0</v>
      </c>
      <c r="L559" s="34">
        <v>0</v>
      </c>
      <c r="M559" s="35" t="s">
        <v>6414</v>
      </c>
      <c r="N559" s="35"/>
    </row>
    <row r="560" spans="1:14" x14ac:dyDescent="0.3">
      <c r="A560" s="7" t="s">
        <v>1672</v>
      </c>
      <c r="B560" s="7" t="s">
        <v>4469</v>
      </c>
      <c r="C560" s="7" t="s">
        <v>4470</v>
      </c>
      <c r="D560" s="7" t="s">
        <v>2673</v>
      </c>
      <c r="E560" s="7" t="s">
        <v>848</v>
      </c>
      <c r="F560" s="7" t="s">
        <v>4471</v>
      </c>
      <c r="G560" s="30">
        <v>1</v>
      </c>
      <c r="H560" s="30">
        <v>6</v>
      </c>
      <c r="I560" s="31">
        <v>0</v>
      </c>
      <c r="J560" s="32">
        <v>0</v>
      </c>
      <c r="K560" s="33">
        <v>0</v>
      </c>
      <c r="L560" s="34">
        <v>1</v>
      </c>
      <c r="M560" s="35" t="s">
        <v>6412</v>
      </c>
      <c r="N560" s="35"/>
    </row>
    <row r="561" spans="1:14" x14ac:dyDescent="0.3">
      <c r="A561" s="7" t="s">
        <v>1014</v>
      </c>
      <c r="B561" s="7" t="s">
        <v>4472</v>
      </c>
      <c r="C561" s="7" t="s">
        <v>4473</v>
      </c>
      <c r="D561" s="7" t="s">
        <v>4183</v>
      </c>
      <c r="E561" s="7" t="s">
        <v>974</v>
      </c>
      <c r="F561" s="7" t="s">
        <v>4474</v>
      </c>
      <c r="G561" s="30">
        <v>1</v>
      </c>
      <c r="H561" s="30">
        <v>1</v>
      </c>
      <c r="I561" s="31">
        <v>0</v>
      </c>
      <c r="J561" s="32">
        <v>0</v>
      </c>
      <c r="K561" s="33">
        <v>1</v>
      </c>
      <c r="L561" s="34">
        <v>0</v>
      </c>
      <c r="M561" s="35" t="s">
        <v>6412</v>
      </c>
      <c r="N561" s="35"/>
    </row>
    <row r="562" spans="1:14" x14ac:dyDescent="0.3">
      <c r="A562" s="7" t="s">
        <v>4475</v>
      </c>
      <c r="B562" s="7" t="s">
        <v>4476</v>
      </c>
      <c r="C562" s="7" t="s">
        <v>4477</v>
      </c>
      <c r="D562" s="7" t="s">
        <v>2789</v>
      </c>
      <c r="E562" s="7" t="s">
        <v>880</v>
      </c>
      <c r="F562" s="7" t="s">
        <v>4478</v>
      </c>
      <c r="G562" s="30">
        <v>1</v>
      </c>
      <c r="H562" s="30">
        <v>2</v>
      </c>
      <c r="I562" s="31">
        <v>0</v>
      </c>
      <c r="J562" s="32">
        <v>1</v>
      </c>
      <c r="K562" s="33">
        <v>0</v>
      </c>
      <c r="L562" s="34">
        <v>0</v>
      </c>
      <c r="M562" s="35" t="s">
        <v>6413</v>
      </c>
      <c r="N562" s="35"/>
    </row>
    <row r="563" spans="1:14" x14ac:dyDescent="0.3">
      <c r="A563" s="7" t="s">
        <v>4479</v>
      </c>
      <c r="B563" s="7" t="s">
        <v>4480</v>
      </c>
      <c r="C563" s="7" t="s">
        <v>2924</v>
      </c>
      <c r="D563" s="7" t="s">
        <v>3907</v>
      </c>
      <c r="E563" s="7" t="s">
        <v>4481</v>
      </c>
      <c r="F563" s="7" t="s">
        <v>4482</v>
      </c>
      <c r="G563" s="30">
        <v>1</v>
      </c>
      <c r="H563" s="30">
        <v>1</v>
      </c>
      <c r="I563" s="31">
        <v>0</v>
      </c>
      <c r="J563" s="32">
        <v>1</v>
      </c>
      <c r="K563" s="33">
        <v>0</v>
      </c>
      <c r="L563" s="34">
        <v>0</v>
      </c>
      <c r="M563" s="35" t="s">
        <v>6413</v>
      </c>
      <c r="N563" s="35"/>
    </row>
    <row r="564" spans="1:14" x14ac:dyDescent="0.3">
      <c r="A564" s="7" t="s">
        <v>2465</v>
      </c>
      <c r="B564" s="7" t="s">
        <v>2466</v>
      </c>
      <c r="C564" s="7" t="s">
        <v>2601</v>
      </c>
      <c r="D564" s="7" t="s">
        <v>2673</v>
      </c>
      <c r="E564" s="7" t="s">
        <v>1416</v>
      </c>
      <c r="F564" s="7" t="s">
        <v>4483</v>
      </c>
      <c r="G564" s="30">
        <v>1</v>
      </c>
      <c r="H564" s="30">
        <v>2</v>
      </c>
      <c r="I564" s="31">
        <v>0</v>
      </c>
      <c r="J564" s="32">
        <v>0</v>
      </c>
      <c r="K564" s="33">
        <v>0</v>
      </c>
      <c r="L564" s="34">
        <v>1</v>
      </c>
      <c r="M564" s="35" t="s">
        <v>6409</v>
      </c>
      <c r="N564" s="35"/>
    </row>
    <row r="565" spans="1:14" x14ac:dyDescent="0.3">
      <c r="A565" s="7" t="s">
        <v>4484</v>
      </c>
      <c r="B565" s="7" t="s">
        <v>4485</v>
      </c>
      <c r="C565" s="7" t="s">
        <v>4486</v>
      </c>
      <c r="D565" s="7" t="s">
        <v>4487</v>
      </c>
      <c r="E565" s="7" t="s">
        <v>4488</v>
      </c>
      <c r="F565" s="7" t="s">
        <v>4489</v>
      </c>
      <c r="G565" s="30">
        <v>1</v>
      </c>
      <c r="H565" s="30">
        <v>2</v>
      </c>
      <c r="I565" s="31">
        <v>0</v>
      </c>
      <c r="J565" s="32">
        <v>1</v>
      </c>
      <c r="K565" s="33">
        <v>0</v>
      </c>
      <c r="L565" s="34">
        <v>0</v>
      </c>
      <c r="M565" s="35" t="s">
        <v>6413</v>
      </c>
      <c r="N565" s="35"/>
    </row>
    <row r="566" spans="1:14" x14ac:dyDescent="0.3">
      <c r="A566" s="7" t="s">
        <v>937</v>
      </c>
      <c r="B566" s="7" t="s">
        <v>4490</v>
      </c>
      <c r="C566" s="7" t="s">
        <v>4003</v>
      </c>
      <c r="D566" s="7" t="s">
        <v>2673</v>
      </c>
      <c r="E566" s="7" t="s">
        <v>932</v>
      </c>
      <c r="F566" s="7" t="s">
        <v>4491</v>
      </c>
      <c r="G566" s="30">
        <v>1</v>
      </c>
      <c r="H566" s="30">
        <v>1</v>
      </c>
      <c r="I566" s="31">
        <v>0</v>
      </c>
      <c r="J566" s="32">
        <v>0</v>
      </c>
      <c r="K566" s="33">
        <v>1</v>
      </c>
      <c r="L566" s="34">
        <v>0</v>
      </c>
      <c r="M566" s="35" t="s">
        <v>6412</v>
      </c>
      <c r="N566" s="35"/>
    </row>
    <row r="567" spans="1:14" x14ac:dyDescent="0.3">
      <c r="A567" s="7" t="s">
        <v>736</v>
      </c>
      <c r="B567" s="7" t="s">
        <v>4492</v>
      </c>
      <c r="C567" s="7" t="s">
        <v>2601</v>
      </c>
      <c r="D567" s="7" t="s">
        <v>2673</v>
      </c>
      <c r="E567" s="7" t="s">
        <v>729</v>
      </c>
      <c r="F567" s="7" t="s">
        <v>4493</v>
      </c>
      <c r="G567" s="30">
        <v>1</v>
      </c>
      <c r="H567" s="30">
        <v>5</v>
      </c>
      <c r="I567" s="31">
        <v>0</v>
      </c>
      <c r="J567" s="32">
        <v>0</v>
      </c>
      <c r="K567" s="33">
        <v>1</v>
      </c>
      <c r="L567" s="34">
        <v>0</v>
      </c>
      <c r="M567" s="35" t="s">
        <v>6412</v>
      </c>
      <c r="N567" s="35"/>
    </row>
    <row r="568" spans="1:14" x14ac:dyDescent="0.3">
      <c r="A568" s="7" t="s">
        <v>4494</v>
      </c>
      <c r="B568" s="7" t="s">
        <v>4495</v>
      </c>
      <c r="C568" s="7" t="s">
        <v>2601</v>
      </c>
      <c r="D568" s="7" t="s">
        <v>2789</v>
      </c>
      <c r="E568" s="7" t="s">
        <v>840</v>
      </c>
      <c r="F568" s="7" t="s">
        <v>4496</v>
      </c>
      <c r="G568" s="30">
        <v>1</v>
      </c>
      <c r="H568" s="30">
        <v>16</v>
      </c>
      <c r="I568" s="31">
        <v>1</v>
      </c>
      <c r="J568" s="32">
        <v>0</v>
      </c>
      <c r="K568" s="33">
        <v>0</v>
      </c>
      <c r="L568" s="34">
        <v>0</v>
      </c>
      <c r="M568" s="35" t="s">
        <v>6414</v>
      </c>
      <c r="N568" s="35"/>
    </row>
    <row r="569" spans="1:14" x14ac:dyDescent="0.3">
      <c r="A569" s="7" t="s">
        <v>4497</v>
      </c>
      <c r="B569" s="7" t="s">
        <v>4498</v>
      </c>
      <c r="C569" s="7" t="s">
        <v>4499</v>
      </c>
      <c r="D569" s="7" t="s">
        <v>3871</v>
      </c>
      <c r="E569" s="7" t="s">
        <v>4500</v>
      </c>
      <c r="F569" s="7" t="s">
        <v>4501</v>
      </c>
      <c r="G569" s="30">
        <v>1</v>
      </c>
      <c r="H569" s="30">
        <v>1</v>
      </c>
      <c r="I569" s="31">
        <v>1</v>
      </c>
      <c r="J569" s="32">
        <v>0</v>
      </c>
      <c r="K569" s="33">
        <v>0</v>
      </c>
      <c r="L569" s="34">
        <v>0</v>
      </c>
      <c r="M569" s="35" t="s">
        <v>6414</v>
      </c>
      <c r="N569" s="35"/>
    </row>
    <row r="570" spans="1:14" x14ac:dyDescent="0.3">
      <c r="A570" s="7" t="s">
        <v>4502</v>
      </c>
      <c r="B570" s="7" t="s">
        <v>4503</v>
      </c>
      <c r="C570" s="7" t="s">
        <v>4504</v>
      </c>
      <c r="D570" s="7" t="s">
        <v>4505</v>
      </c>
      <c r="E570" s="7" t="s">
        <v>4506</v>
      </c>
      <c r="F570" s="7" t="s">
        <v>4507</v>
      </c>
      <c r="G570" s="30">
        <v>1</v>
      </c>
      <c r="H570" s="30">
        <v>2</v>
      </c>
      <c r="I570" s="31">
        <v>0</v>
      </c>
      <c r="J570" s="32">
        <v>1</v>
      </c>
      <c r="K570" s="33">
        <v>0</v>
      </c>
      <c r="L570" s="34">
        <v>0</v>
      </c>
      <c r="M570" s="35" t="s">
        <v>6411</v>
      </c>
      <c r="N570" s="35"/>
    </row>
    <row r="571" spans="1:14" x14ac:dyDescent="0.3">
      <c r="A571" s="7" t="s">
        <v>1405</v>
      </c>
      <c r="B571" s="7" t="s">
        <v>4508</v>
      </c>
      <c r="C571" s="7" t="s">
        <v>4509</v>
      </c>
      <c r="D571" s="7" t="s">
        <v>2673</v>
      </c>
      <c r="E571" s="7" t="s">
        <v>685</v>
      </c>
      <c r="F571" s="7" t="s">
        <v>4510</v>
      </c>
      <c r="G571" s="30">
        <v>1</v>
      </c>
      <c r="H571" s="30">
        <v>1</v>
      </c>
      <c r="I571" s="31">
        <v>0</v>
      </c>
      <c r="J571" s="32">
        <v>0</v>
      </c>
      <c r="K571" s="33">
        <v>1</v>
      </c>
      <c r="L571" s="34">
        <v>0</v>
      </c>
      <c r="M571" s="35" t="s">
        <v>6412</v>
      </c>
      <c r="N571" s="35"/>
    </row>
    <row r="572" spans="1:14" x14ac:dyDescent="0.3">
      <c r="A572" s="7" t="s">
        <v>1399</v>
      </c>
      <c r="B572" s="7" t="s">
        <v>4511</v>
      </c>
      <c r="C572" s="7" t="s">
        <v>4512</v>
      </c>
      <c r="D572" s="7" t="s">
        <v>3281</v>
      </c>
      <c r="E572" s="7" t="s">
        <v>1401</v>
      </c>
      <c r="F572" s="7" t="s">
        <v>4513</v>
      </c>
      <c r="G572" s="30">
        <v>1</v>
      </c>
      <c r="H572" s="30">
        <v>1</v>
      </c>
      <c r="I572" s="31">
        <v>0</v>
      </c>
      <c r="J572" s="32">
        <v>0</v>
      </c>
      <c r="K572" s="33">
        <v>1</v>
      </c>
      <c r="L572" s="34">
        <v>0</v>
      </c>
      <c r="M572" s="35" t="s">
        <v>6412</v>
      </c>
      <c r="N572" s="35"/>
    </row>
    <row r="573" spans="1:14" x14ac:dyDescent="0.3">
      <c r="A573" s="7" t="s">
        <v>4514</v>
      </c>
      <c r="B573" s="7" t="s">
        <v>4515</v>
      </c>
      <c r="C573" s="7" t="s">
        <v>2695</v>
      </c>
      <c r="D573" s="7" t="s">
        <v>2886</v>
      </c>
      <c r="E573" s="7" t="s">
        <v>3243</v>
      </c>
      <c r="F573" s="7" t="s">
        <v>4516</v>
      </c>
      <c r="G573" s="30">
        <v>1</v>
      </c>
      <c r="H573" s="30">
        <v>2</v>
      </c>
      <c r="I573" s="31">
        <v>0</v>
      </c>
      <c r="J573" s="32">
        <v>1</v>
      </c>
      <c r="K573" s="33">
        <v>0</v>
      </c>
      <c r="L573" s="34">
        <v>0</v>
      </c>
      <c r="M573" s="35" t="s">
        <v>6414</v>
      </c>
      <c r="N573" s="35"/>
    </row>
    <row r="574" spans="1:14" x14ac:dyDescent="0.3">
      <c r="A574" s="7" t="s">
        <v>4517</v>
      </c>
      <c r="B574" s="7" t="s">
        <v>4518</v>
      </c>
      <c r="C574" s="7" t="s">
        <v>2601</v>
      </c>
      <c r="D574" s="7" t="s">
        <v>2998</v>
      </c>
      <c r="E574" s="7" t="s">
        <v>1169</v>
      </c>
      <c r="F574" s="7" t="s">
        <v>4519</v>
      </c>
      <c r="G574" s="30">
        <v>1</v>
      </c>
      <c r="H574" s="30">
        <v>1</v>
      </c>
      <c r="I574" s="31">
        <v>0</v>
      </c>
      <c r="J574" s="32">
        <v>1</v>
      </c>
      <c r="K574" s="33">
        <v>0</v>
      </c>
      <c r="L574" s="34">
        <v>0</v>
      </c>
      <c r="M574" s="35" t="s">
        <v>6413</v>
      </c>
      <c r="N574" s="35"/>
    </row>
    <row r="575" spans="1:14" x14ac:dyDescent="0.3">
      <c r="A575" s="7" t="s">
        <v>4520</v>
      </c>
      <c r="B575" s="7" t="s">
        <v>4521</v>
      </c>
      <c r="C575" s="7" t="s">
        <v>4522</v>
      </c>
      <c r="D575" s="7" t="s">
        <v>3386</v>
      </c>
      <c r="E575" s="7" t="s">
        <v>4523</v>
      </c>
      <c r="F575" s="7" t="s">
        <v>4524</v>
      </c>
      <c r="G575" s="30">
        <v>1</v>
      </c>
      <c r="H575" s="30">
        <v>1</v>
      </c>
      <c r="I575" s="31">
        <v>0</v>
      </c>
      <c r="J575" s="32">
        <v>1</v>
      </c>
      <c r="K575" s="33">
        <v>0</v>
      </c>
      <c r="L575" s="34">
        <v>0</v>
      </c>
      <c r="M575" s="35" t="s">
        <v>6414</v>
      </c>
      <c r="N575" s="35"/>
    </row>
    <row r="576" spans="1:14" x14ac:dyDescent="0.3">
      <c r="A576" s="7" t="s">
        <v>4525</v>
      </c>
      <c r="B576" s="7" t="s">
        <v>4526</v>
      </c>
      <c r="C576" s="7" t="s">
        <v>4527</v>
      </c>
      <c r="D576" s="7" t="s">
        <v>3818</v>
      </c>
      <c r="E576" s="7" t="s">
        <v>2641</v>
      </c>
      <c r="F576" s="7" t="s">
        <v>4528</v>
      </c>
      <c r="G576" s="30">
        <v>1</v>
      </c>
      <c r="H576" s="30">
        <v>2</v>
      </c>
      <c r="I576" s="31">
        <v>1</v>
      </c>
      <c r="J576" s="32">
        <v>0</v>
      </c>
      <c r="K576" s="33">
        <v>0</v>
      </c>
      <c r="L576" s="34">
        <v>0</v>
      </c>
      <c r="M576" s="35" t="s">
        <v>6410</v>
      </c>
      <c r="N576" s="35"/>
    </row>
    <row r="577" spans="1:14" x14ac:dyDescent="0.3">
      <c r="A577" s="7" t="s">
        <v>1417</v>
      </c>
      <c r="B577" s="7" t="s">
        <v>4529</v>
      </c>
      <c r="C577" s="7" t="s">
        <v>4530</v>
      </c>
      <c r="D577" s="7" t="s">
        <v>2673</v>
      </c>
      <c r="E577" s="7" t="s">
        <v>1416</v>
      </c>
      <c r="F577" s="7" t="s">
        <v>4531</v>
      </c>
      <c r="G577" s="30">
        <v>1</v>
      </c>
      <c r="H577" s="30">
        <v>2</v>
      </c>
      <c r="I577" s="31">
        <v>0</v>
      </c>
      <c r="J577" s="32">
        <v>0</v>
      </c>
      <c r="K577" s="33">
        <v>0</v>
      </c>
      <c r="L577" s="34">
        <v>1</v>
      </c>
      <c r="M577" s="35" t="s">
        <v>6409</v>
      </c>
      <c r="N577" s="35"/>
    </row>
    <row r="578" spans="1:14" x14ac:dyDescent="0.3">
      <c r="A578" s="7" t="s">
        <v>1241</v>
      </c>
      <c r="B578" s="7" t="s">
        <v>4532</v>
      </c>
      <c r="C578" s="7" t="s">
        <v>3836</v>
      </c>
      <c r="D578" s="7" t="s">
        <v>2673</v>
      </c>
      <c r="E578" s="7" t="s">
        <v>779</v>
      </c>
      <c r="F578" s="7" t="s">
        <v>4533</v>
      </c>
      <c r="G578" s="30">
        <v>1</v>
      </c>
      <c r="H578" s="30">
        <v>3</v>
      </c>
      <c r="I578" s="31">
        <v>0</v>
      </c>
      <c r="J578" s="32">
        <v>0</v>
      </c>
      <c r="K578" s="33">
        <v>1</v>
      </c>
      <c r="L578" s="34">
        <v>0</v>
      </c>
      <c r="M578" s="35" t="s">
        <v>6412</v>
      </c>
      <c r="N578" s="35"/>
    </row>
    <row r="579" spans="1:14" x14ac:dyDescent="0.3">
      <c r="A579" s="7" t="s">
        <v>801</v>
      </c>
      <c r="B579" s="7" t="s">
        <v>4534</v>
      </c>
      <c r="C579" s="7" t="s">
        <v>2601</v>
      </c>
      <c r="D579" s="7" t="s">
        <v>3024</v>
      </c>
      <c r="E579" s="7" t="s">
        <v>804</v>
      </c>
      <c r="F579" s="7" t="s">
        <v>4535</v>
      </c>
      <c r="G579" s="30">
        <v>1</v>
      </c>
      <c r="H579" s="30">
        <v>1</v>
      </c>
      <c r="I579" s="31">
        <v>0</v>
      </c>
      <c r="J579" s="32">
        <v>0</v>
      </c>
      <c r="K579" s="33">
        <v>1</v>
      </c>
      <c r="L579" s="34">
        <v>0</v>
      </c>
      <c r="M579" s="35" t="s">
        <v>6412</v>
      </c>
      <c r="N579" s="35"/>
    </row>
    <row r="580" spans="1:14" x14ac:dyDescent="0.3">
      <c r="A580" s="7" t="s">
        <v>1271</v>
      </c>
      <c r="B580" s="7" t="s">
        <v>4536</v>
      </c>
      <c r="C580" s="7" t="s">
        <v>4463</v>
      </c>
      <c r="D580" s="7" t="s">
        <v>3435</v>
      </c>
      <c r="E580" s="7" t="s">
        <v>1273</v>
      </c>
      <c r="F580" s="7" t="s">
        <v>4537</v>
      </c>
      <c r="G580" s="30">
        <v>1</v>
      </c>
      <c r="H580" s="30">
        <v>1</v>
      </c>
      <c r="I580" s="31">
        <v>0</v>
      </c>
      <c r="J580" s="32">
        <v>0</v>
      </c>
      <c r="K580" s="33">
        <v>1</v>
      </c>
      <c r="L580" s="34">
        <v>0</v>
      </c>
      <c r="M580" s="35" t="s">
        <v>6412</v>
      </c>
      <c r="N580" s="35"/>
    </row>
    <row r="581" spans="1:14" x14ac:dyDescent="0.3">
      <c r="A581" s="7" t="s">
        <v>4538</v>
      </c>
      <c r="B581" s="7" t="s">
        <v>4539</v>
      </c>
      <c r="C581" s="7" t="s">
        <v>4540</v>
      </c>
      <c r="D581" s="7" t="s">
        <v>2673</v>
      </c>
      <c r="E581" s="7" t="s">
        <v>785</v>
      </c>
      <c r="F581" s="7" t="s">
        <v>4541</v>
      </c>
      <c r="G581" s="30">
        <v>1</v>
      </c>
      <c r="H581" s="30">
        <v>1</v>
      </c>
      <c r="I581" s="31">
        <v>1</v>
      </c>
      <c r="J581" s="32">
        <v>0</v>
      </c>
      <c r="K581" s="33">
        <v>0</v>
      </c>
      <c r="L581" s="34">
        <v>0</v>
      </c>
      <c r="M581" s="35" t="s">
        <v>6414</v>
      </c>
      <c r="N581" s="35"/>
    </row>
    <row r="582" spans="1:14" x14ac:dyDescent="0.3">
      <c r="A582" s="7" t="s">
        <v>2528</v>
      </c>
      <c r="B582" s="7" t="s">
        <v>4542</v>
      </c>
      <c r="C582" s="7" t="s">
        <v>2994</v>
      </c>
      <c r="D582" s="7" t="s">
        <v>2673</v>
      </c>
      <c r="E582" s="7" t="s">
        <v>1416</v>
      </c>
      <c r="F582" s="7" t="s">
        <v>4543</v>
      </c>
      <c r="G582" s="30">
        <v>1</v>
      </c>
      <c r="H582" s="30">
        <v>2</v>
      </c>
      <c r="I582" s="31">
        <v>0</v>
      </c>
      <c r="J582" s="32">
        <v>0</v>
      </c>
      <c r="K582" s="33">
        <v>0</v>
      </c>
      <c r="L582" s="34">
        <v>1</v>
      </c>
      <c r="M582" s="35" t="s">
        <v>6409</v>
      </c>
      <c r="N582" s="35"/>
    </row>
    <row r="583" spans="1:14" x14ac:dyDescent="0.3">
      <c r="A583" s="7" t="s">
        <v>881</v>
      </c>
      <c r="B583" s="7" t="s">
        <v>4544</v>
      </c>
      <c r="C583" s="7" t="s">
        <v>2601</v>
      </c>
      <c r="D583" s="7" t="s">
        <v>2828</v>
      </c>
      <c r="E583" s="7" t="s">
        <v>880</v>
      </c>
      <c r="F583" s="7" t="s">
        <v>4545</v>
      </c>
      <c r="G583" s="30">
        <v>1</v>
      </c>
      <c r="H583" s="30">
        <v>1</v>
      </c>
      <c r="I583" s="31">
        <v>0</v>
      </c>
      <c r="J583" s="32">
        <v>0</v>
      </c>
      <c r="K583" s="33">
        <v>1</v>
      </c>
      <c r="L583" s="34">
        <v>0</v>
      </c>
      <c r="M583" s="35" t="s">
        <v>6412</v>
      </c>
      <c r="N583" s="35"/>
    </row>
    <row r="584" spans="1:14" x14ac:dyDescent="0.3">
      <c r="A584" s="7" t="s">
        <v>1700</v>
      </c>
      <c r="B584" s="7" t="s">
        <v>4546</v>
      </c>
      <c r="C584" s="7" t="s">
        <v>4547</v>
      </c>
      <c r="D584" s="7" t="s">
        <v>2673</v>
      </c>
      <c r="E584" s="7" t="s">
        <v>1441</v>
      </c>
      <c r="F584" s="7" t="s">
        <v>4548</v>
      </c>
      <c r="G584" s="30">
        <v>1</v>
      </c>
      <c r="H584" s="30">
        <v>1</v>
      </c>
      <c r="I584" s="31">
        <v>0</v>
      </c>
      <c r="J584" s="32">
        <v>0</v>
      </c>
      <c r="K584" s="33">
        <v>0</v>
      </c>
      <c r="L584" s="34">
        <v>1</v>
      </c>
      <c r="M584" s="35" t="s">
        <v>6412</v>
      </c>
      <c r="N584" s="35"/>
    </row>
    <row r="585" spans="1:14" x14ac:dyDescent="0.3">
      <c r="A585" s="7" t="s">
        <v>2253</v>
      </c>
      <c r="B585" s="7" t="s">
        <v>4549</v>
      </c>
      <c r="C585" s="7" t="s">
        <v>2928</v>
      </c>
      <c r="D585" s="7" t="s">
        <v>4550</v>
      </c>
      <c r="E585" s="7" t="s">
        <v>1416</v>
      </c>
      <c r="F585" s="7" t="s">
        <v>4551</v>
      </c>
      <c r="G585" s="30">
        <v>1</v>
      </c>
      <c r="H585" s="30">
        <v>1</v>
      </c>
      <c r="I585" s="31">
        <v>0</v>
      </c>
      <c r="J585" s="32">
        <v>0</v>
      </c>
      <c r="K585" s="33">
        <v>0</v>
      </c>
      <c r="L585" s="34">
        <v>1</v>
      </c>
      <c r="M585" s="35" t="s">
        <v>6409</v>
      </c>
      <c r="N585" s="35"/>
    </row>
    <row r="586" spans="1:14" x14ac:dyDescent="0.3">
      <c r="A586" s="7" t="s">
        <v>944</v>
      </c>
      <c r="B586" s="7" t="s">
        <v>4552</v>
      </c>
      <c r="C586" s="7" t="s">
        <v>4003</v>
      </c>
      <c r="D586" s="7" t="s">
        <v>3108</v>
      </c>
      <c r="E586" s="7" t="s">
        <v>932</v>
      </c>
      <c r="F586" s="7" t="s">
        <v>4553</v>
      </c>
      <c r="G586" s="30">
        <v>1</v>
      </c>
      <c r="H586" s="30">
        <v>1</v>
      </c>
      <c r="I586" s="31">
        <v>0</v>
      </c>
      <c r="J586" s="32">
        <v>0</v>
      </c>
      <c r="K586" s="33">
        <v>1</v>
      </c>
      <c r="L586" s="34">
        <v>0</v>
      </c>
      <c r="M586" s="35" t="s">
        <v>6412</v>
      </c>
      <c r="N586" s="35"/>
    </row>
    <row r="587" spans="1:14" x14ac:dyDescent="0.3">
      <c r="A587" s="7" t="s">
        <v>4554</v>
      </c>
      <c r="B587" s="7" t="s">
        <v>4555</v>
      </c>
      <c r="C587" s="7" t="s">
        <v>4556</v>
      </c>
      <c r="D587" s="7" t="s">
        <v>3268</v>
      </c>
      <c r="E587" s="7" t="s">
        <v>3269</v>
      </c>
      <c r="F587" s="7" t="s">
        <v>4557</v>
      </c>
      <c r="G587" s="30">
        <v>1</v>
      </c>
      <c r="H587" s="30">
        <v>4</v>
      </c>
      <c r="I587" s="31">
        <v>0</v>
      </c>
      <c r="J587" s="32">
        <v>1</v>
      </c>
      <c r="K587" s="33">
        <v>0</v>
      </c>
      <c r="L587" s="34">
        <v>0</v>
      </c>
      <c r="M587" s="35" t="s">
        <v>6413</v>
      </c>
      <c r="N587" s="35"/>
    </row>
    <row r="588" spans="1:14" x14ac:dyDescent="0.3">
      <c r="A588" s="7" t="s">
        <v>2475</v>
      </c>
      <c r="B588" s="7" t="s">
        <v>4558</v>
      </c>
      <c r="C588" s="7" t="s">
        <v>2601</v>
      </c>
      <c r="D588" s="7" t="s">
        <v>3435</v>
      </c>
      <c r="E588" s="7" t="s">
        <v>1650</v>
      </c>
      <c r="F588" s="7" t="s">
        <v>4559</v>
      </c>
      <c r="G588" s="30">
        <v>1</v>
      </c>
      <c r="H588" s="30">
        <v>4</v>
      </c>
      <c r="I588" s="31">
        <v>0</v>
      </c>
      <c r="J588" s="32">
        <v>0</v>
      </c>
      <c r="K588" s="33">
        <v>0</v>
      </c>
      <c r="L588" s="34">
        <v>1</v>
      </c>
      <c r="M588" s="35" t="s">
        <v>6412</v>
      </c>
      <c r="N588" s="35"/>
    </row>
    <row r="589" spans="1:14" x14ac:dyDescent="0.3">
      <c r="A589" s="7" t="s">
        <v>4560</v>
      </c>
      <c r="B589" s="7" t="s">
        <v>4561</v>
      </c>
      <c r="C589" s="7" t="s">
        <v>2601</v>
      </c>
      <c r="D589" s="7" t="s">
        <v>2673</v>
      </c>
      <c r="E589" s="7" t="s">
        <v>1047</v>
      </c>
      <c r="F589" s="7" t="s">
        <v>4562</v>
      </c>
      <c r="G589" s="30">
        <v>1</v>
      </c>
      <c r="H589" s="30">
        <v>2</v>
      </c>
      <c r="I589" s="31">
        <v>0</v>
      </c>
      <c r="J589" s="32">
        <v>1</v>
      </c>
      <c r="K589" s="33">
        <v>0</v>
      </c>
      <c r="L589" s="34">
        <v>0</v>
      </c>
      <c r="M589" s="35" t="s">
        <v>6414</v>
      </c>
      <c r="N589" s="35"/>
    </row>
    <row r="590" spans="1:14" x14ac:dyDescent="0.3">
      <c r="A590" s="7" t="s">
        <v>4563</v>
      </c>
      <c r="B590" s="7" t="s">
        <v>4564</v>
      </c>
      <c r="C590" s="7" t="s">
        <v>2601</v>
      </c>
      <c r="D590" s="7" t="s">
        <v>2925</v>
      </c>
      <c r="E590" s="7" t="s">
        <v>880</v>
      </c>
      <c r="F590" s="7" t="s">
        <v>4565</v>
      </c>
      <c r="G590" s="30">
        <v>1</v>
      </c>
      <c r="H590" s="30">
        <v>1</v>
      </c>
      <c r="I590" s="31">
        <v>0</v>
      </c>
      <c r="J590" s="32">
        <v>1</v>
      </c>
      <c r="K590" s="33">
        <v>0</v>
      </c>
      <c r="L590" s="34">
        <v>0</v>
      </c>
      <c r="M590" s="35" t="s">
        <v>6413</v>
      </c>
      <c r="N590" s="35"/>
    </row>
    <row r="591" spans="1:14" x14ac:dyDescent="0.3">
      <c r="A591" s="7" t="s">
        <v>1354</v>
      </c>
      <c r="B591" s="7" t="s">
        <v>4566</v>
      </c>
      <c r="C591" s="7" t="s">
        <v>2601</v>
      </c>
      <c r="D591" s="7" t="s">
        <v>2673</v>
      </c>
      <c r="E591" s="7" t="s">
        <v>729</v>
      </c>
      <c r="F591" s="7" t="s">
        <v>4567</v>
      </c>
      <c r="G591" s="30">
        <v>1</v>
      </c>
      <c r="H591" s="30">
        <v>2</v>
      </c>
      <c r="I591" s="31">
        <v>0</v>
      </c>
      <c r="J591" s="32">
        <v>0</v>
      </c>
      <c r="K591" s="33">
        <v>1</v>
      </c>
      <c r="L591" s="34">
        <v>0</v>
      </c>
      <c r="M591" s="35" t="s">
        <v>6412</v>
      </c>
      <c r="N591" s="35"/>
    </row>
    <row r="592" spans="1:14" x14ac:dyDescent="0.3">
      <c r="A592" s="7" t="s">
        <v>4568</v>
      </c>
      <c r="B592" s="7" t="s">
        <v>4569</v>
      </c>
      <c r="C592" s="7" t="s">
        <v>4570</v>
      </c>
      <c r="D592" s="7" t="s">
        <v>3179</v>
      </c>
      <c r="E592" s="7" t="s">
        <v>905</v>
      </c>
      <c r="F592" s="7" t="s">
        <v>4571</v>
      </c>
      <c r="G592" s="30">
        <v>1</v>
      </c>
      <c r="H592" s="30">
        <v>1</v>
      </c>
      <c r="I592" s="31">
        <v>0</v>
      </c>
      <c r="J592" s="32">
        <v>1</v>
      </c>
      <c r="K592" s="33">
        <v>0</v>
      </c>
      <c r="L592" s="34">
        <v>0</v>
      </c>
      <c r="M592" s="35" t="s">
        <v>6413</v>
      </c>
      <c r="N592" s="35"/>
    </row>
    <row r="593" spans="1:14" x14ac:dyDescent="0.3">
      <c r="A593" s="7" t="s">
        <v>4572</v>
      </c>
      <c r="B593" s="7" t="s">
        <v>4573</v>
      </c>
      <c r="C593" s="7" t="s">
        <v>4574</v>
      </c>
      <c r="D593" s="7" t="s">
        <v>2673</v>
      </c>
      <c r="E593" s="7" t="s">
        <v>1074</v>
      </c>
      <c r="F593" s="7" t="s">
        <v>4575</v>
      </c>
      <c r="G593" s="30">
        <v>1</v>
      </c>
      <c r="H593" s="30">
        <v>2</v>
      </c>
      <c r="I593" s="31">
        <v>0</v>
      </c>
      <c r="J593" s="32">
        <v>1</v>
      </c>
      <c r="K593" s="33">
        <v>0</v>
      </c>
      <c r="L593" s="34">
        <v>0</v>
      </c>
      <c r="M593" s="35" t="s">
        <v>6414</v>
      </c>
      <c r="N593" s="35"/>
    </row>
    <row r="594" spans="1:14" x14ac:dyDescent="0.3">
      <c r="A594" s="7" t="s">
        <v>4576</v>
      </c>
      <c r="B594" s="7" t="s">
        <v>4577</v>
      </c>
      <c r="C594" s="7" t="s">
        <v>4578</v>
      </c>
      <c r="D594" s="7" t="s">
        <v>2769</v>
      </c>
      <c r="E594" s="7" t="s">
        <v>4579</v>
      </c>
      <c r="F594" s="7" t="s">
        <v>4580</v>
      </c>
      <c r="G594" s="30">
        <v>1</v>
      </c>
      <c r="H594" s="30">
        <v>5</v>
      </c>
      <c r="I594" s="31">
        <v>1</v>
      </c>
      <c r="J594" s="32">
        <v>0</v>
      </c>
      <c r="K594" s="33">
        <v>0</v>
      </c>
      <c r="L594" s="34">
        <v>0</v>
      </c>
      <c r="M594" s="35" t="s">
        <v>6414</v>
      </c>
      <c r="N594" s="35"/>
    </row>
    <row r="595" spans="1:14" x14ac:dyDescent="0.3">
      <c r="A595" s="7" t="s">
        <v>4581</v>
      </c>
      <c r="B595" s="7" t="s">
        <v>4094</v>
      </c>
      <c r="C595" s="7" t="s">
        <v>4582</v>
      </c>
      <c r="D595" s="7" t="s">
        <v>2907</v>
      </c>
      <c r="E595" s="7" t="s">
        <v>698</v>
      </c>
      <c r="F595" s="7" t="s">
        <v>4583</v>
      </c>
      <c r="G595" s="30">
        <v>1</v>
      </c>
      <c r="H595" s="30">
        <v>1</v>
      </c>
      <c r="I595" s="31">
        <v>0</v>
      </c>
      <c r="J595" s="32">
        <v>1</v>
      </c>
      <c r="K595" s="33">
        <v>0</v>
      </c>
      <c r="L595" s="34">
        <v>0</v>
      </c>
      <c r="M595" s="35" t="s">
        <v>6413</v>
      </c>
      <c r="N595" s="35"/>
    </row>
    <row r="596" spans="1:14" x14ac:dyDescent="0.3">
      <c r="A596" s="7" t="s">
        <v>1459</v>
      </c>
      <c r="B596" s="7" t="s">
        <v>4584</v>
      </c>
      <c r="C596" s="7" t="s">
        <v>2601</v>
      </c>
      <c r="D596" s="7" t="s">
        <v>2633</v>
      </c>
      <c r="E596" s="7" t="s">
        <v>1416</v>
      </c>
      <c r="F596" s="7" t="s">
        <v>4585</v>
      </c>
      <c r="G596" s="30">
        <v>1</v>
      </c>
      <c r="H596" s="30">
        <v>1</v>
      </c>
      <c r="I596" s="31">
        <v>0</v>
      </c>
      <c r="J596" s="32">
        <v>0</v>
      </c>
      <c r="K596" s="33">
        <v>0</v>
      </c>
      <c r="L596" s="34">
        <v>1</v>
      </c>
      <c r="M596" s="35" t="s">
        <v>6409</v>
      </c>
      <c r="N596" s="35"/>
    </row>
    <row r="597" spans="1:14" x14ac:dyDescent="0.3">
      <c r="A597" s="7" t="s">
        <v>2436</v>
      </c>
      <c r="B597" s="7" t="s">
        <v>4586</v>
      </c>
      <c r="C597" s="7" t="s">
        <v>2601</v>
      </c>
      <c r="D597" s="7" t="s">
        <v>4587</v>
      </c>
      <c r="E597" s="7" t="s">
        <v>1416</v>
      </c>
      <c r="F597" s="7" t="s">
        <v>4588</v>
      </c>
      <c r="G597" s="30">
        <v>1</v>
      </c>
      <c r="H597" s="30">
        <v>1</v>
      </c>
      <c r="I597" s="31">
        <v>0</v>
      </c>
      <c r="J597" s="32">
        <v>0</v>
      </c>
      <c r="K597" s="33">
        <v>0</v>
      </c>
      <c r="L597" s="34">
        <v>1</v>
      </c>
      <c r="M597" s="35" t="s">
        <v>6409</v>
      </c>
      <c r="N597" s="35"/>
    </row>
    <row r="598" spans="1:14" x14ac:dyDescent="0.3">
      <c r="A598" s="7" t="s">
        <v>2373</v>
      </c>
      <c r="B598" s="7" t="s">
        <v>4589</v>
      </c>
      <c r="C598" s="7" t="s">
        <v>2601</v>
      </c>
      <c r="D598" s="7" t="s">
        <v>2673</v>
      </c>
      <c r="E598" s="7" t="s">
        <v>1862</v>
      </c>
      <c r="F598" s="7" t="s">
        <v>4590</v>
      </c>
      <c r="G598" s="30">
        <v>1</v>
      </c>
      <c r="H598" s="30">
        <v>2</v>
      </c>
      <c r="I598" s="31">
        <v>0</v>
      </c>
      <c r="J598" s="32">
        <v>0</v>
      </c>
      <c r="K598" s="33">
        <v>0</v>
      </c>
      <c r="L598" s="34">
        <v>1</v>
      </c>
      <c r="M598" s="35" t="s">
        <v>6412</v>
      </c>
      <c r="N598" s="35"/>
    </row>
    <row r="599" spans="1:14" x14ac:dyDescent="0.3">
      <c r="A599" s="7" t="s">
        <v>4591</v>
      </c>
      <c r="B599" s="7" t="s">
        <v>4592</v>
      </c>
      <c r="C599" s="7" t="s">
        <v>2601</v>
      </c>
      <c r="D599" s="7" t="s">
        <v>2673</v>
      </c>
      <c r="E599" s="7" t="s">
        <v>1744</v>
      </c>
      <c r="F599" s="7" t="s">
        <v>4593</v>
      </c>
      <c r="G599" s="30">
        <v>1</v>
      </c>
      <c r="H599" s="30">
        <v>1</v>
      </c>
      <c r="I599" s="31">
        <v>0</v>
      </c>
      <c r="J599" s="32">
        <v>1</v>
      </c>
      <c r="K599" s="33">
        <v>0</v>
      </c>
      <c r="L599" s="34">
        <v>0</v>
      </c>
      <c r="M599" s="35" t="s">
        <v>6413</v>
      </c>
      <c r="N599" s="35"/>
    </row>
    <row r="600" spans="1:14" x14ac:dyDescent="0.3">
      <c r="A600" s="7" t="s">
        <v>1881</v>
      </c>
      <c r="B600" s="7" t="s">
        <v>4594</v>
      </c>
      <c r="C600" s="7" t="s">
        <v>4595</v>
      </c>
      <c r="D600" s="7" t="s">
        <v>2673</v>
      </c>
      <c r="E600" s="7" t="s">
        <v>1883</v>
      </c>
      <c r="F600" s="7" t="s">
        <v>4596</v>
      </c>
      <c r="G600" s="30">
        <v>1</v>
      </c>
      <c r="H600" s="30">
        <v>1</v>
      </c>
      <c r="I600" s="31">
        <v>0</v>
      </c>
      <c r="J600" s="32">
        <v>0</v>
      </c>
      <c r="K600" s="33">
        <v>0</v>
      </c>
      <c r="L600" s="34">
        <v>1</v>
      </c>
      <c r="M600" s="35" t="s">
        <v>6412</v>
      </c>
      <c r="N600" s="35"/>
    </row>
    <row r="601" spans="1:14" x14ac:dyDescent="0.3">
      <c r="A601" s="7" t="s">
        <v>948</v>
      </c>
      <c r="B601" s="7" t="s">
        <v>4597</v>
      </c>
      <c r="C601" s="7" t="s">
        <v>2601</v>
      </c>
      <c r="D601" s="7" t="s">
        <v>2664</v>
      </c>
      <c r="E601" s="7" t="s">
        <v>932</v>
      </c>
      <c r="F601" s="7" t="s">
        <v>4598</v>
      </c>
      <c r="G601" s="30">
        <v>1</v>
      </c>
      <c r="H601" s="30">
        <v>1</v>
      </c>
      <c r="I601" s="31">
        <v>0</v>
      </c>
      <c r="J601" s="32">
        <v>0</v>
      </c>
      <c r="K601" s="33">
        <v>1</v>
      </c>
      <c r="L601" s="34">
        <v>0</v>
      </c>
      <c r="M601" s="35" t="s">
        <v>6412</v>
      </c>
      <c r="N601" s="35"/>
    </row>
    <row r="602" spans="1:14" x14ac:dyDescent="0.3">
      <c r="A602" s="7" t="s">
        <v>1421</v>
      </c>
      <c r="B602" s="7" t="s">
        <v>4599</v>
      </c>
      <c r="C602" s="7" t="s">
        <v>2601</v>
      </c>
      <c r="D602" s="7" t="s">
        <v>3534</v>
      </c>
      <c r="E602" s="7" t="s">
        <v>1416</v>
      </c>
      <c r="F602" s="7" t="s">
        <v>4600</v>
      </c>
      <c r="G602" s="30">
        <v>1</v>
      </c>
      <c r="H602" s="30">
        <v>2</v>
      </c>
      <c r="I602" s="31">
        <v>0</v>
      </c>
      <c r="J602" s="32">
        <v>0</v>
      </c>
      <c r="K602" s="33">
        <v>0</v>
      </c>
      <c r="L602" s="34">
        <v>1</v>
      </c>
      <c r="M602" s="35" t="s">
        <v>6409</v>
      </c>
      <c r="N602" s="35"/>
    </row>
    <row r="603" spans="1:14" x14ac:dyDescent="0.3">
      <c r="A603" s="7" t="s">
        <v>4601</v>
      </c>
      <c r="B603" s="7" t="s">
        <v>4602</v>
      </c>
      <c r="C603" s="7" t="s">
        <v>4603</v>
      </c>
      <c r="D603" s="7" t="s">
        <v>2673</v>
      </c>
      <c r="E603" s="7" t="s">
        <v>1074</v>
      </c>
      <c r="F603" s="7" t="s">
        <v>4604</v>
      </c>
      <c r="G603" s="30">
        <v>1</v>
      </c>
      <c r="H603" s="30">
        <v>1</v>
      </c>
      <c r="I603" s="31">
        <v>0</v>
      </c>
      <c r="J603" s="32">
        <v>1</v>
      </c>
      <c r="K603" s="33">
        <v>0</v>
      </c>
      <c r="L603" s="34">
        <v>0</v>
      </c>
      <c r="M603" s="35" t="s">
        <v>6413</v>
      </c>
      <c r="N603" s="35"/>
    </row>
    <row r="604" spans="1:14" x14ac:dyDescent="0.3">
      <c r="A604" s="7" t="s">
        <v>806</v>
      </c>
      <c r="B604" s="7" t="s">
        <v>4605</v>
      </c>
      <c r="C604" s="7" t="s">
        <v>4606</v>
      </c>
      <c r="D604" s="7" t="s">
        <v>2769</v>
      </c>
      <c r="E604" s="7" t="s">
        <v>809</v>
      </c>
      <c r="F604" s="7" t="s">
        <v>4607</v>
      </c>
      <c r="G604" s="30">
        <v>1</v>
      </c>
      <c r="H604" s="30">
        <v>1</v>
      </c>
      <c r="I604" s="31">
        <v>0</v>
      </c>
      <c r="J604" s="32">
        <v>0</v>
      </c>
      <c r="K604" s="33">
        <v>1</v>
      </c>
      <c r="L604" s="34">
        <v>0</v>
      </c>
      <c r="M604" s="35" t="s">
        <v>6412</v>
      </c>
      <c r="N604" s="35"/>
    </row>
    <row r="605" spans="1:14" x14ac:dyDescent="0.3">
      <c r="A605" s="7" t="s">
        <v>4608</v>
      </c>
      <c r="B605" s="7" t="s">
        <v>4609</v>
      </c>
      <c r="C605" s="7" t="s">
        <v>4610</v>
      </c>
      <c r="D605" s="7" t="s">
        <v>2673</v>
      </c>
      <c r="E605" s="7" t="s">
        <v>4611</v>
      </c>
      <c r="F605" s="7" t="s">
        <v>4612</v>
      </c>
      <c r="G605" s="30">
        <v>1</v>
      </c>
      <c r="H605" s="30">
        <v>30</v>
      </c>
      <c r="I605" s="31">
        <v>0</v>
      </c>
      <c r="J605" s="32">
        <v>1</v>
      </c>
      <c r="K605" s="33">
        <v>0</v>
      </c>
      <c r="L605" s="34">
        <v>0</v>
      </c>
      <c r="M605" s="35" t="s">
        <v>6414</v>
      </c>
      <c r="N605" s="35"/>
    </row>
    <row r="606" spans="1:14" x14ac:dyDescent="0.3">
      <c r="A606" s="7" t="s">
        <v>2097</v>
      </c>
      <c r="B606" s="7" t="s">
        <v>4613</v>
      </c>
      <c r="C606" s="7" t="s">
        <v>4614</v>
      </c>
      <c r="D606" s="7" t="s">
        <v>3568</v>
      </c>
      <c r="E606" s="7" t="s">
        <v>901</v>
      </c>
      <c r="F606" s="7" t="s">
        <v>4615</v>
      </c>
      <c r="G606" s="30">
        <v>1</v>
      </c>
      <c r="H606" s="30">
        <v>2</v>
      </c>
      <c r="I606" s="31">
        <v>0</v>
      </c>
      <c r="J606" s="32">
        <v>0</v>
      </c>
      <c r="K606" s="33">
        <v>0</v>
      </c>
      <c r="L606" s="34">
        <v>1</v>
      </c>
      <c r="M606" s="35" t="s">
        <v>6412</v>
      </c>
      <c r="N606" s="35"/>
    </row>
    <row r="607" spans="1:14" x14ac:dyDescent="0.3">
      <c r="A607" s="7" t="s">
        <v>4616</v>
      </c>
      <c r="B607" s="7" t="s">
        <v>4617</v>
      </c>
      <c r="C607" s="7" t="s">
        <v>4618</v>
      </c>
      <c r="D607" s="7" t="s">
        <v>2673</v>
      </c>
      <c r="E607" s="7" t="s">
        <v>4619</v>
      </c>
      <c r="F607" s="7" t="s">
        <v>4620</v>
      </c>
      <c r="G607" s="30">
        <v>1</v>
      </c>
      <c r="H607" s="30">
        <v>1</v>
      </c>
      <c r="I607" s="31">
        <v>0</v>
      </c>
      <c r="J607" s="32">
        <v>1</v>
      </c>
      <c r="K607" s="33">
        <v>0</v>
      </c>
      <c r="L607" s="34">
        <v>0</v>
      </c>
      <c r="M607" s="35" t="s">
        <v>6414</v>
      </c>
      <c r="N607" s="35"/>
    </row>
    <row r="608" spans="1:14" x14ac:dyDescent="0.3">
      <c r="A608" s="7" t="s">
        <v>4621</v>
      </c>
      <c r="B608" s="7" t="s">
        <v>4622</v>
      </c>
      <c r="C608" s="7" t="s">
        <v>2727</v>
      </c>
      <c r="D608" s="7" t="s">
        <v>2785</v>
      </c>
      <c r="E608" s="7" t="s">
        <v>2641</v>
      </c>
      <c r="F608" s="7" t="s">
        <v>4623</v>
      </c>
      <c r="G608" s="30">
        <v>1</v>
      </c>
      <c r="H608" s="30">
        <v>5</v>
      </c>
      <c r="I608" s="31">
        <v>1</v>
      </c>
      <c r="J608" s="32">
        <v>0</v>
      </c>
      <c r="K608" s="33">
        <v>0</v>
      </c>
      <c r="L608" s="34">
        <v>0</v>
      </c>
      <c r="M608" s="35" t="s">
        <v>6410</v>
      </c>
      <c r="N608" s="35"/>
    </row>
    <row r="609" spans="1:14" x14ac:dyDescent="0.3">
      <c r="A609" s="7" t="s">
        <v>4624</v>
      </c>
      <c r="B609" s="7" t="s">
        <v>4625</v>
      </c>
      <c r="C609" s="7" t="s">
        <v>4626</v>
      </c>
      <c r="D609" s="7" t="s">
        <v>2878</v>
      </c>
      <c r="E609" s="7" t="s">
        <v>2670</v>
      </c>
      <c r="F609" s="7" t="s">
        <v>4627</v>
      </c>
      <c r="G609" s="30">
        <v>1</v>
      </c>
      <c r="H609" s="30">
        <v>1</v>
      </c>
      <c r="I609" s="31">
        <v>0</v>
      </c>
      <c r="J609" s="32">
        <v>1</v>
      </c>
      <c r="K609" s="33">
        <v>0</v>
      </c>
      <c r="L609" s="34">
        <v>0</v>
      </c>
      <c r="M609" s="35" t="s">
        <v>6413</v>
      </c>
      <c r="N609" s="35"/>
    </row>
    <row r="610" spans="1:14" x14ac:dyDescent="0.3">
      <c r="A610" s="7" t="s">
        <v>2503</v>
      </c>
      <c r="B610" s="7" t="s">
        <v>4628</v>
      </c>
      <c r="C610" s="7" t="s">
        <v>3407</v>
      </c>
      <c r="D610" s="7" t="s">
        <v>3408</v>
      </c>
      <c r="E610" s="7" t="s">
        <v>2494</v>
      </c>
      <c r="F610" s="7" t="s">
        <v>4629</v>
      </c>
      <c r="G610" s="30">
        <v>1</v>
      </c>
      <c r="H610" s="30">
        <v>1</v>
      </c>
      <c r="I610" s="31">
        <v>0</v>
      </c>
      <c r="J610" s="32">
        <v>0</v>
      </c>
      <c r="K610" s="33">
        <v>0</v>
      </c>
      <c r="L610" s="34">
        <v>1</v>
      </c>
      <c r="M610" s="35" t="s">
        <v>6409</v>
      </c>
      <c r="N610" s="35"/>
    </row>
    <row r="611" spans="1:14" x14ac:dyDescent="0.3">
      <c r="A611" s="7" t="s">
        <v>1393</v>
      </c>
      <c r="B611" s="7" t="s">
        <v>4630</v>
      </c>
      <c r="C611" s="7" t="s">
        <v>4631</v>
      </c>
      <c r="D611" s="7" t="s">
        <v>2673</v>
      </c>
      <c r="E611" s="7" t="s">
        <v>785</v>
      </c>
      <c r="F611" s="7" t="s">
        <v>4632</v>
      </c>
      <c r="G611" s="30">
        <v>1</v>
      </c>
      <c r="H611" s="30">
        <v>3</v>
      </c>
      <c r="I611" s="31">
        <v>0</v>
      </c>
      <c r="J611" s="32">
        <v>0</v>
      </c>
      <c r="K611" s="33">
        <v>1</v>
      </c>
      <c r="L611" s="34">
        <v>0</v>
      </c>
      <c r="M611" s="35" t="s">
        <v>6412</v>
      </c>
      <c r="N611" s="35"/>
    </row>
    <row r="612" spans="1:14" x14ac:dyDescent="0.3">
      <c r="A612" s="7" t="s">
        <v>935</v>
      </c>
      <c r="B612" s="7" t="s">
        <v>4633</v>
      </c>
      <c r="C612" s="7" t="s">
        <v>4003</v>
      </c>
      <c r="D612" s="7" t="s">
        <v>4634</v>
      </c>
      <c r="E612" s="7" t="s">
        <v>932</v>
      </c>
      <c r="F612" s="7" t="s">
        <v>4635</v>
      </c>
      <c r="G612" s="30">
        <v>1</v>
      </c>
      <c r="H612" s="30">
        <v>1</v>
      </c>
      <c r="I612" s="31">
        <v>0</v>
      </c>
      <c r="J612" s="32">
        <v>0</v>
      </c>
      <c r="K612" s="33">
        <v>1</v>
      </c>
      <c r="L612" s="34">
        <v>0</v>
      </c>
      <c r="M612" s="35" t="s">
        <v>6412</v>
      </c>
      <c r="N612" s="35"/>
    </row>
    <row r="613" spans="1:14" x14ac:dyDescent="0.3">
      <c r="A613" s="7" t="s">
        <v>4636</v>
      </c>
      <c r="B613" s="7" t="s">
        <v>4637</v>
      </c>
      <c r="C613" s="7" t="s">
        <v>4638</v>
      </c>
      <c r="D613" s="7" t="s">
        <v>2616</v>
      </c>
      <c r="E613" s="7" t="s">
        <v>672</v>
      </c>
      <c r="F613" s="7" t="s">
        <v>4639</v>
      </c>
      <c r="G613" s="30">
        <v>1</v>
      </c>
      <c r="H613" s="30">
        <v>20</v>
      </c>
      <c r="I613" s="31">
        <v>0</v>
      </c>
      <c r="J613" s="32">
        <v>1</v>
      </c>
      <c r="K613" s="33">
        <v>0</v>
      </c>
      <c r="L613" s="34">
        <v>0</v>
      </c>
      <c r="M613" s="35" t="s">
        <v>6414</v>
      </c>
      <c r="N613" s="35"/>
    </row>
    <row r="614" spans="1:14" x14ac:dyDescent="0.3">
      <c r="A614" s="7" t="s">
        <v>2293</v>
      </c>
      <c r="B614" s="7" t="s">
        <v>4640</v>
      </c>
      <c r="C614" s="7" t="s">
        <v>2601</v>
      </c>
      <c r="D614" s="7" t="s">
        <v>3386</v>
      </c>
      <c r="E614" s="7" t="s">
        <v>1416</v>
      </c>
      <c r="F614" s="7" t="s">
        <v>4641</v>
      </c>
      <c r="G614" s="30">
        <v>1</v>
      </c>
      <c r="H614" s="30">
        <v>1</v>
      </c>
      <c r="I614" s="31">
        <v>0</v>
      </c>
      <c r="J614" s="32">
        <v>0</v>
      </c>
      <c r="K614" s="33">
        <v>0</v>
      </c>
      <c r="L614" s="34">
        <v>1</v>
      </c>
      <c r="M614" s="35" t="s">
        <v>6409</v>
      </c>
      <c r="N614" s="35"/>
    </row>
    <row r="615" spans="1:14" x14ac:dyDescent="0.3">
      <c r="A615" s="7" t="s">
        <v>2054</v>
      </c>
      <c r="B615" s="7" t="s">
        <v>4642</v>
      </c>
      <c r="C615" s="7" t="s">
        <v>4643</v>
      </c>
      <c r="D615" s="7" t="s">
        <v>2673</v>
      </c>
      <c r="E615" s="7" t="s">
        <v>2056</v>
      </c>
      <c r="F615" s="7" t="s">
        <v>4644</v>
      </c>
      <c r="G615" s="30">
        <v>1</v>
      </c>
      <c r="H615" s="30">
        <v>1</v>
      </c>
      <c r="I615" s="31">
        <v>0</v>
      </c>
      <c r="J615" s="32">
        <v>0</v>
      </c>
      <c r="K615" s="33">
        <v>0</v>
      </c>
      <c r="L615" s="34">
        <v>1</v>
      </c>
      <c r="M615" s="35" t="s">
        <v>6412</v>
      </c>
      <c r="N615" s="35"/>
    </row>
    <row r="616" spans="1:14" x14ac:dyDescent="0.3">
      <c r="A616" s="7" t="s">
        <v>695</v>
      </c>
      <c r="B616" s="7" t="s">
        <v>4645</v>
      </c>
      <c r="C616" s="7" t="s">
        <v>4646</v>
      </c>
      <c r="D616" s="7" t="s">
        <v>2828</v>
      </c>
      <c r="E616" s="7" t="s">
        <v>698</v>
      </c>
      <c r="F616" s="7" t="s">
        <v>4647</v>
      </c>
      <c r="G616" s="30">
        <v>1</v>
      </c>
      <c r="H616" s="30">
        <v>1</v>
      </c>
      <c r="I616" s="31">
        <v>0</v>
      </c>
      <c r="J616" s="32">
        <v>0</v>
      </c>
      <c r="K616" s="33">
        <v>1</v>
      </c>
      <c r="L616" s="34">
        <v>0</v>
      </c>
      <c r="M616" s="35" t="s">
        <v>6412</v>
      </c>
      <c r="N616" s="35"/>
    </row>
    <row r="617" spans="1:14" x14ac:dyDescent="0.3">
      <c r="A617" s="7" t="s">
        <v>4648</v>
      </c>
      <c r="B617" s="7" t="s">
        <v>4649</v>
      </c>
      <c r="C617" s="7" t="s">
        <v>4650</v>
      </c>
      <c r="D617" s="7" t="s">
        <v>3343</v>
      </c>
      <c r="E617" s="7" t="s">
        <v>2670</v>
      </c>
      <c r="F617" s="7" t="s">
        <v>4651</v>
      </c>
      <c r="G617" s="30">
        <v>1</v>
      </c>
      <c r="H617" s="30">
        <v>10</v>
      </c>
      <c r="I617" s="31">
        <v>1</v>
      </c>
      <c r="J617" s="32">
        <v>0</v>
      </c>
      <c r="K617" s="33">
        <v>0</v>
      </c>
      <c r="L617" s="34">
        <v>0</v>
      </c>
      <c r="M617" s="35" t="s">
        <v>6410</v>
      </c>
      <c r="N617" s="35"/>
    </row>
    <row r="618" spans="1:14" x14ac:dyDescent="0.3">
      <c r="A618" s="7" t="s">
        <v>2144</v>
      </c>
      <c r="B618" s="7" t="s">
        <v>4652</v>
      </c>
      <c r="C618" s="7" t="s">
        <v>2601</v>
      </c>
      <c r="D618" s="7" t="s">
        <v>2673</v>
      </c>
      <c r="E618" s="7" t="s">
        <v>1731</v>
      </c>
      <c r="F618" s="7" t="s">
        <v>4653</v>
      </c>
      <c r="G618" s="30">
        <v>1</v>
      </c>
      <c r="H618" s="30">
        <v>2</v>
      </c>
      <c r="I618" s="31">
        <v>0</v>
      </c>
      <c r="J618" s="32">
        <v>0</v>
      </c>
      <c r="K618" s="33">
        <v>0</v>
      </c>
      <c r="L618" s="34">
        <v>1</v>
      </c>
      <c r="M618" s="35" t="s">
        <v>6412</v>
      </c>
      <c r="N618" s="35"/>
    </row>
    <row r="619" spans="1:14" x14ac:dyDescent="0.3">
      <c r="A619" s="7" t="s">
        <v>4654</v>
      </c>
      <c r="B619" s="7" t="s">
        <v>4655</v>
      </c>
      <c r="C619" s="7" t="s">
        <v>4656</v>
      </c>
      <c r="D619" s="7" t="s">
        <v>2686</v>
      </c>
      <c r="E619" s="7" t="s">
        <v>2719</v>
      </c>
      <c r="F619" s="7" t="s">
        <v>4657</v>
      </c>
      <c r="G619" s="30">
        <v>1</v>
      </c>
      <c r="H619" s="30">
        <v>1</v>
      </c>
      <c r="I619" s="31">
        <v>0</v>
      </c>
      <c r="J619" s="32">
        <v>1</v>
      </c>
      <c r="K619" s="33">
        <v>0</v>
      </c>
      <c r="L619" s="34">
        <v>0</v>
      </c>
      <c r="M619" s="35" t="s">
        <v>6413</v>
      </c>
      <c r="N619" s="35"/>
    </row>
    <row r="620" spans="1:14" x14ac:dyDescent="0.3">
      <c r="A620" s="7" t="s">
        <v>2523</v>
      </c>
      <c r="B620" s="7" t="s">
        <v>4658</v>
      </c>
      <c r="C620" s="7" t="s">
        <v>2601</v>
      </c>
      <c r="D620" s="7" t="s">
        <v>2673</v>
      </c>
      <c r="E620" s="7" t="s">
        <v>1472</v>
      </c>
      <c r="F620" s="7" t="s">
        <v>4659</v>
      </c>
      <c r="G620" s="30">
        <v>1</v>
      </c>
      <c r="H620" s="30">
        <v>1</v>
      </c>
      <c r="I620" s="31">
        <v>0</v>
      </c>
      <c r="J620" s="32">
        <v>0</v>
      </c>
      <c r="K620" s="33">
        <v>0</v>
      </c>
      <c r="L620" s="34">
        <v>1</v>
      </c>
      <c r="M620" s="35" t="s">
        <v>6412</v>
      </c>
      <c r="N620" s="35"/>
    </row>
    <row r="621" spans="1:14" x14ac:dyDescent="0.3">
      <c r="A621" s="7" t="s">
        <v>1907</v>
      </c>
      <c r="B621" s="7" t="s">
        <v>1908</v>
      </c>
      <c r="C621" s="7" t="s">
        <v>4660</v>
      </c>
      <c r="D621" s="7" t="s">
        <v>2828</v>
      </c>
      <c r="E621" s="7" t="s">
        <v>779</v>
      </c>
      <c r="F621" s="7" t="s">
        <v>4661</v>
      </c>
      <c r="G621" s="30">
        <v>1</v>
      </c>
      <c r="H621" s="30">
        <v>3</v>
      </c>
      <c r="I621" s="31">
        <v>0</v>
      </c>
      <c r="J621" s="32">
        <v>0</v>
      </c>
      <c r="K621" s="33">
        <v>0</v>
      </c>
      <c r="L621" s="34">
        <v>1</v>
      </c>
      <c r="M621" s="35" t="s">
        <v>6412</v>
      </c>
      <c r="N621" s="35"/>
    </row>
    <row r="622" spans="1:14" x14ac:dyDescent="0.3">
      <c r="A622" s="7" t="s">
        <v>4662</v>
      </c>
      <c r="B622" s="7" t="s">
        <v>4663</v>
      </c>
      <c r="C622" s="7" t="s">
        <v>4664</v>
      </c>
      <c r="D622" s="7" t="s">
        <v>3050</v>
      </c>
      <c r="E622" s="7" t="s">
        <v>712</v>
      </c>
      <c r="F622" s="7" t="s">
        <v>4665</v>
      </c>
      <c r="G622" s="30">
        <v>1</v>
      </c>
      <c r="H622" s="30">
        <v>1</v>
      </c>
      <c r="I622" s="31">
        <v>0</v>
      </c>
      <c r="J622" s="32">
        <v>1</v>
      </c>
      <c r="K622" s="33">
        <v>0</v>
      </c>
      <c r="L622" s="34">
        <v>0</v>
      </c>
      <c r="M622" s="35" t="s">
        <v>6413</v>
      </c>
      <c r="N622" s="35"/>
    </row>
    <row r="623" spans="1:14" x14ac:dyDescent="0.3">
      <c r="A623" s="7" t="s">
        <v>2090</v>
      </c>
      <c r="B623" s="7" t="s">
        <v>4666</v>
      </c>
      <c r="C623" s="7" t="s">
        <v>2601</v>
      </c>
      <c r="D623" s="7" t="s">
        <v>2673</v>
      </c>
      <c r="E623" s="7" t="s">
        <v>779</v>
      </c>
      <c r="F623" s="7" t="s">
        <v>4667</v>
      </c>
      <c r="G623" s="30">
        <v>1</v>
      </c>
      <c r="H623" s="30">
        <v>1</v>
      </c>
      <c r="I623" s="31">
        <v>0</v>
      </c>
      <c r="J623" s="32">
        <v>0</v>
      </c>
      <c r="K623" s="33">
        <v>0</v>
      </c>
      <c r="L623" s="34">
        <v>1</v>
      </c>
      <c r="M623" s="35" t="s">
        <v>6412</v>
      </c>
      <c r="N623" s="35"/>
    </row>
    <row r="624" spans="1:14" x14ac:dyDescent="0.3">
      <c r="A624" s="7" t="s">
        <v>826</v>
      </c>
      <c r="B624" s="7" t="s">
        <v>4668</v>
      </c>
      <c r="C624" s="7" t="s">
        <v>4669</v>
      </c>
      <c r="D624" s="7" t="s">
        <v>2673</v>
      </c>
      <c r="E624" s="7" t="s">
        <v>705</v>
      </c>
      <c r="F624" s="7" t="s">
        <v>4670</v>
      </c>
      <c r="G624" s="30">
        <v>1</v>
      </c>
      <c r="H624" s="30">
        <v>1</v>
      </c>
      <c r="I624" s="31">
        <v>0</v>
      </c>
      <c r="J624" s="32">
        <v>0</v>
      </c>
      <c r="K624" s="33">
        <v>1</v>
      </c>
      <c r="L624" s="34">
        <v>0</v>
      </c>
      <c r="M624" s="35" t="s">
        <v>6412</v>
      </c>
      <c r="N624" s="35"/>
    </row>
    <row r="625" spans="1:14" x14ac:dyDescent="0.3">
      <c r="A625" s="7" t="s">
        <v>4671</v>
      </c>
      <c r="B625" s="7" t="s">
        <v>4672</v>
      </c>
      <c r="C625" s="7" t="s">
        <v>4673</v>
      </c>
      <c r="D625" s="7" t="s">
        <v>2878</v>
      </c>
      <c r="E625" s="7" t="s">
        <v>880</v>
      </c>
      <c r="F625" s="7" t="s">
        <v>4674</v>
      </c>
      <c r="G625" s="30">
        <v>1</v>
      </c>
      <c r="H625" s="30">
        <v>6</v>
      </c>
      <c r="I625" s="31">
        <v>1</v>
      </c>
      <c r="J625" s="32">
        <v>0</v>
      </c>
      <c r="K625" s="33">
        <v>0</v>
      </c>
      <c r="L625" s="34">
        <v>0</v>
      </c>
      <c r="M625" s="35" t="s">
        <v>6414</v>
      </c>
      <c r="N625" s="35"/>
    </row>
    <row r="626" spans="1:14" x14ac:dyDescent="0.3">
      <c r="A626" s="7" t="s">
        <v>4675</v>
      </c>
      <c r="B626" s="7" t="s">
        <v>4676</v>
      </c>
      <c r="C626" s="7" t="s">
        <v>3371</v>
      </c>
      <c r="D626" s="7" t="s">
        <v>2878</v>
      </c>
      <c r="E626" s="7" t="s">
        <v>779</v>
      </c>
      <c r="F626" s="7" t="s">
        <v>4677</v>
      </c>
      <c r="G626" s="30">
        <v>1</v>
      </c>
      <c r="H626" s="30">
        <v>1</v>
      </c>
      <c r="I626" s="31">
        <v>1</v>
      </c>
      <c r="J626" s="32">
        <v>0</v>
      </c>
      <c r="K626" s="33">
        <v>0</v>
      </c>
      <c r="L626" s="34">
        <v>0</v>
      </c>
      <c r="M626" s="35" t="s">
        <v>6414</v>
      </c>
      <c r="N626" s="35"/>
    </row>
    <row r="627" spans="1:14" x14ac:dyDescent="0.3">
      <c r="A627" s="7" t="s">
        <v>4678</v>
      </c>
      <c r="B627" s="7" t="s">
        <v>4679</v>
      </c>
      <c r="C627" s="7" t="s">
        <v>4680</v>
      </c>
      <c r="D627" s="7" t="s">
        <v>3568</v>
      </c>
      <c r="E627" s="7" t="s">
        <v>1896</v>
      </c>
      <c r="F627" s="7" t="s">
        <v>4681</v>
      </c>
      <c r="G627" s="30">
        <v>1</v>
      </c>
      <c r="H627" s="30">
        <v>2</v>
      </c>
      <c r="I627" s="31">
        <v>0</v>
      </c>
      <c r="J627" s="32">
        <v>1</v>
      </c>
      <c r="K627" s="33">
        <v>0</v>
      </c>
      <c r="L627" s="34">
        <v>0</v>
      </c>
      <c r="M627" s="35" t="s">
        <v>6413</v>
      </c>
      <c r="N627" s="35"/>
    </row>
    <row r="628" spans="1:14" x14ac:dyDescent="0.3">
      <c r="A628" s="7" t="s">
        <v>4682</v>
      </c>
      <c r="B628" s="7" t="s">
        <v>4683</v>
      </c>
      <c r="C628" s="7" t="s">
        <v>4684</v>
      </c>
      <c r="D628" s="7" t="s">
        <v>2686</v>
      </c>
      <c r="E628" s="7" t="s">
        <v>4685</v>
      </c>
      <c r="F628" s="7" t="s">
        <v>4686</v>
      </c>
      <c r="G628" s="30">
        <v>1</v>
      </c>
      <c r="H628" s="30">
        <v>1</v>
      </c>
      <c r="I628" s="31">
        <v>1</v>
      </c>
      <c r="J628" s="32">
        <v>0</v>
      </c>
      <c r="K628" s="33">
        <v>0</v>
      </c>
      <c r="L628" s="34">
        <v>0</v>
      </c>
      <c r="M628" s="35" t="s">
        <v>6414</v>
      </c>
      <c r="N628" s="35"/>
    </row>
    <row r="629" spans="1:14" x14ac:dyDescent="0.3">
      <c r="A629" s="7" t="s">
        <v>4687</v>
      </c>
      <c r="B629" s="7" t="s">
        <v>4688</v>
      </c>
      <c r="C629" s="7" t="s">
        <v>4689</v>
      </c>
      <c r="D629" s="7" t="s">
        <v>2621</v>
      </c>
      <c r="E629" s="7" t="s">
        <v>809</v>
      </c>
      <c r="F629" s="7" t="s">
        <v>4690</v>
      </c>
      <c r="G629" s="30">
        <v>1</v>
      </c>
      <c r="H629" s="30">
        <v>1</v>
      </c>
      <c r="I629" s="31">
        <v>0</v>
      </c>
      <c r="J629" s="32">
        <v>1</v>
      </c>
      <c r="K629" s="33">
        <v>0</v>
      </c>
      <c r="L629" s="34">
        <v>0</v>
      </c>
      <c r="M629" s="35" t="s">
        <v>6413</v>
      </c>
      <c r="N629" s="35"/>
    </row>
    <row r="630" spans="1:14" x14ac:dyDescent="0.3">
      <c r="A630" s="7" t="s">
        <v>4691</v>
      </c>
      <c r="B630" s="7" t="s">
        <v>3537</v>
      </c>
      <c r="C630" s="7" t="s">
        <v>2964</v>
      </c>
      <c r="D630" s="7" t="s">
        <v>2686</v>
      </c>
      <c r="E630" s="7" t="s">
        <v>698</v>
      </c>
      <c r="F630" s="7" t="s">
        <v>4692</v>
      </c>
      <c r="G630" s="30">
        <v>1</v>
      </c>
      <c r="H630" s="30">
        <v>1</v>
      </c>
      <c r="I630" s="31">
        <v>0</v>
      </c>
      <c r="J630" s="32">
        <v>1</v>
      </c>
      <c r="K630" s="33">
        <v>0</v>
      </c>
      <c r="L630" s="34">
        <v>0</v>
      </c>
      <c r="M630" s="35" t="s">
        <v>6413</v>
      </c>
      <c r="N630" s="35"/>
    </row>
    <row r="631" spans="1:14" x14ac:dyDescent="0.3">
      <c r="A631" s="7" t="s">
        <v>4693</v>
      </c>
      <c r="B631" s="7" t="s">
        <v>4694</v>
      </c>
      <c r="C631" s="7" t="s">
        <v>4695</v>
      </c>
      <c r="D631" s="7" t="s">
        <v>2925</v>
      </c>
      <c r="E631" s="7" t="s">
        <v>3076</v>
      </c>
      <c r="F631" s="7" t="s">
        <v>4696</v>
      </c>
      <c r="G631" s="30">
        <v>1</v>
      </c>
      <c r="H631" s="30">
        <v>1</v>
      </c>
      <c r="I631" s="31">
        <v>0</v>
      </c>
      <c r="J631" s="32">
        <v>1</v>
      </c>
      <c r="K631" s="33">
        <v>0</v>
      </c>
      <c r="L631" s="34">
        <v>0</v>
      </c>
      <c r="M631" s="35" t="s">
        <v>6414</v>
      </c>
      <c r="N631" s="35"/>
    </row>
    <row r="632" spans="1:14" x14ac:dyDescent="0.3">
      <c r="A632" s="7" t="s">
        <v>4697</v>
      </c>
      <c r="B632" s="7" t="s">
        <v>4698</v>
      </c>
      <c r="C632" s="7" t="s">
        <v>2946</v>
      </c>
      <c r="D632" s="7" t="s">
        <v>2886</v>
      </c>
      <c r="E632" s="7" t="s">
        <v>698</v>
      </c>
      <c r="F632" s="7" t="s">
        <v>4699</v>
      </c>
      <c r="G632" s="30">
        <v>1</v>
      </c>
      <c r="H632" s="30">
        <v>1</v>
      </c>
      <c r="I632" s="31">
        <v>0</v>
      </c>
      <c r="J632" s="32">
        <v>1</v>
      </c>
      <c r="K632" s="33">
        <v>0</v>
      </c>
      <c r="L632" s="34">
        <v>0</v>
      </c>
      <c r="M632" s="35" t="s">
        <v>6413</v>
      </c>
      <c r="N632" s="35"/>
    </row>
    <row r="633" spans="1:14" x14ac:dyDescent="0.3">
      <c r="A633" s="7" t="s">
        <v>4700</v>
      </c>
      <c r="B633" s="7" t="s">
        <v>4701</v>
      </c>
      <c r="C633" s="7" t="s">
        <v>2601</v>
      </c>
      <c r="D633" s="7" t="s">
        <v>4702</v>
      </c>
      <c r="E633" s="7" t="s">
        <v>4703</v>
      </c>
      <c r="F633" s="7" t="s">
        <v>4704</v>
      </c>
      <c r="G633" s="30">
        <v>1</v>
      </c>
      <c r="H633" s="30">
        <v>1</v>
      </c>
      <c r="I633" s="31">
        <v>0</v>
      </c>
      <c r="J633" s="32">
        <v>1</v>
      </c>
      <c r="K633" s="33">
        <v>0</v>
      </c>
      <c r="L633" s="34">
        <v>0</v>
      </c>
      <c r="M633" s="35" t="s">
        <v>6414</v>
      </c>
      <c r="N633" s="35"/>
    </row>
    <row r="634" spans="1:14" x14ac:dyDescent="0.3">
      <c r="A634" s="7" t="s">
        <v>4705</v>
      </c>
      <c r="B634" s="7" t="s">
        <v>4706</v>
      </c>
      <c r="C634" s="7" t="s">
        <v>4707</v>
      </c>
      <c r="D634" s="7" t="s">
        <v>2769</v>
      </c>
      <c r="E634" s="7" t="s">
        <v>734</v>
      </c>
      <c r="F634" s="7" t="s">
        <v>4708</v>
      </c>
      <c r="G634" s="30">
        <v>1</v>
      </c>
      <c r="H634" s="30">
        <v>3</v>
      </c>
      <c r="I634" s="31">
        <v>0</v>
      </c>
      <c r="J634" s="32">
        <v>1</v>
      </c>
      <c r="K634" s="33">
        <v>0</v>
      </c>
      <c r="L634" s="34">
        <v>0</v>
      </c>
      <c r="M634" s="35" t="s">
        <v>6414</v>
      </c>
      <c r="N634" s="35"/>
    </row>
    <row r="635" spans="1:14" x14ac:dyDescent="0.3">
      <c r="A635" s="7" t="s">
        <v>4709</v>
      </c>
      <c r="B635" s="7" t="s">
        <v>4710</v>
      </c>
      <c r="C635" s="7" t="s">
        <v>4711</v>
      </c>
      <c r="D635" s="7" t="s">
        <v>2673</v>
      </c>
      <c r="E635" s="7" t="s">
        <v>764</v>
      </c>
      <c r="F635" s="7" t="s">
        <v>4712</v>
      </c>
      <c r="G635" s="30">
        <v>1</v>
      </c>
      <c r="H635" s="30">
        <v>1</v>
      </c>
      <c r="I635" s="31">
        <v>0</v>
      </c>
      <c r="J635" s="32">
        <v>1</v>
      </c>
      <c r="K635" s="33">
        <v>0</v>
      </c>
      <c r="L635" s="34">
        <v>0</v>
      </c>
      <c r="M635" s="35" t="s">
        <v>6413</v>
      </c>
      <c r="N635" s="35"/>
    </row>
    <row r="636" spans="1:14" x14ac:dyDescent="0.3">
      <c r="A636" s="7" t="s">
        <v>4713</v>
      </c>
      <c r="B636" s="7" t="s">
        <v>4714</v>
      </c>
      <c r="C636" s="7" t="s">
        <v>4715</v>
      </c>
      <c r="D636" s="7" t="s">
        <v>2673</v>
      </c>
      <c r="E636" s="7" t="s">
        <v>865</v>
      </c>
      <c r="F636" s="7" t="s">
        <v>4716</v>
      </c>
      <c r="G636" s="30">
        <v>1</v>
      </c>
      <c r="H636" s="30">
        <v>2</v>
      </c>
      <c r="I636" s="31">
        <v>0</v>
      </c>
      <c r="J636" s="32">
        <v>1</v>
      </c>
      <c r="K636" s="33">
        <v>0</v>
      </c>
      <c r="L636" s="34">
        <v>0</v>
      </c>
      <c r="M636" s="35" t="s">
        <v>6413</v>
      </c>
      <c r="N636" s="35"/>
    </row>
    <row r="637" spans="1:14" x14ac:dyDescent="0.3">
      <c r="A637" s="7" t="s">
        <v>741</v>
      </c>
      <c r="B637" s="7" t="s">
        <v>4717</v>
      </c>
      <c r="C637" s="7" t="s">
        <v>4718</v>
      </c>
      <c r="D637" s="7" t="s">
        <v>2686</v>
      </c>
      <c r="E637" s="7" t="s">
        <v>743</v>
      </c>
      <c r="F637" s="7" t="s">
        <v>4719</v>
      </c>
      <c r="G637" s="30">
        <v>1</v>
      </c>
      <c r="H637" s="30">
        <v>1</v>
      </c>
      <c r="I637" s="31">
        <v>0</v>
      </c>
      <c r="J637" s="32">
        <v>0</v>
      </c>
      <c r="K637" s="33">
        <v>1</v>
      </c>
      <c r="L637" s="34">
        <v>0</v>
      </c>
      <c r="M637" s="35" t="s">
        <v>6412</v>
      </c>
      <c r="N637" s="35"/>
    </row>
    <row r="638" spans="1:14" x14ac:dyDescent="0.3">
      <c r="A638" s="7" t="s">
        <v>4720</v>
      </c>
      <c r="B638" s="7" t="s">
        <v>4721</v>
      </c>
      <c r="C638" s="7" t="s">
        <v>4722</v>
      </c>
      <c r="D638" s="7" t="s">
        <v>2621</v>
      </c>
      <c r="E638" s="7" t="s">
        <v>804</v>
      </c>
      <c r="F638" s="7" t="s">
        <v>4723</v>
      </c>
      <c r="G638" s="30">
        <v>1</v>
      </c>
      <c r="H638" s="30">
        <v>8</v>
      </c>
      <c r="I638" s="31">
        <v>0</v>
      </c>
      <c r="J638" s="32">
        <v>1</v>
      </c>
      <c r="K638" s="33">
        <v>0</v>
      </c>
      <c r="L638" s="34">
        <v>0</v>
      </c>
      <c r="M638" s="35" t="s">
        <v>6414</v>
      </c>
      <c r="N638" s="35"/>
    </row>
    <row r="639" spans="1:14" x14ac:dyDescent="0.3">
      <c r="A639" s="7" t="s">
        <v>4724</v>
      </c>
      <c r="B639" s="7" t="s">
        <v>2888</v>
      </c>
      <c r="C639" s="7" t="s">
        <v>4725</v>
      </c>
      <c r="D639" s="7" t="s">
        <v>2673</v>
      </c>
      <c r="E639" s="7" t="s">
        <v>848</v>
      </c>
      <c r="F639" s="7" t="s">
        <v>4726</v>
      </c>
      <c r="G639" s="30">
        <v>1</v>
      </c>
      <c r="H639" s="30">
        <v>1</v>
      </c>
      <c r="I639" s="31">
        <v>0</v>
      </c>
      <c r="J639" s="32">
        <v>1</v>
      </c>
      <c r="K639" s="33">
        <v>0</v>
      </c>
      <c r="L639" s="34">
        <v>0</v>
      </c>
      <c r="M639" s="35" t="s">
        <v>6414</v>
      </c>
      <c r="N639" s="35"/>
    </row>
    <row r="640" spans="1:14" x14ac:dyDescent="0.3">
      <c r="A640" s="7" t="s">
        <v>4727</v>
      </c>
      <c r="B640" s="7" t="s">
        <v>4728</v>
      </c>
      <c r="C640" s="7" t="s">
        <v>3488</v>
      </c>
      <c r="D640" s="7" t="s">
        <v>2673</v>
      </c>
      <c r="E640" s="7" t="s">
        <v>785</v>
      </c>
      <c r="F640" s="7" t="s">
        <v>4729</v>
      </c>
      <c r="G640" s="30">
        <v>1</v>
      </c>
      <c r="H640" s="30">
        <v>3</v>
      </c>
      <c r="I640" s="31">
        <v>0</v>
      </c>
      <c r="J640" s="32">
        <v>1</v>
      </c>
      <c r="K640" s="33">
        <v>0</v>
      </c>
      <c r="L640" s="34">
        <v>0</v>
      </c>
      <c r="M640" s="35" t="s">
        <v>6414</v>
      </c>
      <c r="N640" s="35"/>
    </row>
    <row r="641" spans="1:14" x14ac:dyDescent="0.3">
      <c r="A641" s="7" t="s">
        <v>1852</v>
      </c>
      <c r="B641" s="7" t="s">
        <v>4730</v>
      </c>
      <c r="C641" s="7" t="s">
        <v>3856</v>
      </c>
      <c r="D641" s="7" t="s">
        <v>3146</v>
      </c>
      <c r="E641" s="7" t="s">
        <v>848</v>
      </c>
      <c r="F641" s="7" t="s">
        <v>4731</v>
      </c>
      <c r="G641" s="30">
        <v>1</v>
      </c>
      <c r="H641" s="30">
        <v>1</v>
      </c>
      <c r="I641" s="31">
        <v>0</v>
      </c>
      <c r="J641" s="32">
        <v>0</v>
      </c>
      <c r="K641" s="33">
        <v>0</v>
      </c>
      <c r="L641" s="34">
        <v>1</v>
      </c>
      <c r="M641" s="35" t="s">
        <v>6412</v>
      </c>
      <c r="N641" s="35"/>
    </row>
    <row r="642" spans="1:14" x14ac:dyDescent="0.3">
      <c r="A642" s="7" t="s">
        <v>1132</v>
      </c>
      <c r="B642" s="7" t="s">
        <v>4732</v>
      </c>
      <c r="C642" s="7" t="s">
        <v>4733</v>
      </c>
      <c r="D642" s="7" t="s">
        <v>2833</v>
      </c>
      <c r="E642" s="7" t="s">
        <v>1135</v>
      </c>
      <c r="F642" s="7" t="s">
        <v>4734</v>
      </c>
      <c r="G642" s="30">
        <v>1</v>
      </c>
      <c r="H642" s="30">
        <v>1</v>
      </c>
      <c r="I642" s="31">
        <v>0</v>
      </c>
      <c r="J642" s="32">
        <v>0</v>
      </c>
      <c r="K642" s="33">
        <v>1</v>
      </c>
      <c r="L642" s="34">
        <v>0</v>
      </c>
      <c r="M642" s="35" t="s">
        <v>6412</v>
      </c>
      <c r="N642" s="35"/>
    </row>
    <row r="643" spans="1:14" x14ac:dyDescent="0.3">
      <c r="A643" s="7" t="s">
        <v>4735</v>
      </c>
      <c r="B643" s="7" t="s">
        <v>4736</v>
      </c>
      <c r="C643" s="7" t="s">
        <v>4350</v>
      </c>
      <c r="D643" s="7" t="s">
        <v>4737</v>
      </c>
      <c r="E643" s="7" t="s">
        <v>1282</v>
      </c>
      <c r="F643" s="7" t="s">
        <v>4738</v>
      </c>
      <c r="G643" s="30">
        <v>1</v>
      </c>
      <c r="H643" s="30">
        <v>24</v>
      </c>
      <c r="I643" s="31">
        <v>0</v>
      </c>
      <c r="J643" s="32">
        <v>1</v>
      </c>
      <c r="K643" s="33">
        <v>0</v>
      </c>
      <c r="L643" s="34">
        <v>0</v>
      </c>
      <c r="M643" s="35" t="s">
        <v>6414</v>
      </c>
      <c r="N643" s="35"/>
    </row>
    <row r="644" spans="1:14" x14ac:dyDescent="0.3">
      <c r="A644" s="7" t="s">
        <v>4739</v>
      </c>
      <c r="B644" s="7" t="s">
        <v>4740</v>
      </c>
      <c r="C644" s="7" t="s">
        <v>4741</v>
      </c>
      <c r="D644" s="7" t="s">
        <v>2789</v>
      </c>
      <c r="E644" s="7" t="s">
        <v>4742</v>
      </c>
      <c r="F644" s="7" t="s">
        <v>4743</v>
      </c>
      <c r="G644" s="30">
        <v>1</v>
      </c>
      <c r="H644" s="30">
        <v>1</v>
      </c>
      <c r="I644" s="31">
        <v>0</v>
      </c>
      <c r="J644" s="32">
        <v>1</v>
      </c>
      <c r="K644" s="33">
        <v>0</v>
      </c>
      <c r="L644" s="34">
        <v>0</v>
      </c>
      <c r="M644" s="35" t="s">
        <v>6413</v>
      </c>
      <c r="N644" s="35"/>
    </row>
    <row r="645" spans="1:14" x14ac:dyDescent="0.3">
      <c r="A645" s="7" t="s">
        <v>4744</v>
      </c>
      <c r="B645" s="7" t="s">
        <v>4745</v>
      </c>
      <c r="C645" s="7" t="s">
        <v>4746</v>
      </c>
      <c r="D645" s="7" t="s">
        <v>4747</v>
      </c>
      <c r="E645" s="7" t="s">
        <v>901</v>
      </c>
      <c r="F645" s="7" t="s">
        <v>4748</v>
      </c>
      <c r="G645" s="30">
        <v>1</v>
      </c>
      <c r="H645" s="30">
        <v>2</v>
      </c>
      <c r="I645" s="31">
        <v>0</v>
      </c>
      <c r="J645" s="32">
        <v>1</v>
      </c>
      <c r="K645" s="33">
        <v>0</v>
      </c>
      <c r="L645" s="34">
        <v>0</v>
      </c>
      <c r="M645" s="35" t="s">
        <v>6414</v>
      </c>
      <c r="N645" s="35"/>
    </row>
    <row r="646" spans="1:14" x14ac:dyDescent="0.3">
      <c r="A646" s="7" t="s">
        <v>1707</v>
      </c>
      <c r="B646" s="7" t="s">
        <v>4749</v>
      </c>
      <c r="C646" s="7" t="s">
        <v>4750</v>
      </c>
      <c r="D646" s="7" t="s">
        <v>2673</v>
      </c>
      <c r="E646" s="7" t="s">
        <v>1709</v>
      </c>
      <c r="F646" s="7" t="s">
        <v>4751</v>
      </c>
      <c r="G646" s="30">
        <v>1</v>
      </c>
      <c r="H646" s="30">
        <v>2</v>
      </c>
      <c r="I646" s="31">
        <v>0</v>
      </c>
      <c r="J646" s="32">
        <v>0</v>
      </c>
      <c r="K646" s="33">
        <v>0</v>
      </c>
      <c r="L646" s="34">
        <v>1</v>
      </c>
      <c r="M646" s="35" t="s">
        <v>6412</v>
      </c>
      <c r="N646" s="35"/>
    </row>
    <row r="647" spans="1:14" x14ac:dyDescent="0.3">
      <c r="A647" s="7" t="s">
        <v>4752</v>
      </c>
      <c r="B647" s="7" t="s">
        <v>4753</v>
      </c>
      <c r="C647" s="7" t="s">
        <v>2601</v>
      </c>
      <c r="D647" s="7" t="s">
        <v>2837</v>
      </c>
      <c r="E647" s="7" t="s">
        <v>3180</v>
      </c>
      <c r="F647" s="7" t="s">
        <v>4754</v>
      </c>
      <c r="G647" s="30">
        <v>1</v>
      </c>
      <c r="H647" s="30">
        <v>1</v>
      </c>
      <c r="I647" s="31">
        <v>0</v>
      </c>
      <c r="J647" s="32">
        <v>1</v>
      </c>
      <c r="K647" s="33">
        <v>0</v>
      </c>
      <c r="L647" s="34">
        <v>0</v>
      </c>
      <c r="M647" s="35" t="s">
        <v>6413</v>
      </c>
      <c r="N647" s="35"/>
    </row>
    <row r="648" spans="1:14" x14ac:dyDescent="0.3">
      <c r="A648" s="7" t="s">
        <v>2217</v>
      </c>
      <c r="B648" s="7" t="s">
        <v>4755</v>
      </c>
      <c r="C648" s="7" t="s">
        <v>2601</v>
      </c>
      <c r="D648" s="7" t="s">
        <v>3258</v>
      </c>
      <c r="E648" s="7" t="s">
        <v>2219</v>
      </c>
      <c r="F648" s="7" t="s">
        <v>4756</v>
      </c>
      <c r="G648" s="30">
        <v>1</v>
      </c>
      <c r="H648" s="30">
        <v>1</v>
      </c>
      <c r="I648" s="31">
        <v>0</v>
      </c>
      <c r="J648" s="32">
        <v>0</v>
      </c>
      <c r="K648" s="33">
        <v>0</v>
      </c>
      <c r="L648" s="34">
        <v>1</v>
      </c>
      <c r="M648" s="35" t="s">
        <v>6412</v>
      </c>
      <c r="N648" s="35"/>
    </row>
    <row r="649" spans="1:14" x14ac:dyDescent="0.3">
      <c r="A649" s="7" t="s">
        <v>1189</v>
      </c>
      <c r="B649" s="7" t="s">
        <v>4757</v>
      </c>
      <c r="C649" s="7" t="s">
        <v>4758</v>
      </c>
      <c r="D649" s="7" t="s">
        <v>3050</v>
      </c>
      <c r="E649" s="7" t="s">
        <v>712</v>
      </c>
      <c r="F649" s="7" t="s">
        <v>4759</v>
      </c>
      <c r="G649" s="30">
        <v>1</v>
      </c>
      <c r="H649" s="30">
        <v>1</v>
      </c>
      <c r="I649" s="31">
        <v>0</v>
      </c>
      <c r="J649" s="32">
        <v>0</v>
      </c>
      <c r="K649" s="33">
        <v>1</v>
      </c>
      <c r="L649" s="34">
        <v>0</v>
      </c>
      <c r="M649" s="35" t="s">
        <v>6412</v>
      </c>
      <c r="N649" s="35"/>
    </row>
    <row r="650" spans="1:14" x14ac:dyDescent="0.3">
      <c r="A650" s="7" t="s">
        <v>4760</v>
      </c>
      <c r="B650" s="7" t="s">
        <v>4761</v>
      </c>
      <c r="C650" s="7" t="s">
        <v>3417</v>
      </c>
      <c r="D650" s="7" t="s">
        <v>2673</v>
      </c>
      <c r="E650" s="7" t="s">
        <v>840</v>
      </c>
      <c r="F650" s="7" t="s">
        <v>4762</v>
      </c>
      <c r="G650" s="30">
        <v>1</v>
      </c>
      <c r="H650" s="30">
        <v>6</v>
      </c>
      <c r="I650" s="31">
        <v>0</v>
      </c>
      <c r="J650" s="32">
        <v>1</v>
      </c>
      <c r="K650" s="33">
        <v>0</v>
      </c>
      <c r="L650" s="34">
        <v>0</v>
      </c>
      <c r="M650" s="35" t="s">
        <v>6411</v>
      </c>
      <c r="N650" s="35"/>
    </row>
    <row r="651" spans="1:14" x14ac:dyDescent="0.3">
      <c r="A651" s="7" t="s">
        <v>4763</v>
      </c>
      <c r="B651" s="7" t="s">
        <v>4764</v>
      </c>
      <c r="C651" s="7" t="s">
        <v>2866</v>
      </c>
      <c r="D651" s="7" t="s">
        <v>2633</v>
      </c>
      <c r="E651" s="7" t="s">
        <v>1273</v>
      </c>
      <c r="F651" s="7" t="s">
        <v>4765</v>
      </c>
      <c r="G651" s="30">
        <v>1</v>
      </c>
      <c r="H651" s="30">
        <v>41</v>
      </c>
      <c r="I651" s="31">
        <v>1</v>
      </c>
      <c r="J651" s="32">
        <v>0</v>
      </c>
      <c r="K651" s="33">
        <v>0</v>
      </c>
      <c r="L651" s="34">
        <v>0</v>
      </c>
      <c r="M651" s="35" t="s">
        <v>6414</v>
      </c>
      <c r="N651" s="35"/>
    </row>
    <row r="652" spans="1:14" x14ac:dyDescent="0.3">
      <c r="A652" s="7" t="s">
        <v>1681</v>
      </c>
      <c r="B652" s="7" t="s">
        <v>4766</v>
      </c>
      <c r="C652" s="7" t="s">
        <v>4767</v>
      </c>
      <c r="D652" s="7" t="s">
        <v>2673</v>
      </c>
      <c r="E652" s="7" t="s">
        <v>848</v>
      </c>
      <c r="F652" s="7" t="s">
        <v>4768</v>
      </c>
      <c r="G652" s="30">
        <v>1</v>
      </c>
      <c r="H652" s="30">
        <v>2</v>
      </c>
      <c r="I652" s="31">
        <v>0</v>
      </c>
      <c r="J652" s="32">
        <v>0</v>
      </c>
      <c r="K652" s="33">
        <v>0</v>
      </c>
      <c r="L652" s="34">
        <v>1</v>
      </c>
      <c r="M652" s="35" t="s">
        <v>6412</v>
      </c>
      <c r="N652" s="35"/>
    </row>
    <row r="653" spans="1:14" x14ac:dyDescent="0.3">
      <c r="A653" s="7" t="s">
        <v>4769</v>
      </c>
      <c r="B653" s="7" t="s">
        <v>4770</v>
      </c>
      <c r="C653" s="7" t="s">
        <v>4771</v>
      </c>
      <c r="D653" s="7" t="s">
        <v>3792</v>
      </c>
      <c r="E653" s="7" t="s">
        <v>804</v>
      </c>
      <c r="F653" s="7" t="s">
        <v>4772</v>
      </c>
      <c r="G653" s="30">
        <v>1</v>
      </c>
      <c r="H653" s="30">
        <v>1</v>
      </c>
      <c r="I653" s="31">
        <v>1</v>
      </c>
      <c r="J653" s="32">
        <v>0</v>
      </c>
      <c r="K653" s="33">
        <v>0</v>
      </c>
      <c r="L653" s="34">
        <v>0</v>
      </c>
      <c r="M653" s="35" t="s">
        <v>6414</v>
      </c>
      <c r="N653" s="35"/>
    </row>
    <row r="654" spans="1:14" x14ac:dyDescent="0.3">
      <c r="A654" s="7" t="s">
        <v>2539</v>
      </c>
      <c r="B654" s="7" t="s">
        <v>4773</v>
      </c>
      <c r="C654" s="7" t="s">
        <v>2601</v>
      </c>
      <c r="D654" s="7" t="s">
        <v>3050</v>
      </c>
      <c r="E654" s="7" t="s">
        <v>901</v>
      </c>
      <c r="F654" s="7" t="s">
        <v>4774</v>
      </c>
      <c r="G654" s="30">
        <v>1</v>
      </c>
      <c r="H654" s="30">
        <v>1</v>
      </c>
      <c r="I654" s="31">
        <v>0</v>
      </c>
      <c r="J654" s="32">
        <v>0</v>
      </c>
      <c r="K654" s="33">
        <v>0</v>
      </c>
      <c r="L654" s="34">
        <v>1</v>
      </c>
      <c r="M654" s="35" t="s">
        <v>6412</v>
      </c>
      <c r="N654" s="35"/>
    </row>
    <row r="655" spans="1:14" x14ac:dyDescent="0.3">
      <c r="A655" s="7" t="s">
        <v>4775</v>
      </c>
      <c r="B655" s="7" t="s">
        <v>4776</v>
      </c>
      <c r="C655" s="7" t="s">
        <v>4777</v>
      </c>
      <c r="D655" s="7" t="s">
        <v>2686</v>
      </c>
      <c r="E655" s="7" t="s">
        <v>4778</v>
      </c>
      <c r="F655" s="7" t="s">
        <v>4779</v>
      </c>
      <c r="G655" s="30">
        <v>1</v>
      </c>
      <c r="H655" s="30">
        <v>1</v>
      </c>
      <c r="I655" s="31">
        <v>1</v>
      </c>
      <c r="J655" s="32">
        <v>0</v>
      </c>
      <c r="K655" s="33">
        <v>0</v>
      </c>
      <c r="L655" s="34">
        <v>0</v>
      </c>
      <c r="M655" s="35" t="s">
        <v>6414</v>
      </c>
      <c r="N655" s="35"/>
    </row>
    <row r="656" spans="1:14" x14ac:dyDescent="0.3">
      <c r="A656" s="7" t="s">
        <v>1742</v>
      </c>
      <c r="B656" s="7" t="s">
        <v>4780</v>
      </c>
      <c r="C656" s="7" t="s">
        <v>3488</v>
      </c>
      <c r="D656" s="7" t="s">
        <v>2673</v>
      </c>
      <c r="E656" s="7" t="s">
        <v>1744</v>
      </c>
      <c r="F656" s="7" t="s">
        <v>4781</v>
      </c>
      <c r="G656" s="30">
        <v>1</v>
      </c>
      <c r="H656" s="30">
        <v>1</v>
      </c>
      <c r="I656" s="31">
        <v>0</v>
      </c>
      <c r="J656" s="32">
        <v>0</v>
      </c>
      <c r="K656" s="33">
        <v>0</v>
      </c>
      <c r="L656" s="34">
        <v>1</v>
      </c>
      <c r="M656" s="35" t="s">
        <v>6412</v>
      </c>
      <c r="N656" s="35"/>
    </row>
    <row r="657" spans="1:14" x14ac:dyDescent="0.3">
      <c r="A657" s="7" t="s">
        <v>1763</v>
      </c>
      <c r="B657" s="7" t="s">
        <v>4782</v>
      </c>
      <c r="C657" s="7" t="s">
        <v>2601</v>
      </c>
      <c r="D657" s="7" t="s">
        <v>3534</v>
      </c>
      <c r="E657" s="7" t="s">
        <v>1416</v>
      </c>
      <c r="F657" s="7" t="s">
        <v>4783</v>
      </c>
      <c r="G657" s="30">
        <v>1</v>
      </c>
      <c r="H657" s="30">
        <v>1</v>
      </c>
      <c r="I657" s="31">
        <v>0</v>
      </c>
      <c r="J657" s="32">
        <v>0</v>
      </c>
      <c r="K657" s="33">
        <v>0</v>
      </c>
      <c r="L657" s="34">
        <v>1</v>
      </c>
      <c r="M657" s="35" t="s">
        <v>6409</v>
      </c>
      <c r="N657" s="35"/>
    </row>
    <row r="658" spans="1:14" x14ac:dyDescent="0.3">
      <c r="A658" s="7" t="s">
        <v>1935</v>
      </c>
      <c r="B658" s="7" t="s">
        <v>4784</v>
      </c>
      <c r="C658" s="7" t="s">
        <v>4785</v>
      </c>
      <c r="D658" s="7" t="s">
        <v>2701</v>
      </c>
      <c r="E658" s="7" t="s">
        <v>1937</v>
      </c>
      <c r="F658" s="7" t="s">
        <v>4786</v>
      </c>
      <c r="G658" s="30">
        <v>1</v>
      </c>
      <c r="H658" s="30">
        <v>1</v>
      </c>
      <c r="I658" s="31">
        <v>0</v>
      </c>
      <c r="J658" s="32">
        <v>0</v>
      </c>
      <c r="K658" s="33">
        <v>0</v>
      </c>
      <c r="L658" s="34">
        <v>1</v>
      </c>
      <c r="M658" s="35" t="s">
        <v>6412</v>
      </c>
      <c r="N658" s="35"/>
    </row>
    <row r="659" spans="1:14" x14ac:dyDescent="0.3">
      <c r="A659" s="7" t="s">
        <v>4787</v>
      </c>
      <c r="B659" s="7" t="s">
        <v>4788</v>
      </c>
      <c r="C659" s="7" t="s">
        <v>4789</v>
      </c>
      <c r="D659" s="7" t="s">
        <v>2673</v>
      </c>
      <c r="E659" s="7" t="s">
        <v>1731</v>
      </c>
      <c r="F659" s="7" t="s">
        <v>4790</v>
      </c>
      <c r="G659" s="30">
        <v>1</v>
      </c>
      <c r="H659" s="30">
        <v>1</v>
      </c>
      <c r="I659" s="31">
        <v>0</v>
      </c>
      <c r="J659" s="32">
        <v>1</v>
      </c>
      <c r="K659" s="33">
        <v>0</v>
      </c>
      <c r="L659" s="34">
        <v>0</v>
      </c>
      <c r="M659" s="35" t="s">
        <v>6413</v>
      </c>
      <c r="N659" s="35"/>
    </row>
    <row r="660" spans="1:14" x14ac:dyDescent="0.3">
      <c r="A660" s="7" t="s">
        <v>1310</v>
      </c>
      <c r="B660" s="7" t="s">
        <v>4791</v>
      </c>
      <c r="C660" s="7" t="s">
        <v>4792</v>
      </c>
      <c r="D660" s="7" t="s">
        <v>2673</v>
      </c>
      <c r="E660" s="7" t="s">
        <v>848</v>
      </c>
      <c r="F660" s="7" t="s">
        <v>4793</v>
      </c>
      <c r="G660" s="30">
        <v>1</v>
      </c>
      <c r="H660" s="30">
        <v>6</v>
      </c>
      <c r="I660" s="31">
        <v>0</v>
      </c>
      <c r="J660" s="32">
        <v>0</v>
      </c>
      <c r="K660" s="33">
        <v>1</v>
      </c>
      <c r="L660" s="34">
        <v>0</v>
      </c>
      <c r="M660" s="35" t="s">
        <v>6412</v>
      </c>
      <c r="N660" s="35"/>
    </row>
    <row r="661" spans="1:14" x14ac:dyDescent="0.3">
      <c r="A661" s="7" t="s">
        <v>4794</v>
      </c>
      <c r="B661" s="7" t="s">
        <v>4795</v>
      </c>
      <c r="C661" s="7" t="s">
        <v>4796</v>
      </c>
      <c r="D661" s="7" t="s">
        <v>2686</v>
      </c>
      <c r="E661" s="7" t="s">
        <v>4797</v>
      </c>
      <c r="F661" s="7" t="s">
        <v>4798</v>
      </c>
      <c r="G661" s="30">
        <v>1</v>
      </c>
      <c r="H661" s="30">
        <v>2</v>
      </c>
      <c r="I661" s="31">
        <v>0</v>
      </c>
      <c r="J661" s="32">
        <v>1</v>
      </c>
      <c r="K661" s="33">
        <v>0</v>
      </c>
      <c r="L661" s="34">
        <v>0</v>
      </c>
      <c r="M661" s="35" t="s">
        <v>6413</v>
      </c>
      <c r="N661" s="35"/>
    </row>
    <row r="662" spans="1:14" x14ac:dyDescent="0.3">
      <c r="A662" s="7" t="s">
        <v>960</v>
      </c>
      <c r="B662" s="7" t="s">
        <v>4799</v>
      </c>
      <c r="C662" s="7" t="s">
        <v>4800</v>
      </c>
      <c r="D662" s="7" t="s">
        <v>2673</v>
      </c>
      <c r="E662" s="7" t="s">
        <v>962</v>
      </c>
      <c r="F662" s="7" t="s">
        <v>4801</v>
      </c>
      <c r="G662" s="30">
        <v>1</v>
      </c>
      <c r="H662" s="30">
        <v>1</v>
      </c>
      <c r="I662" s="31">
        <v>0</v>
      </c>
      <c r="J662" s="32">
        <v>0</v>
      </c>
      <c r="K662" s="33">
        <v>1</v>
      </c>
      <c r="L662" s="34">
        <v>0</v>
      </c>
      <c r="M662" s="35" t="s">
        <v>6412</v>
      </c>
      <c r="N662" s="35"/>
    </row>
    <row r="663" spans="1:14" x14ac:dyDescent="0.3">
      <c r="A663" s="7" t="s">
        <v>4802</v>
      </c>
      <c r="B663" s="7" t="s">
        <v>4803</v>
      </c>
      <c r="C663" s="7" t="s">
        <v>4442</v>
      </c>
      <c r="D663" s="7" t="s">
        <v>4183</v>
      </c>
      <c r="E663" s="7" t="s">
        <v>974</v>
      </c>
      <c r="F663" s="7" t="s">
        <v>4804</v>
      </c>
      <c r="G663" s="30">
        <v>1</v>
      </c>
      <c r="H663" s="30">
        <v>1</v>
      </c>
      <c r="I663" s="31">
        <v>0</v>
      </c>
      <c r="J663" s="32">
        <v>1</v>
      </c>
      <c r="K663" s="33">
        <v>0</v>
      </c>
      <c r="L663" s="34">
        <v>0</v>
      </c>
      <c r="M663" s="35" t="s">
        <v>6413</v>
      </c>
      <c r="N663" s="35"/>
    </row>
    <row r="664" spans="1:14" x14ac:dyDescent="0.3">
      <c r="A664" s="7" t="s">
        <v>4805</v>
      </c>
      <c r="B664" s="7" t="s">
        <v>4806</v>
      </c>
      <c r="C664" s="7" t="s">
        <v>4807</v>
      </c>
      <c r="D664" s="7" t="s">
        <v>2686</v>
      </c>
      <c r="E664" s="7" t="s">
        <v>2612</v>
      </c>
      <c r="F664" s="7" t="s">
        <v>4808</v>
      </c>
      <c r="G664" s="30">
        <v>1</v>
      </c>
      <c r="H664" s="30">
        <v>1</v>
      </c>
      <c r="I664" s="31">
        <v>1</v>
      </c>
      <c r="J664" s="32">
        <v>0</v>
      </c>
      <c r="K664" s="33">
        <v>0</v>
      </c>
      <c r="L664" s="34">
        <v>0</v>
      </c>
      <c r="M664" s="35" t="s">
        <v>6413</v>
      </c>
      <c r="N664" s="35"/>
    </row>
    <row r="665" spans="1:14" x14ac:dyDescent="0.3">
      <c r="A665" s="7" t="s">
        <v>2095</v>
      </c>
      <c r="B665" s="7" t="s">
        <v>4613</v>
      </c>
      <c r="C665" s="7" t="s">
        <v>3107</v>
      </c>
      <c r="D665" s="7" t="s">
        <v>3568</v>
      </c>
      <c r="E665" s="7" t="s">
        <v>901</v>
      </c>
      <c r="F665" s="7" t="s">
        <v>4809</v>
      </c>
      <c r="G665" s="30">
        <v>1</v>
      </c>
      <c r="H665" s="30">
        <v>2</v>
      </c>
      <c r="I665" s="31">
        <v>0</v>
      </c>
      <c r="J665" s="32">
        <v>0</v>
      </c>
      <c r="K665" s="33">
        <v>0</v>
      </c>
      <c r="L665" s="34">
        <v>1</v>
      </c>
      <c r="M665" s="35" t="s">
        <v>6412</v>
      </c>
      <c r="N665" s="35"/>
    </row>
    <row r="666" spans="1:14" x14ac:dyDescent="0.3">
      <c r="A666" s="7" t="s">
        <v>4810</v>
      </c>
      <c r="B666" s="7" t="s">
        <v>4811</v>
      </c>
      <c r="C666" s="7" t="s">
        <v>4812</v>
      </c>
      <c r="D666" s="7" t="s">
        <v>2673</v>
      </c>
      <c r="E666" s="7" t="s">
        <v>1112</v>
      </c>
      <c r="F666" s="7" t="s">
        <v>4813</v>
      </c>
      <c r="G666" s="30">
        <v>1</v>
      </c>
      <c r="H666" s="30">
        <v>3</v>
      </c>
      <c r="I666" s="31">
        <v>0</v>
      </c>
      <c r="J666" s="32">
        <v>1</v>
      </c>
      <c r="K666" s="33">
        <v>0</v>
      </c>
      <c r="L666" s="34">
        <v>0</v>
      </c>
      <c r="M666" s="35" t="s">
        <v>6413</v>
      </c>
      <c r="N666" s="35"/>
    </row>
    <row r="667" spans="1:14" x14ac:dyDescent="0.3">
      <c r="A667" s="7" t="s">
        <v>4814</v>
      </c>
      <c r="B667" s="7" t="s">
        <v>4815</v>
      </c>
      <c r="C667" s="7" t="s">
        <v>4777</v>
      </c>
      <c r="D667" s="7" t="s">
        <v>4816</v>
      </c>
      <c r="E667" s="7" t="s">
        <v>2641</v>
      </c>
      <c r="F667" s="7" t="s">
        <v>3996</v>
      </c>
      <c r="G667" s="30">
        <v>1</v>
      </c>
      <c r="H667" s="30">
        <v>3</v>
      </c>
      <c r="I667" s="31">
        <v>1</v>
      </c>
      <c r="J667" s="32">
        <v>0</v>
      </c>
      <c r="K667" s="33">
        <v>0</v>
      </c>
      <c r="L667" s="34">
        <v>0</v>
      </c>
      <c r="M667" s="35" t="s">
        <v>6410</v>
      </c>
      <c r="N667" s="35"/>
    </row>
    <row r="668" spans="1:14" x14ac:dyDescent="0.3">
      <c r="A668" s="7" t="s">
        <v>4817</v>
      </c>
      <c r="B668" s="7" t="s">
        <v>4818</v>
      </c>
      <c r="C668" s="7" t="s">
        <v>4819</v>
      </c>
      <c r="D668" s="7" t="s">
        <v>2769</v>
      </c>
      <c r="E668" s="7" t="s">
        <v>880</v>
      </c>
      <c r="F668" s="7" t="s">
        <v>4820</v>
      </c>
      <c r="G668" s="30">
        <v>1</v>
      </c>
      <c r="H668" s="30">
        <v>12</v>
      </c>
      <c r="I668" s="31">
        <v>0</v>
      </c>
      <c r="J668" s="32">
        <v>1</v>
      </c>
      <c r="K668" s="33">
        <v>0</v>
      </c>
      <c r="L668" s="34">
        <v>0</v>
      </c>
      <c r="M668" s="35" t="s">
        <v>6413</v>
      </c>
      <c r="N668" s="35"/>
    </row>
    <row r="669" spans="1:14" x14ac:dyDescent="0.3">
      <c r="A669" s="7" t="s">
        <v>1185</v>
      </c>
      <c r="B669" s="7" t="s">
        <v>4821</v>
      </c>
      <c r="C669" s="7" t="s">
        <v>4822</v>
      </c>
      <c r="D669" s="7" t="s">
        <v>3050</v>
      </c>
      <c r="E669" s="7" t="s">
        <v>712</v>
      </c>
      <c r="F669" s="7" t="s">
        <v>4823</v>
      </c>
      <c r="G669" s="30">
        <v>1</v>
      </c>
      <c r="H669" s="30">
        <v>1</v>
      </c>
      <c r="I669" s="31">
        <v>0</v>
      </c>
      <c r="J669" s="32">
        <v>0</v>
      </c>
      <c r="K669" s="33">
        <v>1</v>
      </c>
      <c r="L669" s="34">
        <v>0</v>
      </c>
      <c r="M669" s="35" t="s">
        <v>6412</v>
      </c>
      <c r="N669" s="35"/>
    </row>
    <row r="670" spans="1:14" x14ac:dyDescent="0.3">
      <c r="A670" s="7" t="s">
        <v>1192</v>
      </c>
      <c r="B670" s="7" t="s">
        <v>4824</v>
      </c>
      <c r="C670" s="7" t="s">
        <v>3417</v>
      </c>
      <c r="D670" s="7" t="s">
        <v>2673</v>
      </c>
      <c r="E670" s="7" t="s">
        <v>905</v>
      </c>
      <c r="F670" s="7" t="s">
        <v>4825</v>
      </c>
      <c r="G670" s="30">
        <v>1</v>
      </c>
      <c r="H670" s="30">
        <v>1</v>
      </c>
      <c r="I670" s="31">
        <v>0</v>
      </c>
      <c r="J670" s="32">
        <v>0</v>
      </c>
      <c r="K670" s="33">
        <v>1</v>
      </c>
      <c r="L670" s="34">
        <v>0</v>
      </c>
      <c r="M670" s="35" t="s">
        <v>6412</v>
      </c>
      <c r="N670" s="35"/>
    </row>
    <row r="671" spans="1:14" x14ac:dyDescent="0.3">
      <c r="A671" s="7" t="s">
        <v>2472</v>
      </c>
      <c r="B671" s="7" t="s">
        <v>4826</v>
      </c>
      <c r="C671" s="7" t="s">
        <v>2601</v>
      </c>
      <c r="D671" s="7" t="s">
        <v>3201</v>
      </c>
      <c r="E671" s="7" t="s">
        <v>1416</v>
      </c>
      <c r="F671" s="7" t="s">
        <v>4827</v>
      </c>
      <c r="G671" s="30">
        <v>1</v>
      </c>
      <c r="H671" s="30">
        <v>2</v>
      </c>
      <c r="I671" s="31">
        <v>0</v>
      </c>
      <c r="J671" s="32">
        <v>0</v>
      </c>
      <c r="K671" s="33">
        <v>0</v>
      </c>
      <c r="L671" s="34">
        <v>1</v>
      </c>
      <c r="M671" s="35" t="s">
        <v>6409</v>
      </c>
      <c r="N671" s="35"/>
    </row>
    <row r="672" spans="1:14" x14ac:dyDescent="0.3">
      <c r="A672" s="7" t="s">
        <v>4828</v>
      </c>
      <c r="B672" s="7" t="s">
        <v>4829</v>
      </c>
      <c r="C672" s="7" t="s">
        <v>2601</v>
      </c>
      <c r="D672" s="7" t="s">
        <v>3435</v>
      </c>
      <c r="E672" s="7" t="s">
        <v>1833</v>
      </c>
      <c r="F672" s="7" t="s">
        <v>4830</v>
      </c>
      <c r="G672" s="30">
        <v>1</v>
      </c>
      <c r="H672" s="30">
        <v>2</v>
      </c>
      <c r="I672" s="31">
        <v>1</v>
      </c>
      <c r="J672" s="32">
        <v>0</v>
      </c>
      <c r="K672" s="33">
        <v>0</v>
      </c>
      <c r="L672" s="34">
        <v>0</v>
      </c>
      <c r="M672" s="35" t="s">
        <v>6414</v>
      </c>
      <c r="N672" s="35"/>
    </row>
    <row r="673" spans="1:14" x14ac:dyDescent="0.3">
      <c r="A673" s="7" t="s">
        <v>4831</v>
      </c>
      <c r="B673" s="7" t="s">
        <v>4832</v>
      </c>
      <c r="C673" s="7" t="s">
        <v>4833</v>
      </c>
      <c r="D673" s="7" t="s">
        <v>3363</v>
      </c>
      <c r="E673" s="7" t="s">
        <v>880</v>
      </c>
      <c r="F673" s="7" t="s">
        <v>4834</v>
      </c>
      <c r="G673" s="30">
        <v>1</v>
      </c>
      <c r="H673" s="30">
        <v>1</v>
      </c>
      <c r="I673" s="31">
        <v>0</v>
      </c>
      <c r="J673" s="32">
        <v>1</v>
      </c>
      <c r="K673" s="33">
        <v>0</v>
      </c>
      <c r="L673" s="34">
        <v>0</v>
      </c>
      <c r="M673" s="35" t="s">
        <v>6413</v>
      </c>
      <c r="N673" s="35"/>
    </row>
    <row r="674" spans="1:14" x14ac:dyDescent="0.3">
      <c r="A674" s="7" t="s">
        <v>4835</v>
      </c>
      <c r="B674" s="7" t="s">
        <v>4836</v>
      </c>
      <c r="C674" s="7" t="s">
        <v>4837</v>
      </c>
      <c r="D674" s="7" t="s">
        <v>2837</v>
      </c>
      <c r="E674" s="7" t="s">
        <v>1267</v>
      </c>
      <c r="F674" s="7" t="s">
        <v>4838</v>
      </c>
      <c r="G674" s="30">
        <v>1</v>
      </c>
      <c r="H674" s="30">
        <v>37</v>
      </c>
      <c r="I674" s="31">
        <v>1</v>
      </c>
      <c r="J674" s="32">
        <v>0</v>
      </c>
      <c r="K674" s="33">
        <v>0</v>
      </c>
      <c r="L674" s="34">
        <v>0</v>
      </c>
      <c r="M674" s="35" t="s">
        <v>6414</v>
      </c>
      <c r="N674" s="35"/>
    </row>
    <row r="675" spans="1:14" x14ac:dyDescent="0.3">
      <c r="A675" s="7" t="s">
        <v>1140</v>
      </c>
      <c r="B675" s="7" t="s">
        <v>4839</v>
      </c>
      <c r="C675" s="7" t="s">
        <v>4840</v>
      </c>
      <c r="D675" s="7" t="s">
        <v>2673</v>
      </c>
      <c r="E675" s="7" t="s">
        <v>1142</v>
      </c>
      <c r="F675" s="7" t="s">
        <v>4841</v>
      </c>
      <c r="G675" s="30">
        <v>1</v>
      </c>
      <c r="H675" s="30">
        <v>3</v>
      </c>
      <c r="I675" s="31">
        <v>0</v>
      </c>
      <c r="J675" s="32">
        <v>0</v>
      </c>
      <c r="K675" s="33">
        <v>1</v>
      </c>
      <c r="L675" s="34">
        <v>0</v>
      </c>
      <c r="M675" s="35" t="s">
        <v>6412</v>
      </c>
      <c r="N675" s="35"/>
    </row>
    <row r="676" spans="1:14" x14ac:dyDescent="0.3">
      <c r="A676" s="7" t="s">
        <v>2221</v>
      </c>
      <c r="B676" s="7" t="s">
        <v>4842</v>
      </c>
      <c r="C676" s="7" t="s">
        <v>4843</v>
      </c>
      <c r="D676" s="7" t="s">
        <v>2673</v>
      </c>
      <c r="E676" s="7" t="s">
        <v>901</v>
      </c>
      <c r="F676" s="7" t="s">
        <v>4844</v>
      </c>
      <c r="G676" s="30">
        <v>1</v>
      </c>
      <c r="H676" s="30">
        <v>2</v>
      </c>
      <c r="I676" s="31">
        <v>0</v>
      </c>
      <c r="J676" s="32">
        <v>0</v>
      </c>
      <c r="K676" s="33">
        <v>0</v>
      </c>
      <c r="L676" s="34">
        <v>1</v>
      </c>
      <c r="M676" s="35" t="s">
        <v>6412</v>
      </c>
      <c r="N676" s="35"/>
    </row>
    <row r="677" spans="1:14" x14ac:dyDescent="0.3">
      <c r="A677" s="7" t="s">
        <v>4845</v>
      </c>
      <c r="B677" s="7" t="s">
        <v>4846</v>
      </c>
      <c r="C677" s="7" t="s">
        <v>4847</v>
      </c>
      <c r="D677" s="7" t="s">
        <v>2769</v>
      </c>
      <c r="E677" s="7" t="s">
        <v>974</v>
      </c>
      <c r="F677" s="7" t="s">
        <v>4848</v>
      </c>
      <c r="G677" s="30">
        <v>1</v>
      </c>
      <c r="H677" s="30">
        <v>1</v>
      </c>
      <c r="I677" s="31">
        <v>0</v>
      </c>
      <c r="J677" s="32">
        <v>1</v>
      </c>
      <c r="K677" s="33">
        <v>0</v>
      </c>
      <c r="L677" s="34">
        <v>0</v>
      </c>
      <c r="M677" s="35" t="s">
        <v>6413</v>
      </c>
      <c r="N677" s="35"/>
    </row>
    <row r="678" spans="1:14" x14ac:dyDescent="0.3">
      <c r="A678" s="7" t="s">
        <v>4849</v>
      </c>
      <c r="B678" s="7" t="s">
        <v>4850</v>
      </c>
      <c r="C678" s="7" t="s">
        <v>3620</v>
      </c>
      <c r="D678" s="7" t="s">
        <v>2616</v>
      </c>
      <c r="E678" s="7" t="s">
        <v>4851</v>
      </c>
      <c r="F678" s="7" t="s">
        <v>4852</v>
      </c>
      <c r="G678" s="30">
        <v>1</v>
      </c>
      <c r="H678" s="30">
        <v>2</v>
      </c>
      <c r="I678" s="31">
        <v>0</v>
      </c>
      <c r="J678" s="32">
        <v>1</v>
      </c>
      <c r="K678" s="33">
        <v>0</v>
      </c>
      <c r="L678" s="34">
        <v>0</v>
      </c>
      <c r="M678" s="35" t="s">
        <v>6411</v>
      </c>
      <c r="N678" s="35"/>
    </row>
    <row r="679" spans="1:14" x14ac:dyDescent="0.3">
      <c r="A679" s="7" t="s">
        <v>2578</v>
      </c>
      <c r="B679" s="7" t="s">
        <v>4853</v>
      </c>
      <c r="C679" s="7" t="s">
        <v>3719</v>
      </c>
      <c r="D679" s="7" t="s">
        <v>2664</v>
      </c>
      <c r="E679" s="7" t="s">
        <v>833</v>
      </c>
      <c r="F679" s="7" t="s">
        <v>4854</v>
      </c>
      <c r="G679" s="30">
        <v>1</v>
      </c>
      <c r="H679" s="30">
        <v>1</v>
      </c>
      <c r="I679" s="31">
        <v>0</v>
      </c>
      <c r="J679" s="32">
        <v>0</v>
      </c>
      <c r="K679" s="33">
        <v>0</v>
      </c>
      <c r="L679" s="34">
        <v>1</v>
      </c>
      <c r="M679" s="35" t="s">
        <v>6412</v>
      </c>
      <c r="N679" s="35"/>
    </row>
    <row r="680" spans="1:14" x14ac:dyDescent="0.3">
      <c r="A680" s="7" t="s">
        <v>4855</v>
      </c>
      <c r="B680" s="7" t="s">
        <v>4856</v>
      </c>
      <c r="C680" s="7" t="s">
        <v>2601</v>
      </c>
      <c r="D680" s="7" t="s">
        <v>2673</v>
      </c>
      <c r="E680" s="7" t="s">
        <v>998</v>
      </c>
      <c r="F680" s="7" t="s">
        <v>4857</v>
      </c>
      <c r="G680" s="30">
        <v>1</v>
      </c>
      <c r="H680" s="30">
        <v>1</v>
      </c>
      <c r="I680" s="31">
        <v>1</v>
      </c>
      <c r="J680" s="32">
        <v>0</v>
      </c>
      <c r="K680" s="33">
        <v>0</v>
      </c>
      <c r="L680" s="34">
        <v>0</v>
      </c>
      <c r="M680" s="35" t="s">
        <v>6413</v>
      </c>
      <c r="N680" s="35"/>
    </row>
    <row r="681" spans="1:14" x14ac:dyDescent="0.3">
      <c r="A681" s="7" t="s">
        <v>4858</v>
      </c>
      <c r="B681" s="7" t="s">
        <v>4859</v>
      </c>
      <c r="C681" s="7" t="s">
        <v>2601</v>
      </c>
      <c r="D681" s="7" t="s">
        <v>4860</v>
      </c>
      <c r="E681" s="7" t="s">
        <v>4861</v>
      </c>
      <c r="F681" s="7" t="s">
        <v>4862</v>
      </c>
      <c r="G681" s="30">
        <v>1</v>
      </c>
      <c r="H681" s="30">
        <v>1</v>
      </c>
      <c r="I681" s="31">
        <v>0</v>
      </c>
      <c r="J681" s="32">
        <v>1</v>
      </c>
      <c r="K681" s="33">
        <v>0</v>
      </c>
      <c r="L681" s="34">
        <v>0</v>
      </c>
      <c r="M681" s="35" t="s">
        <v>6414</v>
      </c>
      <c r="N681" s="35"/>
    </row>
    <row r="682" spans="1:14" x14ac:dyDescent="0.3">
      <c r="A682" s="7" t="s">
        <v>4863</v>
      </c>
      <c r="B682" s="7" t="s">
        <v>4864</v>
      </c>
      <c r="C682" s="7" t="s">
        <v>4865</v>
      </c>
      <c r="D682" s="7" t="s">
        <v>2673</v>
      </c>
      <c r="E682" s="7" t="s">
        <v>880</v>
      </c>
      <c r="F682" s="7" t="s">
        <v>4866</v>
      </c>
      <c r="G682" s="30">
        <v>1</v>
      </c>
      <c r="H682" s="30">
        <v>24</v>
      </c>
      <c r="I682" s="31">
        <v>0</v>
      </c>
      <c r="J682" s="32">
        <v>1</v>
      </c>
      <c r="K682" s="33">
        <v>0</v>
      </c>
      <c r="L682" s="34">
        <v>0</v>
      </c>
      <c r="M682" s="35" t="s">
        <v>6414</v>
      </c>
      <c r="N682" s="35"/>
    </row>
    <row r="683" spans="1:14" x14ac:dyDescent="0.3">
      <c r="A683" s="7" t="s">
        <v>4867</v>
      </c>
      <c r="B683" s="7" t="s">
        <v>4868</v>
      </c>
      <c r="C683" s="7" t="s">
        <v>2739</v>
      </c>
      <c r="D683" s="7" t="s">
        <v>2998</v>
      </c>
      <c r="E683" s="7" t="s">
        <v>880</v>
      </c>
      <c r="F683" s="7" t="s">
        <v>4869</v>
      </c>
      <c r="G683" s="30">
        <v>1</v>
      </c>
      <c r="H683" s="30">
        <v>1</v>
      </c>
      <c r="I683" s="31">
        <v>0</v>
      </c>
      <c r="J683" s="32">
        <v>1</v>
      </c>
      <c r="K683" s="33">
        <v>0</v>
      </c>
      <c r="L683" s="34">
        <v>0</v>
      </c>
      <c r="M683" s="35" t="s">
        <v>6413</v>
      </c>
      <c r="N683" s="35"/>
    </row>
    <row r="684" spans="1:14" x14ac:dyDescent="0.3">
      <c r="A684" s="7" t="s">
        <v>4870</v>
      </c>
      <c r="B684" s="7" t="s">
        <v>4871</v>
      </c>
      <c r="C684" s="7" t="s">
        <v>2601</v>
      </c>
      <c r="D684" s="7" t="s">
        <v>2686</v>
      </c>
      <c r="E684" s="7" t="s">
        <v>4872</v>
      </c>
      <c r="F684" s="7" t="s">
        <v>4873</v>
      </c>
      <c r="G684" s="30">
        <v>1</v>
      </c>
      <c r="H684" s="30">
        <v>2</v>
      </c>
      <c r="I684" s="31">
        <v>0</v>
      </c>
      <c r="J684" s="32">
        <v>1</v>
      </c>
      <c r="K684" s="33">
        <v>0</v>
      </c>
      <c r="L684" s="34">
        <v>0</v>
      </c>
      <c r="M684" s="35" t="s">
        <v>6414</v>
      </c>
      <c r="N684" s="35"/>
    </row>
    <row r="685" spans="1:14" x14ac:dyDescent="0.3">
      <c r="A685" s="7" t="s">
        <v>1520</v>
      </c>
      <c r="B685" s="7" t="s">
        <v>4874</v>
      </c>
      <c r="C685" s="7" t="s">
        <v>2601</v>
      </c>
      <c r="D685" s="7" t="s">
        <v>2673</v>
      </c>
      <c r="E685" s="7" t="s">
        <v>820</v>
      </c>
      <c r="F685" s="7" t="s">
        <v>4875</v>
      </c>
      <c r="G685" s="30">
        <v>1</v>
      </c>
      <c r="H685" s="30">
        <v>3</v>
      </c>
      <c r="I685" s="31">
        <v>0</v>
      </c>
      <c r="J685" s="32">
        <v>0</v>
      </c>
      <c r="K685" s="33">
        <v>0</v>
      </c>
      <c r="L685" s="34">
        <v>1</v>
      </c>
      <c r="M685" s="35" t="s">
        <v>6412</v>
      </c>
      <c r="N685" s="35"/>
    </row>
    <row r="686" spans="1:14" x14ac:dyDescent="0.3">
      <c r="A686" s="7" t="s">
        <v>1005</v>
      </c>
      <c r="B686" s="7" t="s">
        <v>4876</v>
      </c>
      <c r="C686" s="7" t="s">
        <v>4003</v>
      </c>
      <c r="D686" s="7" t="s">
        <v>2673</v>
      </c>
      <c r="E686" s="7" t="s">
        <v>1007</v>
      </c>
      <c r="F686" s="7" t="s">
        <v>4877</v>
      </c>
      <c r="G686" s="30">
        <v>1</v>
      </c>
      <c r="H686" s="30">
        <v>3</v>
      </c>
      <c r="I686" s="31">
        <v>0</v>
      </c>
      <c r="J686" s="32">
        <v>0</v>
      </c>
      <c r="K686" s="33">
        <v>1</v>
      </c>
      <c r="L686" s="34">
        <v>0</v>
      </c>
      <c r="M686" s="35" t="s">
        <v>6412</v>
      </c>
      <c r="N686" s="35"/>
    </row>
    <row r="687" spans="1:14" x14ac:dyDescent="0.3">
      <c r="A687" s="7" t="s">
        <v>2396</v>
      </c>
      <c r="B687" s="7" t="s">
        <v>2397</v>
      </c>
      <c r="C687" s="7" t="s">
        <v>4878</v>
      </c>
      <c r="D687" s="7" t="s">
        <v>2673</v>
      </c>
      <c r="E687" s="7" t="s">
        <v>2398</v>
      </c>
      <c r="F687" s="7" t="s">
        <v>4879</v>
      </c>
      <c r="G687" s="30">
        <v>1</v>
      </c>
      <c r="H687" s="30">
        <v>1</v>
      </c>
      <c r="I687" s="31">
        <v>0</v>
      </c>
      <c r="J687" s="32">
        <v>0</v>
      </c>
      <c r="K687" s="33">
        <v>0</v>
      </c>
      <c r="L687" s="34">
        <v>1</v>
      </c>
      <c r="M687" s="35" t="s">
        <v>6412</v>
      </c>
      <c r="N687" s="35"/>
    </row>
    <row r="688" spans="1:14" x14ac:dyDescent="0.3">
      <c r="A688" s="7" t="s">
        <v>1957</v>
      </c>
      <c r="B688" s="7" t="s">
        <v>4880</v>
      </c>
      <c r="C688" s="7" t="s">
        <v>4881</v>
      </c>
      <c r="D688" s="7" t="s">
        <v>2673</v>
      </c>
      <c r="E688" s="7" t="s">
        <v>1416</v>
      </c>
      <c r="F688" s="7" t="s">
        <v>4882</v>
      </c>
      <c r="G688" s="30">
        <v>1</v>
      </c>
      <c r="H688" s="30">
        <v>2</v>
      </c>
      <c r="I688" s="31">
        <v>0</v>
      </c>
      <c r="J688" s="32">
        <v>0</v>
      </c>
      <c r="K688" s="33">
        <v>0</v>
      </c>
      <c r="L688" s="34">
        <v>1</v>
      </c>
      <c r="M688" s="35" t="s">
        <v>6409</v>
      </c>
      <c r="N688" s="35"/>
    </row>
    <row r="689" spans="1:14" x14ac:dyDescent="0.3">
      <c r="A689" s="7" t="s">
        <v>1817</v>
      </c>
      <c r="B689" s="7" t="s">
        <v>4883</v>
      </c>
      <c r="C689" s="7" t="s">
        <v>4884</v>
      </c>
      <c r="D689" s="7" t="s">
        <v>2673</v>
      </c>
      <c r="E689" s="7" t="s">
        <v>1819</v>
      </c>
      <c r="F689" s="7" t="s">
        <v>4885</v>
      </c>
      <c r="G689" s="30">
        <v>1</v>
      </c>
      <c r="H689" s="30">
        <v>1</v>
      </c>
      <c r="I689" s="31">
        <v>0</v>
      </c>
      <c r="J689" s="32">
        <v>0</v>
      </c>
      <c r="K689" s="33">
        <v>0</v>
      </c>
      <c r="L689" s="34">
        <v>1</v>
      </c>
      <c r="M689" s="35" t="s">
        <v>6412</v>
      </c>
      <c r="N689" s="35"/>
    </row>
    <row r="690" spans="1:14" x14ac:dyDescent="0.3">
      <c r="A690" s="7" t="s">
        <v>1773</v>
      </c>
      <c r="B690" s="7" t="s">
        <v>1774</v>
      </c>
      <c r="C690" s="7" t="s">
        <v>2994</v>
      </c>
      <c r="D690" s="7" t="s">
        <v>2673</v>
      </c>
      <c r="E690" s="7" t="s">
        <v>1775</v>
      </c>
      <c r="F690" s="7" t="s">
        <v>4886</v>
      </c>
      <c r="G690" s="30">
        <v>1</v>
      </c>
      <c r="H690" s="30">
        <v>1</v>
      </c>
      <c r="I690" s="31">
        <v>0</v>
      </c>
      <c r="J690" s="32">
        <v>0</v>
      </c>
      <c r="K690" s="33">
        <v>0</v>
      </c>
      <c r="L690" s="34">
        <v>1</v>
      </c>
      <c r="M690" s="35" t="s">
        <v>6412</v>
      </c>
      <c r="N690" s="35"/>
    </row>
    <row r="691" spans="1:14" x14ac:dyDescent="0.3">
      <c r="A691" s="7" t="s">
        <v>4887</v>
      </c>
      <c r="B691" s="7" t="s">
        <v>3527</v>
      </c>
      <c r="C691" s="7" t="s">
        <v>3870</v>
      </c>
      <c r="D691" s="7" t="s">
        <v>3050</v>
      </c>
      <c r="E691" s="7" t="s">
        <v>3051</v>
      </c>
      <c r="F691" s="7" t="s">
        <v>4888</v>
      </c>
      <c r="G691" s="30">
        <v>1</v>
      </c>
      <c r="H691" s="30">
        <v>24</v>
      </c>
      <c r="I691" s="31">
        <v>0</v>
      </c>
      <c r="J691" s="32">
        <v>1</v>
      </c>
      <c r="K691" s="33">
        <v>0</v>
      </c>
      <c r="L691" s="34">
        <v>0</v>
      </c>
      <c r="M691" s="35" t="s">
        <v>6414</v>
      </c>
      <c r="N691" s="35"/>
    </row>
    <row r="692" spans="1:14" x14ac:dyDescent="0.3">
      <c r="A692" s="7" t="s">
        <v>4889</v>
      </c>
      <c r="B692" s="7" t="s">
        <v>4890</v>
      </c>
      <c r="C692" s="7" t="s">
        <v>4891</v>
      </c>
      <c r="D692" s="7" t="s">
        <v>2746</v>
      </c>
      <c r="E692" s="7" t="s">
        <v>3461</v>
      </c>
      <c r="F692" s="7" t="s">
        <v>4892</v>
      </c>
      <c r="G692" s="30">
        <v>1</v>
      </c>
      <c r="H692" s="30">
        <v>2</v>
      </c>
      <c r="I692" s="31">
        <v>0</v>
      </c>
      <c r="J692" s="32">
        <v>1</v>
      </c>
      <c r="K692" s="33">
        <v>0</v>
      </c>
      <c r="L692" s="34">
        <v>0</v>
      </c>
      <c r="M692" s="35" t="s">
        <v>6414</v>
      </c>
      <c r="N692" s="35"/>
    </row>
    <row r="693" spans="1:14" x14ac:dyDescent="0.3">
      <c r="A693" s="7" t="s">
        <v>2536</v>
      </c>
      <c r="B693" s="7" t="s">
        <v>4893</v>
      </c>
      <c r="C693" s="7" t="s">
        <v>4894</v>
      </c>
      <c r="D693" s="7" t="s">
        <v>3700</v>
      </c>
      <c r="E693" s="7" t="s">
        <v>1416</v>
      </c>
      <c r="F693" s="7" t="s">
        <v>4895</v>
      </c>
      <c r="G693" s="30">
        <v>1</v>
      </c>
      <c r="H693" s="30">
        <v>2</v>
      </c>
      <c r="I693" s="31">
        <v>0</v>
      </c>
      <c r="J693" s="32">
        <v>0</v>
      </c>
      <c r="K693" s="33">
        <v>0</v>
      </c>
      <c r="L693" s="34">
        <v>1</v>
      </c>
      <c r="M693" s="35" t="s">
        <v>6409</v>
      </c>
      <c r="N693" s="35"/>
    </row>
    <row r="694" spans="1:14" x14ac:dyDescent="0.3">
      <c r="A694" s="7" t="s">
        <v>1685</v>
      </c>
      <c r="B694" s="7" t="s">
        <v>4896</v>
      </c>
      <c r="C694" s="7" t="s">
        <v>4897</v>
      </c>
      <c r="D694" s="7" t="s">
        <v>4898</v>
      </c>
      <c r="E694" s="7" t="s">
        <v>1416</v>
      </c>
      <c r="F694" s="7" t="s">
        <v>4899</v>
      </c>
      <c r="G694" s="30">
        <v>1</v>
      </c>
      <c r="H694" s="30">
        <v>2</v>
      </c>
      <c r="I694" s="31">
        <v>0</v>
      </c>
      <c r="J694" s="32">
        <v>0</v>
      </c>
      <c r="K694" s="33">
        <v>0</v>
      </c>
      <c r="L694" s="34">
        <v>1</v>
      </c>
      <c r="M694" s="35" t="s">
        <v>6409</v>
      </c>
      <c r="N694" s="35"/>
    </row>
    <row r="695" spans="1:14" x14ac:dyDescent="0.3">
      <c r="A695" s="7" t="s">
        <v>1525</v>
      </c>
      <c r="B695" s="7" t="s">
        <v>4900</v>
      </c>
      <c r="C695" s="7" t="s">
        <v>2601</v>
      </c>
      <c r="D695" s="7" t="s">
        <v>2621</v>
      </c>
      <c r="E695" s="7" t="s">
        <v>1416</v>
      </c>
      <c r="F695" s="7" t="s">
        <v>4901</v>
      </c>
      <c r="G695" s="30">
        <v>1</v>
      </c>
      <c r="H695" s="30">
        <v>1</v>
      </c>
      <c r="I695" s="31">
        <v>0</v>
      </c>
      <c r="J695" s="32">
        <v>0</v>
      </c>
      <c r="K695" s="33">
        <v>0</v>
      </c>
      <c r="L695" s="34">
        <v>1</v>
      </c>
      <c r="M695" s="35" t="s">
        <v>6409</v>
      </c>
      <c r="N695" s="35"/>
    </row>
    <row r="696" spans="1:14" x14ac:dyDescent="0.3">
      <c r="A696" s="7" t="s">
        <v>4902</v>
      </c>
      <c r="B696" s="7" t="s">
        <v>4903</v>
      </c>
      <c r="C696" s="7" t="s">
        <v>2866</v>
      </c>
      <c r="D696" s="7" t="s">
        <v>4166</v>
      </c>
      <c r="E696" s="7" t="s">
        <v>2641</v>
      </c>
      <c r="F696" s="7" t="s">
        <v>2904</v>
      </c>
      <c r="G696" s="30">
        <v>1</v>
      </c>
      <c r="H696" s="30">
        <v>4</v>
      </c>
      <c r="I696" s="31">
        <v>1</v>
      </c>
      <c r="J696" s="32">
        <v>0</v>
      </c>
      <c r="K696" s="33">
        <v>0</v>
      </c>
      <c r="L696" s="34">
        <v>0</v>
      </c>
      <c r="M696" s="35" t="s">
        <v>6410</v>
      </c>
      <c r="N696" s="35"/>
    </row>
    <row r="697" spans="1:14" x14ac:dyDescent="0.3">
      <c r="A697" s="7" t="s">
        <v>4904</v>
      </c>
      <c r="B697" s="7" t="s">
        <v>4905</v>
      </c>
      <c r="C697" s="7" t="s">
        <v>4003</v>
      </c>
      <c r="D697" s="7" t="s">
        <v>2769</v>
      </c>
      <c r="E697" s="7" t="s">
        <v>764</v>
      </c>
      <c r="F697" s="7" t="s">
        <v>4906</v>
      </c>
      <c r="G697" s="30">
        <v>1</v>
      </c>
      <c r="H697" s="30">
        <v>1</v>
      </c>
      <c r="I697" s="31">
        <v>0</v>
      </c>
      <c r="J697" s="32">
        <v>1</v>
      </c>
      <c r="K697" s="33">
        <v>0</v>
      </c>
      <c r="L697" s="34">
        <v>0</v>
      </c>
      <c r="M697" s="35" t="s">
        <v>6413</v>
      </c>
      <c r="N697" s="35"/>
    </row>
    <row r="698" spans="1:14" x14ac:dyDescent="0.3">
      <c r="A698" s="7" t="s">
        <v>1226</v>
      </c>
      <c r="B698" s="7" t="s">
        <v>4907</v>
      </c>
      <c r="C698" s="7" t="s">
        <v>4908</v>
      </c>
      <c r="D698" s="7" t="s">
        <v>2673</v>
      </c>
      <c r="E698" s="7" t="s">
        <v>905</v>
      </c>
      <c r="F698" s="7" t="s">
        <v>4909</v>
      </c>
      <c r="G698" s="30">
        <v>1</v>
      </c>
      <c r="H698" s="30">
        <v>2</v>
      </c>
      <c r="I698" s="31">
        <v>0</v>
      </c>
      <c r="J698" s="32">
        <v>0</v>
      </c>
      <c r="K698" s="33">
        <v>1</v>
      </c>
      <c r="L698" s="34">
        <v>0</v>
      </c>
      <c r="M698" s="35" t="s">
        <v>6412</v>
      </c>
      <c r="N698" s="35"/>
    </row>
    <row r="699" spans="1:14" x14ac:dyDescent="0.3">
      <c r="A699" s="7" t="s">
        <v>2204</v>
      </c>
      <c r="B699" s="7" t="s">
        <v>4910</v>
      </c>
      <c r="C699" s="7" t="s">
        <v>2601</v>
      </c>
      <c r="D699" s="7" t="s">
        <v>3568</v>
      </c>
      <c r="E699" s="7" t="s">
        <v>764</v>
      </c>
      <c r="F699" s="7" t="s">
        <v>4911</v>
      </c>
      <c r="G699" s="30">
        <v>1</v>
      </c>
      <c r="H699" s="30">
        <v>5</v>
      </c>
      <c r="I699" s="31">
        <v>0</v>
      </c>
      <c r="J699" s="32">
        <v>0</v>
      </c>
      <c r="K699" s="33">
        <v>0</v>
      </c>
      <c r="L699" s="34">
        <v>1</v>
      </c>
      <c r="M699" s="35" t="s">
        <v>6412</v>
      </c>
      <c r="N699" s="35"/>
    </row>
    <row r="700" spans="1:14" x14ac:dyDescent="0.3">
      <c r="A700" s="7" t="s">
        <v>965</v>
      </c>
      <c r="B700" s="7" t="s">
        <v>4912</v>
      </c>
      <c r="C700" s="7" t="s">
        <v>2601</v>
      </c>
      <c r="D700" s="7" t="s">
        <v>2701</v>
      </c>
      <c r="E700" s="7" t="s">
        <v>901</v>
      </c>
      <c r="F700" s="7" t="s">
        <v>4913</v>
      </c>
      <c r="G700" s="30">
        <v>1</v>
      </c>
      <c r="H700" s="30">
        <v>2</v>
      </c>
      <c r="I700" s="31">
        <v>0</v>
      </c>
      <c r="J700" s="32">
        <v>0</v>
      </c>
      <c r="K700" s="33">
        <v>1</v>
      </c>
      <c r="L700" s="34">
        <v>0</v>
      </c>
      <c r="M700" s="35" t="s">
        <v>6412</v>
      </c>
      <c r="N700" s="35"/>
    </row>
    <row r="701" spans="1:14" x14ac:dyDescent="0.3">
      <c r="A701" s="7" t="s">
        <v>2109</v>
      </c>
      <c r="B701" s="7" t="s">
        <v>4914</v>
      </c>
      <c r="C701" s="7" t="s">
        <v>4915</v>
      </c>
      <c r="D701" s="7" t="s">
        <v>2673</v>
      </c>
      <c r="E701" s="7" t="s">
        <v>2111</v>
      </c>
      <c r="F701" s="7" t="s">
        <v>4916</v>
      </c>
      <c r="G701" s="30">
        <v>1</v>
      </c>
      <c r="H701" s="30">
        <v>100</v>
      </c>
      <c r="I701" s="31">
        <v>0</v>
      </c>
      <c r="J701" s="32">
        <v>0</v>
      </c>
      <c r="K701" s="33">
        <v>0</v>
      </c>
      <c r="L701" s="34">
        <v>1</v>
      </c>
      <c r="M701" s="35" t="s">
        <v>6412</v>
      </c>
      <c r="N701" s="35"/>
    </row>
    <row r="702" spans="1:14" x14ac:dyDescent="0.3">
      <c r="A702" s="7" t="s">
        <v>4917</v>
      </c>
      <c r="B702" s="7" t="s">
        <v>4918</v>
      </c>
      <c r="C702" s="7" t="s">
        <v>4919</v>
      </c>
      <c r="D702" s="7" t="s">
        <v>2633</v>
      </c>
      <c r="E702" s="7" t="s">
        <v>2634</v>
      </c>
      <c r="F702" s="7" t="s">
        <v>4920</v>
      </c>
      <c r="G702" s="30">
        <v>1</v>
      </c>
      <c r="H702" s="30">
        <v>1</v>
      </c>
      <c r="I702" s="31">
        <v>0</v>
      </c>
      <c r="J702" s="32">
        <v>1</v>
      </c>
      <c r="K702" s="33">
        <v>0</v>
      </c>
      <c r="L702" s="34">
        <v>0</v>
      </c>
      <c r="M702" s="35" t="s">
        <v>6414</v>
      </c>
      <c r="N702" s="35"/>
    </row>
    <row r="703" spans="1:14" x14ac:dyDescent="0.3">
      <c r="A703" s="7" t="s">
        <v>4921</v>
      </c>
      <c r="B703" s="7" t="s">
        <v>4922</v>
      </c>
      <c r="C703" s="7" t="s">
        <v>2718</v>
      </c>
      <c r="D703" s="7" t="s">
        <v>2757</v>
      </c>
      <c r="E703" s="7" t="s">
        <v>2612</v>
      </c>
      <c r="F703" s="7" t="s">
        <v>4923</v>
      </c>
      <c r="G703" s="30">
        <v>1</v>
      </c>
      <c r="H703" s="30">
        <v>1</v>
      </c>
      <c r="I703" s="31">
        <v>1</v>
      </c>
      <c r="J703" s="32">
        <v>0</v>
      </c>
      <c r="K703" s="33">
        <v>0</v>
      </c>
      <c r="L703" s="34">
        <v>0</v>
      </c>
      <c r="M703" s="35" t="s">
        <v>6410</v>
      </c>
      <c r="N703" s="35"/>
    </row>
    <row r="704" spans="1:14" x14ac:dyDescent="0.3">
      <c r="A704" s="7" t="s">
        <v>4924</v>
      </c>
      <c r="B704" s="7" t="s">
        <v>4925</v>
      </c>
      <c r="C704" s="7" t="s">
        <v>4926</v>
      </c>
      <c r="D704" s="7" t="s">
        <v>4927</v>
      </c>
      <c r="E704" s="7" t="s">
        <v>3968</v>
      </c>
      <c r="F704" s="7" t="s">
        <v>4928</v>
      </c>
      <c r="G704" s="30">
        <v>1</v>
      </c>
      <c r="H704" s="30">
        <v>2</v>
      </c>
      <c r="I704" s="31">
        <v>0</v>
      </c>
      <c r="J704" s="32">
        <v>1</v>
      </c>
      <c r="K704" s="33">
        <v>0</v>
      </c>
      <c r="L704" s="34">
        <v>0</v>
      </c>
      <c r="M704" s="35" t="s">
        <v>6414</v>
      </c>
      <c r="N704" s="35"/>
    </row>
    <row r="705" spans="1:14" x14ac:dyDescent="0.3">
      <c r="A705" s="7" t="s">
        <v>1020</v>
      </c>
      <c r="B705" s="7" t="s">
        <v>4929</v>
      </c>
      <c r="C705" s="7" t="s">
        <v>4930</v>
      </c>
      <c r="D705" s="7" t="s">
        <v>3925</v>
      </c>
      <c r="E705" s="7" t="s">
        <v>779</v>
      </c>
      <c r="F705" s="7" t="s">
        <v>4931</v>
      </c>
      <c r="G705" s="30">
        <v>1</v>
      </c>
      <c r="H705" s="30">
        <v>1</v>
      </c>
      <c r="I705" s="31">
        <v>0</v>
      </c>
      <c r="J705" s="32">
        <v>0</v>
      </c>
      <c r="K705" s="33">
        <v>1</v>
      </c>
      <c r="L705" s="34">
        <v>0</v>
      </c>
      <c r="M705" s="35" t="s">
        <v>6412</v>
      </c>
      <c r="N705" s="35"/>
    </row>
    <row r="706" spans="1:14" x14ac:dyDescent="0.3">
      <c r="A706" s="7" t="s">
        <v>797</v>
      </c>
      <c r="B706" s="7" t="s">
        <v>4932</v>
      </c>
      <c r="C706" s="7" t="s">
        <v>4933</v>
      </c>
      <c r="D706" s="7" t="s">
        <v>2789</v>
      </c>
      <c r="E706" s="7" t="s">
        <v>799</v>
      </c>
      <c r="F706" s="7" t="s">
        <v>4934</v>
      </c>
      <c r="G706" s="30">
        <v>1</v>
      </c>
      <c r="H706" s="30">
        <v>1</v>
      </c>
      <c r="I706" s="31">
        <v>0</v>
      </c>
      <c r="J706" s="32">
        <v>0</v>
      </c>
      <c r="K706" s="33">
        <v>1</v>
      </c>
      <c r="L706" s="34">
        <v>0</v>
      </c>
      <c r="M706" s="35" t="s">
        <v>6412</v>
      </c>
      <c r="N706" s="35"/>
    </row>
    <row r="707" spans="1:14" x14ac:dyDescent="0.3">
      <c r="A707" s="7" t="s">
        <v>4935</v>
      </c>
      <c r="B707" s="7" t="s">
        <v>4936</v>
      </c>
      <c r="C707" s="7" t="s">
        <v>4937</v>
      </c>
      <c r="D707" s="7" t="s">
        <v>2673</v>
      </c>
      <c r="E707" s="7" t="s">
        <v>712</v>
      </c>
      <c r="F707" s="7" t="s">
        <v>4938</v>
      </c>
      <c r="G707" s="30">
        <v>1</v>
      </c>
      <c r="H707" s="30">
        <v>10</v>
      </c>
      <c r="I707" s="31">
        <v>1</v>
      </c>
      <c r="J707" s="32">
        <v>0</v>
      </c>
      <c r="K707" s="33">
        <v>0</v>
      </c>
      <c r="L707" s="34">
        <v>0</v>
      </c>
      <c r="M707" s="35" t="s">
        <v>6413</v>
      </c>
      <c r="N707" s="35"/>
    </row>
    <row r="708" spans="1:14" x14ac:dyDescent="0.3">
      <c r="A708" s="7" t="s">
        <v>4939</v>
      </c>
      <c r="B708" s="7" t="s">
        <v>4940</v>
      </c>
      <c r="C708" s="7" t="s">
        <v>4941</v>
      </c>
      <c r="D708" s="7" t="s">
        <v>3435</v>
      </c>
      <c r="E708" s="7" t="s">
        <v>1833</v>
      </c>
      <c r="F708" s="7" t="s">
        <v>4942</v>
      </c>
      <c r="G708" s="30">
        <v>1</v>
      </c>
      <c r="H708" s="30">
        <v>2</v>
      </c>
      <c r="I708" s="31">
        <v>0</v>
      </c>
      <c r="J708" s="32">
        <v>1</v>
      </c>
      <c r="K708" s="33">
        <v>0</v>
      </c>
      <c r="L708" s="34">
        <v>0</v>
      </c>
      <c r="M708" s="35" t="s">
        <v>6413</v>
      </c>
      <c r="N708" s="35"/>
    </row>
    <row r="709" spans="1:14" x14ac:dyDescent="0.3">
      <c r="A709" s="7" t="s">
        <v>4943</v>
      </c>
      <c r="B709" s="7" t="s">
        <v>4944</v>
      </c>
      <c r="C709" s="7" t="s">
        <v>4945</v>
      </c>
      <c r="D709" s="7" t="s">
        <v>3408</v>
      </c>
      <c r="E709" s="7" t="s">
        <v>880</v>
      </c>
      <c r="F709" s="7" t="s">
        <v>4946</v>
      </c>
      <c r="G709" s="30">
        <v>1</v>
      </c>
      <c r="H709" s="30">
        <v>1</v>
      </c>
      <c r="I709" s="31">
        <v>1</v>
      </c>
      <c r="J709" s="32">
        <v>0</v>
      </c>
      <c r="K709" s="33">
        <v>0</v>
      </c>
      <c r="L709" s="34">
        <v>0</v>
      </c>
      <c r="M709" s="35" t="s">
        <v>6413</v>
      </c>
      <c r="N709" s="35"/>
    </row>
    <row r="710" spans="1:14" x14ac:dyDescent="0.3">
      <c r="A710" s="7" t="s">
        <v>4947</v>
      </c>
      <c r="B710" s="7" t="s">
        <v>4948</v>
      </c>
      <c r="C710" s="7" t="s">
        <v>4949</v>
      </c>
      <c r="D710" s="7" t="s">
        <v>2673</v>
      </c>
      <c r="E710" s="7" t="s">
        <v>848</v>
      </c>
      <c r="F710" s="7" t="s">
        <v>4950</v>
      </c>
      <c r="G710" s="30">
        <v>1</v>
      </c>
      <c r="H710" s="30">
        <v>1</v>
      </c>
      <c r="I710" s="31">
        <v>0</v>
      </c>
      <c r="J710" s="32">
        <v>1</v>
      </c>
      <c r="K710" s="33">
        <v>0</v>
      </c>
      <c r="L710" s="34">
        <v>0</v>
      </c>
      <c r="M710" s="35" t="s">
        <v>6414</v>
      </c>
      <c r="N710" s="35"/>
    </row>
    <row r="711" spans="1:14" x14ac:dyDescent="0.3">
      <c r="A711" s="7" t="s">
        <v>2467</v>
      </c>
      <c r="B711" s="7" t="s">
        <v>4951</v>
      </c>
      <c r="C711" s="7" t="s">
        <v>2601</v>
      </c>
      <c r="D711" s="7" t="s">
        <v>2673</v>
      </c>
      <c r="E711" s="7" t="s">
        <v>1416</v>
      </c>
      <c r="F711" s="7" t="s">
        <v>4952</v>
      </c>
      <c r="G711" s="30">
        <v>1</v>
      </c>
      <c r="H711" s="30">
        <v>3</v>
      </c>
      <c r="I711" s="31">
        <v>0</v>
      </c>
      <c r="J711" s="32">
        <v>0</v>
      </c>
      <c r="K711" s="33">
        <v>0</v>
      </c>
      <c r="L711" s="34">
        <v>1</v>
      </c>
      <c r="M711" s="35" t="s">
        <v>6409</v>
      </c>
      <c r="N711" s="35"/>
    </row>
    <row r="712" spans="1:14" x14ac:dyDescent="0.3">
      <c r="A712" s="7" t="s">
        <v>1466</v>
      </c>
      <c r="B712" s="7" t="s">
        <v>4953</v>
      </c>
      <c r="C712" s="7" t="s">
        <v>2601</v>
      </c>
      <c r="D712" s="7" t="s">
        <v>3201</v>
      </c>
      <c r="E712" s="7" t="s">
        <v>1416</v>
      </c>
      <c r="F712" s="7" t="s">
        <v>4954</v>
      </c>
      <c r="G712" s="30">
        <v>1</v>
      </c>
      <c r="H712" s="30">
        <v>2</v>
      </c>
      <c r="I712" s="31">
        <v>0</v>
      </c>
      <c r="J712" s="32">
        <v>0</v>
      </c>
      <c r="K712" s="33">
        <v>0</v>
      </c>
      <c r="L712" s="34">
        <v>1</v>
      </c>
      <c r="M712" s="35" t="s">
        <v>6409</v>
      </c>
      <c r="N712" s="35"/>
    </row>
    <row r="713" spans="1:14" x14ac:dyDescent="0.3">
      <c r="A713" s="7" t="s">
        <v>4955</v>
      </c>
      <c r="B713" s="7" t="s">
        <v>4956</v>
      </c>
      <c r="C713" s="7" t="s">
        <v>4957</v>
      </c>
      <c r="D713" s="7" t="s">
        <v>2673</v>
      </c>
      <c r="E713" s="7" t="s">
        <v>3730</v>
      </c>
      <c r="F713" s="7" t="s">
        <v>4958</v>
      </c>
      <c r="G713" s="30">
        <v>1</v>
      </c>
      <c r="H713" s="30">
        <v>2</v>
      </c>
      <c r="I713" s="31">
        <v>0</v>
      </c>
      <c r="J713" s="32">
        <v>1</v>
      </c>
      <c r="K713" s="33">
        <v>0</v>
      </c>
      <c r="L713" s="34">
        <v>0</v>
      </c>
      <c r="M713" s="35" t="s">
        <v>6414</v>
      </c>
      <c r="N713" s="35"/>
    </row>
    <row r="714" spans="1:14" x14ac:dyDescent="0.3">
      <c r="A714" s="7" t="s">
        <v>1313</v>
      </c>
      <c r="B714" s="7" t="s">
        <v>4959</v>
      </c>
      <c r="C714" s="7" t="s">
        <v>2601</v>
      </c>
      <c r="D714" s="7" t="s">
        <v>2673</v>
      </c>
      <c r="E714" s="7" t="s">
        <v>1316</v>
      </c>
      <c r="F714" s="7" t="s">
        <v>4960</v>
      </c>
      <c r="G714" s="30">
        <v>1</v>
      </c>
      <c r="H714" s="30">
        <v>18</v>
      </c>
      <c r="I714" s="31">
        <v>0</v>
      </c>
      <c r="J714" s="32">
        <v>0</v>
      </c>
      <c r="K714" s="33">
        <v>1</v>
      </c>
      <c r="L714" s="34">
        <v>0</v>
      </c>
      <c r="M714" s="35" t="s">
        <v>6412</v>
      </c>
      <c r="N714" s="35"/>
    </row>
    <row r="715" spans="1:14" x14ac:dyDescent="0.3">
      <c r="A715" s="7" t="s">
        <v>4961</v>
      </c>
      <c r="B715" s="7" t="s">
        <v>4962</v>
      </c>
      <c r="C715" s="7" t="s">
        <v>2964</v>
      </c>
      <c r="D715" s="7" t="s">
        <v>2686</v>
      </c>
      <c r="E715" s="7" t="s">
        <v>698</v>
      </c>
      <c r="F715" s="7" t="s">
        <v>4963</v>
      </c>
      <c r="G715" s="30">
        <v>1</v>
      </c>
      <c r="H715" s="30">
        <v>1</v>
      </c>
      <c r="I715" s="31">
        <v>0</v>
      </c>
      <c r="J715" s="32">
        <v>1</v>
      </c>
      <c r="K715" s="33">
        <v>0</v>
      </c>
      <c r="L715" s="34">
        <v>0</v>
      </c>
      <c r="M715" s="35" t="s">
        <v>6413</v>
      </c>
      <c r="N715" s="35"/>
    </row>
    <row r="716" spans="1:14" x14ac:dyDescent="0.3">
      <c r="A716" s="7" t="s">
        <v>4964</v>
      </c>
      <c r="B716" s="7" t="s">
        <v>4965</v>
      </c>
      <c r="C716" s="7" t="s">
        <v>4966</v>
      </c>
      <c r="D716" s="7" t="s">
        <v>4967</v>
      </c>
      <c r="E716" s="7" t="s">
        <v>982</v>
      </c>
      <c r="F716" s="7" t="s">
        <v>4968</v>
      </c>
      <c r="G716" s="30">
        <v>1</v>
      </c>
      <c r="H716" s="30">
        <v>1</v>
      </c>
      <c r="I716" s="31">
        <v>0</v>
      </c>
      <c r="J716" s="32">
        <v>1</v>
      </c>
      <c r="K716" s="33">
        <v>0</v>
      </c>
      <c r="L716" s="34">
        <v>0</v>
      </c>
      <c r="M716" s="35" t="s">
        <v>6413</v>
      </c>
      <c r="N716" s="35"/>
    </row>
    <row r="717" spans="1:14" x14ac:dyDescent="0.3">
      <c r="A717" s="7" t="s">
        <v>1576</v>
      </c>
      <c r="B717" s="7" t="s">
        <v>4969</v>
      </c>
      <c r="C717" s="7" t="s">
        <v>2601</v>
      </c>
      <c r="D717" s="7" t="s">
        <v>2673</v>
      </c>
      <c r="E717" s="7" t="s">
        <v>729</v>
      </c>
      <c r="F717" s="7" t="s">
        <v>4970</v>
      </c>
      <c r="G717" s="30">
        <v>1</v>
      </c>
      <c r="H717" s="30">
        <v>1</v>
      </c>
      <c r="I717" s="31">
        <v>0</v>
      </c>
      <c r="J717" s="32">
        <v>0</v>
      </c>
      <c r="K717" s="33">
        <v>0</v>
      </c>
      <c r="L717" s="34">
        <v>1</v>
      </c>
      <c r="M717" s="35" t="s">
        <v>6412</v>
      </c>
      <c r="N717" s="35"/>
    </row>
    <row r="718" spans="1:14" x14ac:dyDescent="0.3">
      <c r="A718" s="7" t="s">
        <v>2182</v>
      </c>
      <c r="B718" s="7" t="s">
        <v>2183</v>
      </c>
      <c r="C718" s="7" t="s">
        <v>4971</v>
      </c>
      <c r="D718" s="7" t="s">
        <v>4972</v>
      </c>
      <c r="E718" s="7" t="s">
        <v>2111</v>
      </c>
      <c r="F718" s="7" t="s">
        <v>4973</v>
      </c>
      <c r="G718" s="30">
        <v>1</v>
      </c>
      <c r="H718" s="30">
        <v>2</v>
      </c>
      <c r="I718" s="31">
        <v>0</v>
      </c>
      <c r="J718" s="32">
        <v>0</v>
      </c>
      <c r="K718" s="33">
        <v>0</v>
      </c>
      <c r="L718" s="34">
        <v>1</v>
      </c>
      <c r="M718" s="35" t="s">
        <v>6412</v>
      </c>
      <c r="N718" s="35"/>
    </row>
    <row r="719" spans="1:14" x14ac:dyDescent="0.3">
      <c r="A719" s="7" t="s">
        <v>4974</v>
      </c>
      <c r="B719" s="7" t="s">
        <v>4975</v>
      </c>
      <c r="C719" s="7" t="s">
        <v>4976</v>
      </c>
      <c r="D719" s="7" t="s">
        <v>2769</v>
      </c>
      <c r="E719" s="7" t="s">
        <v>685</v>
      </c>
      <c r="F719" s="7" t="s">
        <v>4977</v>
      </c>
      <c r="G719" s="30">
        <v>1</v>
      </c>
      <c r="H719" s="30">
        <v>2</v>
      </c>
      <c r="I719" s="31">
        <v>0</v>
      </c>
      <c r="J719" s="32">
        <v>1</v>
      </c>
      <c r="K719" s="33">
        <v>0</v>
      </c>
      <c r="L719" s="34">
        <v>0</v>
      </c>
      <c r="M719" s="35" t="s">
        <v>6414</v>
      </c>
      <c r="N719" s="35"/>
    </row>
    <row r="720" spans="1:14" x14ac:dyDescent="0.3">
      <c r="A720" s="7" t="s">
        <v>4978</v>
      </c>
      <c r="B720" s="7" t="s">
        <v>4979</v>
      </c>
      <c r="C720" s="7" t="s">
        <v>4003</v>
      </c>
      <c r="D720" s="7" t="s">
        <v>4860</v>
      </c>
      <c r="E720" s="7" t="s">
        <v>4980</v>
      </c>
      <c r="F720" s="7" t="s">
        <v>4981</v>
      </c>
      <c r="G720" s="30">
        <v>1</v>
      </c>
      <c r="H720" s="30">
        <v>1</v>
      </c>
      <c r="I720" s="31">
        <v>0</v>
      </c>
      <c r="J720" s="32">
        <v>1</v>
      </c>
      <c r="K720" s="33">
        <v>0</v>
      </c>
      <c r="L720" s="34">
        <v>0</v>
      </c>
      <c r="M720" s="35" t="s">
        <v>6413</v>
      </c>
      <c r="N720" s="35"/>
    </row>
    <row r="721" spans="1:14" x14ac:dyDescent="0.3">
      <c r="A721" s="7" t="s">
        <v>4982</v>
      </c>
      <c r="B721" s="7" t="s">
        <v>4983</v>
      </c>
      <c r="C721" s="7" t="s">
        <v>4984</v>
      </c>
      <c r="D721" s="7" t="s">
        <v>4985</v>
      </c>
      <c r="E721" s="7" t="s">
        <v>4986</v>
      </c>
      <c r="F721" s="7" t="s">
        <v>4987</v>
      </c>
      <c r="G721" s="30">
        <v>1</v>
      </c>
      <c r="H721" s="30">
        <v>4</v>
      </c>
      <c r="I721" s="31">
        <v>0</v>
      </c>
      <c r="J721" s="32">
        <v>1</v>
      </c>
      <c r="K721" s="33">
        <v>0</v>
      </c>
      <c r="L721" s="34">
        <v>0</v>
      </c>
      <c r="M721" s="35" t="s">
        <v>6413</v>
      </c>
      <c r="N721" s="35"/>
    </row>
    <row r="722" spans="1:14" x14ac:dyDescent="0.3">
      <c r="A722" s="7" t="s">
        <v>1342</v>
      </c>
      <c r="B722" s="7" t="s">
        <v>4988</v>
      </c>
      <c r="C722" s="7" t="s">
        <v>2601</v>
      </c>
      <c r="D722" s="7" t="s">
        <v>2673</v>
      </c>
      <c r="E722" s="7" t="s">
        <v>729</v>
      </c>
      <c r="F722" s="7" t="s">
        <v>4989</v>
      </c>
      <c r="G722" s="30">
        <v>1</v>
      </c>
      <c r="H722" s="30">
        <v>1</v>
      </c>
      <c r="I722" s="31">
        <v>0</v>
      </c>
      <c r="J722" s="32">
        <v>0</v>
      </c>
      <c r="K722" s="33">
        <v>1</v>
      </c>
      <c r="L722" s="34">
        <v>0</v>
      </c>
      <c r="M722" s="35" t="s">
        <v>6412</v>
      </c>
      <c r="N722" s="35"/>
    </row>
    <row r="723" spans="1:14" x14ac:dyDescent="0.3">
      <c r="A723" s="7" t="s">
        <v>1486</v>
      </c>
      <c r="B723" s="7" t="s">
        <v>1487</v>
      </c>
      <c r="C723" s="7" t="s">
        <v>4990</v>
      </c>
      <c r="D723" s="7" t="s">
        <v>2673</v>
      </c>
      <c r="E723" s="7" t="s">
        <v>1416</v>
      </c>
      <c r="F723" s="7" t="s">
        <v>4991</v>
      </c>
      <c r="G723" s="30">
        <v>1</v>
      </c>
      <c r="H723" s="30">
        <v>1</v>
      </c>
      <c r="I723" s="31">
        <v>0</v>
      </c>
      <c r="J723" s="32">
        <v>0</v>
      </c>
      <c r="K723" s="33">
        <v>0</v>
      </c>
      <c r="L723" s="34">
        <v>1</v>
      </c>
      <c r="M723" s="35" t="s">
        <v>6409</v>
      </c>
      <c r="N723" s="35"/>
    </row>
    <row r="724" spans="1:14" x14ac:dyDescent="0.3">
      <c r="A724" s="7" t="s">
        <v>1756</v>
      </c>
      <c r="B724" s="7" t="s">
        <v>4992</v>
      </c>
      <c r="C724" s="7" t="s">
        <v>4993</v>
      </c>
      <c r="D724" s="7" t="s">
        <v>2673</v>
      </c>
      <c r="E724" s="7" t="s">
        <v>1416</v>
      </c>
      <c r="F724" s="7" t="s">
        <v>4994</v>
      </c>
      <c r="G724" s="30">
        <v>1</v>
      </c>
      <c r="H724" s="30">
        <v>1</v>
      </c>
      <c r="I724" s="31">
        <v>0</v>
      </c>
      <c r="J724" s="32">
        <v>0</v>
      </c>
      <c r="K724" s="33">
        <v>0</v>
      </c>
      <c r="L724" s="34">
        <v>1</v>
      </c>
      <c r="M724" s="35" t="s">
        <v>6409</v>
      </c>
      <c r="N724" s="35"/>
    </row>
    <row r="725" spans="1:14" x14ac:dyDescent="0.3">
      <c r="A725" s="7" t="s">
        <v>4995</v>
      </c>
      <c r="B725" s="7" t="s">
        <v>4996</v>
      </c>
      <c r="C725" s="7" t="s">
        <v>2727</v>
      </c>
      <c r="D725" s="7" t="s">
        <v>4997</v>
      </c>
      <c r="E725" s="7" t="s">
        <v>1282</v>
      </c>
      <c r="F725" s="7" t="s">
        <v>4998</v>
      </c>
      <c r="G725" s="30">
        <v>1</v>
      </c>
      <c r="H725" s="30">
        <v>2</v>
      </c>
      <c r="I725" s="31">
        <v>1</v>
      </c>
      <c r="J725" s="32">
        <v>0</v>
      </c>
      <c r="K725" s="33">
        <v>0</v>
      </c>
      <c r="L725" s="34">
        <v>0</v>
      </c>
      <c r="M725" s="35" t="s">
        <v>6414</v>
      </c>
      <c r="N725" s="35"/>
    </row>
    <row r="726" spans="1:14" x14ac:dyDescent="0.3">
      <c r="A726" s="7" t="s">
        <v>4999</v>
      </c>
      <c r="B726" s="7" t="s">
        <v>5000</v>
      </c>
      <c r="C726" s="7" t="s">
        <v>4276</v>
      </c>
      <c r="D726" s="7" t="s">
        <v>2769</v>
      </c>
      <c r="E726" s="7" t="s">
        <v>4301</v>
      </c>
      <c r="F726" s="7" t="s">
        <v>5001</v>
      </c>
      <c r="G726" s="30">
        <v>1</v>
      </c>
      <c r="H726" s="30">
        <v>1</v>
      </c>
      <c r="I726" s="31">
        <v>0</v>
      </c>
      <c r="J726" s="32">
        <v>1</v>
      </c>
      <c r="K726" s="33">
        <v>0</v>
      </c>
      <c r="L726" s="34">
        <v>0</v>
      </c>
      <c r="M726" s="35" t="s">
        <v>6414</v>
      </c>
      <c r="N726" s="35"/>
    </row>
    <row r="727" spans="1:14" x14ac:dyDescent="0.3">
      <c r="A727" s="7" t="s">
        <v>5002</v>
      </c>
      <c r="B727" s="7" t="s">
        <v>5003</v>
      </c>
      <c r="C727" s="7" t="s">
        <v>4684</v>
      </c>
      <c r="D727" s="7" t="s">
        <v>2616</v>
      </c>
      <c r="E727" s="7" t="s">
        <v>5004</v>
      </c>
      <c r="F727" s="7" t="s">
        <v>5005</v>
      </c>
      <c r="G727" s="30">
        <v>1</v>
      </c>
      <c r="H727" s="30">
        <v>2</v>
      </c>
      <c r="I727" s="31">
        <v>1</v>
      </c>
      <c r="J727" s="32">
        <v>0</v>
      </c>
      <c r="K727" s="33">
        <v>0</v>
      </c>
      <c r="L727" s="34">
        <v>0</v>
      </c>
      <c r="M727" s="35" t="s">
        <v>6414</v>
      </c>
      <c r="N727" s="35"/>
    </row>
    <row r="728" spans="1:14" x14ac:dyDescent="0.3">
      <c r="A728" s="7" t="s">
        <v>5006</v>
      </c>
      <c r="B728" s="7" t="s">
        <v>5007</v>
      </c>
      <c r="C728" s="7" t="s">
        <v>2990</v>
      </c>
      <c r="D728" s="7" t="s">
        <v>2828</v>
      </c>
      <c r="E728" s="7" t="s">
        <v>5008</v>
      </c>
      <c r="F728" s="7" t="s">
        <v>5009</v>
      </c>
      <c r="G728" s="30">
        <v>1</v>
      </c>
      <c r="H728" s="30">
        <v>2</v>
      </c>
      <c r="I728" s="31">
        <v>0</v>
      </c>
      <c r="J728" s="32">
        <v>1</v>
      </c>
      <c r="K728" s="33">
        <v>0</v>
      </c>
      <c r="L728" s="34">
        <v>0</v>
      </c>
      <c r="M728" s="35" t="s">
        <v>6414</v>
      </c>
      <c r="N728" s="35"/>
    </row>
    <row r="729" spans="1:14" x14ac:dyDescent="0.3">
      <c r="A729" s="7" t="s">
        <v>5010</v>
      </c>
      <c r="B729" s="7" t="s">
        <v>5011</v>
      </c>
      <c r="C729" s="7" t="s">
        <v>5012</v>
      </c>
      <c r="D729" s="7" t="s">
        <v>2811</v>
      </c>
      <c r="E729" s="7" t="s">
        <v>1282</v>
      </c>
      <c r="F729" s="7" t="s">
        <v>5013</v>
      </c>
      <c r="G729" s="30">
        <v>1</v>
      </c>
      <c r="H729" s="30">
        <v>3</v>
      </c>
      <c r="I729" s="31">
        <v>1</v>
      </c>
      <c r="J729" s="32">
        <v>0</v>
      </c>
      <c r="K729" s="33">
        <v>0</v>
      </c>
      <c r="L729" s="34">
        <v>0</v>
      </c>
      <c r="M729" s="35" t="s">
        <v>6414</v>
      </c>
      <c r="N729" s="35"/>
    </row>
    <row r="730" spans="1:14" x14ac:dyDescent="0.3">
      <c r="A730" s="7" t="s">
        <v>933</v>
      </c>
      <c r="B730" s="7" t="s">
        <v>5014</v>
      </c>
      <c r="C730" s="7" t="s">
        <v>2739</v>
      </c>
      <c r="D730" s="7" t="s">
        <v>3435</v>
      </c>
      <c r="E730" s="7" t="s">
        <v>932</v>
      </c>
      <c r="F730" s="7" t="s">
        <v>5015</v>
      </c>
      <c r="G730" s="30">
        <v>1</v>
      </c>
      <c r="H730" s="30">
        <v>1</v>
      </c>
      <c r="I730" s="31">
        <v>0</v>
      </c>
      <c r="J730" s="32">
        <v>0</v>
      </c>
      <c r="K730" s="33">
        <v>1</v>
      </c>
      <c r="L730" s="34">
        <v>0</v>
      </c>
      <c r="M730" s="35" t="s">
        <v>6412</v>
      </c>
      <c r="N730" s="35"/>
    </row>
    <row r="731" spans="1:14" x14ac:dyDescent="0.3">
      <c r="A731" s="7" t="s">
        <v>5016</v>
      </c>
      <c r="B731" s="7" t="s">
        <v>5017</v>
      </c>
      <c r="C731" s="7" t="s">
        <v>5018</v>
      </c>
      <c r="D731" s="7" t="s">
        <v>2611</v>
      </c>
      <c r="E731" s="7" t="s">
        <v>874</v>
      </c>
      <c r="F731" s="7" t="s">
        <v>5019</v>
      </c>
      <c r="G731" s="30">
        <v>1</v>
      </c>
      <c r="H731" s="30">
        <v>1</v>
      </c>
      <c r="I731" s="31">
        <v>1</v>
      </c>
      <c r="J731" s="32">
        <v>0</v>
      </c>
      <c r="K731" s="33">
        <v>0</v>
      </c>
      <c r="L731" s="34">
        <v>0</v>
      </c>
      <c r="M731" s="35" t="s">
        <v>6414</v>
      </c>
      <c r="N731" s="35"/>
    </row>
    <row r="732" spans="1:14" x14ac:dyDescent="0.3">
      <c r="A732" s="7" t="s">
        <v>2516</v>
      </c>
      <c r="B732" s="7" t="s">
        <v>5020</v>
      </c>
      <c r="C732" s="7" t="s">
        <v>2946</v>
      </c>
      <c r="D732" s="7" t="s">
        <v>2837</v>
      </c>
      <c r="E732" s="7" t="s">
        <v>1416</v>
      </c>
      <c r="F732" s="7" t="s">
        <v>5021</v>
      </c>
      <c r="G732" s="30">
        <v>1</v>
      </c>
      <c r="H732" s="30">
        <v>4</v>
      </c>
      <c r="I732" s="31">
        <v>0</v>
      </c>
      <c r="J732" s="32">
        <v>0</v>
      </c>
      <c r="K732" s="33">
        <v>0</v>
      </c>
      <c r="L732" s="34">
        <v>1</v>
      </c>
      <c r="M732" s="35" t="s">
        <v>6409</v>
      </c>
      <c r="N732" s="35"/>
    </row>
    <row r="733" spans="1:14" x14ac:dyDescent="0.3">
      <c r="A733" s="7" t="s">
        <v>5022</v>
      </c>
      <c r="B733" s="7" t="s">
        <v>5023</v>
      </c>
      <c r="C733" s="7" t="s">
        <v>5024</v>
      </c>
      <c r="D733" s="7" t="s">
        <v>3179</v>
      </c>
      <c r="E733" s="7" t="s">
        <v>4797</v>
      </c>
      <c r="F733" s="7" t="s">
        <v>5025</v>
      </c>
      <c r="G733" s="30">
        <v>1</v>
      </c>
      <c r="H733" s="30">
        <v>5</v>
      </c>
      <c r="I733" s="31">
        <v>0</v>
      </c>
      <c r="J733" s="32">
        <v>1</v>
      </c>
      <c r="K733" s="33">
        <v>0</v>
      </c>
      <c r="L733" s="34">
        <v>0</v>
      </c>
      <c r="M733" s="35" t="s">
        <v>6414</v>
      </c>
      <c r="N733" s="35"/>
    </row>
    <row r="734" spans="1:14" x14ac:dyDescent="0.3">
      <c r="A734" s="7" t="s">
        <v>1208</v>
      </c>
      <c r="B734" s="7" t="s">
        <v>5026</v>
      </c>
      <c r="C734" s="7" t="s">
        <v>5027</v>
      </c>
      <c r="D734" s="7" t="s">
        <v>3925</v>
      </c>
      <c r="E734" s="7" t="s">
        <v>1210</v>
      </c>
      <c r="F734" s="7" t="s">
        <v>5028</v>
      </c>
      <c r="G734" s="30">
        <v>1</v>
      </c>
      <c r="H734" s="30">
        <v>1</v>
      </c>
      <c r="I734" s="31">
        <v>0</v>
      </c>
      <c r="J734" s="32">
        <v>0</v>
      </c>
      <c r="K734" s="33">
        <v>1</v>
      </c>
      <c r="L734" s="34">
        <v>0</v>
      </c>
      <c r="M734" s="35" t="s">
        <v>6412</v>
      </c>
      <c r="N734" s="35"/>
    </row>
    <row r="735" spans="1:14" x14ac:dyDescent="0.3">
      <c r="A735" s="7" t="s">
        <v>1578</v>
      </c>
      <c r="B735" s="7" t="s">
        <v>1579</v>
      </c>
      <c r="C735" s="7" t="s">
        <v>2601</v>
      </c>
      <c r="D735" s="7" t="s">
        <v>2673</v>
      </c>
      <c r="E735" s="7" t="s">
        <v>729</v>
      </c>
      <c r="F735" s="7" t="s">
        <v>5029</v>
      </c>
      <c r="G735" s="30">
        <v>1</v>
      </c>
      <c r="H735" s="30">
        <v>1</v>
      </c>
      <c r="I735" s="31">
        <v>0</v>
      </c>
      <c r="J735" s="32">
        <v>0</v>
      </c>
      <c r="K735" s="33">
        <v>0</v>
      </c>
      <c r="L735" s="34">
        <v>1</v>
      </c>
      <c r="M735" s="35" t="s">
        <v>6412</v>
      </c>
      <c r="N735" s="35"/>
    </row>
    <row r="736" spans="1:14" x14ac:dyDescent="0.3">
      <c r="A736" s="7" t="s">
        <v>5030</v>
      </c>
      <c r="B736" s="7" t="s">
        <v>5031</v>
      </c>
      <c r="C736" s="7" t="s">
        <v>2601</v>
      </c>
      <c r="D736" s="7" t="s">
        <v>2673</v>
      </c>
      <c r="E736" s="7" t="s">
        <v>5032</v>
      </c>
      <c r="F736" s="7" t="s">
        <v>5033</v>
      </c>
      <c r="G736" s="30">
        <v>1</v>
      </c>
      <c r="H736" s="30">
        <v>1</v>
      </c>
      <c r="I736" s="31">
        <v>0</v>
      </c>
      <c r="J736" s="32">
        <v>1</v>
      </c>
      <c r="K736" s="33">
        <v>0</v>
      </c>
      <c r="L736" s="34">
        <v>0</v>
      </c>
      <c r="M736" s="35" t="s">
        <v>6413</v>
      </c>
      <c r="N736" s="35"/>
    </row>
    <row r="737" spans="1:14" x14ac:dyDescent="0.3">
      <c r="A737" s="7" t="s">
        <v>5034</v>
      </c>
      <c r="B737" s="7" t="s">
        <v>5035</v>
      </c>
      <c r="C737" s="7" t="s">
        <v>3939</v>
      </c>
      <c r="D737" s="7" t="s">
        <v>2621</v>
      </c>
      <c r="E737" s="7" t="s">
        <v>1267</v>
      </c>
      <c r="F737" s="7" t="s">
        <v>5036</v>
      </c>
      <c r="G737" s="30">
        <v>1</v>
      </c>
      <c r="H737" s="30">
        <v>2</v>
      </c>
      <c r="I737" s="31">
        <v>0</v>
      </c>
      <c r="J737" s="32">
        <v>1</v>
      </c>
      <c r="K737" s="33">
        <v>0</v>
      </c>
      <c r="L737" s="34">
        <v>0</v>
      </c>
      <c r="M737" s="35" t="s">
        <v>6414</v>
      </c>
      <c r="N737" s="35"/>
    </row>
    <row r="738" spans="1:14" x14ac:dyDescent="0.3">
      <c r="A738" s="7" t="s">
        <v>5037</v>
      </c>
      <c r="B738" s="7" t="s">
        <v>5038</v>
      </c>
      <c r="C738" s="7" t="s">
        <v>4684</v>
      </c>
      <c r="D738" s="7" t="s">
        <v>2785</v>
      </c>
      <c r="E738" s="7" t="s">
        <v>4685</v>
      </c>
      <c r="F738" s="7" t="s">
        <v>5039</v>
      </c>
      <c r="G738" s="30">
        <v>1</v>
      </c>
      <c r="H738" s="30">
        <v>2</v>
      </c>
      <c r="I738" s="31">
        <v>1</v>
      </c>
      <c r="J738" s="32">
        <v>0</v>
      </c>
      <c r="K738" s="33">
        <v>0</v>
      </c>
      <c r="L738" s="34">
        <v>0</v>
      </c>
      <c r="M738" s="35" t="s">
        <v>6414</v>
      </c>
      <c r="N738" s="35"/>
    </row>
    <row r="739" spans="1:14" x14ac:dyDescent="0.3">
      <c r="A739" s="7" t="s">
        <v>5040</v>
      </c>
      <c r="B739" s="7" t="s">
        <v>5041</v>
      </c>
      <c r="C739" s="7" t="s">
        <v>5042</v>
      </c>
      <c r="D739" s="7" t="s">
        <v>3519</v>
      </c>
      <c r="E739" s="7" t="s">
        <v>5043</v>
      </c>
      <c r="F739" s="7" t="s">
        <v>5044</v>
      </c>
      <c r="G739" s="30">
        <v>1</v>
      </c>
      <c r="H739" s="30">
        <v>2</v>
      </c>
      <c r="I739" s="31">
        <v>0</v>
      </c>
      <c r="J739" s="32">
        <v>1</v>
      </c>
      <c r="K739" s="33">
        <v>0</v>
      </c>
      <c r="L739" s="34">
        <v>0</v>
      </c>
      <c r="M739" s="35" t="s">
        <v>6413</v>
      </c>
      <c r="N739" s="35"/>
    </row>
    <row r="740" spans="1:14" x14ac:dyDescent="0.3">
      <c r="A740" s="7" t="s">
        <v>1587</v>
      </c>
      <c r="B740" s="7" t="s">
        <v>5045</v>
      </c>
      <c r="C740" s="7" t="s">
        <v>2601</v>
      </c>
      <c r="D740" s="7" t="s">
        <v>3534</v>
      </c>
      <c r="E740" s="7" t="s">
        <v>1416</v>
      </c>
      <c r="F740" s="7" t="s">
        <v>5046</v>
      </c>
      <c r="G740" s="30">
        <v>1</v>
      </c>
      <c r="H740" s="30">
        <v>2</v>
      </c>
      <c r="I740" s="31">
        <v>0</v>
      </c>
      <c r="J740" s="32">
        <v>0</v>
      </c>
      <c r="K740" s="33">
        <v>0</v>
      </c>
      <c r="L740" s="34">
        <v>1</v>
      </c>
      <c r="M740" s="35" t="s">
        <v>6409</v>
      </c>
      <c r="N740" s="35"/>
    </row>
    <row r="741" spans="1:14" x14ac:dyDescent="0.3">
      <c r="A741" s="7" t="s">
        <v>5047</v>
      </c>
      <c r="B741" s="7" t="s">
        <v>5048</v>
      </c>
      <c r="C741" s="7" t="s">
        <v>5049</v>
      </c>
      <c r="D741" s="7" t="s">
        <v>2708</v>
      </c>
      <c r="E741" s="7" t="s">
        <v>1282</v>
      </c>
      <c r="F741" s="7" t="s">
        <v>5050</v>
      </c>
      <c r="G741" s="30">
        <v>1</v>
      </c>
      <c r="H741" s="30">
        <v>1</v>
      </c>
      <c r="I741" s="31">
        <v>0</v>
      </c>
      <c r="J741" s="32">
        <v>1</v>
      </c>
      <c r="K741" s="33">
        <v>0</v>
      </c>
      <c r="L741" s="34">
        <v>0</v>
      </c>
      <c r="M741" s="35" t="s">
        <v>6414</v>
      </c>
      <c r="N741" s="35"/>
    </row>
    <row r="742" spans="1:14" x14ac:dyDescent="0.3">
      <c r="A742" s="7" t="s">
        <v>5051</v>
      </c>
      <c r="B742" s="7" t="s">
        <v>5052</v>
      </c>
      <c r="C742" s="7" t="s">
        <v>5053</v>
      </c>
      <c r="D742" s="7" t="s">
        <v>3363</v>
      </c>
      <c r="E742" s="7" t="s">
        <v>1074</v>
      </c>
      <c r="F742" s="7" t="s">
        <v>5054</v>
      </c>
      <c r="G742" s="30">
        <v>1</v>
      </c>
      <c r="H742" s="30">
        <v>1</v>
      </c>
      <c r="I742" s="31">
        <v>0</v>
      </c>
      <c r="J742" s="32">
        <v>1</v>
      </c>
      <c r="K742" s="33">
        <v>0</v>
      </c>
      <c r="L742" s="34">
        <v>0</v>
      </c>
      <c r="M742" s="35" t="s">
        <v>6414</v>
      </c>
      <c r="N742" s="35"/>
    </row>
    <row r="743" spans="1:14" x14ac:dyDescent="0.3">
      <c r="A743" s="7" t="s">
        <v>1758</v>
      </c>
      <c r="B743" s="7" t="s">
        <v>5055</v>
      </c>
      <c r="C743" s="7" t="s">
        <v>5056</v>
      </c>
      <c r="D743" s="7" t="s">
        <v>2673</v>
      </c>
      <c r="E743" s="7" t="s">
        <v>1416</v>
      </c>
      <c r="F743" s="7" t="s">
        <v>5057</v>
      </c>
      <c r="G743" s="30">
        <v>1</v>
      </c>
      <c r="H743" s="30">
        <v>1</v>
      </c>
      <c r="I743" s="31">
        <v>0</v>
      </c>
      <c r="J743" s="32">
        <v>0</v>
      </c>
      <c r="K743" s="33">
        <v>0</v>
      </c>
      <c r="L743" s="34">
        <v>1</v>
      </c>
      <c r="M743" s="35" t="s">
        <v>6409</v>
      </c>
      <c r="N743" s="35"/>
    </row>
    <row r="744" spans="1:14" x14ac:dyDescent="0.3">
      <c r="A744" s="7" t="s">
        <v>2239</v>
      </c>
      <c r="B744" s="7" t="s">
        <v>5058</v>
      </c>
      <c r="C744" s="7" t="s">
        <v>2601</v>
      </c>
      <c r="D744" s="7" t="s">
        <v>3534</v>
      </c>
      <c r="E744" s="7" t="s">
        <v>1416</v>
      </c>
      <c r="F744" s="7" t="s">
        <v>5059</v>
      </c>
      <c r="G744" s="30">
        <v>1</v>
      </c>
      <c r="H744" s="30">
        <v>2</v>
      </c>
      <c r="I744" s="31">
        <v>0</v>
      </c>
      <c r="J744" s="32">
        <v>0</v>
      </c>
      <c r="K744" s="33">
        <v>0</v>
      </c>
      <c r="L744" s="34">
        <v>1</v>
      </c>
      <c r="M744" s="35" t="s">
        <v>6409</v>
      </c>
      <c r="N744" s="35"/>
    </row>
    <row r="745" spans="1:14" x14ac:dyDescent="0.3">
      <c r="A745" s="7" t="s">
        <v>5060</v>
      </c>
      <c r="B745" s="7" t="s">
        <v>5061</v>
      </c>
      <c r="C745" s="7" t="s">
        <v>4984</v>
      </c>
      <c r="D745" s="7" t="s">
        <v>5062</v>
      </c>
      <c r="E745" s="7" t="s">
        <v>5063</v>
      </c>
      <c r="F745" s="7" t="s">
        <v>5064</v>
      </c>
      <c r="G745" s="30">
        <v>1</v>
      </c>
      <c r="H745" s="30">
        <v>1</v>
      </c>
      <c r="I745" s="31">
        <v>1</v>
      </c>
      <c r="J745" s="32">
        <v>0</v>
      </c>
      <c r="K745" s="33">
        <v>0</v>
      </c>
      <c r="L745" s="34">
        <v>0</v>
      </c>
      <c r="M745" s="35" t="s">
        <v>6414</v>
      </c>
      <c r="N745" s="35"/>
    </row>
    <row r="746" spans="1:14" x14ac:dyDescent="0.3">
      <c r="A746" s="7" t="s">
        <v>1372</v>
      </c>
      <c r="B746" s="7" t="s">
        <v>5065</v>
      </c>
      <c r="C746" s="7" t="s">
        <v>4003</v>
      </c>
      <c r="D746" s="7" t="s">
        <v>2828</v>
      </c>
      <c r="E746" s="7" t="s">
        <v>1074</v>
      </c>
      <c r="F746" s="7" t="s">
        <v>5066</v>
      </c>
      <c r="G746" s="30">
        <v>1</v>
      </c>
      <c r="H746" s="30">
        <v>1</v>
      </c>
      <c r="I746" s="31">
        <v>0</v>
      </c>
      <c r="J746" s="32">
        <v>0</v>
      </c>
      <c r="K746" s="33">
        <v>1</v>
      </c>
      <c r="L746" s="34">
        <v>0</v>
      </c>
      <c r="M746" s="35" t="s">
        <v>6412</v>
      </c>
      <c r="N746" s="35"/>
    </row>
    <row r="747" spans="1:14" x14ac:dyDescent="0.3">
      <c r="A747" s="7" t="s">
        <v>5067</v>
      </c>
      <c r="B747" s="7" t="s">
        <v>5068</v>
      </c>
      <c r="C747" s="7" t="s">
        <v>5069</v>
      </c>
      <c r="D747" s="7" t="s">
        <v>2673</v>
      </c>
      <c r="E747" s="7" t="s">
        <v>2641</v>
      </c>
      <c r="F747" s="7" t="s">
        <v>5070</v>
      </c>
      <c r="G747" s="30">
        <v>1</v>
      </c>
      <c r="H747" s="30">
        <v>1</v>
      </c>
      <c r="I747" s="31">
        <v>1</v>
      </c>
      <c r="J747" s="32">
        <v>0</v>
      </c>
      <c r="K747" s="33">
        <v>0</v>
      </c>
      <c r="L747" s="34">
        <v>0</v>
      </c>
      <c r="M747" s="35" t="s">
        <v>6413</v>
      </c>
      <c r="N747" s="35"/>
    </row>
    <row r="748" spans="1:14" x14ac:dyDescent="0.3">
      <c r="A748" s="7" t="s">
        <v>1738</v>
      </c>
      <c r="B748" s="7" t="s">
        <v>5071</v>
      </c>
      <c r="C748" s="7" t="s">
        <v>5072</v>
      </c>
      <c r="D748" s="7" t="s">
        <v>4997</v>
      </c>
      <c r="E748" s="7" t="s">
        <v>1740</v>
      </c>
      <c r="F748" s="7" t="s">
        <v>5073</v>
      </c>
      <c r="G748" s="30">
        <v>1</v>
      </c>
      <c r="H748" s="30">
        <v>1</v>
      </c>
      <c r="I748" s="31">
        <v>0</v>
      </c>
      <c r="J748" s="32">
        <v>0</v>
      </c>
      <c r="K748" s="33">
        <v>0</v>
      </c>
      <c r="L748" s="34">
        <v>1</v>
      </c>
      <c r="M748" s="35" t="s">
        <v>6412</v>
      </c>
      <c r="N748" s="35"/>
    </row>
    <row r="749" spans="1:14" x14ac:dyDescent="0.3">
      <c r="A749" s="7" t="s">
        <v>2413</v>
      </c>
      <c r="B749" s="7" t="s">
        <v>5074</v>
      </c>
      <c r="C749" s="7" t="s">
        <v>2601</v>
      </c>
      <c r="D749" s="7" t="s">
        <v>2673</v>
      </c>
      <c r="E749" s="7" t="s">
        <v>1416</v>
      </c>
      <c r="F749" s="7" t="s">
        <v>5075</v>
      </c>
      <c r="G749" s="30">
        <v>1</v>
      </c>
      <c r="H749" s="30">
        <v>1</v>
      </c>
      <c r="I749" s="31">
        <v>0</v>
      </c>
      <c r="J749" s="32">
        <v>0</v>
      </c>
      <c r="K749" s="33">
        <v>0</v>
      </c>
      <c r="L749" s="34">
        <v>1</v>
      </c>
      <c r="M749" s="35" t="s">
        <v>6409</v>
      </c>
      <c r="N749" s="35"/>
    </row>
    <row r="750" spans="1:14" x14ac:dyDescent="0.3">
      <c r="A750" s="7" t="s">
        <v>1187</v>
      </c>
      <c r="B750" s="7" t="s">
        <v>5076</v>
      </c>
      <c r="C750" s="7" t="s">
        <v>5077</v>
      </c>
      <c r="D750" s="7" t="s">
        <v>3050</v>
      </c>
      <c r="E750" s="7" t="s">
        <v>712</v>
      </c>
      <c r="F750" s="7" t="s">
        <v>5078</v>
      </c>
      <c r="G750" s="30">
        <v>1</v>
      </c>
      <c r="H750" s="30">
        <v>1</v>
      </c>
      <c r="I750" s="31">
        <v>0</v>
      </c>
      <c r="J750" s="32">
        <v>0</v>
      </c>
      <c r="K750" s="33">
        <v>1</v>
      </c>
      <c r="L750" s="34">
        <v>0</v>
      </c>
      <c r="M750" s="35" t="s">
        <v>6412</v>
      </c>
      <c r="N750" s="35"/>
    </row>
    <row r="751" spans="1:14" x14ac:dyDescent="0.3">
      <c r="A751" s="7" t="s">
        <v>5079</v>
      </c>
      <c r="B751" s="7" t="s">
        <v>5080</v>
      </c>
      <c r="C751" s="7" t="s">
        <v>5081</v>
      </c>
      <c r="D751" s="7" t="s">
        <v>3242</v>
      </c>
      <c r="E751" s="7" t="s">
        <v>5082</v>
      </c>
      <c r="F751" s="7" t="s">
        <v>5083</v>
      </c>
      <c r="G751" s="30">
        <v>1</v>
      </c>
      <c r="H751" s="30">
        <v>3</v>
      </c>
      <c r="I751" s="31">
        <v>0</v>
      </c>
      <c r="J751" s="32">
        <v>1</v>
      </c>
      <c r="K751" s="33">
        <v>0</v>
      </c>
      <c r="L751" s="34">
        <v>0</v>
      </c>
      <c r="M751" s="35" t="s">
        <v>6413</v>
      </c>
      <c r="N751" s="35"/>
    </row>
    <row r="752" spans="1:14" x14ac:dyDescent="0.3">
      <c r="A752" s="7" t="s">
        <v>1181</v>
      </c>
      <c r="B752" s="7" t="s">
        <v>5084</v>
      </c>
      <c r="C752" s="7" t="s">
        <v>5085</v>
      </c>
      <c r="D752" s="7" t="s">
        <v>2673</v>
      </c>
      <c r="E752" s="7" t="s">
        <v>905</v>
      </c>
      <c r="F752" s="7" t="s">
        <v>5086</v>
      </c>
      <c r="G752" s="30">
        <v>1</v>
      </c>
      <c r="H752" s="30">
        <v>2</v>
      </c>
      <c r="I752" s="31">
        <v>0</v>
      </c>
      <c r="J752" s="32">
        <v>0</v>
      </c>
      <c r="K752" s="33">
        <v>1</v>
      </c>
      <c r="L752" s="34">
        <v>0</v>
      </c>
      <c r="M752" s="35" t="s">
        <v>6412</v>
      </c>
      <c r="N752" s="35"/>
    </row>
    <row r="753" spans="1:14" x14ac:dyDescent="0.3">
      <c r="A753" s="7" t="s">
        <v>903</v>
      </c>
      <c r="B753" s="7" t="s">
        <v>5087</v>
      </c>
      <c r="C753" s="7" t="s">
        <v>2601</v>
      </c>
      <c r="D753" s="7" t="s">
        <v>3587</v>
      </c>
      <c r="E753" s="7" t="s">
        <v>905</v>
      </c>
      <c r="F753" s="7" t="s">
        <v>5088</v>
      </c>
      <c r="G753" s="30">
        <v>1</v>
      </c>
      <c r="H753" s="30">
        <v>1</v>
      </c>
      <c r="I753" s="31">
        <v>0</v>
      </c>
      <c r="J753" s="32">
        <v>0</v>
      </c>
      <c r="K753" s="33">
        <v>1</v>
      </c>
      <c r="L753" s="34">
        <v>0</v>
      </c>
      <c r="M753" s="35" t="s">
        <v>6413</v>
      </c>
      <c r="N753" s="35"/>
    </row>
    <row r="754" spans="1:14" x14ac:dyDescent="0.3">
      <c r="A754" s="7" t="s">
        <v>5089</v>
      </c>
      <c r="B754" s="7" t="s">
        <v>5090</v>
      </c>
      <c r="C754" s="7" t="s">
        <v>5091</v>
      </c>
      <c r="D754" s="7" t="s">
        <v>2925</v>
      </c>
      <c r="E754" s="7" t="s">
        <v>5092</v>
      </c>
      <c r="F754" s="7" t="s">
        <v>5089</v>
      </c>
      <c r="G754" s="30">
        <v>1</v>
      </c>
      <c r="H754" s="30">
        <v>12</v>
      </c>
      <c r="I754" s="31">
        <v>0</v>
      </c>
      <c r="J754" s="32">
        <v>1</v>
      </c>
      <c r="K754" s="33">
        <v>0</v>
      </c>
      <c r="L754" s="34">
        <v>0</v>
      </c>
      <c r="M754" s="35" t="s">
        <v>6414</v>
      </c>
      <c r="N754" s="35"/>
    </row>
    <row r="755" spans="1:14" x14ac:dyDescent="0.3">
      <c r="A755" s="7" t="s">
        <v>1679</v>
      </c>
      <c r="B755" s="7" t="s">
        <v>5093</v>
      </c>
      <c r="C755" s="7" t="s">
        <v>5094</v>
      </c>
      <c r="D755" s="7" t="s">
        <v>2673</v>
      </c>
      <c r="E755" s="7" t="s">
        <v>848</v>
      </c>
      <c r="F755" s="7" t="s">
        <v>5095</v>
      </c>
      <c r="G755" s="30">
        <v>1</v>
      </c>
      <c r="H755" s="30">
        <v>6</v>
      </c>
      <c r="I755" s="31">
        <v>0</v>
      </c>
      <c r="J755" s="32">
        <v>0</v>
      </c>
      <c r="K755" s="33">
        <v>0</v>
      </c>
      <c r="L755" s="34">
        <v>1</v>
      </c>
      <c r="M755" s="35" t="s">
        <v>6412</v>
      </c>
      <c r="N755" s="35"/>
    </row>
    <row r="756" spans="1:14" x14ac:dyDescent="0.3">
      <c r="A756" s="7" t="s">
        <v>1751</v>
      </c>
      <c r="B756" s="7" t="s">
        <v>5096</v>
      </c>
      <c r="C756" s="7" t="s">
        <v>2601</v>
      </c>
      <c r="D756" s="7" t="s">
        <v>2673</v>
      </c>
      <c r="E756" s="7" t="s">
        <v>1416</v>
      </c>
      <c r="F756" s="7" t="s">
        <v>5097</v>
      </c>
      <c r="G756" s="30">
        <v>1</v>
      </c>
      <c r="H756" s="30">
        <v>1</v>
      </c>
      <c r="I756" s="31">
        <v>0</v>
      </c>
      <c r="J756" s="32">
        <v>0</v>
      </c>
      <c r="K756" s="33">
        <v>0</v>
      </c>
      <c r="L756" s="34">
        <v>1</v>
      </c>
      <c r="M756" s="35" t="s">
        <v>6409</v>
      </c>
      <c r="N756" s="35"/>
    </row>
    <row r="757" spans="1:14" x14ac:dyDescent="0.3">
      <c r="A757" s="7" t="s">
        <v>1473</v>
      </c>
      <c r="B757" s="7" t="s">
        <v>1474</v>
      </c>
      <c r="C757" s="7" t="s">
        <v>5098</v>
      </c>
      <c r="D757" s="7" t="s">
        <v>2621</v>
      </c>
      <c r="E757" s="7" t="s">
        <v>1416</v>
      </c>
      <c r="F757" s="7" t="s">
        <v>5099</v>
      </c>
      <c r="G757" s="30">
        <v>1</v>
      </c>
      <c r="H757" s="30">
        <v>1</v>
      </c>
      <c r="I757" s="31">
        <v>0</v>
      </c>
      <c r="J757" s="32">
        <v>0</v>
      </c>
      <c r="K757" s="33">
        <v>0</v>
      </c>
      <c r="L757" s="34">
        <v>1</v>
      </c>
      <c r="M757" s="35" t="s">
        <v>6409</v>
      </c>
      <c r="N757" s="35"/>
    </row>
    <row r="758" spans="1:14" x14ac:dyDescent="0.3">
      <c r="A758" s="7" t="s">
        <v>5100</v>
      </c>
      <c r="B758" s="7" t="s">
        <v>5101</v>
      </c>
      <c r="C758" s="7" t="s">
        <v>4334</v>
      </c>
      <c r="D758" s="7" t="s">
        <v>2686</v>
      </c>
      <c r="E758" s="7" t="s">
        <v>698</v>
      </c>
      <c r="F758" s="7" t="s">
        <v>5102</v>
      </c>
      <c r="G758" s="30">
        <v>1</v>
      </c>
      <c r="H758" s="30">
        <v>1</v>
      </c>
      <c r="I758" s="31">
        <v>0</v>
      </c>
      <c r="J758" s="32">
        <v>1</v>
      </c>
      <c r="K758" s="33">
        <v>0</v>
      </c>
      <c r="L758" s="34">
        <v>0</v>
      </c>
      <c r="M758" s="35" t="s">
        <v>6413</v>
      </c>
      <c r="N758" s="35"/>
    </row>
    <row r="759" spans="1:14" x14ac:dyDescent="0.3">
      <c r="A759" s="7" t="s">
        <v>5103</v>
      </c>
      <c r="B759" s="7" t="s">
        <v>5104</v>
      </c>
      <c r="C759" s="7" t="s">
        <v>5105</v>
      </c>
      <c r="D759" s="7" t="s">
        <v>2616</v>
      </c>
      <c r="E759" s="7" t="s">
        <v>2612</v>
      </c>
      <c r="F759" s="7" t="s">
        <v>5106</v>
      </c>
      <c r="G759" s="30">
        <v>1</v>
      </c>
      <c r="H759" s="30">
        <v>1</v>
      </c>
      <c r="I759" s="31">
        <v>0</v>
      </c>
      <c r="J759" s="32">
        <v>1</v>
      </c>
      <c r="K759" s="33">
        <v>0</v>
      </c>
      <c r="L759" s="34">
        <v>0</v>
      </c>
      <c r="M759" s="35" t="s">
        <v>6410</v>
      </c>
      <c r="N759" s="35"/>
    </row>
    <row r="760" spans="1:14" x14ac:dyDescent="0.3">
      <c r="A760" s="7" t="s">
        <v>5107</v>
      </c>
      <c r="B760" s="7" t="s">
        <v>5108</v>
      </c>
      <c r="C760" s="7" t="s">
        <v>5109</v>
      </c>
      <c r="D760" s="7" t="s">
        <v>2735</v>
      </c>
      <c r="E760" s="7" t="s">
        <v>734</v>
      </c>
      <c r="F760" s="7" t="s">
        <v>5110</v>
      </c>
      <c r="G760" s="30">
        <v>1</v>
      </c>
      <c r="H760" s="30">
        <v>1</v>
      </c>
      <c r="I760" s="31">
        <v>0</v>
      </c>
      <c r="J760" s="32">
        <v>1</v>
      </c>
      <c r="K760" s="33">
        <v>0</v>
      </c>
      <c r="L760" s="34">
        <v>0</v>
      </c>
      <c r="M760" s="35" t="s">
        <v>6414</v>
      </c>
      <c r="N760" s="35"/>
    </row>
    <row r="761" spans="1:14" x14ac:dyDescent="0.3">
      <c r="A761" s="7" t="s">
        <v>5111</v>
      </c>
      <c r="B761" s="7" t="s">
        <v>5112</v>
      </c>
      <c r="C761" s="7" t="s">
        <v>5113</v>
      </c>
      <c r="D761" s="7" t="s">
        <v>2673</v>
      </c>
      <c r="E761" s="7" t="s">
        <v>2622</v>
      </c>
      <c r="F761" s="7" t="s">
        <v>5114</v>
      </c>
      <c r="G761" s="30">
        <v>1</v>
      </c>
      <c r="H761" s="30">
        <v>25</v>
      </c>
      <c r="I761" s="31">
        <v>0</v>
      </c>
      <c r="J761" s="32">
        <v>1</v>
      </c>
      <c r="K761" s="33">
        <v>0</v>
      </c>
      <c r="L761" s="34">
        <v>0</v>
      </c>
      <c r="M761" s="35" t="s">
        <v>6414</v>
      </c>
      <c r="N761" s="35"/>
    </row>
    <row r="762" spans="1:14" x14ac:dyDescent="0.3">
      <c r="A762" s="7" t="s">
        <v>5115</v>
      </c>
      <c r="B762" s="7" t="s">
        <v>5116</v>
      </c>
      <c r="C762" s="7" t="s">
        <v>5117</v>
      </c>
      <c r="D762" s="7" t="s">
        <v>2925</v>
      </c>
      <c r="E762" s="7" t="s">
        <v>880</v>
      </c>
      <c r="F762" s="7" t="s">
        <v>5118</v>
      </c>
      <c r="G762" s="30">
        <v>1</v>
      </c>
      <c r="H762" s="30">
        <v>1</v>
      </c>
      <c r="I762" s="31">
        <v>0</v>
      </c>
      <c r="J762" s="32">
        <v>1</v>
      </c>
      <c r="K762" s="33">
        <v>0</v>
      </c>
      <c r="L762" s="34">
        <v>0</v>
      </c>
      <c r="M762" s="35" t="s">
        <v>6413</v>
      </c>
      <c r="N762" s="35"/>
    </row>
    <row r="763" spans="1:14" x14ac:dyDescent="0.3">
      <c r="A763" s="7" t="s">
        <v>1110</v>
      </c>
      <c r="B763" s="7" t="s">
        <v>5119</v>
      </c>
      <c r="C763" s="7" t="s">
        <v>5120</v>
      </c>
      <c r="D763" s="7" t="s">
        <v>2789</v>
      </c>
      <c r="E763" s="7" t="s">
        <v>1112</v>
      </c>
      <c r="F763" s="7" t="s">
        <v>5121</v>
      </c>
      <c r="G763" s="30">
        <v>1</v>
      </c>
      <c r="H763" s="30">
        <v>1</v>
      </c>
      <c r="I763" s="31">
        <v>0</v>
      </c>
      <c r="J763" s="32">
        <v>0</v>
      </c>
      <c r="K763" s="33">
        <v>1</v>
      </c>
      <c r="L763" s="34">
        <v>0</v>
      </c>
      <c r="M763" s="35" t="s">
        <v>6412</v>
      </c>
      <c r="N763" s="35"/>
    </row>
    <row r="764" spans="1:14" x14ac:dyDescent="0.3">
      <c r="A764" s="7" t="s">
        <v>1766</v>
      </c>
      <c r="B764" s="7" t="s">
        <v>1767</v>
      </c>
      <c r="C764" s="7" t="s">
        <v>2601</v>
      </c>
      <c r="D764" s="7" t="s">
        <v>2673</v>
      </c>
      <c r="E764" s="7" t="s">
        <v>1416</v>
      </c>
      <c r="F764" s="7" t="s">
        <v>5122</v>
      </c>
      <c r="G764" s="30">
        <v>1</v>
      </c>
      <c r="H764" s="30">
        <v>2</v>
      </c>
      <c r="I764" s="31">
        <v>0</v>
      </c>
      <c r="J764" s="32">
        <v>0</v>
      </c>
      <c r="K764" s="33">
        <v>0</v>
      </c>
      <c r="L764" s="34">
        <v>1</v>
      </c>
      <c r="M764" s="35" t="s">
        <v>6409</v>
      </c>
      <c r="N764" s="35"/>
    </row>
    <row r="765" spans="1:14" x14ac:dyDescent="0.3">
      <c r="A765" s="7" t="s">
        <v>759</v>
      </c>
      <c r="B765" s="7" t="s">
        <v>5123</v>
      </c>
      <c r="C765" s="7" t="s">
        <v>5124</v>
      </c>
      <c r="D765" s="7" t="s">
        <v>2815</v>
      </c>
      <c r="E765" s="7" t="s">
        <v>734</v>
      </c>
      <c r="F765" s="7" t="s">
        <v>5125</v>
      </c>
      <c r="G765" s="30">
        <v>1</v>
      </c>
      <c r="H765" s="30">
        <v>1</v>
      </c>
      <c r="I765" s="31">
        <v>0</v>
      </c>
      <c r="J765" s="32">
        <v>0</v>
      </c>
      <c r="K765" s="33">
        <v>1</v>
      </c>
      <c r="L765" s="34">
        <v>0</v>
      </c>
      <c r="M765" s="35" t="s">
        <v>6412</v>
      </c>
      <c r="N765" s="35"/>
    </row>
    <row r="766" spans="1:14" x14ac:dyDescent="0.3">
      <c r="A766" s="7" t="s">
        <v>1894</v>
      </c>
      <c r="B766" s="7" t="s">
        <v>5126</v>
      </c>
      <c r="C766" s="7" t="s">
        <v>2601</v>
      </c>
      <c r="D766" s="7" t="s">
        <v>2673</v>
      </c>
      <c r="E766" s="7" t="s">
        <v>1896</v>
      </c>
      <c r="F766" s="7" t="s">
        <v>5127</v>
      </c>
      <c r="G766" s="30">
        <v>1</v>
      </c>
      <c r="H766" s="30">
        <v>1</v>
      </c>
      <c r="I766" s="31">
        <v>0</v>
      </c>
      <c r="J766" s="32">
        <v>0</v>
      </c>
      <c r="K766" s="33">
        <v>0</v>
      </c>
      <c r="L766" s="34">
        <v>1</v>
      </c>
      <c r="M766" s="35" t="s">
        <v>6412</v>
      </c>
      <c r="N766" s="35"/>
    </row>
    <row r="767" spans="1:14" x14ac:dyDescent="0.3">
      <c r="A767" s="7" t="s">
        <v>1595</v>
      </c>
      <c r="B767" s="7" t="s">
        <v>5128</v>
      </c>
      <c r="C767" s="7" t="s">
        <v>5129</v>
      </c>
      <c r="D767" s="7" t="s">
        <v>2673</v>
      </c>
      <c r="E767" s="7" t="s">
        <v>779</v>
      </c>
      <c r="F767" s="7" t="s">
        <v>5130</v>
      </c>
      <c r="G767" s="30">
        <v>1</v>
      </c>
      <c r="H767" s="30">
        <v>2</v>
      </c>
      <c r="I767" s="31">
        <v>0</v>
      </c>
      <c r="J767" s="32">
        <v>0</v>
      </c>
      <c r="K767" s="33">
        <v>0</v>
      </c>
      <c r="L767" s="34">
        <v>1</v>
      </c>
      <c r="M767" s="35" t="s">
        <v>6412</v>
      </c>
      <c r="N767" s="35"/>
    </row>
    <row r="768" spans="1:14" x14ac:dyDescent="0.3">
      <c r="A768" s="7" t="s">
        <v>1461</v>
      </c>
      <c r="B768" s="7" t="s">
        <v>5131</v>
      </c>
      <c r="C768" s="7" t="s">
        <v>5132</v>
      </c>
      <c r="D768" s="7" t="s">
        <v>2673</v>
      </c>
      <c r="E768" s="7" t="s">
        <v>1463</v>
      </c>
      <c r="F768" s="7" t="s">
        <v>5133</v>
      </c>
      <c r="G768" s="30">
        <v>1</v>
      </c>
      <c r="H768" s="30">
        <v>1</v>
      </c>
      <c r="I768" s="31">
        <v>0</v>
      </c>
      <c r="J768" s="32">
        <v>0</v>
      </c>
      <c r="K768" s="33">
        <v>0</v>
      </c>
      <c r="L768" s="34">
        <v>1</v>
      </c>
      <c r="M768" s="35" t="s">
        <v>6412</v>
      </c>
      <c r="N768" s="35"/>
    </row>
    <row r="769" spans="1:14" x14ac:dyDescent="0.3">
      <c r="A769" s="7" t="s">
        <v>1544</v>
      </c>
      <c r="B769" s="7" t="s">
        <v>5134</v>
      </c>
      <c r="C769" s="7" t="s">
        <v>2601</v>
      </c>
      <c r="D769" s="7" t="s">
        <v>2972</v>
      </c>
      <c r="E769" s="7" t="s">
        <v>1416</v>
      </c>
      <c r="F769" s="7" t="s">
        <v>5135</v>
      </c>
      <c r="G769" s="30">
        <v>1</v>
      </c>
      <c r="H769" s="30">
        <v>1</v>
      </c>
      <c r="I769" s="31">
        <v>0</v>
      </c>
      <c r="J769" s="32">
        <v>0</v>
      </c>
      <c r="K769" s="33">
        <v>0</v>
      </c>
      <c r="L769" s="34">
        <v>1</v>
      </c>
      <c r="M769" s="35" t="s">
        <v>6409</v>
      </c>
      <c r="N769" s="35"/>
    </row>
    <row r="770" spans="1:14" x14ac:dyDescent="0.3">
      <c r="A770" s="7" t="s">
        <v>940</v>
      </c>
      <c r="B770" s="7" t="s">
        <v>4552</v>
      </c>
      <c r="C770" s="7" t="s">
        <v>2739</v>
      </c>
      <c r="D770" s="7" t="s">
        <v>3511</v>
      </c>
      <c r="E770" s="7" t="s">
        <v>932</v>
      </c>
      <c r="F770" s="7" t="s">
        <v>5136</v>
      </c>
      <c r="G770" s="30">
        <v>1</v>
      </c>
      <c r="H770" s="30">
        <v>1</v>
      </c>
      <c r="I770" s="31">
        <v>0</v>
      </c>
      <c r="J770" s="32">
        <v>0</v>
      </c>
      <c r="K770" s="33">
        <v>1</v>
      </c>
      <c r="L770" s="34">
        <v>0</v>
      </c>
      <c r="M770" s="35" t="s">
        <v>6412</v>
      </c>
      <c r="N770" s="35"/>
    </row>
    <row r="771" spans="1:14" x14ac:dyDescent="0.3">
      <c r="A771" s="7" t="s">
        <v>2141</v>
      </c>
      <c r="B771" s="7" t="s">
        <v>5137</v>
      </c>
      <c r="C771" s="7" t="s">
        <v>5138</v>
      </c>
      <c r="D771" s="7" t="s">
        <v>3108</v>
      </c>
      <c r="E771" s="7" t="s">
        <v>1690</v>
      </c>
      <c r="F771" s="7" t="s">
        <v>5139</v>
      </c>
      <c r="G771" s="30">
        <v>1</v>
      </c>
      <c r="H771" s="30">
        <v>2</v>
      </c>
      <c r="I771" s="31">
        <v>0</v>
      </c>
      <c r="J771" s="32">
        <v>0</v>
      </c>
      <c r="K771" s="33">
        <v>0</v>
      </c>
      <c r="L771" s="34">
        <v>1</v>
      </c>
      <c r="M771" s="35" t="s">
        <v>6412</v>
      </c>
      <c r="N771" s="35"/>
    </row>
    <row r="772" spans="1:14" x14ac:dyDescent="0.3">
      <c r="A772" s="7" t="s">
        <v>5140</v>
      </c>
      <c r="B772" s="7" t="s">
        <v>5141</v>
      </c>
      <c r="C772" s="7" t="s">
        <v>5142</v>
      </c>
      <c r="D772" s="7" t="s">
        <v>5143</v>
      </c>
      <c r="E772" s="7" t="s">
        <v>698</v>
      </c>
      <c r="F772" s="7" t="s">
        <v>5144</v>
      </c>
      <c r="G772" s="30">
        <v>1</v>
      </c>
      <c r="H772" s="30">
        <v>1</v>
      </c>
      <c r="I772" s="31">
        <v>0</v>
      </c>
      <c r="J772" s="32">
        <v>1</v>
      </c>
      <c r="K772" s="33">
        <v>0</v>
      </c>
      <c r="L772" s="34">
        <v>0</v>
      </c>
      <c r="M772" s="35" t="s">
        <v>6411</v>
      </c>
      <c r="N772" s="35"/>
    </row>
    <row r="773" spans="1:14" x14ac:dyDescent="0.3">
      <c r="A773" s="7" t="s">
        <v>5145</v>
      </c>
      <c r="B773" s="7" t="s">
        <v>5146</v>
      </c>
      <c r="C773" s="7" t="s">
        <v>2601</v>
      </c>
      <c r="D773" s="7" t="s">
        <v>4487</v>
      </c>
      <c r="E773" s="7" t="s">
        <v>2952</v>
      </c>
      <c r="F773" s="7" t="s">
        <v>5147</v>
      </c>
      <c r="G773" s="30">
        <v>1</v>
      </c>
      <c r="H773" s="30">
        <v>1</v>
      </c>
      <c r="I773" s="31">
        <v>1</v>
      </c>
      <c r="J773" s="32">
        <v>0</v>
      </c>
      <c r="K773" s="33">
        <v>0</v>
      </c>
      <c r="L773" s="34">
        <v>0</v>
      </c>
      <c r="M773" s="35" t="s">
        <v>6414</v>
      </c>
      <c r="N773" s="35"/>
    </row>
    <row r="774" spans="1:14" x14ac:dyDescent="0.3">
      <c r="A774" s="7" t="s">
        <v>5148</v>
      </c>
      <c r="B774" s="7" t="s">
        <v>5149</v>
      </c>
      <c r="C774" s="7" t="s">
        <v>5150</v>
      </c>
      <c r="D774" s="7" t="s">
        <v>2673</v>
      </c>
      <c r="E774" s="7" t="s">
        <v>5151</v>
      </c>
      <c r="F774" s="7" t="s">
        <v>5152</v>
      </c>
      <c r="G774" s="30">
        <v>1</v>
      </c>
      <c r="H774" s="30">
        <v>2</v>
      </c>
      <c r="I774" s="31">
        <v>0</v>
      </c>
      <c r="J774" s="32">
        <v>1</v>
      </c>
      <c r="K774" s="33">
        <v>0</v>
      </c>
      <c r="L774" s="34">
        <v>0</v>
      </c>
      <c r="M774" s="35" t="s">
        <v>6413</v>
      </c>
      <c r="N774" s="35"/>
    </row>
    <row r="775" spans="1:14" x14ac:dyDescent="0.3">
      <c r="A775" s="7" t="s">
        <v>2564</v>
      </c>
      <c r="B775" s="7" t="s">
        <v>2565</v>
      </c>
      <c r="C775" s="7" t="s">
        <v>3696</v>
      </c>
      <c r="D775" s="7" t="s">
        <v>2925</v>
      </c>
      <c r="E775" s="7" t="s">
        <v>1416</v>
      </c>
      <c r="F775" s="7" t="s">
        <v>5153</v>
      </c>
      <c r="G775" s="30">
        <v>1</v>
      </c>
      <c r="H775" s="30">
        <v>2</v>
      </c>
      <c r="I775" s="31">
        <v>0</v>
      </c>
      <c r="J775" s="32">
        <v>0</v>
      </c>
      <c r="K775" s="33">
        <v>0</v>
      </c>
      <c r="L775" s="34">
        <v>1</v>
      </c>
      <c r="M775" s="35" t="s">
        <v>6409</v>
      </c>
      <c r="N775" s="35"/>
    </row>
    <row r="776" spans="1:14" x14ac:dyDescent="0.3">
      <c r="A776" s="7" t="s">
        <v>5154</v>
      </c>
      <c r="B776" s="7" t="s">
        <v>5155</v>
      </c>
      <c r="C776" s="7" t="s">
        <v>2601</v>
      </c>
      <c r="D776" s="7" t="s">
        <v>2673</v>
      </c>
      <c r="E776" s="7" t="s">
        <v>1074</v>
      </c>
      <c r="F776" s="7" t="s">
        <v>5156</v>
      </c>
      <c r="G776" s="30">
        <v>1</v>
      </c>
      <c r="H776" s="30">
        <v>3</v>
      </c>
      <c r="I776" s="31">
        <v>0</v>
      </c>
      <c r="J776" s="32">
        <v>1</v>
      </c>
      <c r="K776" s="33">
        <v>0</v>
      </c>
      <c r="L776" s="34">
        <v>0</v>
      </c>
      <c r="M776" s="35" t="s">
        <v>6414</v>
      </c>
      <c r="N776" s="35"/>
    </row>
    <row r="777" spans="1:14" x14ac:dyDescent="0.3">
      <c r="A777" s="7" t="s">
        <v>1722</v>
      </c>
      <c r="B777" s="7" t="s">
        <v>1723</v>
      </c>
      <c r="C777" s="7" t="s">
        <v>5157</v>
      </c>
      <c r="D777" s="7" t="s">
        <v>5158</v>
      </c>
      <c r="E777" s="7" t="s">
        <v>905</v>
      </c>
      <c r="F777" s="7" t="s">
        <v>5159</v>
      </c>
      <c r="G777" s="30">
        <v>1</v>
      </c>
      <c r="H777" s="30">
        <v>1</v>
      </c>
      <c r="I777" s="31">
        <v>0</v>
      </c>
      <c r="J777" s="32">
        <v>0</v>
      </c>
      <c r="K777" s="33">
        <v>0</v>
      </c>
      <c r="L777" s="34">
        <v>1</v>
      </c>
      <c r="M777" s="35" t="s">
        <v>6412</v>
      </c>
      <c r="N777" s="35"/>
    </row>
    <row r="778" spans="1:14" x14ac:dyDescent="0.3">
      <c r="A778" s="7" t="s">
        <v>5160</v>
      </c>
      <c r="B778" s="7" t="s">
        <v>5161</v>
      </c>
      <c r="C778" s="7" t="s">
        <v>5162</v>
      </c>
      <c r="D778" s="7" t="s">
        <v>2673</v>
      </c>
      <c r="E778" s="7" t="s">
        <v>1074</v>
      </c>
      <c r="F778" s="7" t="s">
        <v>5163</v>
      </c>
      <c r="G778" s="30">
        <v>1</v>
      </c>
      <c r="H778" s="30">
        <v>1</v>
      </c>
      <c r="I778" s="31">
        <v>1</v>
      </c>
      <c r="J778" s="32">
        <v>0</v>
      </c>
      <c r="K778" s="33">
        <v>0</v>
      </c>
      <c r="L778" s="34">
        <v>0</v>
      </c>
      <c r="M778" s="35" t="s">
        <v>6414</v>
      </c>
      <c r="N778" s="35"/>
    </row>
    <row r="779" spans="1:14" x14ac:dyDescent="0.3">
      <c r="A779" s="7" t="s">
        <v>676</v>
      </c>
      <c r="B779" s="7" t="s">
        <v>5164</v>
      </c>
      <c r="C779" s="7" t="s">
        <v>5165</v>
      </c>
      <c r="D779" s="7" t="s">
        <v>2673</v>
      </c>
      <c r="E779" s="7" t="s">
        <v>679</v>
      </c>
      <c r="F779" s="7" t="s">
        <v>5166</v>
      </c>
      <c r="G779" s="30">
        <v>1</v>
      </c>
      <c r="H779" s="30">
        <v>1</v>
      </c>
      <c r="I779" s="31">
        <v>0</v>
      </c>
      <c r="J779" s="32">
        <v>0</v>
      </c>
      <c r="K779" s="33">
        <v>1</v>
      </c>
      <c r="L779" s="34">
        <v>0</v>
      </c>
      <c r="M779" s="35" t="s">
        <v>6412</v>
      </c>
      <c r="N779" s="35"/>
    </row>
    <row r="780" spans="1:14" x14ac:dyDescent="0.3">
      <c r="A780" s="7" t="s">
        <v>1137</v>
      </c>
      <c r="B780" s="7" t="s">
        <v>5167</v>
      </c>
      <c r="C780" s="7" t="s">
        <v>5157</v>
      </c>
      <c r="D780" s="7" t="s">
        <v>3435</v>
      </c>
      <c r="E780" s="7" t="s">
        <v>1139</v>
      </c>
      <c r="F780" s="7" t="s">
        <v>5168</v>
      </c>
      <c r="G780" s="30">
        <v>1</v>
      </c>
      <c r="H780" s="30">
        <v>9</v>
      </c>
      <c r="I780" s="31">
        <v>0</v>
      </c>
      <c r="J780" s="32">
        <v>0</v>
      </c>
      <c r="K780" s="33">
        <v>1</v>
      </c>
      <c r="L780" s="34">
        <v>0</v>
      </c>
      <c r="M780" s="35" t="s">
        <v>6412</v>
      </c>
      <c r="N780" s="35"/>
    </row>
    <row r="781" spans="1:14" x14ac:dyDescent="0.3">
      <c r="A781" s="7" t="s">
        <v>5169</v>
      </c>
      <c r="B781" s="7" t="s">
        <v>5170</v>
      </c>
      <c r="C781" s="7" t="s">
        <v>5171</v>
      </c>
      <c r="D781" s="7" t="s">
        <v>5172</v>
      </c>
      <c r="E781" s="7" t="s">
        <v>5173</v>
      </c>
      <c r="F781" s="7" t="s">
        <v>5174</v>
      </c>
      <c r="G781" s="30">
        <v>1</v>
      </c>
      <c r="H781" s="30">
        <v>1</v>
      </c>
      <c r="I781" s="31">
        <v>0</v>
      </c>
      <c r="J781" s="32">
        <v>1</v>
      </c>
      <c r="K781" s="33">
        <v>0</v>
      </c>
      <c r="L781" s="34">
        <v>0</v>
      </c>
      <c r="M781" s="35" t="s">
        <v>6413</v>
      </c>
      <c r="N781" s="35"/>
    </row>
    <row r="782" spans="1:14" x14ac:dyDescent="0.3">
      <c r="A782" s="7" t="s">
        <v>2206</v>
      </c>
      <c r="B782" s="7" t="s">
        <v>5175</v>
      </c>
      <c r="C782" s="7" t="s">
        <v>2601</v>
      </c>
      <c r="D782" s="7" t="s">
        <v>3568</v>
      </c>
      <c r="E782" s="7" t="s">
        <v>764</v>
      </c>
      <c r="F782" s="7" t="s">
        <v>5176</v>
      </c>
      <c r="G782" s="30">
        <v>1</v>
      </c>
      <c r="H782" s="30">
        <v>1</v>
      </c>
      <c r="I782" s="31">
        <v>0</v>
      </c>
      <c r="J782" s="32">
        <v>0</v>
      </c>
      <c r="K782" s="33">
        <v>0</v>
      </c>
      <c r="L782" s="34">
        <v>1</v>
      </c>
      <c r="M782" s="35" t="s">
        <v>6412</v>
      </c>
      <c r="N782" s="35"/>
    </row>
    <row r="783" spans="1:14" x14ac:dyDescent="0.3">
      <c r="A783" s="7" t="s">
        <v>5177</v>
      </c>
      <c r="B783" s="7" t="s">
        <v>5178</v>
      </c>
      <c r="C783" s="7" t="s">
        <v>5179</v>
      </c>
      <c r="D783" s="7" t="s">
        <v>2925</v>
      </c>
      <c r="E783" s="7" t="s">
        <v>2612</v>
      </c>
      <c r="F783" s="7" t="s">
        <v>5180</v>
      </c>
      <c r="G783" s="30">
        <v>1</v>
      </c>
      <c r="H783" s="30">
        <v>10</v>
      </c>
      <c r="I783" s="31">
        <v>0</v>
      </c>
      <c r="J783" s="32">
        <v>1</v>
      </c>
      <c r="K783" s="33">
        <v>0</v>
      </c>
      <c r="L783" s="34">
        <v>0</v>
      </c>
      <c r="M783" s="35" t="s">
        <v>6410</v>
      </c>
      <c r="N783" s="35"/>
    </row>
    <row r="784" spans="1:14" x14ac:dyDescent="0.3">
      <c r="A784" s="7" t="s">
        <v>5181</v>
      </c>
      <c r="B784" s="7" t="s">
        <v>5182</v>
      </c>
      <c r="C784" s="7" t="s">
        <v>5183</v>
      </c>
      <c r="D784" s="7" t="s">
        <v>2673</v>
      </c>
      <c r="E784" s="7" t="s">
        <v>5184</v>
      </c>
      <c r="F784" s="7" t="s">
        <v>5185</v>
      </c>
      <c r="G784" s="30">
        <v>1</v>
      </c>
      <c r="H784" s="30">
        <v>1</v>
      </c>
      <c r="I784" s="31">
        <v>0</v>
      </c>
      <c r="J784" s="32">
        <v>1</v>
      </c>
      <c r="K784" s="33">
        <v>0</v>
      </c>
      <c r="L784" s="34">
        <v>0</v>
      </c>
      <c r="M784" s="35" t="s">
        <v>6414</v>
      </c>
      <c r="N784" s="35"/>
    </row>
    <row r="785" spans="1:14" x14ac:dyDescent="0.3">
      <c r="A785" s="7" t="s">
        <v>877</v>
      </c>
      <c r="B785" s="7" t="s">
        <v>878</v>
      </c>
      <c r="C785" s="7" t="s">
        <v>2601</v>
      </c>
      <c r="D785" s="7" t="s">
        <v>2828</v>
      </c>
      <c r="E785" s="7" t="s">
        <v>880</v>
      </c>
      <c r="F785" s="7" t="s">
        <v>5186</v>
      </c>
      <c r="G785" s="30">
        <v>1</v>
      </c>
      <c r="H785" s="30">
        <v>1</v>
      </c>
      <c r="I785" s="31">
        <v>0</v>
      </c>
      <c r="J785" s="32">
        <v>0</v>
      </c>
      <c r="K785" s="33">
        <v>1</v>
      </c>
      <c r="L785" s="34">
        <v>0</v>
      </c>
      <c r="M785" s="35" t="s">
        <v>6412</v>
      </c>
      <c r="N785" s="35"/>
    </row>
    <row r="786" spans="1:14" x14ac:dyDescent="0.3">
      <c r="A786" s="7" t="s">
        <v>5187</v>
      </c>
      <c r="B786" s="7" t="s">
        <v>5101</v>
      </c>
      <c r="C786" s="7" t="s">
        <v>4329</v>
      </c>
      <c r="D786" s="7" t="s">
        <v>2686</v>
      </c>
      <c r="E786" s="7" t="s">
        <v>698</v>
      </c>
      <c r="F786" s="7" t="s">
        <v>5188</v>
      </c>
      <c r="G786" s="30">
        <v>1</v>
      </c>
      <c r="H786" s="30">
        <v>1</v>
      </c>
      <c r="I786" s="31">
        <v>0</v>
      </c>
      <c r="J786" s="32">
        <v>1</v>
      </c>
      <c r="K786" s="33">
        <v>0</v>
      </c>
      <c r="L786" s="34">
        <v>0</v>
      </c>
      <c r="M786" s="35" t="s">
        <v>6413</v>
      </c>
      <c r="N786" s="35"/>
    </row>
    <row r="787" spans="1:14" x14ac:dyDescent="0.3">
      <c r="A787" s="7" t="s">
        <v>850</v>
      </c>
      <c r="B787" s="7" t="s">
        <v>5189</v>
      </c>
      <c r="C787" s="7" t="s">
        <v>4229</v>
      </c>
      <c r="D787" s="7" t="s">
        <v>2998</v>
      </c>
      <c r="E787" s="7" t="s">
        <v>853</v>
      </c>
      <c r="F787" s="7" t="s">
        <v>5190</v>
      </c>
      <c r="G787" s="30">
        <v>1</v>
      </c>
      <c r="H787" s="30">
        <v>2</v>
      </c>
      <c r="I787" s="31">
        <v>0</v>
      </c>
      <c r="J787" s="32">
        <v>0</v>
      </c>
      <c r="K787" s="33">
        <v>1</v>
      </c>
      <c r="L787" s="34">
        <v>0</v>
      </c>
      <c r="M787" s="35" t="s">
        <v>6412</v>
      </c>
      <c r="N787" s="35"/>
    </row>
    <row r="788" spans="1:14" x14ac:dyDescent="0.3">
      <c r="A788" s="7" t="s">
        <v>1729</v>
      </c>
      <c r="B788" s="7" t="s">
        <v>5191</v>
      </c>
      <c r="C788" s="7" t="s">
        <v>5192</v>
      </c>
      <c r="D788" s="7" t="s">
        <v>2673</v>
      </c>
      <c r="E788" s="7" t="s">
        <v>1731</v>
      </c>
      <c r="F788" s="7" t="s">
        <v>5193</v>
      </c>
      <c r="G788" s="30">
        <v>1</v>
      </c>
      <c r="H788" s="30">
        <v>1</v>
      </c>
      <c r="I788" s="31">
        <v>0</v>
      </c>
      <c r="J788" s="32">
        <v>0</v>
      </c>
      <c r="K788" s="33">
        <v>0</v>
      </c>
      <c r="L788" s="34">
        <v>1</v>
      </c>
      <c r="M788" s="35" t="s">
        <v>6412</v>
      </c>
      <c r="N788" s="35"/>
    </row>
    <row r="789" spans="1:14" x14ac:dyDescent="0.3">
      <c r="A789" s="7" t="s">
        <v>1390</v>
      </c>
      <c r="B789" s="7" t="s">
        <v>5194</v>
      </c>
      <c r="C789" s="7" t="s">
        <v>5195</v>
      </c>
      <c r="D789" s="7" t="s">
        <v>3258</v>
      </c>
      <c r="E789" s="7" t="s">
        <v>698</v>
      </c>
      <c r="F789" s="7" t="s">
        <v>5196</v>
      </c>
      <c r="G789" s="30">
        <v>1</v>
      </c>
      <c r="H789" s="30">
        <v>1</v>
      </c>
      <c r="I789" s="31">
        <v>0</v>
      </c>
      <c r="J789" s="32">
        <v>0</v>
      </c>
      <c r="K789" s="33">
        <v>1</v>
      </c>
      <c r="L789" s="34">
        <v>0</v>
      </c>
      <c r="M789" s="35" t="s">
        <v>6412</v>
      </c>
      <c r="N789" s="35"/>
    </row>
    <row r="790" spans="1:14" x14ac:dyDescent="0.3">
      <c r="A790" s="7" t="s">
        <v>5197</v>
      </c>
      <c r="B790" s="7" t="s">
        <v>5198</v>
      </c>
      <c r="C790" s="7" t="s">
        <v>5199</v>
      </c>
      <c r="D790" s="7" t="s">
        <v>5200</v>
      </c>
      <c r="E790" s="7" t="s">
        <v>5201</v>
      </c>
      <c r="F790" s="7" t="s">
        <v>5202</v>
      </c>
      <c r="G790" s="30">
        <v>1</v>
      </c>
      <c r="H790" s="30">
        <v>1</v>
      </c>
      <c r="I790" s="31">
        <v>0</v>
      </c>
      <c r="J790" s="32">
        <v>1</v>
      </c>
      <c r="K790" s="33">
        <v>0</v>
      </c>
      <c r="L790" s="34">
        <v>0</v>
      </c>
      <c r="M790" s="35" t="s">
        <v>6414</v>
      </c>
      <c r="N790" s="35"/>
    </row>
    <row r="791" spans="1:14" x14ac:dyDescent="0.3">
      <c r="A791" s="7" t="s">
        <v>5203</v>
      </c>
      <c r="B791" s="7" t="s">
        <v>5204</v>
      </c>
      <c r="C791" s="7" t="s">
        <v>2881</v>
      </c>
      <c r="D791" s="7" t="s">
        <v>2673</v>
      </c>
      <c r="E791" s="7" t="s">
        <v>764</v>
      </c>
      <c r="F791" s="7" t="s">
        <v>5205</v>
      </c>
      <c r="G791" s="30">
        <v>1</v>
      </c>
      <c r="H791" s="30">
        <v>3</v>
      </c>
      <c r="I791" s="31">
        <v>0</v>
      </c>
      <c r="J791" s="32">
        <v>1</v>
      </c>
      <c r="K791" s="33">
        <v>0</v>
      </c>
      <c r="L791" s="34">
        <v>0</v>
      </c>
      <c r="M791" s="35" t="s">
        <v>6413</v>
      </c>
      <c r="N791" s="35"/>
    </row>
    <row r="792" spans="1:14" x14ac:dyDescent="0.3">
      <c r="A792" s="7" t="s">
        <v>5206</v>
      </c>
      <c r="B792" s="7" t="s">
        <v>5207</v>
      </c>
      <c r="C792" s="7" t="s">
        <v>4345</v>
      </c>
      <c r="D792" s="7" t="s">
        <v>2878</v>
      </c>
      <c r="E792" s="7" t="s">
        <v>4346</v>
      </c>
      <c r="F792" s="7" t="s">
        <v>5208</v>
      </c>
      <c r="G792" s="30">
        <v>1</v>
      </c>
      <c r="H792" s="30">
        <v>1</v>
      </c>
      <c r="I792" s="31">
        <v>0</v>
      </c>
      <c r="J792" s="32">
        <v>1</v>
      </c>
      <c r="K792" s="33">
        <v>0</v>
      </c>
      <c r="L792" s="34">
        <v>0</v>
      </c>
      <c r="M792" s="35" t="s">
        <v>6411</v>
      </c>
      <c r="N792" s="35"/>
    </row>
    <row r="793" spans="1:14" x14ac:dyDescent="0.3">
      <c r="A793" s="7" t="s">
        <v>2026</v>
      </c>
      <c r="B793" s="7" t="s">
        <v>4102</v>
      </c>
      <c r="C793" s="7" t="s">
        <v>5209</v>
      </c>
      <c r="D793" s="7" t="s">
        <v>2673</v>
      </c>
      <c r="E793" s="7" t="s">
        <v>848</v>
      </c>
      <c r="F793" s="7" t="s">
        <v>5210</v>
      </c>
      <c r="G793" s="30">
        <v>1</v>
      </c>
      <c r="H793" s="30">
        <v>2</v>
      </c>
      <c r="I793" s="31">
        <v>0</v>
      </c>
      <c r="J793" s="32">
        <v>0</v>
      </c>
      <c r="K793" s="33">
        <v>0</v>
      </c>
      <c r="L793" s="34">
        <v>1</v>
      </c>
      <c r="M793" s="35" t="s">
        <v>6412</v>
      </c>
      <c r="N793" s="35"/>
    </row>
    <row r="794" spans="1:14" x14ac:dyDescent="0.3">
      <c r="A794" s="7" t="s">
        <v>5211</v>
      </c>
      <c r="B794" s="7" t="s">
        <v>5212</v>
      </c>
      <c r="C794" s="7" t="s">
        <v>5213</v>
      </c>
      <c r="D794" s="7" t="s">
        <v>2673</v>
      </c>
      <c r="E794" s="7" t="s">
        <v>2443</v>
      </c>
      <c r="F794" s="7" t="s">
        <v>5214</v>
      </c>
      <c r="G794" s="30">
        <v>1</v>
      </c>
      <c r="H794" s="30">
        <v>24</v>
      </c>
      <c r="I794" s="31">
        <v>0</v>
      </c>
      <c r="J794" s="32">
        <v>1</v>
      </c>
      <c r="K794" s="33">
        <v>0</v>
      </c>
      <c r="L794" s="34">
        <v>0</v>
      </c>
      <c r="M794" s="35" t="s">
        <v>6413</v>
      </c>
      <c r="N794" s="35"/>
    </row>
    <row r="795" spans="1:14" x14ac:dyDescent="0.3">
      <c r="A795" s="7" t="s">
        <v>5215</v>
      </c>
      <c r="B795" s="7" t="s">
        <v>5216</v>
      </c>
      <c r="C795" s="7" t="s">
        <v>2601</v>
      </c>
      <c r="D795" s="7" t="s">
        <v>2673</v>
      </c>
      <c r="E795" s="7" t="s">
        <v>1112</v>
      </c>
      <c r="F795" s="7" t="s">
        <v>5217</v>
      </c>
      <c r="G795" s="30">
        <v>1</v>
      </c>
      <c r="H795" s="30">
        <v>20</v>
      </c>
      <c r="I795" s="31">
        <v>0</v>
      </c>
      <c r="J795" s="32">
        <v>1</v>
      </c>
      <c r="K795" s="33">
        <v>0</v>
      </c>
      <c r="L795" s="34">
        <v>0</v>
      </c>
      <c r="M795" s="35" t="s">
        <v>6414</v>
      </c>
      <c r="N795" s="35"/>
    </row>
    <row r="796" spans="1:14" x14ac:dyDescent="0.3">
      <c r="A796" s="7" t="s">
        <v>1903</v>
      </c>
      <c r="B796" s="7" t="s">
        <v>5218</v>
      </c>
      <c r="C796" s="7" t="s">
        <v>5219</v>
      </c>
      <c r="D796" s="7" t="s">
        <v>2633</v>
      </c>
      <c r="E796" s="7" t="s">
        <v>773</v>
      </c>
      <c r="F796" s="7" t="s">
        <v>5220</v>
      </c>
      <c r="G796" s="30">
        <v>1</v>
      </c>
      <c r="H796" s="30">
        <v>1</v>
      </c>
      <c r="I796" s="31">
        <v>0</v>
      </c>
      <c r="J796" s="32">
        <v>0</v>
      </c>
      <c r="K796" s="33">
        <v>0</v>
      </c>
      <c r="L796" s="34">
        <v>1</v>
      </c>
      <c r="M796" s="35" t="s">
        <v>6412</v>
      </c>
      <c r="N796" s="35"/>
    </row>
    <row r="797" spans="1:14" x14ac:dyDescent="0.3">
      <c r="A797" s="7" t="s">
        <v>2571</v>
      </c>
      <c r="B797" s="7" t="s">
        <v>5221</v>
      </c>
      <c r="C797" s="7" t="s">
        <v>5222</v>
      </c>
      <c r="D797" s="7" t="s">
        <v>2673</v>
      </c>
      <c r="E797" s="7" t="s">
        <v>2573</v>
      </c>
      <c r="F797" s="7" t="s">
        <v>5223</v>
      </c>
      <c r="G797" s="30">
        <v>1</v>
      </c>
      <c r="H797" s="30">
        <v>1</v>
      </c>
      <c r="I797" s="31">
        <v>0</v>
      </c>
      <c r="J797" s="32">
        <v>0</v>
      </c>
      <c r="K797" s="33">
        <v>0</v>
      </c>
      <c r="L797" s="34">
        <v>1</v>
      </c>
      <c r="M797" s="35" t="s">
        <v>6412</v>
      </c>
      <c r="N797" s="35"/>
    </row>
    <row r="798" spans="1:14" x14ac:dyDescent="0.3">
      <c r="A798" s="7" t="s">
        <v>1290</v>
      </c>
      <c r="B798" s="7" t="s">
        <v>5224</v>
      </c>
      <c r="C798" s="7" t="s">
        <v>5225</v>
      </c>
      <c r="D798" s="7" t="s">
        <v>2673</v>
      </c>
      <c r="E798" s="7" t="s">
        <v>785</v>
      </c>
      <c r="F798" s="7" t="s">
        <v>5226</v>
      </c>
      <c r="G798" s="30">
        <v>1</v>
      </c>
      <c r="H798" s="30">
        <v>1</v>
      </c>
      <c r="I798" s="31">
        <v>0</v>
      </c>
      <c r="J798" s="32">
        <v>0</v>
      </c>
      <c r="K798" s="33">
        <v>1</v>
      </c>
      <c r="L798" s="34">
        <v>0</v>
      </c>
      <c r="M798" s="35" t="s">
        <v>6412</v>
      </c>
      <c r="N798" s="35"/>
    </row>
    <row r="799" spans="1:14" x14ac:dyDescent="0.3">
      <c r="A799" s="7" t="s">
        <v>5227</v>
      </c>
      <c r="B799" s="7" t="s">
        <v>5228</v>
      </c>
      <c r="C799" s="7" t="s">
        <v>3488</v>
      </c>
      <c r="D799" s="7" t="s">
        <v>2815</v>
      </c>
      <c r="E799" s="7" t="s">
        <v>5229</v>
      </c>
      <c r="F799" s="7" t="s">
        <v>5230</v>
      </c>
      <c r="G799" s="30">
        <v>1</v>
      </c>
      <c r="H799" s="30">
        <v>1</v>
      </c>
      <c r="I799" s="31">
        <v>0</v>
      </c>
      <c r="J799" s="32">
        <v>1</v>
      </c>
      <c r="K799" s="33">
        <v>0</v>
      </c>
      <c r="L799" s="34">
        <v>0</v>
      </c>
      <c r="M799" s="35" t="s">
        <v>6414</v>
      </c>
      <c r="N799" s="35"/>
    </row>
    <row r="800" spans="1:14" x14ac:dyDescent="0.3">
      <c r="A800" s="7" t="s">
        <v>5231</v>
      </c>
      <c r="B800" s="7" t="s">
        <v>5232</v>
      </c>
      <c r="C800" s="7" t="s">
        <v>5233</v>
      </c>
      <c r="D800" s="7" t="s">
        <v>2673</v>
      </c>
      <c r="E800" s="7" t="s">
        <v>1833</v>
      </c>
      <c r="F800" s="7" t="s">
        <v>5234</v>
      </c>
      <c r="G800" s="30">
        <v>1</v>
      </c>
      <c r="H800" s="30">
        <v>2</v>
      </c>
      <c r="I800" s="31">
        <v>0</v>
      </c>
      <c r="J800" s="32">
        <v>1</v>
      </c>
      <c r="K800" s="33">
        <v>0</v>
      </c>
      <c r="L800" s="34">
        <v>0</v>
      </c>
      <c r="M800" s="35" t="s">
        <v>6413</v>
      </c>
      <c r="N800" s="35"/>
    </row>
    <row r="801" spans="1:14" x14ac:dyDescent="0.3">
      <c r="A801" s="7" t="s">
        <v>5235</v>
      </c>
      <c r="B801" s="7" t="s">
        <v>5236</v>
      </c>
      <c r="C801" s="7" t="s">
        <v>5237</v>
      </c>
      <c r="D801" s="7" t="s">
        <v>5238</v>
      </c>
      <c r="E801" s="7" t="s">
        <v>880</v>
      </c>
      <c r="F801" s="7" t="s">
        <v>5239</v>
      </c>
      <c r="G801" s="30">
        <v>1</v>
      </c>
      <c r="H801" s="30">
        <v>1</v>
      </c>
      <c r="I801" s="31">
        <v>0</v>
      </c>
      <c r="J801" s="32">
        <v>1</v>
      </c>
      <c r="K801" s="33">
        <v>0</v>
      </c>
      <c r="L801" s="34">
        <v>0</v>
      </c>
      <c r="M801" s="35" t="s">
        <v>6413</v>
      </c>
      <c r="N801" s="35"/>
    </row>
    <row r="802" spans="1:14" x14ac:dyDescent="0.3">
      <c r="A802" s="7" t="s">
        <v>2458</v>
      </c>
      <c r="B802" s="7" t="s">
        <v>5240</v>
      </c>
      <c r="C802" s="7" t="s">
        <v>2601</v>
      </c>
      <c r="D802" s="7" t="s">
        <v>3201</v>
      </c>
      <c r="E802" s="7" t="s">
        <v>1416</v>
      </c>
      <c r="F802" s="7" t="s">
        <v>5241</v>
      </c>
      <c r="G802" s="30">
        <v>1</v>
      </c>
      <c r="H802" s="30">
        <v>1</v>
      </c>
      <c r="I802" s="31">
        <v>0</v>
      </c>
      <c r="J802" s="32">
        <v>0</v>
      </c>
      <c r="K802" s="33">
        <v>0</v>
      </c>
      <c r="L802" s="34">
        <v>1</v>
      </c>
      <c r="M802" s="35" t="s">
        <v>6409</v>
      </c>
      <c r="N802" s="35"/>
    </row>
    <row r="803" spans="1:14" x14ac:dyDescent="0.3">
      <c r="A803" s="7" t="s">
        <v>5242</v>
      </c>
      <c r="B803" s="7" t="s">
        <v>5243</v>
      </c>
      <c r="C803" s="7" t="s">
        <v>5244</v>
      </c>
      <c r="D803" s="7" t="s">
        <v>2673</v>
      </c>
      <c r="E803" s="7" t="s">
        <v>880</v>
      </c>
      <c r="F803" s="7" t="s">
        <v>5245</v>
      </c>
      <c r="G803" s="30">
        <v>1</v>
      </c>
      <c r="H803" s="30">
        <v>1</v>
      </c>
      <c r="I803" s="31">
        <v>0</v>
      </c>
      <c r="J803" s="32">
        <v>1</v>
      </c>
      <c r="K803" s="33">
        <v>0</v>
      </c>
      <c r="L803" s="34">
        <v>0</v>
      </c>
      <c r="M803" s="35" t="s">
        <v>6414</v>
      </c>
      <c r="N803" s="35"/>
    </row>
    <row r="804" spans="1:14" x14ac:dyDescent="0.3">
      <c r="A804" s="7" t="s">
        <v>2124</v>
      </c>
      <c r="B804" s="7" t="s">
        <v>5246</v>
      </c>
      <c r="C804" s="7" t="s">
        <v>2601</v>
      </c>
      <c r="D804" s="7" t="s">
        <v>2673</v>
      </c>
      <c r="E804" s="7" t="s">
        <v>1416</v>
      </c>
      <c r="F804" s="7" t="s">
        <v>5247</v>
      </c>
      <c r="G804" s="30">
        <v>1</v>
      </c>
      <c r="H804" s="30">
        <v>1</v>
      </c>
      <c r="I804" s="31">
        <v>0</v>
      </c>
      <c r="J804" s="32">
        <v>0</v>
      </c>
      <c r="K804" s="33">
        <v>0</v>
      </c>
      <c r="L804" s="34">
        <v>1</v>
      </c>
      <c r="M804" s="35" t="s">
        <v>6409</v>
      </c>
      <c r="N804" s="35"/>
    </row>
    <row r="805" spans="1:14" x14ac:dyDescent="0.3">
      <c r="A805" s="7" t="s">
        <v>5248</v>
      </c>
      <c r="B805" s="7" t="s">
        <v>5249</v>
      </c>
      <c r="C805" s="7" t="s">
        <v>2601</v>
      </c>
      <c r="D805" s="7" t="s">
        <v>2673</v>
      </c>
      <c r="E805" s="7" t="s">
        <v>820</v>
      </c>
      <c r="F805" s="7" t="s">
        <v>5250</v>
      </c>
      <c r="G805" s="30">
        <v>1</v>
      </c>
      <c r="H805" s="30">
        <v>2</v>
      </c>
      <c r="I805" s="31">
        <v>0</v>
      </c>
      <c r="J805" s="32">
        <v>1</v>
      </c>
      <c r="K805" s="33">
        <v>0</v>
      </c>
      <c r="L805" s="34">
        <v>0</v>
      </c>
      <c r="M805" s="35" t="s">
        <v>6413</v>
      </c>
      <c r="N805" s="35"/>
    </row>
    <row r="806" spans="1:14" x14ac:dyDescent="0.3">
      <c r="A806" s="7" t="s">
        <v>5251</v>
      </c>
      <c r="B806" s="7" t="s">
        <v>5252</v>
      </c>
      <c r="C806" s="7" t="s">
        <v>5253</v>
      </c>
      <c r="D806" s="7" t="s">
        <v>2621</v>
      </c>
      <c r="E806" s="7" t="s">
        <v>5254</v>
      </c>
      <c r="F806" s="7" t="s">
        <v>5255</v>
      </c>
      <c r="G806" s="30">
        <v>1</v>
      </c>
      <c r="H806" s="30">
        <v>2</v>
      </c>
      <c r="I806" s="31">
        <v>0</v>
      </c>
      <c r="J806" s="32">
        <v>1</v>
      </c>
      <c r="K806" s="33">
        <v>0</v>
      </c>
      <c r="L806" s="34">
        <v>0</v>
      </c>
      <c r="M806" s="35" t="s">
        <v>6413</v>
      </c>
      <c r="N806" s="35"/>
    </row>
    <row r="807" spans="1:14" x14ac:dyDescent="0.3">
      <c r="A807" s="7" t="s">
        <v>5256</v>
      </c>
      <c r="B807" s="7" t="s">
        <v>5257</v>
      </c>
      <c r="C807" s="7" t="s">
        <v>2601</v>
      </c>
      <c r="D807" s="7" t="s">
        <v>2686</v>
      </c>
      <c r="E807" s="7" t="s">
        <v>1066</v>
      </c>
      <c r="F807" s="7" t="s">
        <v>5258</v>
      </c>
      <c r="G807" s="30">
        <v>1</v>
      </c>
      <c r="H807" s="30">
        <v>1</v>
      </c>
      <c r="I807" s="31">
        <v>0</v>
      </c>
      <c r="J807" s="32">
        <v>1</v>
      </c>
      <c r="K807" s="33">
        <v>0</v>
      </c>
      <c r="L807" s="34">
        <v>0</v>
      </c>
      <c r="M807" s="35" t="s">
        <v>6413</v>
      </c>
      <c r="N807" s="35"/>
    </row>
    <row r="808" spans="1:14" x14ac:dyDescent="0.3">
      <c r="A808" s="7" t="s">
        <v>1955</v>
      </c>
      <c r="B808" s="7" t="s">
        <v>5259</v>
      </c>
      <c r="C808" s="7" t="s">
        <v>2601</v>
      </c>
      <c r="D808" s="7" t="s">
        <v>2664</v>
      </c>
      <c r="E808" s="7" t="s">
        <v>1416</v>
      </c>
      <c r="F808" s="7" t="s">
        <v>5260</v>
      </c>
      <c r="G808" s="30">
        <v>1</v>
      </c>
      <c r="H808" s="30">
        <v>2</v>
      </c>
      <c r="I808" s="31">
        <v>0</v>
      </c>
      <c r="J808" s="32">
        <v>0</v>
      </c>
      <c r="K808" s="33">
        <v>0</v>
      </c>
      <c r="L808" s="34">
        <v>1</v>
      </c>
      <c r="M808" s="35" t="s">
        <v>6409</v>
      </c>
      <c r="N808" s="35"/>
    </row>
    <row r="809" spans="1:14" x14ac:dyDescent="0.3">
      <c r="A809" s="7" t="s">
        <v>5261</v>
      </c>
      <c r="B809" s="7" t="s">
        <v>5262</v>
      </c>
      <c r="C809" s="7" t="s">
        <v>5263</v>
      </c>
      <c r="D809" s="7" t="s">
        <v>2708</v>
      </c>
      <c r="E809" s="7" t="s">
        <v>3750</v>
      </c>
      <c r="F809" s="7" t="s">
        <v>5264</v>
      </c>
      <c r="G809" s="30">
        <v>1</v>
      </c>
      <c r="H809" s="30">
        <v>2</v>
      </c>
      <c r="I809" s="31">
        <v>0</v>
      </c>
      <c r="J809" s="32">
        <v>1</v>
      </c>
      <c r="K809" s="33">
        <v>0</v>
      </c>
      <c r="L809" s="34">
        <v>0</v>
      </c>
      <c r="M809" s="35" t="s">
        <v>6413</v>
      </c>
      <c r="N809" s="35"/>
    </row>
    <row r="810" spans="1:14" x14ac:dyDescent="0.3">
      <c r="A810" s="7" t="s">
        <v>5265</v>
      </c>
      <c r="B810" s="7" t="s">
        <v>2865</v>
      </c>
      <c r="C810" s="7" t="s">
        <v>2866</v>
      </c>
      <c r="D810" s="7" t="s">
        <v>2828</v>
      </c>
      <c r="E810" s="7" t="s">
        <v>779</v>
      </c>
      <c r="F810" s="7" t="s">
        <v>2867</v>
      </c>
      <c r="G810" s="30">
        <v>1</v>
      </c>
      <c r="H810" s="30">
        <v>1</v>
      </c>
      <c r="I810" s="31">
        <v>0</v>
      </c>
      <c r="J810" s="32">
        <v>1</v>
      </c>
      <c r="K810" s="33">
        <v>0</v>
      </c>
      <c r="L810" s="34">
        <v>0</v>
      </c>
      <c r="M810" s="35" t="s">
        <v>6414</v>
      </c>
      <c r="N810" s="35"/>
    </row>
    <row r="811" spans="1:14" x14ac:dyDescent="0.3">
      <c r="A811" s="7" t="s">
        <v>5266</v>
      </c>
      <c r="B811" s="7" t="s">
        <v>5267</v>
      </c>
      <c r="C811" s="7" t="s">
        <v>2727</v>
      </c>
      <c r="D811" s="7" t="s">
        <v>5268</v>
      </c>
      <c r="E811" s="7" t="s">
        <v>1282</v>
      </c>
      <c r="F811" s="7" t="s">
        <v>5269</v>
      </c>
      <c r="G811" s="30">
        <v>1</v>
      </c>
      <c r="H811" s="30">
        <v>4</v>
      </c>
      <c r="I811" s="31">
        <v>1</v>
      </c>
      <c r="J811" s="32">
        <v>0</v>
      </c>
      <c r="K811" s="33">
        <v>0</v>
      </c>
      <c r="L811" s="34">
        <v>0</v>
      </c>
      <c r="M811" s="35" t="s">
        <v>6414</v>
      </c>
      <c r="N811" s="35"/>
    </row>
    <row r="812" spans="1:14" x14ac:dyDescent="0.3">
      <c r="A812" s="7" t="s">
        <v>5270</v>
      </c>
      <c r="B812" s="7" t="s">
        <v>5271</v>
      </c>
      <c r="C812" s="7" t="s">
        <v>2601</v>
      </c>
      <c r="D812" s="7" t="s">
        <v>2925</v>
      </c>
      <c r="E812" s="7" t="s">
        <v>880</v>
      </c>
      <c r="F812" s="7" t="s">
        <v>5272</v>
      </c>
      <c r="G812" s="30">
        <v>1</v>
      </c>
      <c r="H812" s="30">
        <v>2</v>
      </c>
      <c r="I812" s="31">
        <v>0</v>
      </c>
      <c r="J812" s="32">
        <v>1</v>
      </c>
      <c r="K812" s="33">
        <v>0</v>
      </c>
      <c r="L812" s="34">
        <v>0</v>
      </c>
      <c r="M812" s="35" t="s">
        <v>6413</v>
      </c>
      <c r="N812" s="35"/>
    </row>
    <row r="813" spans="1:14" x14ac:dyDescent="0.3">
      <c r="A813" s="7" t="s">
        <v>5273</v>
      </c>
      <c r="B813" s="7" t="s">
        <v>5274</v>
      </c>
      <c r="C813" s="7" t="s">
        <v>5275</v>
      </c>
      <c r="D813" s="7" t="s">
        <v>2673</v>
      </c>
      <c r="E813" s="7" t="s">
        <v>4611</v>
      </c>
      <c r="F813" s="7" t="s">
        <v>5276</v>
      </c>
      <c r="G813" s="30">
        <v>1</v>
      </c>
      <c r="H813" s="30">
        <v>4</v>
      </c>
      <c r="I813" s="31">
        <v>1</v>
      </c>
      <c r="J813" s="32">
        <v>0</v>
      </c>
      <c r="K813" s="33">
        <v>0</v>
      </c>
      <c r="L813" s="34">
        <v>0</v>
      </c>
      <c r="M813" s="35" t="s">
        <v>6413</v>
      </c>
      <c r="N813" s="35"/>
    </row>
    <row r="814" spans="1:14" x14ac:dyDescent="0.3">
      <c r="A814" s="7" t="s">
        <v>5277</v>
      </c>
      <c r="B814" s="7" t="s">
        <v>5278</v>
      </c>
      <c r="C814" s="7" t="s">
        <v>5279</v>
      </c>
      <c r="D814" s="7" t="s">
        <v>2673</v>
      </c>
      <c r="E814" s="7" t="s">
        <v>848</v>
      </c>
      <c r="F814" s="7" t="s">
        <v>5280</v>
      </c>
      <c r="G814" s="30">
        <v>1</v>
      </c>
      <c r="H814" s="30">
        <v>5</v>
      </c>
      <c r="I814" s="31">
        <v>0</v>
      </c>
      <c r="J814" s="32">
        <v>1</v>
      </c>
      <c r="K814" s="33">
        <v>0</v>
      </c>
      <c r="L814" s="34">
        <v>0</v>
      </c>
      <c r="M814" s="35" t="s">
        <v>6413</v>
      </c>
      <c r="N814" s="35"/>
    </row>
    <row r="815" spans="1:14" x14ac:dyDescent="0.3">
      <c r="A815" s="7" t="s">
        <v>5281</v>
      </c>
      <c r="B815" s="7" t="s">
        <v>5282</v>
      </c>
      <c r="C815" s="7" t="s">
        <v>4919</v>
      </c>
      <c r="D815" s="7" t="s">
        <v>2633</v>
      </c>
      <c r="E815" s="7" t="s">
        <v>2723</v>
      </c>
      <c r="F815" s="7" t="s">
        <v>5283</v>
      </c>
      <c r="G815" s="30">
        <v>1</v>
      </c>
      <c r="H815" s="30">
        <v>1</v>
      </c>
      <c r="I815" s="31">
        <v>1</v>
      </c>
      <c r="J815" s="32">
        <v>0</v>
      </c>
      <c r="K815" s="33">
        <v>0</v>
      </c>
      <c r="L815" s="34">
        <v>0</v>
      </c>
      <c r="M815" s="35" t="s">
        <v>6414</v>
      </c>
      <c r="N815" s="35"/>
    </row>
    <row r="816" spans="1:14" x14ac:dyDescent="0.3">
      <c r="A816" s="7" t="s">
        <v>947</v>
      </c>
      <c r="B816" s="7" t="s">
        <v>5284</v>
      </c>
      <c r="C816" s="7" t="s">
        <v>4789</v>
      </c>
      <c r="D816" s="7" t="s">
        <v>2673</v>
      </c>
      <c r="E816" s="7" t="s">
        <v>932</v>
      </c>
      <c r="F816" s="7" t="s">
        <v>5285</v>
      </c>
      <c r="G816" s="30">
        <v>1</v>
      </c>
      <c r="H816" s="30">
        <v>1</v>
      </c>
      <c r="I816" s="31">
        <v>0</v>
      </c>
      <c r="J816" s="32">
        <v>0</v>
      </c>
      <c r="K816" s="33">
        <v>1</v>
      </c>
      <c r="L816" s="34">
        <v>0</v>
      </c>
      <c r="M816" s="35" t="s">
        <v>6412</v>
      </c>
      <c r="N816" s="35"/>
    </row>
    <row r="817" spans="1:14" x14ac:dyDescent="0.3">
      <c r="A817" s="7" t="s">
        <v>5286</v>
      </c>
      <c r="B817" s="7" t="s">
        <v>5287</v>
      </c>
      <c r="C817" s="7" t="s">
        <v>5288</v>
      </c>
      <c r="D817" s="7" t="s">
        <v>4997</v>
      </c>
      <c r="E817" s="7" t="s">
        <v>2670</v>
      </c>
      <c r="F817" s="7" t="s">
        <v>5289</v>
      </c>
      <c r="G817" s="30">
        <v>1</v>
      </c>
      <c r="H817" s="30">
        <v>2</v>
      </c>
      <c r="I817" s="31">
        <v>1</v>
      </c>
      <c r="J817" s="32">
        <v>0</v>
      </c>
      <c r="K817" s="33">
        <v>0</v>
      </c>
      <c r="L817" s="34">
        <v>0</v>
      </c>
      <c r="M817" s="35" t="s">
        <v>6410</v>
      </c>
      <c r="N817" s="35"/>
    </row>
    <row r="818" spans="1:14" x14ac:dyDescent="0.3">
      <c r="A818" s="7" t="s">
        <v>5290</v>
      </c>
      <c r="B818" s="7" t="s">
        <v>5291</v>
      </c>
      <c r="C818" s="7" t="s">
        <v>2739</v>
      </c>
      <c r="D818" s="7" t="s">
        <v>2769</v>
      </c>
      <c r="E818" s="7" t="s">
        <v>764</v>
      </c>
      <c r="F818" s="7" t="s">
        <v>5292</v>
      </c>
      <c r="G818" s="30">
        <v>1</v>
      </c>
      <c r="H818" s="30">
        <v>1</v>
      </c>
      <c r="I818" s="31">
        <v>0</v>
      </c>
      <c r="J818" s="32">
        <v>1</v>
      </c>
      <c r="K818" s="33">
        <v>0</v>
      </c>
      <c r="L818" s="34">
        <v>0</v>
      </c>
      <c r="M818" s="35" t="s">
        <v>6413</v>
      </c>
      <c r="N818" s="35"/>
    </row>
    <row r="819" spans="1:14" x14ac:dyDescent="0.3">
      <c r="A819" s="7" t="s">
        <v>2230</v>
      </c>
      <c r="B819" s="7" t="s">
        <v>2231</v>
      </c>
      <c r="C819" s="7" t="s">
        <v>5293</v>
      </c>
      <c r="D819" s="7" t="s">
        <v>2673</v>
      </c>
      <c r="E819" s="7" t="s">
        <v>1416</v>
      </c>
      <c r="F819" s="7" t="s">
        <v>5294</v>
      </c>
      <c r="G819" s="30">
        <v>1</v>
      </c>
      <c r="H819" s="30">
        <v>3</v>
      </c>
      <c r="I819" s="31">
        <v>0</v>
      </c>
      <c r="J819" s="32">
        <v>0</v>
      </c>
      <c r="K819" s="33">
        <v>0</v>
      </c>
      <c r="L819" s="34">
        <v>1</v>
      </c>
      <c r="M819" s="35" t="s">
        <v>6409</v>
      </c>
      <c r="N819" s="35"/>
    </row>
    <row r="820" spans="1:14" x14ac:dyDescent="0.3">
      <c r="A820" s="7" t="s">
        <v>5295</v>
      </c>
      <c r="B820" s="7" t="s">
        <v>5296</v>
      </c>
      <c r="C820" s="7" t="s">
        <v>2601</v>
      </c>
      <c r="D820" s="7" t="s">
        <v>5062</v>
      </c>
      <c r="E820" s="7" t="s">
        <v>880</v>
      </c>
      <c r="F820" s="7" t="s">
        <v>5297</v>
      </c>
      <c r="G820" s="30">
        <v>1</v>
      </c>
      <c r="H820" s="30">
        <v>8</v>
      </c>
      <c r="I820" s="31">
        <v>0</v>
      </c>
      <c r="J820" s="32">
        <v>1</v>
      </c>
      <c r="K820" s="33">
        <v>0</v>
      </c>
      <c r="L820" s="34">
        <v>0</v>
      </c>
      <c r="M820" s="35" t="s">
        <v>6414</v>
      </c>
      <c r="N820" s="35"/>
    </row>
    <row r="821" spans="1:14" x14ac:dyDescent="0.3">
      <c r="A821" s="7" t="s">
        <v>5298</v>
      </c>
      <c r="B821" s="7" t="s">
        <v>5299</v>
      </c>
      <c r="C821" s="7" t="s">
        <v>5300</v>
      </c>
      <c r="D821" s="7" t="s">
        <v>2616</v>
      </c>
      <c r="E821" s="7" t="s">
        <v>5301</v>
      </c>
      <c r="F821" s="7" t="s">
        <v>5302</v>
      </c>
      <c r="G821" s="30">
        <v>1</v>
      </c>
      <c r="H821" s="30">
        <v>1</v>
      </c>
      <c r="I821" s="31">
        <v>0</v>
      </c>
      <c r="J821" s="32">
        <v>1</v>
      </c>
      <c r="K821" s="33">
        <v>0</v>
      </c>
      <c r="L821" s="34">
        <v>0</v>
      </c>
      <c r="M821" s="35" t="s">
        <v>6413</v>
      </c>
      <c r="N821" s="35"/>
    </row>
    <row r="822" spans="1:14" x14ac:dyDescent="0.3">
      <c r="A822" s="7" t="s">
        <v>5303</v>
      </c>
      <c r="B822" s="7" t="s">
        <v>5304</v>
      </c>
      <c r="C822" s="7" t="s">
        <v>5305</v>
      </c>
      <c r="D822" s="7" t="s">
        <v>3408</v>
      </c>
      <c r="E822" s="7" t="s">
        <v>672</v>
      </c>
      <c r="F822" s="7" t="s">
        <v>5306</v>
      </c>
      <c r="G822" s="30">
        <v>1</v>
      </c>
      <c r="H822" s="30">
        <v>1</v>
      </c>
      <c r="I822" s="31">
        <v>0</v>
      </c>
      <c r="J822" s="32">
        <v>1</v>
      </c>
      <c r="K822" s="33">
        <v>0</v>
      </c>
      <c r="L822" s="34">
        <v>0</v>
      </c>
      <c r="M822" s="35" t="s">
        <v>6414</v>
      </c>
      <c r="N822" s="35"/>
    </row>
    <row r="823" spans="1:14" x14ac:dyDescent="0.3">
      <c r="A823" s="7" t="s">
        <v>5307</v>
      </c>
      <c r="B823" s="7" t="s">
        <v>5308</v>
      </c>
      <c r="C823" s="7" t="s">
        <v>5309</v>
      </c>
      <c r="D823" s="7" t="s">
        <v>2837</v>
      </c>
      <c r="E823" s="7" t="s">
        <v>5310</v>
      </c>
      <c r="F823" s="7" t="s">
        <v>5311</v>
      </c>
      <c r="G823" s="30">
        <v>1</v>
      </c>
      <c r="H823" s="30">
        <v>5</v>
      </c>
      <c r="I823" s="31">
        <v>0</v>
      </c>
      <c r="J823" s="32">
        <v>1</v>
      </c>
      <c r="K823" s="33">
        <v>0</v>
      </c>
      <c r="L823" s="34">
        <v>0</v>
      </c>
      <c r="M823" s="35" t="s">
        <v>6413</v>
      </c>
      <c r="N823" s="35"/>
    </row>
    <row r="824" spans="1:14" x14ac:dyDescent="0.3">
      <c r="A824" s="7" t="s">
        <v>5312</v>
      </c>
      <c r="B824" s="7" t="s">
        <v>2738</v>
      </c>
      <c r="C824" s="7" t="s">
        <v>3107</v>
      </c>
      <c r="D824" s="7" t="s">
        <v>2740</v>
      </c>
      <c r="E824" s="7" t="s">
        <v>2741</v>
      </c>
      <c r="F824" s="7" t="s">
        <v>5313</v>
      </c>
      <c r="G824" s="30">
        <v>1</v>
      </c>
      <c r="H824" s="30">
        <v>4</v>
      </c>
      <c r="I824" s="31">
        <v>0</v>
      </c>
      <c r="J824" s="32">
        <v>1</v>
      </c>
      <c r="K824" s="33">
        <v>0</v>
      </c>
      <c r="L824" s="34">
        <v>0</v>
      </c>
      <c r="M824" s="35" t="s">
        <v>6414</v>
      </c>
      <c r="N824" s="35"/>
    </row>
    <row r="825" spans="1:14" x14ac:dyDescent="0.3">
      <c r="A825" s="7" t="s">
        <v>5314</v>
      </c>
      <c r="B825" s="7" t="s">
        <v>5315</v>
      </c>
      <c r="C825" s="7" t="s">
        <v>5316</v>
      </c>
      <c r="D825" s="7" t="s">
        <v>2673</v>
      </c>
      <c r="E825" s="7" t="s">
        <v>1383</v>
      </c>
      <c r="F825" s="7" t="s">
        <v>5317</v>
      </c>
      <c r="G825" s="30">
        <v>1</v>
      </c>
      <c r="H825" s="30">
        <v>3</v>
      </c>
      <c r="I825" s="31">
        <v>0</v>
      </c>
      <c r="J825" s="32">
        <v>1</v>
      </c>
      <c r="K825" s="33">
        <v>0</v>
      </c>
      <c r="L825" s="34">
        <v>0</v>
      </c>
      <c r="M825" s="35" t="s">
        <v>6414</v>
      </c>
      <c r="N825" s="35"/>
    </row>
    <row r="826" spans="1:14" x14ac:dyDescent="0.3">
      <c r="A826" s="7" t="s">
        <v>5318</v>
      </c>
      <c r="B826" s="7" t="s">
        <v>5319</v>
      </c>
      <c r="C826" s="7" t="s">
        <v>5320</v>
      </c>
      <c r="D826" s="7" t="s">
        <v>2621</v>
      </c>
      <c r="E826" s="7" t="s">
        <v>804</v>
      </c>
      <c r="F826" s="7" t="s">
        <v>5321</v>
      </c>
      <c r="G826" s="30">
        <v>1</v>
      </c>
      <c r="H826" s="30">
        <v>1</v>
      </c>
      <c r="I826" s="31">
        <v>1</v>
      </c>
      <c r="J826" s="32">
        <v>0</v>
      </c>
      <c r="K826" s="33">
        <v>0</v>
      </c>
      <c r="L826" s="34">
        <v>0</v>
      </c>
      <c r="M826" s="35" t="s">
        <v>6414</v>
      </c>
      <c r="N826" s="35"/>
    </row>
    <row r="827" spans="1:14" x14ac:dyDescent="0.3">
      <c r="A827" s="7" t="s">
        <v>2210</v>
      </c>
      <c r="B827" s="7" t="s">
        <v>5322</v>
      </c>
      <c r="C827" s="7" t="s">
        <v>5323</v>
      </c>
      <c r="D827" s="7" t="s">
        <v>3605</v>
      </c>
      <c r="E827" s="7" t="s">
        <v>901</v>
      </c>
      <c r="F827" s="7" t="s">
        <v>5324</v>
      </c>
      <c r="G827" s="30">
        <v>1</v>
      </c>
      <c r="H827" s="30">
        <v>8</v>
      </c>
      <c r="I827" s="31">
        <v>0</v>
      </c>
      <c r="J827" s="32">
        <v>0</v>
      </c>
      <c r="K827" s="33">
        <v>0</v>
      </c>
      <c r="L827" s="34">
        <v>1</v>
      </c>
      <c r="M827" s="35" t="s">
        <v>6412</v>
      </c>
      <c r="N827" s="35"/>
    </row>
    <row r="828" spans="1:14" x14ac:dyDescent="0.3">
      <c r="A828" s="7" t="s">
        <v>5325</v>
      </c>
      <c r="B828" s="7" t="s">
        <v>5326</v>
      </c>
      <c r="C828" s="7" t="s">
        <v>5327</v>
      </c>
      <c r="D828" s="7" t="s">
        <v>2673</v>
      </c>
      <c r="E828" s="7" t="s">
        <v>764</v>
      </c>
      <c r="F828" s="7" t="s">
        <v>5328</v>
      </c>
      <c r="G828" s="30">
        <v>1</v>
      </c>
      <c r="H828" s="30">
        <v>2</v>
      </c>
      <c r="I828" s="31">
        <v>0</v>
      </c>
      <c r="J828" s="32">
        <v>1</v>
      </c>
      <c r="K828" s="33">
        <v>0</v>
      </c>
      <c r="L828" s="34">
        <v>0</v>
      </c>
      <c r="M828" s="35" t="s">
        <v>6413</v>
      </c>
      <c r="N828" s="35"/>
    </row>
    <row r="829" spans="1:14" x14ac:dyDescent="0.3">
      <c r="A829" s="7" t="s">
        <v>2575</v>
      </c>
      <c r="B829" s="7" t="s">
        <v>5329</v>
      </c>
      <c r="C829" s="7" t="s">
        <v>3852</v>
      </c>
      <c r="D829" s="7" t="s">
        <v>2673</v>
      </c>
      <c r="E829" s="7" t="s">
        <v>795</v>
      </c>
      <c r="F829" s="7" t="s">
        <v>5330</v>
      </c>
      <c r="G829" s="30">
        <v>1</v>
      </c>
      <c r="H829" s="30">
        <v>1</v>
      </c>
      <c r="I829" s="31">
        <v>0</v>
      </c>
      <c r="J829" s="32">
        <v>0</v>
      </c>
      <c r="K829" s="33">
        <v>0</v>
      </c>
      <c r="L829" s="34">
        <v>1</v>
      </c>
      <c r="M829" s="35" t="s">
        <v>6412</v>
      </c>
      <c r="N829" s="35"/>
    </row>
    <row r="830" spans="1:14" x14ac:dyDescent="0.3">
      <c r="A830" s="7" t="s">
        <v>1200</v>
      </c>
      <c r="B830" s="7" t="s">
        <v>5331</v>
      </c>
      <c r="C830" s="7" t="s">
        <v>5332</v>
      </c>
      <c r="D830" s="7" t="s">
        <v>2673</v>
      </c>
      <c r="E830" s="7" t="s">
        <v>916</v>
      </c>
      <c r="F830" s="7" t="s">
        <v>5333</v>
      </c>
      <c r="G830" s="30">
        <v>1</v>
      </c>
      <c r="H830" s="30">
        <v>1</v>
      </c>
      <c r="I830" s="31">
        <v>0</v>
      </c>
      <c r="J830" s="32">
        <v>0</v>
      </c>
      <c r="K830" s="33">
        <v>1</v>
      </c>
      <c r="L830" s="34">
        <v>0</v>
      </c>
      <c r="M830" s="35" t="s">
        <v>6412</v>
      </c>
      <c r="N830" s="35"/>
    </row>
    <row r="831" spans="1:14" x14ac:dyDescent="0.3">
      <c r="A831" s="7" t="s">
        <v>1094</v>
      </c>
      <c r="B831" s="7" t="s">
        <v>5334</v>
      </c>
      <c r="C831" s="7" t="s">
        <v>3054</v>
      </c>
      <c r="D831" s="7" t="s">
        <v>2673</v>
      </c>
      <c r="E831" s="7" t="s">
        <v>905</v>
      </c>
      <c r="F831" s="7" t="s">
        <v>5335</v>
      </c>
      <c r="G831" s="30">
        <v>1</v>
      </c>
      <c r="H831" s="30">
        <v>1</v>
      </c>
      <c r="I831" s="31">
        <v>0</v>
      </c>
      <c r="J831" s="32">
        <v>0</v>
      </c>
      <c r="K831" s="33">
        <v>1</v>
      </c>
      <c r="L831" s="34">
        <v>0</v>
      </c>
      <c r="M831" s="35" t="s">
        <v>6412</v>
      </c>
      <c r="N831" s="35"/>
    </row>
    <row r="832" spans="1:14" x14ac:dyDescent="0.3">
      <c r="A832" s="7" t="s">
        <v>2451</v>
      </c>
      <c r="B832" s="7" t="s">
        <v>2452</v>
      </c>
      <c r="C832" s="7" t="s">
        <v>5336</v>
      </c>
      <c r="D832" s="7" t="s">
        <v>2664</v>
      </c>
      <c r="E832" s="7" t="s">
        <v>1416</v>
      </c>
      <c r="F832" s="7" t="s">
        <v>5337</v>
      </c>
      <c r="G832" s="30">
        <v>1</v>
      </c>
      <c r="H832" s="30">
        <v>2</v>
      </c>
      <c r="I832" s="31">
        <v>0</v>
      </c>
      <c r="J832" s="32">
        <v>0</v>
      </c>
      <c r="K832" s="33">
        <v>0</v>
      </c>
      <c r="L832" s="34">
        <v>1</v>
      </c>
      <c r="M832" s="35" t="s">
        <v>6409</v>
      </c>
      <c r="N832" s="35"/>
    </row>
    <row r="833" spans="1:14" x14ac:dyDescent="0.3">
      <c r="A833" s="7" t="s">
        <v>5338</v>
      </c>
      <c r="B833" s="7" t="s">
        <v>5339</v>
      </c>
      <c r="C833" s="7" t="s">
        <v>2648</v>
      </c>
      <c r="D833" s="7" t="s">
        <v>2686</v>
      </c>
      <c r="E833" s="7" t="s">
        <v>2612</v>
      </c>
      <c r="F833" s="7" t="s">
        <v>5340</v>
      </c>
      <c r="G833" s="30">
        <v>1</v>
      </c>
      <c r="H833" s="30">
        <v>100</v>
      </c>
      <c r="I833" s="31">
        <v>0</v>
      </c>
      <c r="J833" s="32">
        <v>1</v>
      </c>
      <c r="K833" s="33">
        <v>0</v>
      </c>
      <c r="L833" s="34">
        <v>0</v>
      </c>
      <c r="M833" s="35" t="s">
        <v>6410</v>
      </c>
      <c r="N833" s="35"/>
    </row>
    <row r="834" spans="1:14" x14ac:dyDescent="0.3">
      <c r="A834" s="7" t="s">
        <v>5341</v>
      </c>
      <c r="B834" s="7" t="s">
        <v>5342</v>
      </c>
      <c r="C834" s="7" t="s">
        <v>2779</v>
      </c>
      <c r="D834" s="7" t="s">
        <v>2616</v>
      </c>
      <c r="E834" s="7" t="s">
        <v>2612</v>
      </c>
      <c r="F834" s="7" t="s">
        <v>5343</v>
      </c>
      <c r="G834" s="30">
        <v>1</v>
      </c>
      <c r="H834" s="30">
        <v>5</v>
      </c>
      <c r="I834" s="31">
        <v>1</v>
      </c>
      <c r="J834" s="32">
        <v>0</v>
      </c>
      <c r="K834" s="33">
        <v>0</v>
      </c>
      <c r="L834" s="34">
        <v>0</v>
      </c>
      <c r="M834" s="35" t="s">
        <v>6410</v>
      </c>
      <c r="N834" s="35"/>
    </row>
    <row r="835" spans="1:14" x14ac:dyDescent="0.3">
      <c r="A835" s="7" t="s">
        <v>5344</v>
      </c>
      <c r="B835" s="7" t="s">
        <v>5345</v>
      </c>
      <c r="C835" s="7" t="s">
        <v>2601</v>
      </c>
      <c r="D835" s="7" t="s">
        <v>4487</v>
      </c>
      <c r="E835" s="7" t="s">
        <v>779</v>
      </c>
      <c r="F835" s="7" t="s">
        <v>5346</v>
      </c>
      <c r="G835" s="30">
        <v>1</v>
      </c>
      <c r="H835" s="30">
        <v>18</v>
      </c>
      <c r="I835" s="31">
        <v>0</v>
      </c>
      <c r="J835" s="32">
        <v>1</v>
      </c>
      <c r="K835" s="33">
        <v>0</v>
      </c>
      <c r="L835" s="34">
        <v>0</v>
      </c>
      <c r="M835" s="35" t="s">
        <v>6414</v>
      </c>
      <c r="N835" s="35"/>
    </row>
    <row r="836" spans="1:14" x14ac:dyDescent="0.3">
      <c r="A836" s="7" t="s">
        <v>2357</v>
      </c>
      <c r="B836" s="7" t="s">
        <v>5347</v>
      </c>
      <c r="C836" s="7" t="s">
        <v>5348</v>
      </c>
      <c r="D836" s="7" t="s">
        <v>2925</v>
      </c>
      <c r="E836" s="7" t="s">
        <v>1416</v>
      </c>
      <c r="F836" s="7" t="s">
        <v>5349</v>
      </c>
      <c r="G836" s="30">
        <v>1</v>
      </c>
      <c r="H836" s="30">
        <v>1</v>
      </c>
      <c r="I836" s="31">
        <v>0</v>
      </c>
      <c r="J836" s="32">
        <v>0</v>
      </c>
      <c r="K836" s="33">
        <v>0</v>
      </c>
      <c r="L836" s="34">
        <v>1</v>
      </c>
      <c r="M836" s="35" t="s">
        <v>6409</v>
      </c>
      <c r="N836" s="35"/>
    </row>
    <row r="837" spans="1:14" x14ac:dyDescent="0.3">
      <c r="A837" s="7" t="s">
        <v>5350</v>
      </c>
      <c r="B837" s="7" t="s">
        <v>5351</v>
      </c>
      <c r="C837" s="7" t="s">
        <v>5352</v>
      </c>
      <c r="D837" s="7" t="s">
        <v>3367</v>
      </c>
      <c r="E837" s="7" t="s">
        <v>734</v>
      </c>
      <c r="F837" s="7" t="s">
        <v>5353</v>
      </c>
      <c r="G837" s="30">
        <v>1</v>
      </c>
      <c r="H837" s="30">
        <v>20</v>
      </c>
      <c r="I837" s="31">
        <v>0</v>
      </c>
      <c r="J837" s="32">
        <v>1</v>
      </c>
      <c r="K837" s="33">
        <v>0</v>
      </c>
      <c r="L837" s="34">
        <v>0</v>
      </c>
      <c r="M837" s="35" t="s">
        <v>6413</v>
      </c>
      <c r="N837" s="35"/>
    </row>
    <row r="838" spans="1:14" x14ac:dyDescent="0.3">
      <c r="A838" s="7" t="s">
        <v>5354</v>
      </c>
      <c r="B838" s="7" t="s">
        <v>5355</v>
      </c>
      <c r="C838" s="7" t="s">
        <v>5356</v>
      </c>
      <c r="D838" s="7" t="s">
        <v>2673</v>
      </c>
      <c r="E838" s="7" t="s">
        <v>3493</v>
      </c>
      <c r="F838" s="7" t="s">
        <v>5357</v>
      </c>
      <c r="G838" s="30">
        <v>1</v>
      </c>
      <c r="H838" s="30">
        <v>5</v>
      </c>
      <c r="I838" s="31">
        <v>0</v>
      </c>
      <c r="J838" s="32">
        <v>1</v>
      </c>
      <c r="K838" s="33">
        <v>0</v>
      </c>
      <c r="L838" s="34">
        <v>0</v>
      </c>
      <c r="M838" s="35" t="s">
        <v>6413</v>
      </c>
      <c r="N838" s="35"/>
    </row>
    <row r="839" spans="1:14" x14ac:dyDescent="0.3">
      <c r="A839" s="7" t="s">
        <v>5358</v>
      </c>
      <c r="B839" s="7" t="s">
        <v>4799</v>
      </c>
      <c r="C839" s="7" t="s">
        <v>2994</v>
      </c>
      <c r="D839" s="7" t="s">
        <v>2673</v>
      </c>
      <c r="E839" s="7" t="s">
        <v>962</v>
      </c>
      <c r="F839" s="7" t="s">
        <v>5359</v>
      </c>
      <c r="G839" s="30">
        <v>1</v>
      </c>
      <c r="H839" s="30">
        <v>1</v>
      </c>
      <c r="I839" s="31">
        <v>0</v>
      </c>
      <c r="J839" s="32">
        <v>1</v>
      </c>
      <c r="K839" s="33">
        <v>0</v>
      </c>
      <c r="L839" s="34">
        <v>0</v>
      </c>
      <c r="M839" s="35" t="s">
        <v>6414</v>
      </c>
      <c r="N839" s="35"/>
    </row>
    <row r="840" spans="1:14" x14ac:dyDescent="0.3">
      <c r="A840" s="7" t="s">
        <v>5360</v>
      </c>
      <c r="B840" s="7" t="s">
        <v>5361</v>
      </c>
      <c r="C840" s="7" t="s">
        <v>5362</v>
      </c>
      <c r="D840" s="7" t="s">
        <v>5363</v>
      </c>
      <c r="E840" s="7" t="s">
        <v>5173</v>
      </c>
      <c r="F840" s="7" t="s">
        <v>5364</v>
      </c>
      <c r="G840" s="30">
        <v>1</v>
      </c>
      <c r="H840" s="30">
        <v>30</v>
      </c>
      <c r="I840" s="31">
        <v>0</v>
      </c>
      <c r="J840" s="32">
        <v>1</v>
      </c>
      <c r="K840" s="33">
        <v>0</v>
      </c>
      <c r="L840" s="34">
        <v>0</v>
      </c>
      <c r="M840" s="35" t="s">
        <v>6411</v>
      </c>
      <c r="N840" s="35"/>
    </row>
    <row r="841" spans="1:14" x14ac:dyDescent="0.3">
      <c r="A841" s="7" t="s">
        <v>1529</v>
      </c>
      <c r="B841" s="7" t="s">
        <v>5365</v>
      </c>
      <c r="C841" s="7" t="s">
        <v>2601</v>
      </c>
      <c r="D841" s="7" t="s">
        <v>2664</v>
      </c>
      <c r="E841" s="7" t="s">
        <v>1416</v>
      </c>
      <c r="F841" s="7" t="s">
        <v>5366</v>
      </c>
      <c r="G841" s="30">
        <v>1</v>
      </c>
      <c r="H841" s="30">
        <v>1</v>
      </c>
      <c r="I841" s="31">
        <v>0</v>
      </c>
      <c r="J841" s="32">
        <v>0</v>
      </c>
      <c r="K841" s="33">
        <v>0</v>
      </c>
      <c r="L841" s="34">
        <v>1</v>
      </c>
      <c r="M841" s="35" t="s">
        <v>6409</v>
      </c>
      <c r="N841" s="35"/>
    </row>
    <row r="842" spans="1:14" x14ac:dyDescent="0.3">
      <c r="A842" s="7" t="s">
        <v>830</v>
      </c>
      <c r="B842" s="7" t="s">
        <v>5367</v>
      </c>
      <c r="C842" s="7" t="s">
        <v>2601</v>
      </c>
      <c r="D842" s="7" t="s">
        <v>2673</v>
      </c>
      <c r="E842" s="7" t="s">
        <v>833</v>
      </c>
      <c r="F842" s="7" t="s">
        <v>5368</v>
      </c>
      <c r="G842" s="30">
        <v>1</v>
      </c>
      <c r="H842" s="30">
        <v>4</v>
      </c>
      <c r="I842" s="31">
        <v>0</v>
      </c>
      <c r="J842" s="32">
        <v>0</v>
      </c>
      <c r="K842" s="33">
        <v>1</v>
      </c>
      <c r="L842" s="34">
        <v>0</v>
      </c>
      <c r="M842" s="35" t="s">
        <v>6412</v>
      </c>
      <c r="N842" s="35"/>
    </row>
    <row r="843" spans="1:14" x14ac:dyDescent="0.3">
      <c r="A843" s="7" t="s">
        <v>5369</v>
      </c>
      <c r="B843" s="7" t="s">
        <v>5370</v>
      </c>
      <c r="C843" s="7" t="s">
        <v>5371</v>
      </c>
      <c r="D843" s="7" t="s">
        <v>2673</v>
      </c>
      <c r="E843" s="7" t="s">
        <v>848</v>
      </c>
      <c r="F843" s="7" t="s">
        <v>5372</v>
      </c>
      <c r="G843" s="30">
        <v>1</v>
      </c>
      <c r="H843" s="30">
        <v>1</v>
      </c>
      <c r="I843" s="31">
        <v>0</v>
      </c>
      <c r="J843" s="32">
        <v>1</v>
      </c>
      <c r="K843" s="33">
        <v>0</v>
      </c>
      <c r="L843" s="34">
        <v>0</v>
      </c>
      <c r="M843" s="35" t="s">
        <v>6413</v>
      </c>
      <c r="N843" s="35"/>
    </row>
    <row r="844" spans="1:14" x14ac:dyDescent="0.3">
      <c r="A844" s="7" t="s">
        <v>5373</v>
      </c>
      <c r="B844" s="7" t="s">
        <v>5374</v>
      </c>
      <c r="C844" s="7" t="s">
        <v>2685</v>
      </c>
      <c r="D844" s="7" t="s">
        <v>2621</v>
      </c>
      <c r="E844" s="7" t="s">
        <v>848</v>
      </c>
      <c r="F844" s="7" t="s">
        <v>5375</v>
      </c>
      <c r="G844" s="30">
        <v>1</v>
      </c>
      <c r="H844" s="30">
        <v>1</v>
      </c>
      <c r="I844" s="31">
        <v>0</v>
      </c>
      <c r="J844" s="32">
        <v>1</v>
      </c>
      <c r="K844" s="33">
        <v>0</v>
      </c>
      <c r="L844" s="34">
        <v>0</v>
      </c>
      <c r="M844" s="35" t="s">
        <v>6413</v>
      </c>
      <c r="N844" s="35"/>
    </row>
    <row r="845" spans="1:14" x14ac:dyDescent="0.3">
      <c r="A845" s="7" t="s">
        <v>5376</v>
      </c>
      <c r="B845" s="7" t="s">
        <v>5377</v>
      </c>
      <c r="C845" s="7" t="s">
        <v>4329</v>
      </c>
      <c r="D845" s="7" t="s">
        <v>2686</v>
      </c>
      <c r="E845" s="7" t="s">
        <v>698</v>
      </c>
      <c r="F845" s="7" t="s">
        <v>5378</v>
      </c>
      <c r="G845" s="30">
        <v>1</v>
      </c>
      <c r="H845" s="30">
        <v>1</v>
      </c>
      <c r="I845" s="31">
        <v>0</v>
      </c>
      <c r="J845" s="32">
        <v>1</v>
      </c>
      <c r="K845" s="33">
        <v>0</v>
      </c>
      <c r="L845" s="34">
        <v>0</v>
      </c>
      <c r="M845" s="35" t="s">
        <v>6413</v>
      </c>
      <c r="N845" s="35"/>
    </row>
    <row r="846" spans="1:14" x14ac:dyDescent="0.3">
      <c r="A846" s="7" t="s">
        <v>5379</v>
      </c>
      <c r="B846" s="7" t="s">
        <v>5380</v>
      </c>
      <c r="C846" s="7" t="s">
        <v>5381</v>
      </c>
      <c r="D846" s="7" t="s">
        <v>2673</v>
      </c>
      <c r="E846" s="7" t="s">
        <v>1074</v>
      </c>
      <c r="F846" s="7" t="s">
        <v>5382</v>
      </c>
      <c r="G846" s="30">
        <v>1</v>
      </c>
      <c r="H846" s="30">
        <v>2</v>
      </c>
      <c r="I846" s="31">
        <v>0</v>
      </c>
      <c r="J846" s="32">
        <v>1</v>
      </c>
      <c r="K846" s="33">
        <v>0</v>
      </c>
      <c r="L846" s="34">
        <v>0</v>
      </c>
      <c r="M846" s="35" t="s">
        <v>6413</v>
      </c>
      <c r="N846" s="35"/>
    </row>
    <row r="847" spans="1:14" x14ac:dyDescent="0.3">
      <c r="A847" s="7" t="s">
        <v>1558</v>
      </c>
      <c r="B847" s="7" t="s">
        <v>5383</v>
      </c>
      <c r="C847" s="7" t="s">
        <v>5384</v>
      </c>
      <c r="D847" s="7" t="s">
        <v>2673</v>
      </c>
      <c r="E847" s="7" t="s">
        <v>1560</v>
      </c>
      <c r="F847" s="7" t="s">
        <v>5385</v>
      </c>
      <c r="G847" s="30">
        <v>1</v>
      </c>
      <c r="H847" s="30">
        <v>2</v>
      </c>
      <c r="I847" s="31">
        <v>0</v>
      </c>
      <c r="J847" s="32">
        <v>0</v>
      </c>
      <c r="K847" s="33">
        <v>0</v>
      </c>
      <c r="L847" s="34">
        <v>1</v>
      </c>
      <c r="M847" s="35" t="s">
        <v>6412</v>
      </c>
      <c r="N847" s="35"/>
    </row>
    <row r="848" spans="1:14" x14ac:dyDescent="0.3">
      <c r="A848" s="7" t="s">
        <v>5386</v>
      </c>
      <c r="B848" s="7" t="s">
        <v>5387</v>
      </c>
      <c r="C848" s="7" t="s">
        <v>2648</v>
      </c>
      <c r="D848" s="7" t="s">
        <v>2785</v>
      </c>
      <c r="E848" s="7" t="s">
        <v>2641</v>
      </c>
      <c r="F848" s="7" t="s">
        <v>5388</v>
      </c>
      <c r="G848" s="30">
        <v>1</v>
      </c>
      <c r="H848" s="30">
        <v>22</v>
      </c>
      <c r="I848" s="31">
        <v>0</v>
      </c>
      <c r="J848" s="32">
        <v>1</v>
      </c>
      <c r="K848" s="33">
        <v>0</v>
      </c>
      <c r="L848" s="34">
        <v>0</v>
      </c>
      <c r="M848" s="35" t="s">
        <v>6413</v>
      </c>
      <c r="N848" s="35"/>
    </row>
    <row r="849" spans="1:14" x14ac:dyDescent="0.3">
      <c r="A849" s="7" t="s">
        <v>1949</v>
      </c>
      <c r="B849" s="7" t="s">
        <v>5389</v>
      </c>
      <c r="C849" s="7" t="s">
        <v>2601</v>
      </c>
      <c r="D849" s="7" t="s">
        <v>3534</v>
      </c>
      <c r="E849" s="7" t="s">
        <v>1416</v>
      </c>
      <c r="F849" s="7" t="s">
        <v>5390</v>
      </c>
      <c r="G849" s="30">
        <v>1</v>
      </c>
      <c r="H849" s="30">
        <v>1</v>
      </c>
      <c r="I849" s="31">
        <v>0</v>
      </c>
      <c r="J849" s="32">
        <v>0</v>
      </c>
      <c r="K849" s="33">
        <v>0</v>
      </c>
      <c r="L849" s="34">
        <v>1</v>
      </c>
      <c r="M849" s="35" t="s">
        <v>6409</v>
      </c>
      <c r="N849" s="35"/>
    </row>
    <row r="850" spans="1:14" x14ac:dyDescent="0.3">
      <c r="A850" s="7" t="s">
        <v>1081</v>
      </c>
      <c r="B850" s="7" t="s">
        <v>5391</v>
      </c>
      <c r="C850" s="7" t="s">
        <v>5392</v>
      </c>
      <c r="D850" s="7" t="s">
        <v>2789</v>
      </c>
      <c r="E850" s="7" t="s">
        <v>3243</v>
      </c>
      <c r="F850" s="7" t="s">
        <v>5393</v>
      </c>
      <c r="G850" s="30">
        <v>1</v>
      </c>
      <c r="H850" s="30">
        <v>1</v>
      </c>
      <c r="I850" s="31">
        <v>0</v>
      </c>
      <c r="J850" s="32">
        <v>0</v>
      </c>
      <c r="K850" s="33">
        <v>1</v>
      </c>
      <c r="L850" s="34">
        <v>0</v>
      </c>
      <c r="M850" s="35" t="s">
        <v>6412</v>
      </c>
      <c r="N850" s="35"/>
    </row>
    <row r="851" spans="1:14" x14ac:dyDescent="0.3">
      <c r="A851" s="7" t="s">
        <v>1475</v>
      </c>
      <c r="B851" s="7" t="s">
        <v>5394</v>
      </c>
      <c r="C851" s="7" t="s">
        <v>5395</v>
      </c>
      <c r="D851" s="7" t="s">
        <v>2664</v>
      </c>
      <c r="E851" s="7" t="s">
        <v>1416</v>
      </c>
      <c r="F851" s="7" t="s">
        <v>5396</v>
      </c>
      <c r="G851" s="30">
        <v>1</v>
      </c>
      <c r="H851" s="30">
        <v>1</v>
      </c>
      <c r="I851" s="31">
        <v>0</v>
      </c>
      <c r="J851" s="32">
        <v>0</v>
      </c>
      <c r="K851" s="33">
        <v>0</v>
      </c>
      <c r="L851" s="34">
        <v>1</v>
      </c>
      <c r="M851" s="35" t="s">
        <v>6409</v>
      </c>
      <c r="N851" s="35"/>
    </row>
    <row r="852" spans="1:14" x14ac:dyDescent="0.3">
      <c r="A852" s="7" t="s">
        <v>1329</v>
      </c>
      <c r="B852" s="7" t="s">
        <v>5397</v>
      </c>
      <c r="C852" s="7" t="s">
        <v>2601</v>
      </c>
      <c r="D852" s="7" t="s">
        <v>2673</v>
      </c>
      <c r="E852" s="7" t="s">
        <v>1074</v>
      </c>
      <c r="F852" s="7" t="s">
        <v>5398</v>
      </c>
      <c r="G852" s="30">
        <v>1</v>
      </c>
      <c r="H852" s="30">
        <v>1</v>
      </c>
      <c r="I852" s="31">
        <v>0</v>
      </c>
      <c r="J852" s="32">
        <v>0</v>
      </c>
      <c r="K852" s="33">
        <v>1</v>
      </c>
      <c r="L852" s="34">
        <v>0</v>
      </c>
      <c r="M852" s="35" t="s">
        <v>6412</v>
      </c>
      <c r="N852" s="35"/>
    </row>
    <row r="853" spans="1:14" x14ac:dyDescent="0.3">
      <c r="A853" s="7" t="s">
        <v>1849</v>
      </c>
      <c r="B853" s="7" t="s">
        <v>5399</v>
      </c>
      <c r="C853" s="7" t="s">
        <v>2601</v>
      </c>
      <c r="D853" s="7" t="s">
        <v>3568</v>
      </c>
      <c r="E853" s="7" t="s">
        <v>1416</v>
      </c>
      <c r="F853" s="7" t="s">
        <v>5400</v>
      </c>
      <c r="G853" s="30">
        <v>1</v>
      </c>
      <c r="H853" s="30">
        <v>1</v>
      </c>
      <c r="I853" s="31">
        <v>0</v>
      </c>
      <c r="J853" s="32">
        <v>0</v>
      </c>
      <c r="K853" s="33">
        <v>0</v>
      </c>
      <c r="L853" s="34">
        <v>1</v>
      </c>
      <c r="M853" s="35" t="s">
        <v>6409</v>
      </c>
      <c r="N853" s="35"/>
    </row>
    <row r="854" spans="1:14" x14ac:dyDescent="0.3">
      <c r="A854" s="7" t="s">
        <v>5401</v>
      </c>
      <c r="B854" s="7" t="s">
        <v>5402</v>
      </c>
      <c r="C854" s="7" t="s">
        <v>5403</v>
      </c>
      <c r="D854" s="7" t="s">
        <v>3925</v>
      </c>
      <c r="E854" s="7" t="s">
        <v>1128</v>
      </c>
      <c r="F854" s="7" t="s">
        <v>5404</v>
      </c>
      <c r="G854" s="30">
        <v>1</v>
      </c>
      <c r="H854" s="30">
        <v>2</v>
      </c>
      <c r="I854" s="31">
        <v>0</v>
      </c>
      <c r="J854" s="32">
        <v>1</v>
      </c>
      <c r="K854" s="33">
        <v>0</v>
      </c>
      <c r="L854" s="34">
        <v>0</v>
      </c>
      <c r="M854" s="35" t="s">
        <v>6414</v>
      </c>
      <c r="N854" s="35"/>
    </row>
    <row r="855" spans="1:14" x14ac:dyDescent="0.3">
      <c r="A855" s="7" t="s">
        <v>5405</v>
      </c>
      <c r="B855" s="7" t="s">
        <v>5406</v>
      </c>
      <c r="C855" s="7" t="s">
        <v>2601</v>
      </c>
      <c r="D855" s="7" t="s">
        <v>2673</v>
      </c>
      <c r="E855" s="7" t="s">
        <v>5407</v>
      </c>
      <c r="F855" s="7" t="s">
        <v>5408</v>
      </c>
      <c r="G855" s="30">
        <v>1</v>
      </c>
      <c r="H855" s="30">
        <v>4</v>
      </c>
      <c r="I855" s="31">
        <v>0</v>
      </c>
      <c r="J855" s="32">
        <v>1</v>
      </c>
      <c r="K855" s="33">
        <v>0</v>
      </c>
      <c r="L855" s="34">
        <v>0</v>
      </c>
      <c r="M855" s="35" t="s">
        <v>6414</v>
      </c>
      <c r="N855" s="35"/>
    </row>
    <row r="856" spans="1:14" x14ac:dyDescent="0.3">
      <c r="A856" s="7" t="s">
        <v>1397</v>
      </c>
      <c r="B856" s="7" t="s">
        <v>5409</v>
      </c>
      <c r="C856" s="7" t="s">
        <v>5410</v>
      </c>
      <c r="D856" s="7" t="s">
        <v>2673</v>
      </c>
      <c r="E856" s="7" t="s">
        <v>685</v>
      </c>
      <c r="F856" s="7" t="s">
        <v>5411</v>
      </c>
      <c r="G856" s="30">
        <v>1</v>
      </c>
      <c r="H856" s="30">
        <v>1</v>
      </c>
      <c r="I856" s="31">
        <v>0</v>
      </c>
      <c r="J856" s="32">
        <v>0</v>
      </c>
      <c r="K856" s="33">
        <v>1</v>
      </c>
      <c r="L856" s="34">
        <v>0</v>
      </c>
      <c r="M856" s="35" t="s">
        <v>6412</v>
      </c>
      <c r="N856" s="35"/>
    </row>
    <row r="857" spans="1:14" x14ac:dyDescent="0.3">
      <c r="A857" s="7" t="s">
        <v>5412</v>
      </c>
      <c r="B857" s="7" t="s">
        <v>5413</v>
      </c>
      <c r="C857" s="7" t="s">
        <v>5414</v>
      </c>
      <c r="D857" s="7" t="s">
        <v>5415</v>
      </c>
      <c r="E857" s="7" t="s">
        <v>779</v>
      </c>
      <c r="F857" s="7" t="s">
        <v>5416</v>
      </c>
      <c r="G857" s="30">
        <v>1</v>
      </c>
      <c r="H857" s="30">
        <v>2</v>
      </c>
      <c r="I857" s="31">
        <v>0</v>
      </c>
      <c r="J857" s="32">
        <v>1</v>
      </c>
      <c r="K857" s="33">
        <v>0</v>
      </c>
      <c r="L857" s="34">
        <v>0</v>
      </c>
      <c r="M857" s="35" t="s">
        <v>6411</v>
      </c>
      <c r="N857" s="35"/>
    </row>
    <row r="858" spans="1:14" x14ac:dyDescent="0.3">
      <c r="A858" s="7" t="s">
        <v>5417</v>
      </c>
      <c r="B858" s="7" t="s">
        <v>5418</v>
      </c>
      <c r="C858" s="7" t="s">
        <v>4334</v>
      </c>
      <c r="D858" s="7" t="s">
        <v>5419</v>
      </c>
      <c r="E858" s="7" t="s">
        <v>1267</v>
      </c>
      <c r="F858" s="7" t="s">
        <v>5420</v>
      </c>
      <c r="G858" s="30">
        <v>1</v>
      </c>
      <c r="H858" s="30">
        <v>2</v>
      </c>
      <c r="I858" s="31">
        <v>0</v>
      </c>
      <c r="J858" s="32">
        <v>1</v>
      </c>
      <c r="K858" s="33">
        <v>0</v>
      </c>
      <c r="L858" s="34">
        <v>0</v>
      </c>
      <c r="M858" s="35" t="s">
        <v>6414</v>
      </c>
      <c r="N858" s="35"/>
    </row>
    <row r="859" spans="1:14" x14ac:dyDescent="0.3">
      <c r="A859" s="7" t="s">
        <v>5421</v>
      </c>
      <c r="B859" s="7" t="s">
        <v>5422</v>
      </c>
      <c r="C859" s="7" t="s">
        <v>5423</v>
      </c>
      <c r="D859" s="7" t="s">
        <v>2815</v>
      </c>
      <c r="E859" s="7" t="s">
        <v>2670</v>
      </c>
      <c r="F859" s="7" t="s">
        <v>5424</v>
      </c>
      <c r="G859" s="30">
        <v>1</v>
      </c>
      <c r="H859" s="30">
        <v>2</v>
      </c>
      <c r="I859" s="31">
        <v>0</v>
      </c>
      <c r="J859" s="32">
        <v>1</v>
      </c>
      <c r="K859" s="33">
        <v>0</v>
      </c>
      <c r="L859" s="34">
        <v>0</v>
      </c>
      <c r="M859" s="35" t="s">
        <v>6413</v>
      </c>
      <c r="N859" s="35"/>
    </row>
    <row r="860" spans="1:14" x14ac:dyDescent="0.3">
      <c r="A860" s="7" t="s">
        <v>1366</v>
      </c>
      <c r="B860" s="7" t="s">
        <v>5425</v>
      </c>
      <c r="C860" s="7" t="s">
        <v>5426</v>
      </c>
      <c r="D860" s="7" t="s">
        <v>4997</v>
      </c>
      <c r="E860" s="7" t="s">
        <v>1278</v>
      </c>
      <c r="F860" s="7" t="s">
        <v>5427</v>
      </c>
      <c r="G860" s="30">
        <v>1</v>
      </c>
      <c r="H860" s="30">
        <v>1</v>
      </c>
      <c r="I860" s="31">
        <v>0</v>
      </c>
      <c r="J860" s="32">
        <v>0</v>
      </c>
      <c r="K860" s="33">
        <v>1</v>
      </c>
      <c r="L860" s="34">
        <v>0</v>
      </c>
      <c r="M860" s="35" t="s">
        <v>6412</v>
      </c>
      <c r="N860" s="35"/>
    </row>
    <row r="861" spans="1:14" x14ac:dyDescent="0.3">
      <c r="A861" s="7" t="s">
        <v>5428</v>
      </c>
      <c r="B861" s="7" t="s">
        <v>5429</v>
      </c>
      <c r="C861" s="7" t="s">
        <v>5430</v>
      </c>
      <c r="D861" s="7" t="s">
        <v>5431</v>
      </c>
      <c r="E861" s="7" t="s">
        <v>5432</v>
      </c>
      <c r="F861" s="7" t="s">
        <v>5433</v>
      </c>
      <c r="G861" s="30">
        <v>1</v>
      </c>
      <c r="H861" s="30">
        <v>1</v>
      </c>
      <c r="I861" s="31">
        <v>1</v>
      </c>
      <c r="J861" s="32">
        <v>0</v>
      </c>
      <c r="K861" s="33">
        <v>0</v>
      </c>
      <c r="L861" s="34">
        <v>0</v>
      </c>
      <c r="M861" s="35" t="s">
        <v>6414</v>
      </c>
      <c r="N861" s="35"/>
    </row>
    <row r="862" spans="1:14" x14ac:dyDescent="0.3">
      <c r="A862" s="7" t="s">
        <v>5434</v>
      </c>
      <c r="B862" s="7" t="s">
        <v>5435</v>
      </c>
      <c r="C862" s="7" t="s">
        <v>2601</v>
      </c>
      <c r="D862" s="7" t="s">
        <v>2837</v>
      </c>
      <c r="E862" s="7" t="s">
        <v>734</v>
      </c>
      <c r="F862" s="7" t="s">
        <v>5436</v>
      </c>
      <c r="G862" s="30">
        <v>1</v>
      </c>
      <c r="H862" s="30">
        <v>20</v>
      </c>
      <c r="I862" s="31">
        <v>0</v>
      </c>
      <c r="J862" s="32">
        <v>1</v>
      </c>
      <c r="K862" s="33">
        <v>0</v>
      </c>
      <c r="L862" s="34">
        <v>0</v>
      </c>
      <c r="M862" s="35" t="s">
        <v>6414</v>
      </c>
      <c r="N862" s="35"/>
    </row>
    <row r="863" spans="1:14" x14ac:dyDescent="0.3">
      <c r="A863" s="7" t="s">
        <v>1386</v>
      </c>
      <c r="B863" s="7" t="s">
        <v>5437</v>
      </c>
      <c r="C863" s="7" t="s">
        <v>5438</v>
      </c>
      <c r="D863" s="7" t="s">
        <v>5439</v>
      </c>
      <c r="E863" s="7" t="s">
        <v>712</v>
      </c>
      <c r="F863" s="7" t="s">
        <v>5440</v>
      </c>
      <c r="G863" s="30">
        <v>1</v>
      </c>
      <c r="H863" s="30">
        <v>1</v>
      </c>
      <c r="I863" s="31">
        <v>0</v>
      </c>
      <c r="J863" s="32">
        <v>0</v>
      </c>
      <c r="K863" s="33">
        <v>1</v>
      </c>
      <c r="L863" s="34">
        <v>0</v>
      </c>
      <c r="M863" s="35" t="s">
        <v>6412</v>
      </c>
      <c r="N863" s="35"/>
    </row>
    <row r="864" spans="1:14" x14ac:dyDescent="0.3">
      <c r="A864" s="7" t="s">
        <v>5441</v>
      </c>
      <c r="B864" s="7" t="s">
        <v>5442</v>
      </c>
      <c r="C864" s="7" t="s">
        <v>5443</v>
      </c>
      <c r="D864" s="7" t="s">
        <v>5444</v>
      </c>
      <c r="E864" s="7" t="s">
        <v>5445</v>
      </c>
      <c r="F864" s="7" t="s">
        <v>5446</v>
      </c>
      <c r="G864" s="30">
        <v>1</v>
      </c>
      <c r="H864" s="30">
        <v>3</v>
      </c>
      <c r="I864" s="31">
        <v>0</v>
      </c>
      <c r="J864" s="32">
        <v>1</v>
      </c>
      <c r="K864" s="33">
        <v>0</v>
      </c>
      <c r="L864" s="34">
        <v>0</v>
      </c>
      <c r="M864" s="35" t="s">
        <v>6414</v>
      </c>
      <c r="N864" s="35"/>
    </row>
    <row r="865" spans="1:14" x14ac:dyDescent="0.3">
      <c r="A865" s="7" t="s">
        <v>5447</v>
      </c>
      <c r="B865" s="7" t="s">
        <v>5448</v>
      </c>
      <c r="C865" s="7" t="s">
        <v>5449</v>
      </c>
      <c r="D865" s="7" t="s">
        <v>5450</v>
      </c>
      <c r="E865" s="7" t="s">
        <v>3461</v>
      </c>
      <c r="F865" s="7" t="s">
        <v>5451</v>
      </c>
      <c r="G865" s="30">
        <v>1</v>
      </c>
      <c r="H865" s="30">
        <v>1</v>
      </c>
      <c r="I865" s="31">
        <v>0</v>
      </c>
      <c r="J865" s="32">
        <v>1</v>
      </c>
      <c r="K865" s="33">
        <v>0</v>
      </c>
      <c r="L865" s="34">
        <v>0</v>
      </c>
      <c r="M865" s="35" t="s">
        <v>6414</v>
      </c>
      <c r="N865" s="35"/>
    </row>
    <row r="866" spans="1:14" x14ac:dyDescent="0.3">
      <c r="A866" s="7" t="s">
        <v>1305</v>
      </c>
      <c r="B866" s="7" t="s">
        <v>5452</v>
      </c>
      <c r="C866" s="7" t="s">
        <v>2601</v>
      </c>
      <c r="D866" s="7" t="s">
        <v>2925</v>
      </c>
      <c r="E866" s="7" t="s">
        <v>1307</v>
      </c>
      <c r="F866" s="7" t="s">
        <v>5453</v>
      </c>
      <c r="G866" s="30">
        <v>1</v>
      </c>
      <c r="H866" s="30">
        <v>1</v>
      </c>
      <c r="I866" s="31">
        <v>0</v>
      </c>
      <c r="J866" s="32">
        <v>0</v>
      </c>
      <c r="K866" s="33">
        <v>1</v>
      </c>
      <c r="L866" s="34">
        <v>0</v>
      </c>
      <c r="M866" s="35" t="s">
        <v>6412</v>
      </c>
      <c r="N866" s="35"/>
    </row>
    <row r="867" spans="1:14" x14ac:dyDescent="0.3">
      <c r="A867" s="7" t="s">
        <v>766</v>
      </c>
      <c r="B867" s="7" t="s">
        <v>5454</v>
      </c>
      <c r="C867" s="7" t="s">
        <v>2601</v>
      </c>
      <c r="D867" s="7" t="s">
        <v>2673</v>
      </c>
      <c r="E867" s="7" t="s">
        <v>729</v>
      </c>
      <c r="F867" s="7" t="s">
        <v>5455</v>
      </c>
      <c r="G867" s="30">
        <v>1</v>
      </c>
      <c r="H867" s="30">
        <v>2</v>
      </c>
      <c r="I867" s="31">
        <v>0</v>
      </c>
      <c r="J867" s="32">
        <v>0</v>
      </c>
      <c r="K867" s="33">
        <v>1</v>
      </c>
      <c r="L867" s="34">
        <v>0</v>
      </c>
      <c r="M867" s="35" t="s">
        <v>6412</v>
      </c>
      <c r="N867" s="35"/>
    </row>
    <row r="868" spans="1:14" x14ac:dyDescent="0.3">
      <c r="A868" s="7" t="s">
        <v>5456</v>
      </c>
      <c r="B868" s="7" t="s">
        <v>5457</v>
      </c>
      <c r="C868" s="7" t="s">
        <v>5458</v>
      </c>
      <c r="D868" s="7" t="s">
        <v>2815</v>
      </c>
      <c r="E868" s="7" t="s">
        <v>698</v>
      </c>
      <c r="F868" s="7" t="s">
        <v>5459</v>
      </c>
      <c r="G868" s="30">
        <v>1</v>
      </c>
      <c r="H868" s="30">
        <v>1</v>
      </c>
      <c r="I868" s="31">
        <v>0</v>
      </c>
      <c r="J868" s="32">
        <v>1</v>
      </c>
      <c r="K868" s="33">
        <v>0</v>
      </c>
      <c r="L868" s="34">
        <v>0</v>
      </c>
      <c r="M868" s="35" t="s">
        <v>6413</v>
      </c>
      <c r="N868" s="35"/>
    </row>
    <row r="869" spans="1:14" x14ac:dyDescent="0.3">
      <c r="A869" s="7" t="s">
        <v>5460</v>
      </c>
      <c r="B869" s="7" t="s">
        <v>5461</v>
      </c>
      <c r="C869" s="7" t="s">
        <v>5462</v>
      </c>
      <c r="D869" s="7" t="s">
        <v>2673</v>
      </c>
      <c r="E869" s="7" t="s">
        <v>916</v>
      </c>
      <c r="F869" s="7" t="s">
        <v>5463</v>
      </c>
      <c r="G869" s="30">
        <v>1</v>
      </c>
      <c r="H869" s="30">
        <v>1</v>
      </c>
      <c r="I869" s="31">
        <v>0</v>
      </c>
      <c r="J869" s="32">
        <v>1</v>
      </c>
      <c r="K869" s="33">
        <v>0</v>
      </c>
      <c r="L869" s="34">
        <v>0</v>
      </c>
      <c r="M869" s="35" t="s">
        <v>6413</v>
      </c>
      <c r="N869" s="35"/>
    </row>
    <row r="870" spans="1:14" x14ac:dyDescent="0.3">
      <c r="A870" s="7" t="s">
        <v>5464</v>
      </c>
      <c r="B870" s="7" t="s">
        <v>5465</v>
      </c>
      <c r="C870" s="7" t="s">
        <v>5466</v>
      </c>
      <c r="D870" s="7" t="s">
        <v>2987</v>
      </c>
      <c r="E870" s="7" t="s">
        <v>1256</v>
      </c>
      <c r="F870" s="7" t="s">
        <v>5467</v>
      </c>
      <c r="G870" s="30">
        <v>1</v>
      </c>
      <c r="H870" s="30">
        <v>4</v>
      </c>
      <c r="I870" s="31">
        <v>1</v>
      </c>
      <c r="J870" s="32">
        <v>0</v>
      </c>
      <c r="K870" s="33">
        <v>0</v>
      </c>
      <c r="L870" s="34">
        <v>0</v>
      </c>
      <c r="M870" s="35" t="s">
        <v>6414</v>
      </c>
      <c r="N870" s="35"/>
    </row>
    <row r="871" spans="1:14" x14ac:dyDescent="0.3">
      <c r="A871" s="7" t="s">
        <v>5468</v>
      </c>
      <c r="B871" s="7" t="s">
        <v>3357</v>
      </c>
      <c r="C871" s="7" t="s">
        <v>2610</v>
      </c>
      <c r="D871" s="7" t="s">
        <v>2757</v>
      </c>
      <c r="E871" s="7" t="s">
        <v>2641</v>
      </c>
      <c r="F871" s="7" t="s">
        <v>2651</v>
      </c>
      <c r="G871" s="30">
        <v>1</v>
      </c>
      <c r="H871" s="30">
        <v>1</v>
      </c>
      <c r="I871" s="31">
        <v>1</v>
      </c>
      <c r="J871" s="32">
        <v>0</v>
      </c>
      <c r="K871" s="33">
        <v>0</v>
      </c>
      <c r="L871" s="34">
        <v>0</v>
      </c>
      <c r="M871" s="35" t="s">
        <v>6410</v>
      </c>
      <c r="N871" s="35"/>
    </row>
    <row r="872" spans="1:14" x14ac:dyDescent="0.3">
      <c r="A872" s="7" t="s">
        <v>5469</v>
      </c>
      <c r="B872" s="7" t="s">
        <v>5470</v>
      </c>
      <c r="C872" s="7" t="s">
        <v>5471</v>
      </c>
      <c r="D872" s="7" t="s">
        <v>2673</v>
      </c>
      <c r="E872" s="7" t="s">
        <v>809</v>
      </c>
      <c r="F872" s="7" t="s">
        <v>5472</v>
      </c>
      <c r="G872" s="30">
        <v>1</v>
      </c>
      <c r="H872" s="30">
        <v>1</v>
      </c>
      <c r="I872" s="31">
        <v>1</v>
      </c>
      <c r="J872" s="32">
        <v>0</v>
      </c>
      <c r="K872" s="33">
        <v>0</v>
      </c>
      <c r="L872" s="34">
        <v>0</v>
      </c>
      <c r="M872" s="35" t="s">
        <v>6414</v>
      </c>
      <c r="N872" s="35"/>
    </row>
    <row r="873" spans="1:14" x14ac:dyDescent="0.3">
      <c r="A873" s="7" t="s">
        <v>5473</v>
      </c>
      <c r="B873" s="7" t="s">
        <v>5474</v>
      </c>
      <c r="C873" s="7" t="s">
        <v>2601</v>
      </c>
      <c r="D873" s="7" t="s">
        <v>2907</v>
      </c>
      <c r="E873" s="7" t="s">
        <v>1508</v>
      </c>
      <c r="F873" s="7" t="s">
        <v>5475</v>
      </c>
      <c r="G873" s="30">
        <v>1</v>
      </c>
      <c r="H873" s="30">
        <v>3</v>
      </c>
      <c r="I873" s="31">
        <v>0</v>
      </c>
      <c r="J873" s="32">
        <v>1</v>
      </c>
      <c r="K873" s="33">
        <v>0</v>
      </c>
      <c r="L873" s="34">
        <v>0</v>
      </c>
      <c r="M873" s="35" t="s">
        <v>6413</v>
      </c>
      <c r="N873" s="35"/>
    </row>
    <row r="874" spans="1:14" x14ac:dyDescent="0.3">
      <c r="A874" s="7" t="s">
        <v>2114</v>
      </c>
      <c r="B874" s="7" t="s">
        <v>2115</v>
      </c>
      <c r="C874" s="7" t="s">
        <v>3754</v>
      </c>
      <c r="D874" s="7" t="s">
        <v>2616</v>
      </c>
      <c r="E874" s="7" t="s">
        <v>2116</v>
      </c>
      <c r="F874" s="7" t="s">
        <v>5476</v>
      </c>
      <c r="G874" s="30">
        <v>1</v>
      </c>
      <c r="H874" s="30">
        <v>4</v>
      </c>
      <c r="I874" s="31">
        <v>0</v>
      </c>
      <c r="J874" s="32">
        <v>0</v>
      </c>
      <c r="K874" s="33">
        <v>0</v>
      </c>
      <c r="L874" s="34">
        <v>1</v>
      </c>
      <c r="M874" s="35" t="s">
        <v>6409</v>
      </c>
      <c r="N874" s="35"/>
    </row>
    <row r="875" spans="1:14" x14ac:dyDescent="0.3">
      <c r="A875" s="7" t="s">
        <v>2099</v>
      </c>
      <c r="B875" s="7" t="s">
        <v>5477</v>
      </c>
      <c r="C875" s="7" t="s">
        <v>5478</v>
      </c>
      <c r="D875" s="7" t="s">
        <v>2815</v>
      </c>
      <c r="E875" s="7" t="s">
        <v>1112</v>
      </c>
      <c r="F875" s="7" t="s">
        <v>5479</v>
      </c>
      <c r="G875" s="30">
        <v>1</v>
      </c>
      <c r="H875" s="30">
        <v>2</v>
      </c>
      <c r="I875" s="31">
        <v>0</v>
      </c>
      <c r="J875" s="32">
        <v>0</v>
      </c>
      <c r="K875" s="33">
        <v>0</v>
      </c>
      <c r="L875" s="34">
        <v>1</v>
      </c>
      <c r="M875" s="35" t="s">
        <v>6412</v>
      </c>
      <c r="N875" s="35"/>
    </row>
    <row r="876" spans="1:14" x14ac:dyDescent="0.3">
      <c r="A876" s="7" t="s">
        <v>2330</v>
      </c>
      <c r="B876" s="7" t="s">
        <v>5480</v>
      </c>
      <c r="C876" s="7" t="s">
        <v>2601</v>
      </c>
      <c r="D876" s="7" t="s">
        <v>2673</v>
      </c>
      <c r="E876" s="7" t="s">
        <v>1416</v>
      </c>
      <c r="F876" s="7" t="s">
        <v>5481</v>
      </c>
      <c r="G876" s="30">
        <v>1</v>
      </c>
      <c r="H876" s="30">
        <v>4</v>
      </c>
      <c r="I876" s="31">
        <v>0</v>
      </c>
      <c r="J876" s="32">
        <v>0</v>
      </c>
      <c r="K876" s="33">
        <v>0</v>
      </c>
      <c r="L876" s="34">
        <v>1</v>
      </c>
      <c r="M876" s="35" t="s">
        <v>6409</v>
      </c>
      <c r="N876" s="35"/>
    </row>
    <row r="877" spans="1:14" x14ac:dyDescent="0.3">
      <c r="A877" s="7" t="s">
        <v>2228</v>
      </c>
      <c r="B877" s="7" t="s">
        <v>5482</v>
      </c>
      <c r="C877" s="7" t="s">
        <v>5483</v>
      </c>
      <c r="D877" s="7" t="s">
        <v>2673</v>
      </c>
      <c r="E877" s="7" t="s">
        <v>1416</v>
      </c>
      <c r="F877" s="7" t="s">
        <v>5484</v>
      </c>
      <c r="G877" s="30">
        <v>1</v>
      </c>
      <c r="H877" s="30">
        <v>2</v>
      </c>
      <c r="I877" s="31">
        <v>0</v>
      </c>
      <c r="J877" s="32">
        <v>0</v>
      </c>
      <c r="K877" s="33">
        <v>0</v>
      </c>
      <c r="L877" s="34">
        <v>1</v>
      </c>
      <c r="M877" s="35" t="s">
        <v>6409</v>
      </c>
      <c r="N877" s="35"/>
    </row>
    <row r="878" spans="1:14" x14ac:dyDescent="0.3">
      <c r="A878" s="7" t="s">
        <v>1164</v>
      </c>
      <c r="B878" s="7" t="s">
        <v>5485</v>
      </c>
      <c r="C878" s="7" t="s">
        <v>5486</v>
      </c>
      <c r="D878" s="7" t="s">
        <v>3435</v>
      </c>
      <c r="E878" s="7" t="s">
        <v>892</v>
      </c>
      <c r="F878" s="7" t="s">
        <v>5487</v>
      </c>
      <c r="G878" s="30">
        <v>1</v>
      </c>
      <c r="H878" s="30">
        <v>20</v>
      </c>
      <c r="I878" s="31">
        <v>0</v>
      </c>
      <c r="J878" s="32">
        <v>0</v>
      </c>
      <c r="K878" s="33">
        <v>1</v>
      </c>
      <c r="L878" s="34">
        <v>0</v>
      </c>
      <c r="M878" s="35" t="s">
        <v>6412</v>
      </c>
      <c r="N878" s="35"/>
    </row>
    <row r="879" spans="1:14" x14ac:dyDescent="0.3">
      <c r="A879" s="7" t="s">
        <v>1691</v>
      </c>
      <c r="B879" s="7" t="s">
        <v>5488</v>
      </c>
      <c r="C879" s="7" t="s">
        <v>5489</v>
      </c>
      <c r="D879" s="7" t="s">
        <v>2673</v>
      </c>
      <c r="E879" s="7" t="s">
        <v>905</v>
      </c>
      <c r="F879" s="7" t="s">
        <v>5490</v>
      </c>
      <c r="G879" s="30">
        <v>1</v>
      </c>
      <c r="H879" s="30">
        <v>2</v>
      </c>
      <c r="I879" s="31">
        <v>0</v>
      </c>
      <c r="J879" s="32">
        <v>0</v>
      </c>
      <c r="K879" s="33">
        <v>0</v>
      </c>
      <c r="L879" s="34">
        <v>1</v>
      </c>
      <c r="M879" s="35" t="s">
        <v>6412</v>
      </c>
      <c r="N879" s="35"/>
    </row>
    <row r="880" spans="1:14" x14ac:dyDescent="0.3">
      <c r="A880" s="7" t="s">
        <v>5491</v>
      </c>
      <c r="B880" s="7" t="s">
        <v>5492</v>
      </c>
      <c r="C880" s="7" t="s">
        <v>2601</v>
      </c>
      <c r="D880" s="7" t="s">
        <v>5493</v>
      </c>
      <c r="E880" s="7" t="s">
        <v>5494</v>
      </c>
      <c r="F880" s="7" t="s">
        <v>5495</v>
      </c>
      <c r="G880" s="30">
        <v>1</v>
      </c>
      <c r="H880" s="30">
        <v>1</v>
      </c>
      <c r="I880" s="31">
        <v>0</v>
      </c>
      <c r="J880" s="32">
        <v>1</v>
      </c>
      <c r="K880" s="33">
        <v>0</v>
      </c>
      <c r="L880" s="34">
        <v>0</v>
      </c>
      <c r="M880" s="35" t="s">
        <v>6413</v>
      </c>
      <c r="N880" s="35"/>
    </row>
    <row r="881" spans="1:14" x14ac:dyDescent="0.3">
      <c r="A881" s="7" t="s">
        <v>5496</v>
      </c>
      <c r="B881" s="7" t="s">
        <v>5497</v>
      </c>
      <c r="C881" s="7" t="s">
        <v>2739</v>
      </c>
      <c r="D881" s="7" t="s">
        <v>2621</v>
      </c>
      <c r="E881" s="7" t="s">
        <v>5498</v>
      </c>
      <c r="F881" s="7" t="s">
        <v>5496</v>
      </c>
      <c r="G881" s="30">
        <v>1</v>
      </c>
      <c r="H881" s="30">
        <v>20</v>
      </c>
      <c r="I881" s="31">
        <v>0</v>
      </c>
      <c r="J881" s="32">
        <v>1</v>
      </c>
      <c r="K881" s="33">
        <v>0</v>
      </c>
      <c r="L881" s="34">
        <v>0</v>
      </c>
      <c r="M881" s="35" t="s">
        <v>6411</v>
      </c>
      <c r="N881" s="35"/>
    </row>
    <row r="882" spans="1:14" x14ac:dyDescent="0.3">
      <c r="A882" s="7" t="s">
        <v>5499</v>
      </c>
      <c r="B882" s="7" t="s">
        <v>5500</v>
      </c>
      <c r="C882" s="7" t="s">
        <v>5501</v>
      </c>
      <c r="D882" s="7" t="s">
        <v>2621</v>
      </c>
      <c r="E882" s="7" t="s">
        <v>5502</v>
      </c>
      <c r="F882" s="7" t="s">
        <v>5499</v>
      </c>
      <c r="G882" s="30">
        <v>1</v>
      </c>
      <c r="H882" s="30">
        <v>1</v>
      </c>
      <c r="I882" s="31">
        <v>1</v>
      </c>
      <c r="J882" s="32">
        <v>0</v>
      </c>
      <c r="K882" s="33">
        <v>0</v>
      </c>
      <c r="L882" s="34">
        <v>0</v>
      </c>
      <c r="M882" s="35" t="s">
        <v>6414</v>
      </c>
      <c r="N882" s="35"/>
    </row>
    <row r="883" spans="1:14" x14ac:dyDescent="0.3">
      <c r="A883" s="7" t="s">
        <v>5503</v>
      </c>
      <c r="B883" s="7" t="s">
        <v>5504</v>
      </c>
      <c r="C883" s="7" t="s">
        <v>5505</v>
      </c>
      <c r="D883" s="7" t="s">
        <v>2769</v>
      </c>
      <c r="E883" s="7" t="s">
        <v>974</v>
      </c>
      <c r="F883" s="7" t="s">
        <v>5506</v>
      </c>
      <c r="G883" s="30">
        <v>1</v>
      </c>
      <c r="H883" s="30">
        <v>2</v>
      </c>
      <c r="I883" s="31">
        <v>1</v>
      </c>
      <c r="J883" s="32">
        <v>0</v>
      </c>
      <c r="K883" s="33">
        <v>0</v>
      </c>
      <c r="L883" s="34">
        <v>0</v>
      </c>
      <c r="M883" s="35" t="s">
        <v>6414</v>
      </c>
      <c r="N883" s="35"/>
    </row>
    <row r="884" spans="1:14" x14ac:dyDescent="0.3">
      <c r="A884" s="7" t="s">
        <v>1219</v>
      </c>
      <c r="B884" s="7" t="s">
        <v>5507</v>
      </c>
      <c r="C884" s="7" t="s">
        <v>5508</v>
      </c>
      <c r="D884" s="7" t="s">
        <v>2673</v>
      </c>
      <c r="E884" s="7" t="s">
        <v>905</v>
      </c>
      <c r="F884" s="7" t="s">
        <v>5509</v>
      </c>
      <c r="G884" s="30">
        <v>1</v>
      </c>
      <c r="H884" s="30">
        <v>1</v>
      </c>
      <c r="I884" s="31">
        <v>0</v>
      </c>
      <c r="J884" s="32">
        <v>0</v>
      </c>
      <c r="K884" s="33">
        <v>1</v>
      </c>
      <c r="L884" s="34">
        <v>0</v>
      </c>
      <c r="M884" s="35" t="s">
        <v>6412</v>
      </c>
      <c r="N884" s="35"/>
    </row>
    <row r="885" spans="1:14" x14ac:dyDescent="0.3">
      <c r="A885" s="7" t="s">
        <v>5510</v>
      </c>
      <c r="B885" s="7" t="s">
        <v>5511</v>
      </c>
      <c r="C885" s="7" t="s">
        <v>2610</v>
      </c>
      <c r="D885" s="7" t="s">
        <v>2611</v>
      </c>
      <c r="E885" s="7" t="s">
        <v>874</v>
      </c>
      <c r="F885" s="7" t="s">
        <v>2786</v>
      </c>
      <c r="G885" s="30">
        <v>1</v>
      </c>
      <c r="H885" s="30">
        <v>1</v>
      </c>
      <c r="I885" s="31">
        <v>0</v>
      </c>
      <c r="J885" s="32">
        <v>1</v>
      </c>
      <c r="K885" s="33">
        <v>0</v>
      </c>
      <c r="L885" s="34">
        <v>0</v>
      </c>
      <c r="M885" s="35" t="s">
        <v>6414</v>
      </c>
      <c r="N885" s="35"/>
    </row>
    <row r="886" spans="1:14" x14ac:dyDescent="0.3">
      <c r="A886" s="7" t="s">
        <v>1967</v>
      </c>
      <c r="B886" s="7" t="s">
        <v>4102</v>
      </c>
      <c r="C886" s="7" t="s">
        <v>5512</v>
      </c>
      <c r="D886" s="7" t="s">
        <v>2673</v>
      </c>
      <c r="E886" s="7" t="s">
        <v>848</v>
      </c>
      <c r="F886" s="7" t="s">
        <v>5513</v>
      </c>
      <c r="G886" s="30">
        <v>1</v>
      </c>
      <c r="H886" s="30">
        <v>1</v>
      </c>
      <c r="I886" s="31">
        <v>0</v>
      </c>
      <c r="J886" s="32">
        <v>0</v>
      </c>
      <c r="K886" s="33">
        <v>0</v>
      </c>
      <c r="L886" s="34">
        <v>1</v>
      </c>
      <c r="M886" s="35" t="s">
        <v>6412</v>
      </c>
      <c r="N886" s="35"/>
    </row>
    <row r="887" spans="1:14" x14ac:dyDescent="0.3">
      <c r="A887" s="7" t="s">
        <v>1855</v>
      </c>
      <c r="B887" s="7" t="s">
        <v>5514</v>
      </c>
      <c r="C887" s="7" t="s">
        <v>5515</v>
      </c>
      <c r="D887" s="7" t="s">
        <v>2925</v>
      </c>
      <c r="E887" s="7" t="s">
        <v>1857</v>
      </c>
      <c r="F887" s="7" t="s">
        <v>5516</v>
      </c>
      <c r="G887" s="30">
        <v>1</v>
      </c>
      <c r="H887" s="30">
        <v>2</v>
      </c>
      <c r="I887" s="31">
        <v>0</v>
      </c>
      <c r="J887" s="32">
        <v>0</v>
      </c>
      <c r="K887" s="33">
        <v>0</v>
      </c>
      <c r="L887" s="34">
        <v>1</v>
      </c>
      <c r="M887" s="35" t="s">
        <v>6412</v>
      </c>
      <c r="N887" s="35"/>
    </row>
    <row r="888" spans="1:14" x14ac:dyDescent="0.3">
      <c r="A888" s="7" t="s">
        <v>963</v>
      </c>
      <c r="B888" s="7" t="s">
        <v>4799</v>
      </c>
      <c r="C888" s="7" t="s">
        <v>2924</v>
      </c>
      <c r="D888" s="7" t="s">
        <v>2673</v>
      </c>
      <c r="E888" s="7" t="s">
        <v>962</v>
      </c>
      <c r="F888" s="7" t="s">
        <v>5517</v>
      </c>
      <c r="G888" s="30">
        <v>1</v>
      </c>
      <c r="H888" s="30">
        <v>1</v>
      </c>
      <c r="I888" s="31">
        <v>0</v>
      </c>
      <c r="J888" s="32">
        <v>0</v>
      </c>
      <c r="K888" s="33">
        <v>1</v>
      </c>
      <c r="L888" s="34">
        <v>0</v>
      </c>
      <c r="M888" s="35" t="s">
        <v>6412</v>
      </c>
      <c r="N888" s="35"/>
    </row>
    <row r="889" spans="1:14" x14ac:dyDescent="0.3">
      <c r="A889" s="7" t="s">
        <v>5518</v>
      </c>
      <c r="B889" s="7" t="s">
        <v>5519</v>
      </c>
      <c r="C889" s="7" t="s">
        <v>3417</v>
      </c>
      <c r="D889" s="7" t="s">
        <v>2673</v>
      </c>
      <c r="E889" s="7" t="s">
        <v>690</v>
      </c>
      <c r="F889" s="7" t="s">
        <v>5520</v>
      </c>
      <c r="G889" s="30">
        <v>1</v>
      </c>
      <c r="H889" s="30">
        <v>25</v>
      </c>
      <c r="I889" s="31">
        <v>0</v>
      </c>
      <c r="J889" s="32">
        <v>1</v>
      </c>
      <c r="K889" s="33">
        <v>0</v>
      </c>
      <c r="L889" s="34">
        <v>0</v>
      </c>
      <c r="M889" s="35" t="s">
        <v>6414</v>
      </c>
      <c r="N889" s="35"/>
    </row>
    <row r="890" spans="1:14" x14ac:dyDescent="0.3">
      <c r="A890" s="7" t="s">
        <v>1814</v>
      </c>
      <c r="B890" s="7" t="s">
        <v>5521</v>
      </c>
      <c r="C890" s="7" t="s">
        <v>5522</v>
      </c>
      <c r="D890" s="7" t="s">
        <v>2673</v>
      </c>
      <c r="E890" s="7" t="s">
        <v>848</v>
      </c>
      <c r="F890" s="7" t="s">
        <v>5523</v>
      </c>
      <c r="G890" s="30">
        <v>1</v>
      </c>
      <c r="H890" s="30">
        <v>2</v>
      </c>
      <c r="I890" s="31">
        <v>0</v>
      </c>
      <c r="J890" s="32">
        <v>0</v>
      </c>
      <c r="K890" s="33">
        <v>0</v>
      </c>
      <c r="L890" s="34">
        <v>1</v>
      </c>
      <c r="M890" s="35" t="s">
        <v>6412</v>
      </c>
      <c r="N890" s="35"/>
    </row>
    <row r="891" spans="1:14" x14ac:dyDescent="0.3">
      <c r="A891" s="7" t="s">
        <v>1180</v>
      </c>
      <c r="B891" s="7" t="s">
        <v>3952</v>
      </c>
      <c r="C891" s="7" t="s">
        <v>5524</v>
      </c>
      <c r="D891" s="7" t="s">
        <v>2673</v>
      </c>
      <c r="E891" s="7" t="s">
        <v>905</v>
      </c>
      <c r="F891" s="7" t="s">
        <v>5525</v>
      </c>
      <c r="G891" s="30">
        <v>1</v>
      </c>
      <c r="H891" s="30">
        <v>2</v>
      </c>
      <c r="I891" s="31">
        <v>0</v>
      </c>
      <c r="J891" s="32">
        <v>0</v>
      </c>
      <c r="K891" s="33">
        <v>1</v>
      </c>
      <c r="L891" s="34">
        <v>0</v>
      </c>
      <c r="M891" s="35" t="s">
        <v>6412</v>
      </c>
      <c r="N891" s="35"/>
    </row>
    <row r="892" spans="1:14" x14ac:dyDescent="0.3">
      <c r="A892" s="7" t="s">
        <v>1125</v>
      </c>
      <c r="B892" s="7" t="s">
        <v>1126</v>
      </c>
      <c r="C892" s="7" t="s">
        <v>5526</v>
      </c>
      <c r="D892" s="7" t="s">
        <v>4997</v>
      </c>
      <c r="E892" s="7" t="s">
        <v>1128</v>
      </c>
      <c r="F892" s="7" t="s">
        <v>5527</v>
      </c>
      <c r="G892" s="30">
        <v>1</v>
      </c>
      <c r="H892" s="30">
        <v>4</v>
      </c>
      <c r="I892" s="31">
        <v>0</v>
      </c>
      <c r="J892" s="32">
        <v>0</v>
      </c>
      <c r="K892" s="33">
        <v>1</v>
      </c>
      <c r="L892" s="34">
        <v>0</v>
      </c>
      <c r="M892" s="35" t="s">
        <v>6412</v>
      </c>
      <c r="N892" s="35"/>
    </row>
    <row r="893" spans="1:14" x14ac:dyDescent="0.3">
      <c r="A893" s="7" t="s">
        <v>5528</v>
      </c>
      <c r="B893" s="7" t="s">
        <v>5529</v>
      </c>
      <c r="C893" s="7" t="s">
        <v>5530</v>
      </c>
      <c r="D893" s="7" t="s">
        <v>2673</v>
      </c>
      <c r="E893" s="7" t="s">
        <v>4086</v>
      </c>
      <c r="F893" s="7" t="s">
        <v>5531</v>
      </c>
      <c r="G893" s="30">
        <v>1</v>
      </c>
      <c r="H893" s="30">
        <v>1</v>
      </c>
      <c r="I893" s="31">
        <v>1</v>
      </c>
      <c r="J893" s="32">
        <v>0</v>
      </c>
      <c r="K893" s="33">
        <v>0</v>
      </c>
      <c r="L893" s="34">
        <v>0</v>
      </c>
      <c r="M893" s="35" t="s">
        <v>6414</v>
      </c>
      <c r="N893" s="35"/>
    </row>
    <row r="894" spans="1:14" x14ac:dyDescent="0.3">
      <c r="A894" s="7" t="s">
        <v>1675</v>
      </c>
      <c r="B894" s="7" t="s">
        <v>1676</v>
      </c>
      <c r="C894" s="7" t="s">
        <v>2601</v>
      </c>
      <c r="D894" s="7" t="s">
        <v>2673</v>
      </c>
      <c r="E894" s="7" t="s">
        <v>1677</v>
      </c>
      <c r="F894" s="7" t="s">
        <v>5532</v>
      </c>
      <c r="G894" s="30">
        <v>1</v>
      </c>
      <c r="H894" s="30">
        <v>1</v>
      </c>
      <c r="I894" s="31">
        <v>0</v>
      </c>
      <c r="J894" s="32">
        <v>0</v>
      </c>
      <c r="K894" s="33">
        <v>0</v>
      </c>
      <c r="L894" s="34">
        <v>1</v>
      </c>
      <c r="M894" s="35" t="s">
        <v>6412</v>
      </c>
      <c r="N894" s="35"/>
    </row>
    <row r="895" spans="1:14" x14ac:dyDescent="0.3">
      <c r="A895" s="7" t="s">
        <v>5533</v>
      </c>
      <c r="B895" s="7" t="s">
        <v>5534</v>
      </c>
      <c r="C895" s="7" t="s">
        <v>5535</v>
      </c>
      <c r="D895" s="7" t="s">
        <v>2673</v>
      </c>
      <c r="E895" s="7" t="s">
        <v>764</v>
      </c>
      <c r="F895" s="7" t="s">
        <v>5536</v>
      </c>
      <c r="G895" s="30">
        <v>1</v>
      </c>
      <c r="H895" s="30">
        <v>2</v>
      </c>
      <c r="I895" s="31">
        <v>0</v>
      </c>
      <c r="J895" s="32">
        <v>1</v>
      </c>
      <c r="K895" s="33">
        <v>0</v>
      </c>
      <c r="L895" s="34">
        <v>0</v>
      </c>
      <c r="M895" s="35" t="s">
        <v>6413</v>
      </c>
      <c r="N895" s="35"/>
    </row>
    <row r="896" spans="1:14" x14ac:dyDescent="0.3">
      <c r="A896" s="7" t="s">
        <v>5537</v>
      </c>
      <c r="B896" s="7" t="s">
        <v>5538</v>
      </c>
      <c r="C896" s="7" t="s">
        <v>5539</v>
      </c>
      <c r="D896" s="7" t="s">
        <v>2886</v>
      </c>
      <c r="E896" s="7" t="s">
        <v>1278</v>
      </c>
      <c r="F896" s="7" t="s">
        <v>5540</v>
      </c>
      <c r="G896" s="30">
        <v>1</v>
      </c>
      <c r="H896" s="30">
        <v>1</v>
      </c>
      <c r="I896" s="31">
        <v>1</v>
      </c>
      <c r="J896" s="32">
        <v>0</v>
      </c>
      <c r="K896" s="33">
        <v>0</v>
      </c>
      <c r="L896" s="34">
        <v>0</v>
      </c>
      <c r="M896" s="35" t="s">
        <v>6414</v>
      </c>
      <c r="N896" s="35"/>
    </row>
    <row r="897" spans="1:14" x14ac:dyDescent="0.3">
      <c r="A897" s="7" t="s">
        <v>5541</v>
      </c>
      <c r="B897" s="7" t="s">
        <v>5542</v>
      </c>
      <c r="C897" s="7" t="s">
        <v>5543</v>
      </c>
      <c r="D897" s="7" t="s">
        <v>2673</v>
      </c>
      <c r="E897" s="7" t="s">
        <v>840</v>
      </c>
      <c r="F897" s="7" t="s">
        <v>5544</v>
      </c>
      <c r="G897" s="30">
        <v>1</v>
      </c>
      <c r="H897" s="30">
        <v>10</v>
      </c>
      <c r="I897" s="31">
        <v>1</v>
      </c>
      <c r="J897" s="32">
        <v>0</v>
      </c>
      <c r="K897" s="33">
        <v>0</v>
      </c>
      <c r="L897" s="34">
        <v>0</v>
      </c>
      <c r="M897" s="35" t="s">
        <v>6414</v>
      </c>
      <c r="N897" s="35"/>
    </row>
    <row r="898" spans="1:14" x14ac:dyDescent="0.3">
      <c r="A898" s="7" t="s">
        <v>5545</v>
      </c>
      <c r="B898" s="7" t="s">
        <v>5546</v>
      </c>
      <c r="C898" s="7" t="s">
        <v>4570</v>
      </c>
      <c r="D898" s="7" t="s">
        <v>2998</v>
      </c>
      <c r="E898" s="7" t="s">
        <v>3305</v>
      </c>
      <c r="F898" s="7" t="s">
        <v>5547</v>
      </c>
      <c r="G898" s="30">
        <v>1</v>
      </c>
      <c r="H898" s="30">
        <v>2</v>
      </c>
      <c r="I898" s="31">
        <v>0</v>
      </c>
      <c r="J898" s="32">
        <v>1</v>
      </c>
      <c r="K898" s="33">
        <v>0</v>
      </c>
      <c r="L898" s="34">
        <v>0</v>
      </c>
      <c r="M898" s="35" t="s">
        <v>6414</v>
      </c>
      <c r="N898" s="35"/>
    </row>
    <row r="899" spans="1:14" x14ac:dyDescent="0.3">
      <c r="A899" s="7" t="s">
        <v>5548</v>
      </c>
      <c r="B899" s="7" t="s">
        <v>5549</v>
      </c>
      <c r="C899" s="7" t="s">
        <v>5550</v>
      </c>
      <c r="D899" s="7" t="s">
        <v>5551</v>
      </c>
      <c r="E899" s="7" t="s">
        <v>779</v>
      </c>
      <c r="F899" s="7" t="s">
        <v>5552</v>
      </c>
      <c r="G899" s="30">
        <v>1</v>
      </c>
      <c r="H899" s="30">
        <v>1</v>
      </c>
      <c r="I899" s="31">
        <v>0</v>
      </c>
      <c r="J899" s="32">
        <v>1</v>
      </c>
      <c r="K899" s="33">
        <v>0</v>
      </c>
      <c r="L899" s="34">
        <v>0</v>
      </c>
      <c r="M899" s="35" t="s">
        <v>6413</v>
      </c>
      <c r="N899" s="35"/>
    </row>
    <row r="900" spans="1:14" x14ac:dyDescent="0.3">
      <c r="A900" s="7" t="s">
        <v>822</v>
      </c>
      <c r="B900" s="7" t="s">
        <v>5553</v>
      </c>
      <c r="C900" s="7" t="s">
        <v>5430</v>
      </c>
      <c r="D900" s="7" t="s">
        <v>3242</v>
      </c>
      <c r="E900" s="7" t="s">
        <v>824</v>
      </c>
      <c r="F900" s="7" t="s">
        <v>5554</v>
      </c>
      <c r="G900" s="30">
        <v>1</v>
      </c>
      <c r="H900" s="30">
        <v>1</v>
      </c>
      <c r="I900" s="31">
        <v>0</v>
      </c>
      <c r="J900" s="32">
        <v>0</v>
      </c>
      <c r="K900" s="33">
        <v>1</v>
      </c>
      <c r="L900" s="34">
        <v>0</v>
      </c>
      <c r="M900" s="35" t="s">
        <v>6412</v>
      </c>
      <c r="N900" s="35"/>
    </row>
    <row r="901" spans="1:14" x14ac:dyDescent="0.3">
      <c r="A901" s="7" t="s">
        <v>5555</v>
      </c>
      <c r="B901" s="7" t="s">
        <v>5556</v>
      </c>
      <c r="C901" s="7" t="s">
        <v>5557</v>
      </c>
      <c r="D901" s="7" t="s">
        <v>2673</v>
      </c>
      <c r="E901" s="7" t="s">
        <v>905</v>
      </c>
      <c r="F901" s="7" t="s">
        <v>5558</v>
      </c>
      <c r="G901" s="30">
        <v>1</v>
      </c>
      <c r="H901" s="30">
        <v>2</v>
      </c>
      <c r="I901" s="31">
        <v>0</v>
      </c>
      <c r="J901" s="32">
        <v>1</v>
      </c>
      <c r="K901" s="33">
        <v>0</v>
      </c>
      <c r="L901" s="34">
        <v>0</v>
      </c>
      <c r="M901" s="35" t="s">
        <v>6413</v>
      </c>
      <c r="N901" s="35"/>
    </row>
    <row r="902" spans="1:14" x14ac:dyDescent="0.3">
      <c r="A902" s="7" t="s">
        <v>1669</v>
      </c>
      <c r="B902" s="7" t="s">
        <v>5559</v>
      </c>
      <c r="C902" s="7" t="s">
        <v>4540</v>
      </c>
      <c r="D902" s="7" t="s">
        <v>3534</v>
      </c>
      <c r="E902" s="7" t="s">
        <v>1416</v>
      </c>
      <c r="F902" s="7" t="s">
        <v>5560</v>
      </c>
      <c r="G902" s="30">
        <v>1</v>
      </c>
      <c r="H902" s="30">
        <v>1</v>
      </c>
      <c r="I902" s="31">
        <v>0</v>
      </c>
      <c r="J902" s="32">
        <v>0</v>
      </c>
      <c r="K902" s="33">
        <v>0</v>
      </c>
      <c r="L902" s="34">
        <v>1</v>
      </c>
      <c r="M902" s="35" t="s">
        <v>6409</v>
      </c>
      <c r="N902" s="35"/>
    </row>
    <row r="903" spans="1:14" x14ac:dyDescent="0.3">
      <c r="A903" s="7" t="s">
        <v>5561</v>
      </c>
      <c r="B903" s="7" t="s">
        <v>5562</v>
      </c>
      <c r="C903" s="7" t="s">
        <v>3107</v>
      </c>
      <c r="D903" s="7" t="s">
        <v>5563</v>
      </c>
      <c r="E903" s="7" t="s">
        <v>1278</v>
      </c>
      <c r="F903" s="7" t="s">
        <v>5564</v>
      </c>
      <c r="G903" s="30">
        <v>1</v>
      </c>
      <c r="H903" s="30">
        <v>1</v>
      </c>
      <c r="I903" s="31">
        <v>0</v>
      </c>
      <c r="J903" s="32">
        <v>1</v>
      </c>
      <c r="K903" s="33">
        <v>0</v>
      </c>
      <c r="L903" s="34">
        <v>0</v>
      </c>
      <c r="M903" s="35" t="s">
        <v>6413</v>
      </c>
      <c r="N903" s="35"/>
    </row>
    <row r="904" spans="1:14" x14ac:dyDescent="0.3">
      <c r="A904" s="7" t="s">
        <v>5565</v>
      </c>
      <c r="B904" s="7" t="s">
        <v>5566</v>
      </c>
      <c r="C904" s="7" t="s">
        <v>5567</v>
      </c>
      <c r="D904" s="7" t="s">
        <v>5568</v>
      </c>
      <c r="E904" s="7" t="s">
        <v>880</v>
      </c>
      <c r="F904" s="7" t="s">
        <v>5569</v>
      </c>
      <c r="G904" s="30">
        <v>1</v>
      </c>
      <c r="H904" s="30">
        <v>1</v>
      </c>
      <c r="I904" s="31">
        <v>1</v>
      </c>
      <c r="J904" s="32">
        <v>0</v>
      </c>
      <c r="K904" s="33">
        <v>0</v>
      </c>
      <c r="L904" s="34">
        <v>0</v>
      </c>
      <c r="M904" s="35" t="s">
        <v>6413</v>
      </c>
      <c r="N904" s="35"/>
    </row>
    <row r="905" spans="1:14" x14ac:dyDescent="0.3">
      <c r="A905" s="7" t="s">
        <v>5570</v>
      </c>
      <c r="B905" s="7" t="s">
        <v>5571</v>
      </c>
      <c r="C905" s="7" t="s">
        <v>2928</v>
      </c>
      <c r="D905" s="7" t="s">
        <v>2673</v>
      </c>
      <c r="E905" s="7" t="s">
        <v>3776</v>
      </c>
      <c r="F905" s="7" t="s">
        <v>5572</v>
      </c>
      <c r="G905" s="30">
        <v>1</v>
      </c>
      <c r="H905" s="30">
        <v>1</v>
      </c>
      <c r="I905" s="31">
        <v>0</v>
      </c>
      <c r="J905" s="32">
        <v>1</v>
      </c>
      <c r="K905" s="33">
        <v>0</v>
      </c>
      <c r="L905" s="34">
        <v>0</v>
      </c>
      <c r="M905" s="35" t="s">
        <v>6413</v>
      </c>
      <c r="N905" s="35"/>
    </row>
    <row r="906" spans="1:14" x14ac:dyDescent="0.3">
      <c r="A906" s="7" t="s">
        <v>5573</v>
      </c>
      <c r="B906" s="7" t="s">
        <v>5574</v>
      </c>
      <c r="C906" s="7" t="s">
        <v>5575</v>
      </c>
      <c r="D906" s="7" t="s">
        <v>3408</v>
      </c>
      <c r="E906" s="7" t="s">
        <v>1070</v>
      </c>
      <c r="F906" s="7" t="s">
        <v>5576</v>
      </c>
      <c r="G906" s="30">
        <v>1</v>
      </c>
      <c r="H906" s="30">
        <v>1</v>
      </c>
      <c r="I906" s="31">
        <v>0</v>
      </c>
      <c r="J906" s="32">
        <v>1</v>
      </c>
      <c r="K906" s="33">
        <v>0</v>
      </c>
      <c r="L906" s="34">
        <v>0</v>
      </c>
      <c r="M906" s="35" t="s">
        <v>6413</v>
      </c>
      <c r="N906" s="35"/>
    </row>
    <row r="907" spans="1:14" x14ac:dyDescent="0.3">
      <c r="A907" s="7" t="s">
        <v>5577</v>
      </c>
      <c r="B907" s="7" t="s">
        <v>2976</v>
      </c>
      <c r="C907" s="7" t="s">
        <v>5578</v>
      </c>
      <c r="D907" s="7" t="s">
        <v>2621</v>
      </c>
      <c r="E907" s="7" t="s">
        <v>880</v>
      </c>
      <c r="F907" s="7" t="s">
        <v>5579</v>
      </c>
      <c r="G907" s="30">
        <v>1</v>
      </c>
      <c r="H907" s="30">
        <v>10</v>
      </c>
      <c r="I907" s="31">
        <v>0</v>
      </c>
      <c r="J907" s="32">
        <v>1</v>
      </c>
      <c r="K907" s="33">
        <v>0</v>
      </c>
      <c r="L907" s="34">
        <v>0</v>
      </c>
      <c r="M907" s="35" t="s">
        <v>6411</v>
      </c>
      <c r="N907" s="35"/>
    </row>
    <row r="908" spans="1:14" x14ac:dyDescent="0.3">
      <c r="A908" s="7" t="s">
        <v>5580</v>
      </c>
      <c r="B908" s="7" t="s">
        <v>5581</v>
      </c>
      <c r="C908" s="7" t="s">
        <v>4003</v>
      </c>
      <c r="D908" s="7" t="s">
        <v>3108</v>
      </c>
      <c r="E908" s="7" t="s">
        <v>5582</v>
      </c>
      <c r="F908" s="7" t="s">
        <v>5583</v>
      </c>
      <c r="G908" s="30">
        <v>1</v>
      </c>
      <c r="H908" s="30">
        <v>1</v>
      </c>
      <c r="I908" s="31">
        <v>0</v>
      </c>
      <c r="J908" s="32">
        <v>1</v>
      </c>
      <c r="K908" s="33">
        <v>0</v>
      </c>
      <c r="L908" s="34">
        <v>0</v>
      </c>
      <c r="M908" s="35" t="s">
        <v>6413</v>
      </c>
      <c r="N908" s="35"/>
    </row>
    <row r="909" spans="1:14" x14ac:dyDescent="0.3">
      <c r="A909" s="7" t="s">
        <v>5584</v>
      </c>
      <c r="B909" s="7" t="s">
        <v>5585</v>
      </c>
      <c r="C909" s="7" t="s">
        <v>2866</v>
      </c>
      <c r="D909" s="7" t="s">
        <v>2886</v>
      </c>
      <c r="E909" s="7" t="s">
        <v>833</v>
      </c>
      <c r="F909" s="7" t="s">
        <v>5586</v>
      </c>
      <c r="G909" s="30">
        <v>1</v>
      </c>
      <c r="H909" s="30">
        <v>3</v>
      </c>
      <c r="I909" s="31">
        <v>0</v>
      </c>
      <c r="J909" s="32">
        <v>1</v>
      </c>
      <c r="K909" s="33">
        <v>0</v>
      </c>
      <c r="L909" s="34">
        <v>0</v>
      </c>
      <c r="M909" s="35" t="s">
        <v>6414</v>
      </c>
      <c r="N909" s="35"/>
    </row>
    <row r="910" spans="1:14" x14ac:dyDescent="0.3">
      <c r="A910" s="7" t="s">
        <v>5587</v>
      </c>
      <c r="B910" s="7" t="s">
        <v>5588</v>
      </c>
      <c r="C910" s="7" t="s">
        <v>5589</v>
      </c>
      <c r="D910" s="7" t="s">
        <v>2602</v>
      </c>
      <c r="E910" s="7" t="s">
        <v>880</v>
      </c>
      <c r="F910" s="7" t="s">
        <v>5590</v>
      </c>
      <c r="G910" s="30">
        <v>1</v>
      </c>
      <c r="H910" s="30">
        <v>8</v>
      </c>
      <c r="I910" s="31">
        <v>0</v>
      </c>
      <c r="J910" s="32">
        <v>1</v>
      </c>
      <c r="K910" s="33">
        <v>0</v>
      </c>
      <c r="L910" s="34">
        <v>0</v>
      </c>
      <c r="M910" s="35" t="s">
        <v>6411</v>
      </c>
      <c r="N910" s="35"/>
    </row>
    <row r="911" spans="1:14" x14ac:dyDescent="0.3">
      <c r="A911" s="7" t="s">
        <v>5591</v>
      </c>
      <c r="B911" s="7" t="s">
        <v>5592</v>
      </c>
      <c r="C911" s="7" t="s">
        <v>3107</v>
      </c>
      <c r="D911" s="7" t="s">
        <v>2769</v>
      </c>
      <c r="E911" s="7" t="s">
        <v>764</v>
      </c>
      <c r="F911" s="7" t="s">
        <v>5593</v>
      </c>
      <c r="G911" s="30">
        <v>1</v>
      </c>
      <c r="H911" s="30">
        <v>1</v>
      </c>
      <c r="I911" s="31">
        <v>0</v>
      </c>
      <c r="J911" s="32">
        <v>1</v>
      </c>
      <c r="K911" s="33">
        <v>0</v>
      </c>
      <c r="L911" s="34">
        <v>0</v>
      </c>
      <c r="M911" s="35" t="s">
        <v>6413</v>
      </c>
      <c r="N911" s="35"/>
    </row>
    <row r="912" spans="1:14" x14ac:dyDescent="0.3">
      <c r="A912" s="7" t="s">
        <v>5594</v>
      </c>
      <c r="B912" s="7" t="s">
        <v>4962</v>
      </c>
      <c r="C912" s="7" t="s">
        <v>3538</v>
      </c>
      <c r="D912" s="7" t="s">
        <v>2686</v>
      </c>
      <c r="E912" s="7" t="s">
        <v>698</v>
      </c>
      <c r="F912" s="7" t="s">
        <v>5595</v>
      </c>
      <c r="G912" s="30">
        <v>1</v>
      </c>
      <c r="H912" s="30">
        <v>2</v>
      </c>
      <c r="I912" s="31">
        <v>0</v>
      </c>
      <c r="J912" s="32">
        <v>1</v>
      </c>
      <c r="K912" s="33">
        <v>0</v>
      </c>
      <c r="L912" s="34">
        <v>0</v>
      </c>
      <c r="M912" s="35" t="s">
        <v>6414</v>
      </c>
      <c r="N912" s="35"/>
    </row>
    <row r="913" spans="1:14" x14ac:dyDescent="0.3">
      <c r="A913" s="7" t="s">
        <v>5596</v>
      </c>
      <c r="B913" s="7" t="s">
        <v>5597</v>
      </c>
      <c r="C913" s="7" t="s">
        <v>5598</v>
      </c>
      <c r="D913" s="7" t="s">
        <v>2621</v>
      </c>
      <c r="E913" s="7" t="s">
        <v>5599</v>
      </c>
      <c r="F913" s="7" t="s">
        <v>5600</v>
      </c>
      <c r="G913" s="30">
        <v>1</v>
      </c>
      <c r="H913" s="30">
        <v>2</v>
      </c>
      <c r="I913" s="31">
        <v>0</v>
      </c>
      <c r="J913" s="32">
        <v>1</v>
      </c>
      <c r="K913" s="33">
        <v>0</v>
      </c>
      <c r="L913" s="34">
        <v>0</v>
      </c>
      <c r="M913" s="35" t="s">
        <v>6414</v>
      </c>
      <c r="N913" s="35"/>
    </row>
    <row r="914" spans="1:14" x14ac:dyDescent="0.3">
      <c r="A914" s="7" t="s">
        <v>5601</v>
      </c>
      <c r="B914" s="7" t="s">
        <v>5602</v>
      </c>
      <c r="C914" s="7" t="s">
        <v>5603</v>
      </c>
      <c r="D914" s="7" t="s">
        <v>2673</v>
      </c>
      <c r="E914" s="7" t="s">
        <v>5604</v>
      </c>
      <c r="F914" s="7" t="s">
        <v>5605</v>
      </c>
      <c r="G914" s="30">
        <v>1</v>
      </c>
      <c r="H914" s="30">
        <v>1</v>
      </c>
      <c r="I914" s="31">
        <v>0</v>
      </c>
      <c r="J914" s="32">
        <v>1</v>
      </c>
      <c r="K914" s="33">
        <v>0</v>
      </c>
      <c r="L914" s="34">
        <v>0</v>
      </c>
      <c r="M914" s="35" t="s">
        <v>6414</v>
      </c>
      <c r="N914" s="35"/>
    </row>
    <row r="915" spans="1:14" x14ac:dyDescent="0.3">
      <c r="A915" s="7" t="s">
        <v>5606</v>
      </c>
      <c r="B915" s="7" t="s">
        <v>5607</v>
      </c>
      <c r="C915" s="7" t="s">
        <v>5608</v>
      </c>
      <c r="D915" s="7" t="s">
        <v>3242</v>
      </c>
      <c r="E915" s="7" t="s">
        <v>3087</v>
      </c>
      <c r="F915" s="7" t="s">
        <v>5609</v>
      </c>
      <c r="G915" s="30">
        <v>1</v>
      </c>
      <c r="H915" s="30">
        <v>1</v>
      </c>
      <c r="I915" s="31">
        <v>0</v>
      </c>
      <c r="J915" s="32">
        <v>1</v>
      </c>
      <c r="K915" s="33">
        <v>0</v>
      </c>
      <c r="L915" s="34">
        <v>0</v>
      </c>
      <c r="M915" s="35" t="s">
        <v>6413</v>
      </c>
      <c r="N915" s="35"/>
    </row>
    <row r="916" spans="1:14" x14ac:dyDescent="0.3">
      <c r="A916" s="7" t="s">
        <v>5610</v>
      </c>
      <c r="B916" s="7" t="s">
        <v>5611</v>
      </c>
      <c r="C916" s="7" t="s">
        <v>4894</v>
      </c>
      <c r="D916" s="7" t="s">
        <v>2673</v>
      </c>
      <c r="E916" s="7" t="s">
        <v>712</v>
      </c>
      <c r="F916" s="7" t="s">
        <v>5612</v>
      </c>
      <c r="G916" s="30">
        <v>1</v>
      </c>
      <c r="H916" s="30">
        <v>1</v>
      </c>
      <c r="I916" s="31">
        <v>1</v>
      </c>
      <c r="J916" s="32">
        <v>0</v>
      </c>
      <c r="K916" s="33">
        <v>0</v>
      </c>
      <c r="L916" s="34">
        <v>0</v>
      </c>
      <c r="M916" s="35" t="s">
        <v>6414</v>
      </c>
      <c r="N916" s="35"/>
    </row>
    <row r="917" spans="1:14" x14ac:dyDescent="0.3">
      <c r="A917" s="7" t="s">
        <v>1477</v>
      </c>
      <c r="B917" s="7" t="s">
        <v>5613</v>
      </c>
      <c r="C917" s="7" t="s">
        <v>2601</v>
      </c>
      <c r="D917" s="7" t="s">
        <v>3534</v>
      </c>
      <c r="E917" s="7" t="s">
        <v>1416</v>
      </c>
      <c r="F917" s="7" t="s">
        <v>5614</v>
      </c>
      <c r="G917" s="30">
        <v>1</v>
      </c>
      <c r="H917" s="30">
        <v>1</v>
      </c>
      <c r="I917" s="31">
        <v>0</v>
      </c>
      <c r="J917" s="32">
        <v>0</v>
      </c>
      <c r="K917" s="33">
        <v>0</v>
      </c>
      <c r="L917" s="34">
        <v>1</v>
      </c>
      <c r="M917" s="35" t="s">
        <v>6409</v>
      </c>
      <c r="N917" s="35"/>
    </row>
    <row r="918" spans="1:14" x14ac:dyDescent="0.3">
      <c r="A918" s="7" t="s">
        <v>2028</v>
      </c>
      <c r="B918" s="7" t="s">
        <v>5615</v>
      </c>
      <c r="C918" s="7" t="s">
        <v>5616</v>
      </c>
      <c r="D918" s="7" t="s">
        <v>2789</v>
      </c>
      <c r="E918" s="7" t="s">
        <v>2030</v>
      </c>
      <c r="F918" s="7" t="s">
        <v>5617</v>
      </c>
      <c r="G918" s="30">
        <v>1</v>
      </c>
      <c r="H918" s="30">
        <v>1</v>
      </c>
      <c r="I918" s="31">
        <v>0</v>
      </c>
      <c r="J918" s="32">
        <v>0</v>
      </c>
      <c r="K918" s="33">
        <v>0</v>
      </c>
      <c r="L918" s="34">
        <v>1</v>
      </c>
      <c r="M918" s="35" t="s">
        <v>6412</v>
      </c>
      <c r="N918" s="35"/>
    </row>
    <row r="919" spans="1:14" x14ac:dyDescent="0.3">
      <c r="A919" s="7" t="s">
        <v>5618</v>
      </c>
      <c r="B919" s="7" t="s">
        <v>5619</v>
      </c>
      <c r="C919" s="7" t="s">
        <v>5620</v>
      </c>
      <c r="D919" s="7" t="s">
        <v>2863</v>
      </c>
      <c r="E919" s="7" t="s">
        <v>5621</v>
      </c>
      <c r="F919" s="7" t="s">
        <v>5622</v>
      </c>
      <c r="G919" s="30">
        <v>1</v>
      </c>
      <c r="H919" s="30">
        <v>1</v>
      </c>
      <c r="I919" s="31">
        <v>0</v>
      </c>
      <c r="J919" s="32">
        <v>1</v>
      </c>
      <c r="K919" s="33">
        <v>0</v>
      </c>
      <c r="L919" s="34">
        <v>0</v>
      </c>
      <c r="M919" s="35" t="s">
        <v>6413</v>
      </c>
      <c r="N919" s="35"/>
    </row>
    <row r="920" spans="1:14" x14ac:dyDescent="0.3">
      <c r="A920" s="7" t="s">
        <v>5623</v>
      </c>
      <c r="B920" s="7" t="s">
        <v>4203</v>
      </c>
      <c r="C920" s="7" t="s">
        <v>2866</v>
      </c>
      <c r="D920" s="7" t="s">
        <v>2757</v>
      </c>
      <c r="E920" s="7" t="s">
        <v>2641</v>
      </c>
      <c r="F920" s="7" t="s">
        <v>5343</v>
      </c>
      <c r="G920" s="30">
        <v>1</v>
      </c>
      <c r="H920" s="30">
        <v>15</v>
      </c>
      <c r="I920" s="31">
        <v>1</v>
      </c>
      <c r="J920" s="32">
        <v>0</v>
      </c>
      <c r="K920" s="33">
        <v>0</v>
      </c>
      <c r="L920" s="34">
        <v>0</v>
      </c>
      <c r="M920" s="35" t="s">
        <v>6410</v>
      </c>
      <c r="N920" s="35"/>
    </row>
    <row r="921" spans="1:14" x14ac:dyDescent="0.3">
      <c r="A921" s="7" t="s">
        <v>5624</v>
      </c>
      <c r="B921" s="7" t="s">
        <v>5625</v>
      </c>
      <c r="C921" s="7" t="s">
        <v>2601</v>
      </c>
      <c r="D921" s="7" t="s">
        <v>2621</v>
      </c>
      <c r="E921" s="7" t="s">
        <v>5626</v>
      </c>
      <c r="F921" s="7" t="s">
        <v>5627</v>
      </c>
      <c r="G921" s="30">
        <v>1</v>
      </c>
      <c r="H921" s="30">
        <v>1</v>
      </c>
      <c r="I921" s="31">
        <v>0</v>
      </c>
      <c r="J921" s="32">
        <v>1</v>
      </c>
      <c r="K921" s="33">
        <v>0</v>
      </c>
      <c r="L921" s="34">
        <v>0</v>
      </c>
      <c r="M921" s="35" t="s">
        <v>6413</v>
      </c>
      <c r="N921" s="35"/>
    </row>
    <row r="922" spans="1:14" x14ac:dyDescent="0.3">
      <c r="A922" s="7" t="s">
        <v>2551</v>
      </c>
      <c r="B922" s="7" t="s">
        <v>5628</v>
      </c>
      <c r="C922" s="7" t="s">
        <v>3865</v>
      </c>
      <c r="D922" s="7" t="s">
        <v>2673</v>
      </c>
      <c r="E922" s="7" t="s">
        <v>1900</v>
      </c>
      <c r="F922" s="7" t="s">
        <v>5629</v>
      </c>
      <c r="G922" s="30">
        <v>1</v>
      </c>
      <c r="H922" s="30">
        <v>1</v>
      </c>
      <c r="I922" s="31">
        <v>0</v>
      </c>
      <c r="J922" s="32">
        <v>0</v>
      </c>
      <c r="K922" s="33">
        <v>0</v>
      </c>
      <c r="L922" s="34">
        <v>1</v>
      </c>
      <c r="M922" s="35" t="s">
        <v>6412</v>
      </c>
      <c r="N922" s="35"/>
    </row>
    <row r="923" spans="1:14" x14ac:dyDescent="0.3">
      <c r="A923" s="7" t="s">
        <v>5630</v>
      </c>
      <c r="B923" s="7" t="s">
        <v>5631</v>
      </c>
      <c r="C923" s="7" t="s">
        <v>5632</v>
      </c>
      <c r="D923" s="7" t="s">
        <v>4550</v>
      </c>
      <c r="E923" s="7" t="s">
        <v>3461</v>
      </c>
      <c r="F923" s="7" t="s">
        <v>5633</v>
      </c>
      <c r="G923" s="30">
        <v>1</v>
      </c>
      <c r="H923" s="30">
        <v>1</v>
      </c>
      <c r="I923" s="31">
        <v>0</v>
      </c>
      <c r="J923" s="32">
        <v>1</v>
      </c>
      <c r="K923" s="33">
        <v>0</v>
      </c>
      <c r="L923" s="34">
        <v>0</v>
      </c>
      <c r="M923" s="35" t="s">
        <v>6413</v>
      </c>
      <c r="N923" s="35"/>
    </row>
    <row r="924" spans="1:14" x14ac:dyDescent="0.3">
      <c r="A924" s="7" t="s">
        <v>1887</v>
      </c>
      <c r="B924" s="7" t="s">
        <v>5634</v>
      </c>
      <c r="C924" s="7" t="s">
        <v>2601</v>
      </c>
      <c r="D924" s="7" t="s">
        <v>2673</v>
      </c>
      <c r="E924" s="7" t="s">
        <v>773</v>
      </c>
      <c r="F924" s="7" t="s">
        <v>5635</v>
      </c>
      <c r="G924" s="30">
        <v>1</v>
      </c>
      <c r="H924" s="30">
        <v>1</v>
      </c>
      <c r="I924" s="31">
        <v>0</v>
      </c>
      <c r="J924" s="32">
        <v>0</v>
      </c>
      <c r="K924" s="33">
        <v>0</v>
      </c>
      <c r="L924" s="34">
        <v>1</v>
      </c>
      <c r="M924" s="35" t="s">
        <v>6412</v>
      </c>
      <c r="N924" s="35"/>
    </row>
    <row r="925" spans="1:14" x14ac:dyDescent="0.3">
      <c r="A925" s="7" t="s">
        <v>5636</v>
      </c>
      <c r="B925" s="7" t="s">
        <v>5637</v>
      </c>
      <c r="C925" s="7" t="s">
        <v>5638</v>
      </c>
      <c r="D925" s="7" t="s">
        <v>5493</v>
      </c>
      <c r="E925" s="7" t="s">
        <v>5494</v>
      </c>
      <c r="F925" s="7" t="s">
        <v>5639</v>
      </c>
      <c r="G925" s="30">
        <v>1</v>
      </c>
      <c r="H925" s="30">
        <v>1</v>
      </c>
      <c r="I925" s="31">
        <v>0</v>
      </c>
      <c r="J925" s="32">
        <v>1</v>
      </c>
      <c r="K925" s="33">
        <v>0</v>
      </c>
      <c r="L925" s="34">
        <v>0</v>
      </c>
      <c r="M925" s="35" t="s">
        <v>6414</v>
      </c>
      <c r="N925" s="35"/>
    </row>
    <row r="926" spans="1:14" x14ac:dyDescent="0.3">
      <c r="A926" s="7" t="s">
        <v>5640</v>
      </c>
      <c r="B926" s="7" t="s">
        <v>5641</v>
      </c>
      <c r="C926" s="7" t="s">
        <v>4250</v>
      </c>
      <c r="D926" s="7" t="s">
        <v>2616</v>
      </c>
      <c r="E926" s="7" t="s">
        <v>5642</v>
      </c>
      <c r="F926" s="7" t="s">
        <v>5643</v>
      </c>
      <c r="G926" s="30">
        <v>1</v>
      </c>
      <c r="H926" s="30">
        <v>1</v>
      </c>
      <c r="I926" s="31">
        <v>1</v>
      </c>
      <c r="J926" s="32">
        <v>0</v>
      </c>
      <c r="K926" s="33">
        <v>0</v>
      </c>
      <c r="L926" s="34">
        <v>0</v>
      </c>
      <c r="M926" s="35" t="s">
        <v>6414</v>
      </c>
      <c r="N926" s="35"/>
    </row>
    <row r="927" spans="1:14" x14ac:dyDescent="0.3">
      <c r="A927" s="7" t="s">
        <v>5644</v>
      </c>
      <c r="B927" s="7" t="s">
        <v>5645</v>
      </c>
      <c r="C927" s="7" t="s">
        <v>5646</v>
      </c>
      <c r="D927" s="7" t="s">
        <v>2602</v>
      </c>
      <c r="E927" s="7" t="s">
        <v>734</v>
      </c>
      <c r="F927" s="7" t="s">
        <v>5647</v>
      </c>
      <c r="G927" s="30">
        <v>1</v>
      </c>
      <c r="H927" s="30">
        <v>1</v>
      </c>
      <c r="I927" s="31">
        <v>1</v>
      </c>
      <c r="J927" s="32">
        <v>0</v>
      </c>
      <c r="K927" s="33">
        <v>0</v>
      </c>
      <c r="L927" s="34">
        <v>0</v>
      </c>
      <c r="M927" s="35" t="s">
        <v>6414</v>
      </c>
      <c r="N927" s="35"/>
    </row>
    <row r="928" spans="1:14" x14ac:dyDescent="0.3">
      <c r="A928" s="7" t="s">
        <v>5648</v>
      </c>
      <c r="B928" s="7" t="s">
        <v>5649</v>
      </c>
      <c r="C928" s="7" t="s">
        <v>5650</v>
      </c>
      <c r="D928" s="7" t="s">
        <v>2886</v>
      </c>
      <c r="E928" s="7" t="s">
        <v>2938</v>
      </c>
      <c r="F928" s="7" t="s">
        <v>5651</v>
      </c>
      <c r="G928" s="30">
        <v>1</v>
      </c>
      <c r="H928" s="30">
        <v>6</v>
      </c>
      <c r="I928" s="31">
        <v>0</v>
      </c>
      <c r="J928" s="32">
        <v>1</v>
      </c>
      <c r="K928" s="33">
        <v>0</v>
      </c>
      <c r="L928" s="34">
        <v>0</v>
      </c>
      <c r="M928" s="35" t="s">
        <v>6414</v>
      </c>
      <c r="N928" s="35"/>
    </row>
    <row r="929" spans="1:14" x14ac:dyDescent="0.3">
      <c r="A929" s="7" t="s">
        <v>2105</v>
      </c>
      <c r="B929" s="7" t="s">
        <v>5652</v>
      </c>
      <c r="C929" s="7" t="s">
        <v>5653</v>
      </c>
      <c r="D929" s="7" t="s">
        <v>3024</v>
      </c>
      <c r="E929" s="7" t="s">
        <v>2107</v>
      </c>
      <c r="F929" s="7" t="s">
        <v>5654</v>
      </c>
      <c r="G929" s="30">
        <v>1</v>
      </c>
      <c r="H929" s="30">
        <v>1</v>
      </c>
      <c r="I929" s="31">
        <v>0</v>
      </c>
      <c r="J929" s="32">
        <v>0</v>
      </c>
      <c r="K929" s="33">
        <v>0</v>
      </c>
      <c r="L929" s="34">
        <v>1</v>
      </c>
      <c r="M929" s="35" t="s">
        <v>6412</v>
      </c>
      <c r="N929" s="35"/>
    </row>
    <row r="930" spans="1:14" x14ac:dyDescent="0.3">
      <c r="A930" s="7" t="s">
        <v>1660</v>
      </c>
      <c r="B930" s="7" t="s">
        <v>5655</v>
      </c>
      <c r="C930" s="7" t="s">
        <v>3488</v>
      </c>
      <c r="D930" s="7" t="s">
        <v>2673</v>
      </c>
      <c r="E930" s="7" t="s">
        <v>779</v>
      </c>
      <c r="F930" s="7" t="s">
        <v>5656</v>
      </c>
      <c r="G930" s="30">
        <v>1</v>
      </c>
      <c r="H930" s="30">
        <v>2</v>
      </c>
      <c r="I930" s="31">
        <v>0</v>
      </c>
      <c r="J930" s="32">
        <v>0</v>
      </c>
      <c r="K930" s="33">
        <v>0</v>
      </c>
      <c r="L930" s="34">
        <v>1</v>
      </c>
      <c r="M930" s="35" t="s">
        <v>6412</v>
      </c>
      <c r="N930" s="35"/>
    </row>
    <row r="931" spans="1:14" x14ac:dyDescent="0.3">
      <c r="A931" s="7" t="s">
        <v>5657</v>
      </c>
      <c r="B931" s="7" t="s">
        <v>5658</v>
      </c>
      <c r="C931" s="7" t="s">
        <v>5659</v>
      </c>
      <c r="D931" s="7" t="s">
        <v>4997</v>
      </c>
      <c r="E931" s="7" t="s">
        <v>974</v>
      </c>
      <c r="F931" s="7" t="s">
        <v>5660</v>
      </c>
      <c r="G931" s="30">
        <v>1</v>
      </c>
      <c r="H931" s="30">
        <v>1</v>
      </c>
      <c r="I931" s="31">
        <v>0</v>
      </c>
      <c r="J931" s="32">
        <v>1</v>
      </c>
      <c r="K931" s="33">
        <v>0</v>
      </c>
      <c r="L931" s="34">
        <v>0</v>
      </c>
      <c r="M931" s="35" t="s">
        <v>6413</v>
      </c>
      <c r="N931" s="35"/>
    </row>
    <row r="932" spans="1:14" x14ac:dyDescent="0.3">
      <c r="A932" s="7" t="s">
        <v>2498</v>
      </c>
      <c r="B932" s="7" t="s">
        <v>5661</v>
      </c>
      <c r="C932" s="7" t="s">
        <v>2601</v>
      </c>
      <c r="D932" s="7" t="s">
        <v>2673</v>
      </c>
      <c r="E932" s="7" t="s">
        <v>833</v>
      </c>
      <c r="F932" s="7" t="s">
        <v>5662</v>
      </c>
      <c r="G932" s="30">
        <v>1</v>
      </c>
      <c r="H932" s="30">
        <v>1</v>
      </c>
      <c r="I932" s="31">
        <v>0</v>
      </c>
      <c r="J932" s="32">
        <v>0</v>
      </c>
      <c r="K932" s="33">
        <v>0</v>
      </c>
      <c r="L932" s="34">
        <v>1</v>
      </c>
      <c r="M932" s="35" t="s">
        <v>6412</v>
      </c>
      <c r="N932" s="35"/>
    </row>
    <row r="933" spans="1:14" x14ac:dyDescent="0.3">
      <c r="A933" s="7" t="s">
        <v>2455</v>
      </c>
      <c r="B933" s="7" t="s">
        <v>5663</v>
      </c>
      <c r="C933" s="7" t="s">
        <v>5664</v>
      </c>
      <c r="D933" s="7" t="s">
        <v>2673</v>
      </c>
      <c r="E933" s="7" t="s">
        <v>1472</v>
      </c>
      <c r="F933" s="7" t="s">
        <v>5665</v>
      </c>
      <c r="G933" s="30">
        <v>1</v>
      </c>
      <c r="H933" s="30">
        <v>1</v>
      </c>
      <c r="I933" s="31">
        <v>0</v>
      </c>
      <c r="J933" s="32">
        <v>0</v>
      </c>
      <c r="K933" s="33">
        <v>0</v>
      </c>
      <c r="L933" s="34">
        <v>1</v>
      </c>
      <c r="M933" s="35" t="s">
        <v>6412</v>
      </c>
      <c r="N933" s="35"/>
    </row>
    <row r="934" spans="1:14" x14ac:dyDescent="0.3">
      <c r="A934" s="7" t="s">
        <v>5666</v>
      </c>
      <c r="B934" s="7" t="s">
        <v>5667</v>
      </c>
      <c r="C934" s="7" t="s">
        <v>5668</v>
      </c>
      <c r="D934" s="7" t="s">
        <v>2673</v>
      </c>
      <c r="E934" s="7" t="s">
        <v>820</v>
      </c>
      <c r="F934" s="7" t="s">
        <v>5669</v>
      </c>
      <c r="G934" s="30">
        <v>1</v>
      </c>
      <c r="H934" s="30">
        <v>10</v>
      </c>
      <c r="I934" s="31">
        <v>0</v>
      </c>
      <c r="J934" s="32">
        <v>1</v>
      </c>
      <c r="K934" s="33">
        <v>0</v>
      </c>
      <c r="L934" s="34">
        <v>0</v>
      </c>
      <c r="M934" s="35" t="s">
        <v>6414</v>
      </c>
      <c r="N934" s="35"/>
    </row>
    <row r="935" spans="1:14" x14ac:dyDescent="0.3">
      <c r="A935" s="7" t="s">
        <v>1078</v>
      </c>
      <c r="B935" s="7" t="s">
        <v>5670</v>
      </c>
      <c r="C935" s="7" t="s">
        <v>2601</v>
      </c>
      <c r="D935" s="7" t="s">
        <v>5671</v>
      </c>
      <c r="E935" s="7" t="s">
        <v>1047</v>
      </c>
      <c r="F935" s="7" t="s">
        <v>5672</v>
      </c>
      <c r="G935" s="30">
        <v>1</v>
      </c>
      <c r="H935" s="30">
        <v>2</v>
      </c>
      <c r="I935" s="31">
        <v>0</v>
      </c>
      <c r="J935" s="32">
        <v>0</v>
      </c>
      <c r="K935" s="33">
        <v>1</v>
      </c>
      <c r="L935" s="34">
        <v>0</v>
      </c>
      <c r="M935" s="35" t="s">
        <v>6412</v>
      </c>
      <c r="N935" s="35"/>
    </row>
    <row r="936" spans="1:14" x14ac:dyDescent="0.3">
      <c r="A936" s="7" t="s">
        <v>682</v>
      </c>
      <c r="B936" s="7" t="s">
        <v>5673</v>
      </c>
      <c r="C936" s="7" t="s">
        <v>5674</v>
      </c>
      <c r="D936" s="7" t="s">
        <v>2815</v>
      </c>
      <c r="E936" s="7" t="s">
        <v>685</v>
      </c>
      <c r="F936" s="7" t="s">
        <v>5675</v>
      </c>
      <c r="G936" s="30">
        <v>1</v>
      </c>
      <c r="H936" s="30">
        <v>1</v>
      </c>
      <c r="I936" s="31">
        <v>0</v>
      </c>
      <c r="J936" s="32">
        <v>0</v>
      </c>
      <c r="K936" s="33">
        <v>1</v>
      </c>
      <c r="L936" s="34">
        <v>0</v>
      </c>
      <c r="M936" s="35" t="s">
        <v>6412</v>
      </c>
      <c r="N936" s="35"/>
    </row>
    <row r="937" spans="1:14" x14ac:dyDescent="0.3">
      <c r="A937" s="7" t="s">
        <v>641</v>
      </c>
      <c r="B937" s="7" t="s">
        <v>5676</v>
      </c>
      <c r="C937" s="7" t="s">
        <v>5677</v>
      </c>
      <c r="D937" s="7" t="s">
        <v>2673</v>
      </c>
      <c r="E937" s="7" t="s">
        <v>644</v>
      </c>
      <c r="F937" s="7" t="s">
        <v>5678</v>
      </c>
      <c r="G937" s="30">
        <v>1</v>
      </c>
      <c r="H937" s="30">
        <v>1</v>
      </c>
      <c r="I937" s="31">
        <v>0</v>
      </c>
      <c r="J937" s="32">
        <v>0</v>
      </c>
      <c r="K937" s="33">
        <v>1</v>
      </c>
      <c r="L937" s="34">
        <v>0</v>
      </c>
      <c r="M937" s="35" t="s">
        <v>6412</v>
      </c>
      <c r="N937" s="35"/>
    </row>
    <row r="938" spans="1:14" x14ac:dyDescent="0.3">
      <c r="A938" s="7" t="s">
        <v>5679</v>
      </c>
      <c r="B938" s="7" t="s">
        <v>5680</v>
      </c>
      <c r="C938" s="7" t="s">
        <v>2601</v>
      </c>
      <c r="D938" s="7" t="s">
        <v>2828</v>
      </c>
      <c r="E938" s="7" t="s">
        <v>880</v>
      </c>
      <c r="F938" s="7" t="s">
        <v>5681</v>
      </c>
      <c r="G938" s="30">
        <v>1</v>
      </c>
      <c r="H938" s="30">
        <v>1</v>
      </c>
      <c r="I938" s="31">
        <v>0</v>
      </c>
      <c r="J938" s="32">
        <v>1</v>
      </c>
      <c r="K938" s="33">
        <v>0</v>
      </c>
      <c r="L938" s="34">
        <v>0</v>
      </c>
      <c r="M938" s="35" t="s">
        <v>6413</v>
      </c>
      <c r="N938" s="35"/>
    </row>
    <row r="939" spans="1:14" x14ac:dyDescent="0.3">
      <c r="A939" s="7" t="s">
        <v>5682</v>
      </c>
      <c r="B939" s="7" t="s">
        <v>5683</v>
      </c>
      <c r="C939" s="7" t="s">
        <v>3107</v>
      </c>
      <c r="D939" s="7" t="s">
        <v>3408</v>
      </c>
      <c r="E939" s="7" t="s">
        <v>1074</v>
      </c>
      <c r="F939" s="7" t="s">
        <v>5684</v>
      </c>
      <c r="G939" s="30">
        <v>1</v>
      </c>
      <c r="H939" s="30">
        <v>2</v>
      </c>
      <c r="I939" s="31">
        <v>0</v>
      </c>
      <c r="J939" s="32">
        <v>1</v>
      </c>
      <c r="K939" s="33">
        <v>0</v>
      </c>
      <c r="L939" s="34">
        <v>0</v>
      </c>
      <c r="M939" s="35" t="s">
        <v>6414</v>
      </c>
      <c r="N939" s="35"/>
    </row>
    <row r="940" spans="1:14" x14ac:dyDescent="0.3">
      <c r="A940" s="7" t="s">
        <v>2003</v>
      </c>
      <c r="B940" s="7" t="s">
        <v>5685</v>
      </c>
      <c r="C940" s="7" t="s">
        <v>2739</v>
      </c>
      <c r="D940" s="7" t="s">
        <v>2606</v>
      </c>
      <c r="E940" s="7" t="s">
        <v>901</v>
      </c>
      <c r="F940" s="7" t="s">
        <v>5686</v>
      </c>
      <c r="G940" s="30">
        <v>1</v>
      </c>
      <c r="H940" s="30">
        <v>1</v>
      </c>
      <c r="I940" s="31">
        <v>0</v>
      </c>
      <c r="J940" s="32">
        <v>0</v>
      </c>
      <c r="K940" s="33">
        <v>0</v>
      </c>
      <c r="L940" s="34">
        <v>1</v>
      </c>
      <c r="M940" s="35" t="s">
        <v>6412</v>
      </c>
      <c r="N940" s="35"/>
    </row>
    <row r="941" spans="1:14" x14ac:dyDescent="0.3">
      <c r="A941" s="7" t="s">
        <v>5687</v>
      </c>
      <c r="B941" s="7" t="s">
        <v>5688</v>
      </c>
      <c r="C941" s="7" t="s">
        <v>4473</v>
      </c>
      <c r="D941" s="7" t="s">
        <v>4183</v>
      </c>
      <c r="E941" s="7" t="s">
        <v>974</v>
      </c>
      <c r="F941" s="7" t="s">
        <v>5689</v>
      </c>
      <c r="G941" s="30">
        <v>1</v>
      </c>
      <c r="H941" s="30">
        <v>4</v>
      </c>
      <c r="I941" s="31">
        <v>1</v>
      </c>
      <c r="J941" s="32">
        <v>0</v>
      </c>
      <c r="K941" s="33">
        <v>0</v>
      </c>
      <c r="L941" s="34">
        <v>0</v>
      </c>
      <c r="M941" s="35" t="s">
        <v>6414</v>
      </c>
      <c r="N941" s="35"/>
    </row>
    <row r="942" spans="1:14" x14ac:dyDescent="0.3">
      <c r="A942" s="7" t="s">
        <v>5690</v>
      </c>
      <c r="B942" s="7" t="s">
        <v>5061</v>
      </c>
      <c r="C942" s="7" t="s">
        <v>5691</v>
      </c>
      <c r="D942" s="7" t="s">
        <v>5062</v>
      </c>
      <c r="E942" s="7" t="s">
        <v>5063</v>
      </c>
      <c r="F942" s="7" t="s">
        <v>5692</v>
      </c>
      <c r="G942" s="30">
        <v>1</v>
      </c>
      <c r="H942" s="30">
        <v>1</v>
      </c>
      <c r="I942" s="31">
        <v>1</v>
      </c>
      <c r="J942" s="32">
        <v>0</v>
      </c>
      <c r="K942" s="33">
        <v>0</v>
      </c>
      <c r="L942" s="34">
        <v>0</v>
      </c>
      <c r="M942" s="35" t="s">
        <v>6414</v>
      </c>
      <c r="N942" s="35"/>
    </row>
    <row r="943" spans="1:14" x14ac:dyDescent="0.3">
      <c r="A943" s="7" t="s">
        <v>5693</v>
      </c>
      <c r="B943" s="7" t="s">
        <v>5694</v>
      </c>
      <c r="C943" s="7" t="s">
        <v>5695</v>
      </c>
      <c r="D943" s="7" t="s">
        <v>2735</v>
      </c>
      <c r="E943" s="7" t="s">
        <v>880</v>
      </c>
      <c r="F943" s="7" t="s">
        <v>5696</v>
      </c>
      <c r="G943" s="30">
        <v>1</v>
      </c>
      <c r="H943" s="30">
        <v>1</v>
      </c>
      <c r="I943" s="31">
        <v>0</v>
      </c>
      <c r="J943" s="32">
        <v>1</v>
      </c>
      <c r="K943" s="33">
        <v>0</v>
      </c>
      <c r="L943" s="34">
        <v>0</v>
      </c>
      <c r="M943" s="35" t="s">
        <v>6414</v>
      </c>
      <c r="N943" s="35"/>
    </row>
    <row r="944" spans="1:14" x14ac:dyDescent="0.3">
      <c r="A944" s="7" t="s">
        <v>5697</v>
      </c>
      <c r="B944" s="7" t="s">
        <v>5698</v>
      </c>
      <c r="C944" s="7" t="s">
        <v>5699</v>
      </c>
      <c r="D944" s="7" t="s">
        <v>2673</v>
      </c>
      <c r="E944" s="7" t="s">
        <v>2273</v>
      </c>
      <c r="F944" s="7" t="s">
        <v>5700</v>
      </c>
      <c r="G944" s="30">
        <v>1</v>
      </c>
      <c r="H944" s="30">
        <v>4</v>
      </c>
      <c r="I944" s="31">
        <v>0</v>
      </c>
      <c r="J944" s="32">
        <v>1</v>
      </c>
      <c r="K944" s="33">
        <v>0</v>
      </c>
      <c r="L944" s="34">
        <v>0</v>
      </c>
      <c r="M944" s="35" t="s">
        <v>6413</v>
      </c>
      <c r="N944" s="35"/>
    </row>
    <row r="945" spans="1:14" x14ac:dyDescent="0.3">
      <c r="A945" s="7" t="s">
        <v>5701</v>
      </c>
      <c r="B945" s="7" t="s">
        <v>5702</v>
      </c>
      <c r="C945" s="7" t="s">
        <v>3107</v>
      </c>
      <c r="D945" s="7" t="s">
        <v>2789</v>
      </c>
      <c r="E945" s="7" t="s">
        <v>1833</v>
      </c>
      <c r="F945" s="7" t="s">
        <v>5703</v>
      </c>
      <c r="G945" s="30">
        <v>1</v>
      </c>
      <c r="H945" s="30">
        <v>1</v>
      </c>
      <c r="I945" s="31">
        <v>0</v>
      </c>
      <c r="J945" s="32">
        <v>1</v>
      </c>
      <c r="K945" s="33">
        <v>0</v>
      </c>
      <c r="L945" s="34">
        <v>0</v>
      </c>
      <c r="M945" s="35" t="s">
        <v>6413</v>
      </c>
      <c r="N945" s="35"/>
    </row>
    <row r="946" spans="1:14" x14ac:dyDescent="0.3">
      <c r="A946" s="7" t="s">
        <v>2285</v>
      </c>
      <c r="B946" s="7" t="s">
        <v>5704</v>
      </c>
      <c r="C946" s="7" t="s">
        <v>5705</v>
      </c>
      <c r="D946" s="7" t="s">
        <v>2673</v>
      </c>
      <c r="E946" s="7" t="s">
        <v>1416</v>
      </c>
      <c r="F946" s="7" t="s">
        <v>5706</v>
      </c>
      <c r="G946" s="30">
        <v>1</v>
      </c>
      <c r="H946" s="30">
        <v>2</v>
      </c>
      <c r="I946" s="31">
        <v>0</v>
      </c>
      <c r="J946" s="32">
        <v>0</v>
      </c>
      <c r="K946" s="33">
        <v>0</v>
      </c>
      <c r="L946" s="34">
        <v>1</v>
      </c>
      <c r="M946" s="35" t="s">
        <v>6409</v>
      </c>
      <c r="N946" s="35"/>
    </row>
    <row r="947" spans="1:14" x14ac:dyDescent="0.3">
      <c r="A947" s="7" t="s">
        <v>1301</v>
      </c>
      <c r="B947" s="7" t="s">
        <v>1302</v>
      </c>
      <c r="C947" s="7" t="s">
        <v>2601</v>
      </c>
      <c r="D947" s="7" t="s">
        <v>2998</v>
      </c>
      <c r="E947" s="7" t="s">
        <v>1169</v>
      </c>
      <c r="F947" s="7" t="s">
        <v>5707</v>
      </c>
      <c r="G947" s="30">
        <v>1</v>
      </c>
      <c r="H947" s="30">
        <v>4</v>
      </c>
      <c r="I947" s="31">
        <v>0</v>
      </c>
      <c r="J947" s="32">
        <v>0</v>
      </c>
      <c r="K947" s="33">
        <v>1</v>
      </c>
      <c r="L947" s="34">
        <v>0</v>
      </c>
      <c r="M947" s="35" t="s">
        <v>6412</v>
      </c>
      <c r="N947" s="35"/>
    </row>
    <row r="948" spans="1:14" x14ac:dyDescent="0.3">
      <c r="A948" s="7" t="s">
        <v>1924</v>
      </c>
      <c r="B948" s="7" t="s">
        <v>5708</v>
      </c>
      <c r="C948" s="7" t="s">
        <v>2788</v>
      </c>
      <c r="D948" s="7" t="s">
        <v>2789</v>
      </c>
      <c r="E948" s="7" t="s">
        <v>840</v>
      </c>
      <c r="F948" s="7" t="s">
        <v>5709</v>
      </c>
      <c r="G948" s="30">
        <v>1</v>
      </c>
      <c r="H948" s="30">
        <v>1</v>
      </c>
      <c r="I948" s="31">
        <v>0</v>
      </c>
      <c r="J948" s="32">
        <v>0</v>
      </c>
      <c r="K948" s="33">
        <v>0</v>
      </c>
      <c r="L948" s="34">
        <v>1</v>
      </c>
      <c r="M948" s="35" t="s">
        <v>6412</v>
      </c>
      <c r="N948" s="35"/>
    </row>
    <row r="949" spans="1:14" x14ac:dyDescent="0.3">
      <c r="A949" s="7" t="s">
        <v>5710</v>
      </c>
      <c r="B949" s="7" t="s">
        <v>5711</v>
      </c>
      <c r="C949" s="7" t="s">
        <v>2610</v>
      </c>
      <c r="D949" s="7" t="s">
        <v>2616</v>
      </c>
      <c r="E949" s="7" t="s">
        <v>2612</v>
      </c>
      <c r="F949" s="7" t="s">
        <v>5712</v>
      </c>
      <c r="G949" s="30">
        <v>1</v>
      </c>
      <c r="H949" s="30">
        <v>1</v>
      </c>
      <c r="I949" s="31">
        <v>1</v>
      </c>
      <c r="J949" s="32">
        <v>0</v>
      </c>
      <c r="K949" s="33">
        <v>0</v>
      </c>
      <c r="L949" s="34">
        <v>0</v>
      </c>
      <c r="M949" s="35" t="s">
        <v>6410</v>
      </c>
      <c r="N949" s="35"/>
    </row>
    <row r="950" spans="1:14" x14ac:dyDescent="0.3">
      <c r="A950" s="7" t="s">
        <v>1610</v>
      </c>
      <c r="B950" s="7" t="s">
        <v>5713</v>
      </c>
      <c r="C950" s="7" t="s">
        <v>5714</v>
      </c>
      <c r="D950" s="7" t="s">
        <v>3179</v>
      </c>
      <c r="E950" s="7" t="s">
        <v>1416</v>
      </c>
      <c r="F950" s="7" t="s">
        <v>5715</v>
      </c>
      <c r="G950" s="30">
        <v>1</v>
      </c>
      <c r="H950" s="30">
        <v>1</v>
      </c>
      <c r="I950" s="31">
        <v>0</v>
      </c>
      <c r="J950" s="32">
        <v>0</v>
      </c>
      <c r="K950" s="33">
        <v>0</v>
      </c>
      <c r="L950" s="34">
        <v>1</v>
      </c>
      <c r="M950" s="35" t="s">
        <v>6409</v>
      </c>
      <c r="N950" s="35"/>
    </row>
    <row r="951" spans="1:14" x14ac:dyDescent="0.3">
      <c r="A951" s="7" t="s">
        <v>5716</v>
      </c>
      <c r="B951" s="7" t="s">
        <v>5717</v>
      </c>
      <c r="C951" s="7" t="s">
        <v>2601</v>
      </c>
      <c r="D951" s="7" t="s">
        <v>5718</v>
      </c>
      <c r="E951" s="7" t="s">
        <v>3693</v>
      </c>
      <c r="F951" s="7" t="s">
        <v>3270</v>
      </c>
      <c r="G951" s="30">
        <v>1</v>
      </c>
      <c r="H951" s="30">
        <v>4</v>
      </c>
      <c r="I951" s="31">
        <v>0</v>
      </c>
      <c r="J951" s="32">
        <v>1</v>
      </c>
      <c r="K951" s="33">
        <v>0</v>
      </c>
      <c r="L951" s="34">
        <v>0</v>
      </c>
      <c r="M951" s="35" t="s">
        <v>6411</v>
      </c>
      <c r="N951" s="35"/>
    </row>
    <row r="952" spans="1:14" x14ac:dyDescent="0.3">
      <c r="A952" s="7" t="s">
        <v>5719</v>
      </c>
      <c r="B952" s="7" t="s">
        <v>5720</v>
      </c>
      <c r="C952" s="7" t="s">
        <v>3425</v>
      </c>
      <c r="D952" s="7" t="s">
        <v>2701</v>
      </c>
      <c r="E952" s="7" t="s">
        <v>3166</v>
      </c>
      <c r="F952" s="7" t="s">
        <v>5721</v>
      </c>
      <c r="G952" s="30">
        <v>1</v>
      </c>
      <c r="H952" s="30">
        <v>1</v>
      </c>
      <c r="I952" s="31">
        <v>1</v>
      </c>
      <c r="J952" s="32">
        <v>0</v>
      </c>
      <c r="K952" s="33">
        <v>0</v>
      </c>
      <c r="L952" s="34">
        <v>0</v>
      </c>
      <c r="M952" s="35" t="s">
        <v>6414</v>
      </c>
      <c r="N952" s="35"/>
    </row>
    <row r="953" spans="1:14" x14ac:dyDescent="0.3">
      <c r="A953" s="7" t="s">
        <v>5722</v>
      </c>
      <c r="B953" s="7" t="s">
        <v>5723</v>
      </c>
      <c r="C953" s="7" t="s">
        <v>5724</v>
      </c>
      <c r="D953" s="7" t="s">
        <v>2863</v>
      </c>
      <c r="E953" s="7" t="s">
        <v>905</v>
      </c>
      <c r="F953" s="7" t="s">
        <v>5725</v>
      </c>
      <c r="G953" s="30">
        <v>1</v>
      </c>
      <c r="H953" s="30">
        <v>2</v>
      </c>
      <c r="I953" s="31">
        <v>0</v>
      </c>
      <c r="J953" s="32">
        <v>1</v>
      </c>
      <c r="K953" s="33">
        <v>0</v>
      </c>
      <c r="L953" s="34">
        <v>0</v>
      </c>
      <c r="M953" s="35" t="s">
        <v>6413</v>
      </c>
      <c r="N953" s="35"/>
    </row>
    <row r="954" spans="1:14" x14ac:dyDescent="0.3">
      <c r="A954" s="7" t="s">
        <v>5726</v>
      </c>
      <c r="B954" s="7" t="s">
        <v>5727</v>
      </c>
      <c r="C954" s="7" t="s">
        <v>5728</v>
      </c>
      <c r="D954" s="7" t="s">
        <v>2886</v>
      </c>
      <c r="E954" s="7" t="s">
        <v>1256</v>
      </c>
      <c r="F954" s="7" t="s">
        <v>5729</v>
      </c>
      <c r="G954" s="30">
        <v>1</v>
      </c>
      <c r="H954" s="30">
        <v>1</v>
      </c>
      <c r="I954" s="31">
        <v>0</v>
      </c>
      <c r="J954" s="32">
        <v>1</v>
      </c>
      <c r="K954" s="33">
        <v>0</v>
      </c>
      <c r="L954" s="34">
        <v>0</v>
      </c>
      <c r="M954" s="35" t="s">
        <v>6413</v>
      </c>
      <c r="N954" s="35"/>
    </row>
    <row r="955" spans="1:14" x14ac:dyDescent="0.3">
      <c r="A955" s="7" t="s">
        <v>5730</v>
      </c>
      <c r="B955" s="7" t="s">
        <v>5731</v>
      </c>
      <c r="C955" s="7" t="s">
        <v>5732</v>
      </c>
      <c r="D955" s="7" t="s">
        <v>3050</v>
      </c>
      <c r="E955" s="7" t="s">
        <v>712</v>
      </c>
      <c r="F955" s="7" t="s">
        <v>5733</v>
      </c>
      <c r="G955" s="30">
        <v>1</v>
      </c>
      <c r="H955" s="30">
        <v>2</v>
      </c>
      <c r="I955" s="31">
        <v>1</v>
      </c>
      <c r="J955" s="32">
        <v>0</v>
      </c>
      <c r="K955" s="33">
        <v>0</v>
      </c>
      <c r="L955" s="34">
        <v>0</v>
      </c>
      <c r="M955" s="35" t="s">
        <v>6414</v>
      </c>
      <c r="N955" s="35"/>
    </row>
    <row r="956" spans="1:14" x14ac:dyDescent="0.3">
      <c r="A956" s="7" t="s">
        <v>5734</v>
      </c>
      <c r="B956" s="7" t="s">
        <v>5735</v>
      </c>
      <c r="C956" s="7" t="s">
        <v>5736</v>
      </c>
      <c r="D956" s="7" t="s">
        <v>2686</v>
      </c>
      <c r="E956" s="7" t="s">
        <v>698</v>
      </c>
      <c r="F956" s="7" t="s">
        <v>5737</v>
      </c>
      <c r="G956" s="30">
        <v>1</v>
      </c>
      <c r="H956" s="30">
        <v>2</v>
      </c>
      <c r="I956" s="31">
        <v>0</v>
      </c>
      <c r="J956" s="32">
        <v>1</v>
      </c>
      <c r="K956" s="33">
        <v>0</v>
      </c>
      <c r="L956" s="34">
        <v>0</v>
      </c>
      <c r="M956" s="35" t="s">
        <v>6414</v>
      </c>
      <c r="N956" s="35"/>
    </row>
    <row r="957" spans="1:14" x14ac:dyDescent="0.3">
      <c r="A957" s="7" t="s">
        <v>5738</v>
      </c>
      <c r="B957" s="7" t="s">
        <v>5739</v>
      </c>
      <c r="C957" s="7" t="s">
        <v>5740</v>
      </c>
      <c r="D957" s="7" t="s">
        <v>2863</v>
      </c>
      <c r="E957" s="7" t="s">
        <v>905</v>
      </c>
      <c r="F957" s="7" t="s">
        <v>5741</v>
      </c>
      <c r="G957" s="30">
        <v>1</v>
      </c>
      <c r="H957" s="30">
        <v>3</v>
      </c>
      <c r="I957" s="31">
        <v>0</v>
      </c>
      <c r="J957" s="32">
        <v>1</v>
      </c>
      <c r="K957" s="33">
        <v>0</v>
      </c>
      <c r="L957" s="34">
        <v>0</v>
      </c>
      <c r="M957" s="35" t="s">
        <v>6413</v>
      </c>
      <c r="N957" s="35"/>
    </row>
    <row r="958" spans="1:14" x14ac:dyDescent="0.3">
      <c r="A958" s="7" t="s">
        <v>5742</v>
      </c>
      <c r="B958" s="7" t="s">
        <v>5743</v>
      </c>
      <c r="C958" s="7" t="s">
        <v>2601</v>
      </c>
      <c r="D958" s="7" t="s">
        <v>2673</v>
      </c>
      <c r="E958" s="7" t="s">
        <v>1709</v>
      </c>
      <c r="F958" s="7" t="s">
        <v>5744</v>
      </c>
      <c r="G958" s="30">
        <v>1</v>
      </c>
      <c r="H958" s="30">
        <v>1</v>
      </c>
      <c r="I958" s="31">
        <v>0</v>
      </c>
      <c r="J958" s="32">
        <v>1</v>
      </c>
      <c r="K958" s="33">
        <v>0</v>
      </c>
      <c r="L958" s="34">
        <v>0</v>
      </c>
      <c r="M958" s="35" t="s">
        <v>6414</v>
      </c>
      <c r="N958" s="35"/>
    </row>
    <row r="959" spans="1:14" x14ac:dyDescent="0.3">
      <c r="A959" s="7" t="s">
        <v>2501</v>
      </c>
      <c r="B959" s="7" t="s">
        <v>5745</v>
      </c>
      <c r="C959" s="7" t="s">
        <v>2601</v>
      </c>
      <c r="D959" s="7" t="s">
        <v>2740</v>
      </c>
      <c r="E959" s="7" t="s">
        <v>1416</v>
      </c>
      <c r="F959" s="7" t="s">
        <v>5746</v>
      </c>
      <c r="G959" s="30">
        <v>1</v>
      </c>
      <c r="H959" s="30">
        <v>2</v>
      </c>
      <c r="I959" s="31">
        <v>0</v>
      </c>
      <c r="J959" s="32">
        <v>0</v>
      </c>
      <c r="K959" s="33">
        <v>0</v>
      </c>
      <c r="L959" s="34">
        <v>1</v>
      </c>
      <c r="M959" s="35" t="s">
        <v>6409</v>
      </c>
      <c r="N959" s="35"/>
    </row>
    <row r="960" spans="1:14" x14ac:dyDescent="0.3">
      <c r="A960" s="7" t="s">
        <v>945</v>
      </c>
      <c r="B960" s="7" t="s">
        <v>5284</v>
      </c>
      <c r="C960" s="7" t="s">
        <v>5192</v>
      </c>
      <c r="D960" s="7" t="s">
        <v>2673</v>
      </c>
      <c r="E960" s="7" t="s">
        <v>932</v>
      </c>
      <c r="F960" s="7" t="s">
        <v>5747</v>
      </c>
      <c r="G960" s="30">
        <v>1</v>
      </c>
      <c r="H960" s="30">
        <v>1</v>
      </c>
      <c r="I960" s="31">
        <v>0</v>
      </c>
      <c r="J960" s="32">
        <v>0</v>
      </c>
      <c r="K960" s="33">
        <v>1</v>
      </c>
      <c r="L960" s="34">
        <v>0</v>
      </c>
      <c r="M960" s="35" t="s">
        <v>6412</v>
      </c>
      <c r="N960" s="35"/>
    </row>
    <row r="961" spans="1:14" x14ac:dyDescent="0.3">
      <c r="A961" s="7" t="s">
        <v>5748</v>
      </c>
      <c r="B961" s="7" t="s">
        <v>5749</v>
      </c>
      <c r="C961" s="7" t="s">
        <v>5750</v>
      </c>
      <c r="D961" s="7" t="s">
        <v>2907</v>
      </c>
      <c r="E961" s="7" t="s">
        <v>698</v>
      </c>
      <c r="F961" s="7" t="s">
        <v>5751</v>
      </c>
      <c r="G961" s="30">
        <v>1</v>
      </c>
      <c r="H961" s="30">
        <v>2</v>
      </c>
      <c r="I961" s="31">
        <v>0</v>
      </c>
      <c r="J961" s="32">
        <v>1</v>
      </c>
      <c r="K961" s="33">
        <v>0</v>
      </c>
      <c r="L961" s="34">
        <v>0</v>
      </c>
      <c r="M961" s="35" t="s">
        <v>6413</v>
      </c>
      <c r="N961" s="35"/>
    </row>
    <row r="962" spans="1:14" x14ac:dyDescent="0.3">
      <c r="A962" s="7" t="s">
        <v>5752</v>
      </c>
      <c r="B962" s="7" t="s">
        <v>5753</v>
      </c>
      <c r="C962" s="7" t="s">
        <v>5754</v>
      </c>
      <c r="D962" s="7" t="s">
        <v>2673</v>
      </c>
      <c r="E962" s="7" t="s">
        <v>663</v>
      </c>
      <c r="F962" s="7" t="s">
        <v>5755</v>
      </c>
      <c r="G962" s="30">
        <v>1</v>
      </c>
      <c r="H962" s="30">
        <v>2</v>
      </c>
      <c r="I962" s="31">
        <v>0</v>
      </c>
      <c r="J962" s="32">
        <v>1</v>
      </c>
      <c r="K962" s="33">
        <v>0</v>
      </c>
      <c r="L962" s="34">
        <v>0</v>
      </c>
      <c r="M962" s="35" t="s">
        <v>6413</v>
      </c>
      <c r="N962" s="35"/>
    </row>
    <row r="963" spans="1:14" x14ac:dyDescent="0.3">
      <c r="A963" s="7" t="s">
        <v>1618</v>
      </c>
      <c r="B963" s="7" t="s">
        <v>1619</v>
      </c>
      <c r="C963" s="7" t="s">
        <v>3754</v>
      </c>
      <c r="D963" s="7" t="s">
        <v>2664</v>
      </c>
      <c r="E963" s="7" t="s">
        <v>1416</v>
      </c>
      <c r="F963" s="7" t="s">
        <v>5756</v>
      </c>
      <c r="G963" s="30">
        <v>1</v>
      </c>
      <c r="H963" s="30">
        <v>1</v>
      </c>
      <c r="I963" s="31">
        <v>0</v>
      </c>
      <c r="J963" s="32">
        <v>0</v>
      </c>
      <c r="K963" s="33">
        <v>0</v>
      </c>
      <c r="L963" s="34">
        <v>1</v>
      </c>
      <c r="M963" s="35" t="s">
        <v>6409</v>
      </c>
      <c r="N963" s="35"/>
    </row>
    <row r="964" spans="1:14" x14ac:dyDescent="0.3">
      <c r="A964" s="7" t="s">
        <v>1403</v>
      </c>
      <c r="B964" s="7" t="s">
        <v>5757</v>
      </c>
      <c r="C964" s="7" t="s">
        <v>5758</v>
      </c>
      <c r="D964" s="7" t="s">
        <v>2673</v>
      </c>
      <c r="E964" s="7" t="s">
        <v>1139</v>
      </c>
      <c r="F964" s="7" t="s">
        <v>5759</v>
      </c>
      <c r="G964" s="30">
        <v>1</v>
      </c>
      <c r="H964" s="30">
        <v>3</v>
      </c>
      <c r="I964" s="31">
        <v>0</v>
      </c>
      <c r="J964" s="32">
        <v>0</v>
      </c>
      <c r="K964" s="33">
        <v>1</v>
      </c>
      <c r="L964" s="34">
        <v>0</v>
      </c>
      <c r="M964" s="35" t="s">
        <v>6412</v>
      </c>
      <c r="N964" s="35"/>
    </row>
    <row r="965" spans="1:14" x14ac:dyDescent="0.3">
      <c r="A965" s="7" t="s">
        <v>5760</v>
      </c>
      <c r="B965" s="7" t="s">
        <v>5761</v>
      </c>
      <c r="C965" s="7" t="s">
        <v>2601</v>
      </c>
      <c r="D965" s="7" t="s">
        <v>4702</v>
      </c>
      <c r="E965" s="7" t="s">
        <v>1074</v>
      </c>
      <c r="F965" s="7" t="s">
        <v>5762</v>
      </c>
      <c r="G965" s="30">
        <v>1</v>
      </c>
      <c r="H965" s="30">
        <v>1</v>
      </c>
      <c r="I965" s="31">
        <v>0</v>
      </c>
      <c r="J965" s="32">
        <v>1</v>
      </c>
      <c r="K965" s="33">
        <v>0</v>
      </c>
      <c r="L965" s="34">
        <v>0</v>
      </c>
      <c r="M965" s="35" t="s">
        <v>6413</v>
      </c>
      <c r="N965" s="35"/>
    </row>
    <row r="966" spans="1:14" x14ac:dyDescent="0.3">
      <c r="A966" s="7" t="s">
        <v>5763</v>
      </c>
      <c r="B966" s="7" t="s">
        <v>5764</v>
      </c>
      <c r="C966" s="7" t="s">
        <v>5765</v>
      </c>
      <c r="D966" s="7" t="s">
        <v>2833</v>
      </c>
      <c r="E966" s="7" t="s">
        <v>779</v>
      </c>
      <c r="F966" s="7" t="s">
        <v>5766</v>
      </c>
      <c r="G966" s="30">
        <v>1</v>
      </c>
      <c r="H966" s="30">
        <v>1</v>
      </c>
      <c r="I966" s="31">
        <v>0</v>
      </c>
      <c r="J966" s="32">
        <v>1</v>
      </c>
      <c r="K966" s="33">
        <v>0</v>
      </c>
      <c r="L966" s="34">
        <v>0</v>
      </c>
      <c r="M966" s="35" t="s">
        <v>6413</v>
      </c>
      <c r="N966" s="35"/>
    </row>
    <row r="967" spans="1:14" x14ac:dyDescent="0.3">
      <c r="A967" s="7" t="s">
        <v>2544</v>
      </c>
      <c r="B967" s="7" t="s">
        <v>5767</v>
      </c>
      <c r="C967" s="7" t="s">
        <v>2601</v>
      </c>
      <c r="D967" s="7" t="s">
        <v>5768</v>
      </c>
      <c r="E967" s="7" t="s">
        <v>1416</v>
      </c>
      <c r="F967" s="7" t="s">
        <v>5769</v>
      </c>
      <c r="G967" s="30">
        <v>1</v>
      </c>
      <c r="H967" s="30">
        <v>1</v>
      </c>
      <c r="I967" s="31">
        <v>0</v>
      </c>
      <c r="J967" s="32">
        <v>0</v>
      </c>
      <c r="K967" s="33">
        <v>0</v>
      </c>
      <c r="L967" s="34">
        <v>1</v>
      </c>
      <c r="M967" s="35" t="s">
        <v>6409</v>
      </c>
      <c r="N967" s="35"/>
    </row>
    <row r="968" spans="1:14" x14ac:dyDescent="0.3">
      <c r="A968" s="7" t="s">
        <v>914</v>
      </c>
      <c r="B968" s="7" t="s">
        <v>5770</v>
      </c>
      <c r="C968" s="7" t="s">
        <v>2601</v>
      </c>
      <c r="D968" s="7" t="s">
        <v>4177</v>
      </c>
      <c r="E968" s="7" t="s">
        <v>916</v>
      </c>
      <c r="F968" s="7" t="s">
        <v>5771</v>
      </c>
      <c r="G968" s="30">
        <v>1</v>
      </c>
      <c r="H968" s="30">
        <v>2</v>
      </c>
      <c r="I968" s="31">
        <v>0</v>
      </c>
      <c r="J968" s="32">
        <v>0</v>
      </c>
      <c r="K968" s="33">
        <v>1</v>
      </c>
      <c r="L968" s="34">
        <v>0</v>
      </c>
      <c r="M968" s="35" t="s">
        <v>6412</v>
      </c>
      <c r="N968" s="35"/>
    </row>
    <row r="969" spans="1:14" x14ac:dyDescent="0.3">
      <c r="A969" s="7" t="s">
        <v>1098</v>
      </c>
      <c r="B969" s="7" t="s">
        <v>1099</v>
      </c>
      <c r="C969" s="7" t="s">
        <v>5772</v>
      </c>
      <c r="D969" s="7" t="s">
        <v>2673</v>
      </c>
      <c r="E969" s="7" t="s">
        <v>905</v>
      </c>
      <c r="F969" s="7" t="s">
        <v>5773</v>
      </c>
      <c r="G969" s="30">
        <v>1</v>
      </c>
      <c r="H969" s="30">
        <v>3</v>
      </c>
      <c r="I969" s="31">
        <v>0</v>
      </c>
      <c r="J969" s="32">
        <v>0</v>
      </c>
      <c r="K969" s="33">
        <v>1</v>
      </c>
      <c r="L969" s="34">
        <v>0</v>
      </c>
      <c r="M969" s="35" t="s">
        <v>6412</v>
      </c>
      <c r="N969" s="35"/>
    </row>
    <row r="970" spans="1:14" x14ac:dyDescent="0.3">
      <c r="A970" s="7" t="s">
        <v>5774</v>
      </c>
      <c r="B970" s="7" t="s">
        <v>5775</v>
      </c>
      <c r="C970" s="7" t="s">
        <v>5776</v>
      </c>
      <c r="D970" s="7" t="s">
        <v>2673</v>
      </c>
      <c r="E970" s="7" t="s">
        <v>1074</v>
      </c>
      <c r="F970" s="7" t="s">
        <v>5777</v>
      </c>
      <c r="G970" s="30">
        <v>1</v>
      </c>
      <c r="H970" s="30">
        <v>4</v>
      </c>
      <c r="I970" s="31">
        <v>0</v>
      </c>
      <c r="J970" s="32">
        <v>1</v>
      </c>
      <c r="K970" s="33">
        <v>0</v>
      </c>
      <c r="L970" s="34">
        <v>0</v>
      </c>
      <c r="M970" s="35" t="s">
        <v>6414</v>
      </c>
      <c r="N970" s="35"/>
    </row>
    <row r="971" spans="1:14" x14ac:dyDescent="0.3">
      <c r="A971" s="7" t="s">
        <v>2526</v>
      </c>
      <c r="B971" s="7" t="s">
        <v>5778</v>
      </c>
      <c r="C971" s="7" t="s">
        <v>5779</v>
      </c>
      <c r="D971" s="7" t="s">
        <v>2664</v>
      </c>
      <c r="E971" s="7" t="s">
        <v>1416</v>
      </c>
      <c r="F971" s="7" t="s">
        <v>5780</v>
      </c>
      <c r="G971" s="30">
        <v>1</v>
      </c>
      <c r="H971" s="30">
        <v>1</v>
      </c>
      <c r="I971" s="31">
        <v>0</v>
      </c>
      <c r="J971" s="32">
        <v>0</v>
      </c>
      <c r="K971" s="33">
        <v>0</v>
      </c>
      <c r="L971" s="34">
        <v>1</v>
      </c>
      <c r="M971" s="35" t="s">
        <v>6409</v>
      </c>
      <c r="N971" s="35"/>
    </row>
    <row r="972" spans="1:14" x14ac:dyDescent="0.3">
      <c r="A972" s="7" t="s">
        <v>5781</v>
      </c>
      <c r="B972" s="7" t="s">
        <v>5782</v>
      </c>
      <c r="C972" s="7" t="s">
        <v>2601</v>
      </c>
      <c r="D972" s="7" t="s">
        <v>2673</v>
      </c>
      <c r="E972" s="7" t="s">
        <v>1416</v>
      </c>
      <c r="F972" s="7" t="s">
        <v>5783</v>
      </c>
      <c r="G972" s="30">
        <v>1</v>
      </c>
      <c r="H972" s="30">
        <v>1</v>
      </c>
      <c r="I972" s="31">
        <v>0</v>
      </c>
      <c r="J972" s="32">
        <v>1</v>
      </c>
      <c r="K972" s="33">
        <v>0</v>
      </c>
      <c r="L972" s="34">
        <v>0</v>
      </c>
      <c r="M972" s="35" t="s">
        <v>6414</v>
      </c>
      <c r="N972" s="35"/>
    </row>
    <row r="973" spans="1:14" x14ac:dyDescent="0.3">
      <c r="A973" s="7" t="s">
        <v>5784</v>
      </c>
      <c r="B973" s="7" t="s">
        <v>5785</v>
      </c>
      <c r="C973" s="7" t="s">
        <v>2843</v>
      </c>
      <c r="D973" s="7" t="s">
        <v>3519</v>
      </c>
      <c r="E973" s="7" t="s">
        <v>804</v>
      </c>
      <c r="F973" s="7" t="s">
        <v>5786</v>
      </c>
      <c r="G973" s="30">
        <v>1</v>
      </c>
      <c r="H973" s="30">
        <v>1</v>
      </c>
      <c r="I973" s="31">
        <v>0</v>
      </c>
      <c r="J973" s="32">
        <v>1</v>
      </c>
      <c r="K973" s="33">
        <v>0</v>
      </c>
      <c r="L973" s="34">
        <v>0</v>
      </c>
      <c r="M973" s="35" t="s">
        <v>6414</v>
      </c>
      <c r="N973" s="35"/>
    </row>
    <row r="974" spans="1:14" x14ac:dyDescent="0.3">
      <c r="A974" s="7" t="s">
        <v>2176</v>
      </c>
      <c r="B974" s="7" t="s">
        <v>5787</v>
      </c>
      <c r="C974" s="7" t="s">
        <v>5788</v>
      </c>
      <c r="D974" s="7" t="s">
        <v>2673</v>
      </c>
      <c r="E974" s="7" t="s">
        <v>2094</v>
      </c>
      <c r="F974" s="7" t="s">
        <v>5789</v>
      </c>
      <c r="G974" s="30">
        <v>1</v>
      </c>
      <c r="H974" s="30">
        <v>1</v>
      </c>
      <c r="I974" s="31">
        <v>0</v>
      </c>
      <c r="J974" s="32">
        <v>0</v>
      </c>
      <c r="K974" s="33">
        <v>0</v>
      </c>
      <c r="L974" s="34">
        <v>1</v>
      </c>
      <c r="M974" s="35" t="s">
        <v>6412</v>
      </c>
      <c r="N974" s="35"/>
    </row>
    <row r="975" spans="1:14" x14ac:dyDescent="0.3">
      <c r="A975" s="7" t="s">
        <v>927</v>
      </c>
      <c r="B975" s="7" t="s">
        <v>5790</v>
      </c>
      <c r="C975" s="7" t="s">
        <v>5791</v>
      </c>
      <c r="D975" s="7" t="s">
        <v>5792</v>
      </c>
      <c r="E975" s="7" t="s">
        <v>698</v>
      </c>
      <c r="F975" s="7" t="s">
        <v>5793</v>
      </c>
      <c r="G975" s="30">
        <v>1</v>
      </c>
      <c r="H975" s="30">
        <v>1</v>
      </c>
      <c r="I975" s="31">
        <v>0</v>
      </c>
      <c r="J975" s="32">
        <v>0</v>
      </c>
      <c r="K975" s="33">
        <v>1</v>
      </c>
      <c r="L975" s="34">
        <v>0</v>
      </c>
      <c r="M975" s="35" t="s">
        <v>6412</v>
      </c>
      <c r="N975" s="35"/>
    </row>
    <row r="976" spans="1:14" x14ac:dyDescent="0.3">
      <c r="A976" s="7" t="s">
        <v>2315</v>
      </c>
      <c r="B976" s="7" t="s">
        <v>5794</v>
      </c>
      <c r="C976" s="7" t="s">
        <v>5795</v>
      </c>
      <c r="D976" s="7" t="s">
        <v>2673</v>
      </c>
      <c r="E976" s="7" t="s">
        <v>1416</v>
      </c>
      <c r="F976" s="7" t="s">
        <v>5796</v>
      </c>
      <c r="G976" s="30">
        <v>1</v>
      </c>
      <c r="H976" s="30">
        <v>2</v>
      </c>
      <c r="I976" s="31">
        <v>0</v>
      </c>
      <c r="J976" s="32">
        <v>0</v>
      </c>
      <c r="K976" s="33">
        <v>0</v>
      </c>
      <c r="L976" s="34">
        <v>1</v>
      </c>
      <c r="M976" s="35" t="s">
        <v>6409</v>
      </c>
      <c r="N976" s="35"/>
    </row>
    <row r="977" spans="1:14" x14ac:dyDescent="0.3">
      <c r="A977" s="7" t="s">
        <v>2086</v>
      </c>
      <c r="B977" s="7" t="s">
        <v>5797</v>
      </c>
      <c r="C977" s="7" t="s">
        <v>2601</v>
      </c>
      <c r="D977" s="7" t="s">
        <v>2633</v>
      </c>
      <c r="E977" s="7" t="s">
        <v>1416</v>
      </c>
      <c r="F977" s="7" t="s">
        <v>5798</v>
      </c>
      <c r="G977" s="30">
        <v>1</v>
      </c>
      <c r="H977" s="30">
        <v>1</v>
      </c>
      <c r="I977" s="31">
        <v>0</v>
      </c>
      <c r="J977" s="32">
        <v>0</v>
      </c>
      <c r="K977" s="33">
        <v>0</v>
      </c>
      <c r="L977" s="34">
        <v>1</v>
      </c>
      <c r="M977" s="35" t="s">
        <v>6409</v>
      </c>
      <c r="N977" s="35"/>
    </row>
    <row r="978" spans="1:14" x14ac:dyDescent="0.3">
      <c r="A978" s="7" t="s">
        <v>2448</v>
      </c>
      <c r="B978" s="7" t="s">
        <v>5799</v>
      </c>
      <c r="C978" s="7" t="s">
        <v>5800</v>
      </c>
      <c r="D978" s="7" t="s">
        <v>3146</v>
      </c>
      <c r="E978" s="7" t="s">
        <v>2450</v>
      </c>
      <c r="F978" s="7" t="s">
        <v>5801</v>
      </c>
      <c r="G978" s="30">
        <v>1</v>
      </c>
      <c r="H978" s="30">
        <v>2</v>
      </c>
      <c r="I978" s="31">
        <v>0</v>
      </c>
      <c r="J978" s="32">
        <v>0</v>
      </c>
      <c r="K978" s="33">
        <v>0</v>
      </c>
      <c r="L978" s="34">
        <v>1</v>
      </c>
      <c r="M978" s="35" t="s">
        <v>6411</v>
      </c>
      <c r="N978" s="35"/>
    </row>
    <row r="979" spans="1:14" x14ac:dyDescent="0.3">
      <c r="A979" s="7" t="s">
        <v>5802</v>
      </c>
      <c r="B979" s="7" t="s">
        <v>5803</v>
      </c>
      <c r="C979" s="7" t="s">
        <v>5557</v>
      </c>
      <c r="D979" s="7" t="s">
        <v>2673</v>
      </c>
      <c r="E979" s="7" t="s">
        <v>905</v>
      </c>
      <c r="F979" s="7" t="s">
        <v>5804</v>
      </c>
      <c r="G979" s="30">
        <v>1</v>
      </c>
      <c r="H979" s="30">
        <v>2</v>
      </c>
      <c r="I979" s="31">
        <v>0</v>
      </c>
      <c r="J979" s="32">
        <v>1</v>
      </c>
      <c r="K979" s="33">
        <v>0</v>
      </c>
      <c r="L979" s="34">
        <v>0</v>
      </c>
      <c r="M979" s="35" t="s">
        <v>6414</v>
      </c>
      <c r="N979" s="35"/>
    </row>
    <row r="980" spans="1:14" x14ac:dyDescent="0.3">
      <c r="A980" s="7" t="s">
        <v>5805</v>
      </c>
      <c r="B980" s="7" t="s">
        <v>5806</v>
      </c>
      <c r="C980" s="7" t="s">
        <v>5807</v>
      </c>
      <c r="D980" s="7" t="s">
        <v>4400</v>
      </c>
      <c r="E980" s="7" t="s">
        <v>734</v>
      </c>
      <c r="F980" s="7" t="s">
        <v>5808</v>
      </c>
      <c r="G980" s="30">
        <v>1</v>
      </c>
      <c r="H980" s="30">
        <v>10</v>
      </c>
      <c r="I980" s="31">
        <v>0</v>
      </c>
      <c r="J980" s="32">
        <v>1</v>
      </c>
      <c r="K980" s="33">
        <v>0</v>
      </c>
      <c r="L980" s="34">
        <v>0</v>
      </c>
      <c r="M980" s="35" t="s">
        <v>6414</v>
      </c>
      <c r="N980" s="35"/>
    </row>
    <row r="981" spans="1:14" x14ac:dyDescent="0.3">
      <c r="A981" s="7" t="s">
        <v>5809</v>
      </c>
      <c r="B981" s="7" t="s">
        <v>3454</v>
      </c>
      <c r="C981" s="7" t="s">
        <v>5810</v>
      </c>
      <c r="D981" s="7" t="s">
        <v>2815</v>
      </c>
      <c r="E981" s="7" t="s">
        <v>685</v>
      </c>
      <c r="F981" s="7" t="s">
        <v>5811</v>
      </c>
      <c r="G981" s="30">
        <v>1</v>
      </c>
      <c r="H981" s="30">
        <v>1</v>
      </c>
      <c r="I981" s="31">
        <v>0</v>
      </c>
      <c r="J981" s="32">
        <v>1</v>
      </c>
      <c r="K981" s="33">
        <v>0</v>
      </c>
      <c r="L981" s="34">
        <v>0</v>
      </c>
      <c r="M981" s="35" t="s">
        <v>6414</v>
      </c>
      <c r="N981" s="35"/>
    </row>
    <row r="982" spans="1:14" x14ac:dyDescent="0.3">
      <c r="A982" s="7" t="s">
        <v>2299</v>
      </c>
      <c r="B982" s="7" t="s">
        <v>5812</v>
      </c>
      <c r="C982" s="7" t="s">
        <v>5813</v>
      </c>
      <c r="D982" s="7" t="s">
        <v>2925</v>
      </c>
      <c r="E982" s="7" t="s">
        <v>1416</v>
      </c>
      <c r="F982" s="7" t="s">
        <v>5814</v>
      </c>
      <c r="G982" s="30">
        <v>1</v>
      </c>
      <c r="H982" s="30">
        <v>1</v>
      </c>
      <c r="I982" s="31">
        <v>0</v>
      </c>
      <c r="J982" s="32">
        <v>0</v>
      </c>
      <c r="K982" s="33">
        <v>0</v>
      </c>
      <c r="L982" s="34">
        <v>1</v>
      </c>
      <c r="M982" s="35" t="s">
        <v>6409</v>
      </c>
      <c r="N982" s="35"/>
    </row>
    <row r="983" spans="1:14" x14ac:dyDescent="0.3">
      <c r="A983" s="7" t="s">
        <v>2562</v>
      </c>
      <c r="B983" s="7" t="s">
        <v>5815</v>
      </c>
      <c r="C983" s="7" t="s">
        <v>2601</v>
      </c>
      <c r="D983" s="7" t="s">
        <v>2673</v>
      </c>
      <c r="E983" s="7" t="s">
        <v>1900</v>
      </c>
      <c r="F983" s="7" t="s">
        <v>5816</v>
      </c>
      <c r="G983" s="30">
        <v>1</v>
      </c>
      <c r="H983" s="30">
        <v>1</v>
      </c>
      <c r="I983" s="31">
        <v>0</v>
      </c>
      <c r="J983" s="32">
        <v>0</v>
      </c>
      <c r="K983" s="33">
        <v>0</v>
      </c>
      <c r="L983" s="34">
        <v>1</v>
      </c>
      <c r="M983" s="35" t="s">
        <v>6412</v>
      </c>
      <c r="N983" s="35"/>
    </row>
    <row r="984" spans="1:14" x14ac:dyDescent="0.3">
      <c r="A984" s="7" t="s">
        <v>5817</v>
      </c>
      <c r="B984" s="7" t="s">
        <v>5818</v>
      </c>
      <c r="C984" s="7" t="s">
        <v>5819</v>
      </c>
      <c r="D984" s="7" t="s">
        <v>2686</v>
      </c>
      <c r="E984" s="7" t="s">
        <v>2612</v>
      </c>
      <c r="F984" s="7" t="s">
        <v>5070</v>
      </c>
      <c r="G984" s="30">
        <v>1</v>
      </c>
      <c r="H984" s="30">
        <v>1</v>
      </c>
      <c r="I984" s="31">
        <v>1</v>
      </c>
      <c r="J984" s="32">
        <v>0</v>
      </c>
      <c r="K984" s="33">
        <v>0</v>
      </c>
      <c r="L984" s="34">
        <v>0</v>
      </c>
      <c r="M984" s="35" t="s">
        <v>6410</v>
      </c>
      <c r="N984" s="35"/>
    </row>
    <row r="985" spans="1:14" x14ac:dyDescent="0.3">
      <c r="A985" s="7" t="s">
        <v>2291</v>
      </c>
      <c r="B985" s="7" t="s">
        <v>5820</v>
      </c>
      <c r="C985" s="7" t="s">
        <v>2601</v>
      </c>
      <c r="D985" s="7" t="s">
        <v>2621</v>
      </c>
      <c r="E985" s="7" t="s">
        <v>1416</v>
      </c>
      <c r="F985" s="7" t="s">
        <v>5821</v>
      </c>
      <c r="G985" s="30">
        <v>1</v>
      </c>
      <c r="H985" s="30">
        <v>1</v>
      </c>
      <c r="I985" s="31">
        <v>0</v>
      </c>
      <c r="J985" s="32">
        <v>0</v>
      </c>
      <c r="K985" s="33">
        <v>0</v>
      </c>
      <c r="L985" s="34">
        <v>1</v>
      </c>
      <c r="M985" s="35" t="s">
        <v>6409</v>
      </c>
      <c r="N985" s="35"/>
    </row>
    <row r="986" spans="1:14" x14ac:dyDescent="0.3">
      <c r="A986" s="7" t="s">
        <v>1264</v>
      </c>
      <c r="B986" s="7" t="s">
        <v>5822</v>
      </c>
      <c r="C986" s="7" t="s">
        <v>5823</v>
      </c>
      <c r="D986" s="7" t="s">
        <v>2673</v>
      </c>
      <c r="E986" s="7" t="s">
        <v>1267</v>
      </c>
      <c r="F986" s="7" t="s">
        <v>5824</v>
      </c>
      <c r="G986" s="30">
        <v>1</v>
      </c>
      <c r="H986" s="30">
        <v>3</v>
      </c>
      <c r="I986" s="31">
        <v>0</v>
      </c>
      <c r="J986" s="32">
        <v>0</v>
      </c>
      <c r="K986" s="33">
        <v>1</v>
      </c>
      <c r="L986" s="34">
        <v>0</v>
      </c>
      <c r="M986" s="35" t="s">
        <v>6412</v>
      </c>
      <c r="N986" s="35"/>
    </row>
    <row r="987" spans="1:14" x14ac:dyDescent="0.3">
      <c r="A987" s="7" t="s">
        <v>1470</v>
      </c>
      <c r="B987" s="7" t="s">
        <v>5825</v>
      </c>
      <c r="C987" s="7" t="s">
        <v>5826</v>
      </c>
      <c r="D987" s="7" t="s">
        <v>3511</v>
      </c>
      <c r="E987" s="7" t="s">
        <v>1472</v>
      </c>
      <c r="F987" s="7" t="s">
        <v>5827</v>
      </c>
      <c r="G987" s="30">
        <v>1</v>
      </c>
      <c r="H987" s="30">
        <v>1</v>
      </c>
      <c r="I987" s="31">
        <v>0</v>
      </c>
      <c r="J987" s="32">
        <v>0</v>
      </c>
      <c r="K987" s="33">
        <v>0</v>
      </c>
      <c r="L987" s="34">
        <v>1</v>
      </c>
      <c r="M987" s="35" t="s">
        <v>6412</v>
      </c>
      <c r="N987" s="35"/>
    </row>
    <row r="988" spans="1:14" x14ac:dyDescent="0.3">
      <c r="A988" s="7" t="s">
        <v>2510</v>
      </c>
      <c r="B988" s="7" t="s">
        <v>5828</v>
      </c>
      <c r="C988" s="7" t="s">
        <v>2601</v>
      </c>
      <c r="D988" s="7" t="s">
        <v>2673</v>
      </c>
      <c r="E988" s="7" t="s">
        <v>833</v>
      </c>
      <c r="F988" s="7" t="s">
        <v>5829</v>
      </c>
      <c r="G988" s="30">
        <v>1</v>
      </c>
      <c r="H988" s="30">
        <v>1</v>
      </c>
      <c r="I988" s="31">
        <v>0</v>
      </c>
      <c r="J988" s="32">
        <v>0</v>
      </c>
      <c r="K988" s="33">
        <v>0</v>
      </c>
      <c r="L988" s="34">
        <v>1</v>
      </c>
      <c r="M988" s="35" t="s">
        <v>6412</v>
      </c>
      <c r="N988" s="35"/>
    </row>
    <row r="989" spans="1:14" x14ac:dyDescent="0.3">
      <c r="A989" s="7" t="s">
        <v>5830</v>
      </c>
      <c r="B989" s="7" t="s">
        <v>5831</v>
      </c>
      <c r="C989" s="7" t="s">
        <v>5832</v>
      </c>
      <c r="D989" s="7" t="s">
        <v>2673</v>
      </c>
      <c r="E989" s="7" t="s">
        <v>5833</v>
      </c>
      <c r="F989" s="7" t="s">
        <v>5834</v>
      </c>
      <c r="G989" s="30">
        <v>1</v>
      </c>
      <c r="H989" s="30">
        <v>1</v>
      </c>
      <c r="I989" s="31">
        <v>0</v>
      </c>
      <c r="J989" s="32">
        <v>1</v>
      </c>
      <c r="K989" s="33">
        <v>0</v>
      </c>
      <c r="L989" s="34">
        <v>0</v>
      </c>
      <c r="M989" s="35" t="s">
        <v>6413</v>
      </c>
      <c r="N989" s="35"/>
    </row>
    <row r="990" spans="1:14" x14ac:dyDescent="0.3">
      <c r="A990" s="7" t="s">
        <v>5835</v>
      </c>
      <c r="B990" s="7" t="s">
        <v>5836</v>
      </c>
      <c r="C990" s="7" t="s">
        <v>2601</v>
      </c>
      <c r="D990" s="7" t="s">
        <v>2897</v>
      </c>
      <c r="E990" s="7" t="s">
        <v>1214</v>
      </c>
      <c r="F990" s="7" t="s">
        <v>5837</v>
      </c>
      <c r="G990" s="30">
        <v>1</v>
      </c>
      <c r="H990" s="30">
        <v>1</v>
      </c>
      <c r="I990" s="31">
        <v>0</v>
      </c>
      <c r="J990" s="32">
        <v>1</v>
      </c>
      <c r="K990" s="33">
        <v>0</v>
      </c>
      <c r="L990" s="34">
        <v>0</v>
      </c>
      <c r="M990" s="35" t="s">
        <v>6413</v>
      </c>
      <c r="N990" s="35"/>
    </row>
    <row r="991" spans="1:14" x14ac:dyDescent="0.3">
      <c r="A991" s="7" t="s">
        <v>2402</v>
      </c>
      <c r="B991" s="7" t="s">
        <v>5838</v>
      </c>
      <c r="C991" s="7" t="s">
        <v>2601</v>
      </c>
      <c r="D991" s="7" t="s">
        <v>2673</v>
      </c>
      <c r="E991" s="7" t="s">
        <v>2404</v>
      </c>
      <c r="F991" s="7" t="s">
        <v>5839</v>
      </c>
      <c r="G991" s="30">
        <v>1</v>
      </c>
      <c r="H991" s="30">
        <v>1</v>
      </c>
      <c r="I991" s="31">
        <v>0</v>
      </c>
      <c r="J991" s="32">
        <v>0</v>
      </c>
      <c r="K991" s="33">
        <v>0</v>
      </c>
      <c r="L991" s="34">
        <v>1</v>
      </c>
      <c r="M991" s="35" t="s">
        <v>6412</v>
      </c>
      <c r="N991" s="35"/>
    </row>
    <row r="992" spans="1:14" x14ac:dyDescent="0.3">
      <c r="A992" s="7" t="s">
        <v>1613</v>
      </c>
      <c r="B992" s="7" t="s">
        <v>5840</v>
      </c>
      <c r="C992" s="7" t="s">
        <v>5841</v>
      </c>
      <c r="D992" s="7" t="s">
        <v>2789</v>
      </c>
      <c r="E992" s="7" t="s">
        <v>1615</v>
      </c>
      <c r="F992" s="7" t="s">
        <v>5842</v>
      </c>
      <c r="G992" s="30">
        <v>1</v>
      </c>
      <c r="H992" s="30">
        <v>1</v>
      </c>
      <c r="I992" s="31">
        <v>0</v>
      </c>
      <c r="J992" s="32">
        <v>0</v>
      </c>
      <c r="K992" s="33">
        <v>0</v>
      </c>
      <c r="L992" s="34">
        <v>1</v>
      </c>
      <c r="M992" s="35" t="s">
        <v>6412</v>
      </c>
      <c r="N992" s="35"/>
    </row>
    <row r="993" spans="1:14" x14ac:dyDescent="0.3">
      <c r="A993" s="7" t="s">
        <v>1144</v>
      </c>
      <c r="B993" s="7" t="s">
        <v>5843</v>
      </c>
      <c r="C993" s="7" t="s">
        <v>5844</v>
      </c>
      <c r="D993" s="7" t="s">
        <v>2878</v>
      </c>
      <c r="E993" s="7" t="s">
        <v>1146</v>
      </c>
      <c r="F993" s="7" t="s">
        <v>5845</v>
      </c>
      <c r="G993" s="30">
        <v>1</v>
      </c>
      <c r="H993" s="30">
        <v>2</v>
      </c>
      <c r="I993" s="31">
        <v>0</v>
      </c>
      <c r="J993" s="32">
        <v>0</v>
      </c>
      <c r="K993" s="33">
        <v>1</v>
      </c>
      <c r="L993" s="34">
        <v>0</v>
      </c>
      <c r="M993" s="35" t="s">
        <v>6412</v>
      </c>
      <c r="N993" s="35"/>
    </row>
    <row r="994" spans="1:14" x14ac:dyDescent="0.3">
      <c r="A994" s="7" t="s">
        <v>2430</v>
      </c>
      <c r="B994" s="7" t="s">
        <v>5846</v>
      </c>
      <c r="C994" s="7" t="s">
        <v>5847</v>
      </c>
      <c r="D994" s="7" t="s">
        <v>2673</v>
      </c>
      <c r="E994" s="7" t="s">
        <v>1463</v>
      </c>
      <c r="F994" s="7" t="s">
        <v>5848</v>
      </c>
      <c r="G994" s="30">
        <v>1</v>
      </c>
      <c r="H994" s="30">
        <v>1</v>
      </c>
      <c r="I994" s="31">
        <v>0</v>
      </c>
      <c r="J994" s="32">
        <v>0</v>
      </c>
      <c r="K994" s="33">
        <v>0</v>
      </c>
      <c r="L994" s="34">
        <v>1</v>
      </c>
      <c r="M994" s="35" t="s">
        <v>6412</v>
      </c>
      <c r="N994" s="35"/>
    </row>
    <row r="995" spans="1:14" x14ac:dyDescent="0.3">
      <c r="A995" s="7" t="s">
        <v>5849</v>
      </c>
      <c r="B995" s="7" t="s">
        <v>5850</v>
      </c>
      <c r="C995" s="7" t="s">
        <v>3107</v>
      </c>
      <c r="D995" s="7" t="s">
        <v>2673</v>
      </c>
      <c r="E995" s="7" t="s">
        <v>1833</v>
      </c>
      <c r="F995" s="7" t="s">
        <v>5851</v>
      </c>
      <c r="G995" s="30">
        <v>1</v>
      </c>
      <c r="H995" s="30">
        <v>15</v>
      </c>
      <c r="I995" s="31">
        <v>1</v>
      </c>
      <c r="J995" s="32">
        <v>0</v>
      </c>
      <c r="K995" s="33">
        <v>0</v>
      </c>
      <c r="L995" s="34">
        <v>0</v>
      </c>
      <c r="M995" s="35" t="s">
        <v>6413</v>
      </c>
      <c r="N995" s="35"/>
    </row>
    <row r="996" spans="1:14" x14ac:dyDescent="0.3">
      <c r="A996" s="7" t="s">
        <v>1482</v>
      </c>
      <c r="B996" s="7" t="s">
        <v>1483</v>
      </c>
      <c r="C996" s="7" t="s">
        <v>5852</v>
      </c>
      <c r="D996" s="7" t="s">
        <v>5853</v>
      </c>
      <c r="E996" s="7" t="s">
        <v>1416</v>
      </c>
      <c r="F996" s="7" t="s">
        <v>5854</v>
      </c>
      <c r="G996" s="30">
        <v>1</v>
      </c>
      <c r="H996" s="30">
        <v>1</v>
      </c>
      <c r="I996" s="31">
        <v>0</v>
      </c>
      <c r="J996" s="32">
        <v>0</v>
      </c>
      <c r="K996" s="33">
        <v>0</v>
      </c>
      <c r="L996" s="34">
        <v>1</v>
      </c>
      <c r="M996" s="35" t="s">
        <v>6409</v>
      </c>
      <c r="N996" s="35"/>
    </row>
    <row r="997" spans="1:14" x14ac:dyDescent="0.3">
      <c r="A997" s="7" t="s">
        <v>1953</v>
      </c>
      <c r="B997" s="7" t="s">
        <v>3615</v>
      </c>
      <c r="C997" s="7" t="s">
        <v>3616</v>
      </c>
      <c r="D997" s="7" t="s">
        <v>2840</v>
      </c>
      <c r="E997" s="7" t="s">
        <v>1416</v>
      </c>
      <c r="F997" s="7" t="s">
        <v>5855</v>
      </c>
      <c r="G997" s="30">
        <v>1</v>
      </c>
      <c r="H997" s="30">
        <v>2</v>
      </c>
      <c r="I997" s="31">
        <v>0</v>
      </c>
      <c r="J997" s="32">
        <v>0</v>
      </c>
      <c r="K997" s="33">
        <v>0</v>
      </c>
      <c r="L997" s="34">
        <v>1</v>
      </c>
      <c r="M997" s="35" t="s">
        <v>6409</v>
      </c>
      <c r="N997" s="35"/>
    </row>
    <row r="998" spans="1:14" x14ac:dyDescent="0.3">
      <c r="A998" s="7" t="s">
        <v>5856</v>
      </c>
      <c r="B998" s="7" t="s">
        <v>5857</v>
      </c>
      <c r="C998" s="7" t="s">
        <v>5858</v>
      </c>
      <c r="D998" s="7" t="s">
        <v>5859</v>
      </c>
      <c r="E998" s="7" t="s">
        <v>1214</v>
      </c>
      <c r="F998" s="7" t="s">
        <v>5856</v>
      </c>
      <c r="G998" s="30">
        <v>1</v>
      </c>
      <c r="H998" s="30">
        <v>1</v>
      </c>
      <c r="I998" s="31">
        <v>0</v>
      </c>
      <c r="J998" s="32">
        <v>1</v>
      </c>
      <c r="K998" s="33">
        <v>0</v>
      </c>
      <c r="L998" s="34">
        <v>0</v>
      </c>
      <c r="M998" s="35" t="s">
        <v>6414</v>
      </c>
      <c r="N998" s="35"/>
    </row>
    <row r="999" spans="1:14" x14ac:dyDescent="0.3">
      <c r="A999" s="7" t="s">
        <v>1732</v>
      </c>
      <c r="B999" s="7" t="s">
        <v>5191</v>
      </c>
      <c r="C999" s="7" t="s">
        <v>4789</v>
      </c>
      <c r="D999" s="7" t="s">
        <v>2673</v>
      </c>
      <c r="E999" s="7" t="s">
        <v>1731</v>
      </c>
      <c r="F999" s="7" t="s">
        <v>5860</v>
      </c>
      <c r="G999" s="30">
        <v>1</v>
      </c>
      <c r="H999" s="30">
        <v>1</v>
      </c>
      <c r="I999" s="31">
        <v>0</v>
      </c>
      <c r="J999" s="32">
        <v>0</v>
      </c>
      <c r="K999" s="33">
        <v>0</v>
      </c>
      <c r="L999" s="34">
        <v>1</v>
      </c>
      <c r="M999" s="35" t="s">
        <v>6412</v>
      </c>
      <c r="N999" s="35"/>
    </row>
    <row r="1000" spans="1:14" x14ac:dyDescent="0.3">
      <c r="A1000" s="7" t="s">
        <v>1930</v>
      </c>
      <c r="B1000" s="7" t="s">
        <v>1931</v>
      </c>
      <c r="C1000" s="7" t="s">
        <v>3290</v>
      </c>
      <c r="D1000" s="7" t="s">
        <v>2673</v>
      </c>
      <c r="E1000" s="7" t="s">
        <v>1932</v>
      </c>
      <c r="F1000" s="7" t="s">
        <v>5861</v>
      </c>
      <c r="G1000" s="30">
        <v>1</v>
      </c>
      <c r="H1000" s="30">
        <v>1</v>
      </c>
      <c r="I1000" s="31">
        <v>0</v>
      </c>
      <c r="J1000" s="32">
        <v>0</v>
      </c>
      <c r="K1000" s="33">
        <v>0</v>
      </c>
      <c r="L1000" s="34">
        <v>1</v>
      </c>
      <c r="M1000" s="35" t="s">
        <v>6412</v>
      </c>
      <c r="N1000" s="35"/>
    </row>
    <row r="1001" spans="1:14" x14ac:dyDescent="0.3">
      <c r="A1001" s="7" t="s">
        <v>943</v>
      </c>
      <c r="B1001" s="7" t="s">
        <v>4361</v>
      </c>
      <c r="C1001" s="7" t="s">
        <v>2739</v>
      </c>
      <c r="D1001" s="7" t="s">
        <v>2633</v>
      </c>
      <c r="E1001" s="7" t="s">
        <v>932</v>
      </c>
      <c r="F1001" s="7" t="s">
        <v>5862</v>
      </c>
      <c r="G1001" s="30">
        <v>1</v>
      </c>
      <c r="H1001" s="30">
        <v>1</v>
      </c>
      <c r="I1001" s="31">
        <v>0</v>
      </c>
      <c r="J1001" s="32">
        <v>0</v>
      </c>
      <c r="K1001" s="33">
        <v>1</v>
      </c>
      <c r="L1001" s="34">
        <v>0</v>
      </c>
      <c r="M1001" s="35" t="s">
        <v>6412</v>
      </c>
      <c r="N1001" s="35"/>
    </row>
    <row r="1002" spans="1:14" x14ac:dyDescent="0.3">
      <c r="A1002" s="7" t="s">
        <v>1506</v>
      </c>
      <c r="B1002" s="7" t="s">
        <v>5863</v>
      </c>
      <c r="C1002" s="7" t="s">
        <v>5807</v>
      </c>
      <c r="D1002" s="7" t="s">
        <v>2621</v>
      </c>
      <c r="E1002" s="7" t="s">
        <v>1508</v>
      </c>
      <c r="F1002" s="7" t="s">
        <v>5864</v>
      </c>
      <c r="G1002" s="30">
        <v>1</v>
      </c>
      <c r="H1002" s="30">
        <v>1</v>
      </c>
      <c r="I1002" s="31">
        <v>0</v>
      </c>
      <c r="J1002" s="32">
        <v>0</v>
      </c>
      <c r="K1002" s="33">
        <v>0</v>
      </c>
      <c r="L1002" s="34">
        <v>1</v>
      </c>
      <c r="M1002" s="35" t="s">
        <v>6412</v>
      </c>
      <c r="N1002" s="35"/>
    </row>
    <row r="1003" spans="1:14" x14ac:dyDescent="0.3">
      <c r="A1003" s="7" t="s">
        <v>2202</v>
      </c>
      <c r="B1003" s="7" t="s">
        <v>5865</v>
      </c>
      <c r="C1003" s="7" t="s">
        <v>5866</v>
      </c>
      <c r="D1003" s="7" t="s">
        <v>2673</v>
      </c>
      <c r="E1003" s="7" t="s">
        <v>705</v>
      </c>
      <c r="F1003" s="7" t="s">
        <v>5867</v>
      </c>
      <c r="G1003" s="30">
        <v>1</v>
      </c>
      <c r="H1003" s="30">
        <v>4</v>
      </c>
      <c r="I1003" s="31">
        <v>0</v>
      </c>
      <c r="J1003" s="32">
        <v>0</v>
      </c>
      <c r="K1003" s="33">
        <v>0</v>
      </c>
      <c r="L1003" s="34">
        <v>1</v>
      </c>
      <c r="M1003" s="35" t="s">
        <v>6412</v>
      </c>
      <c r="N1003" s="35"/>
    </row>
    <row r="1004" spans="1:14" x14ac:dyDescent="0.3">
      <c r="A1004" s="7" t="s">
        <v>1589</v>
      </c>
      <c r="B1004" s="7" t="s">
        <v>5868</v>
      </c>
      <c r="C1004" s="7" t="s">
        <v>5869</v>
      </c>
      <c r="D1004" s="7" t="s">
        <v>2686</v>
      </c>
      <c r="E1004" s="7" t="s">
        <v>1591</v>
      </c>
      <c r="F1004" s="7" t="s">
        <v>5870</v>
      </c>
      <c r="G1004" s="30">
        <v>1</v>
      </c>
      <c r="H1004" s="30">
        <v>1</v>
      </c>
      <c r="I1004" s="31">
        <v>0</v>
      </c>
      <c r="J1004" s="32">
        <v>0</v>
      </c>
      <c r="K1004" s="33">
        <v>0</v>
      </c>
      <c r="L1004" s="34">
        <v>1</v>
      </c>
      <c r="M1004" s="35" t="s">
        <v>6412</v>
      </c>
      <c r="N1004" s="35"/>
    </row>
    <row r="1005" spans="1:14" x14ac:dyDescent="0.3">
      <c r="A1005" s="7" t="s">
        <v>2081</v>
      </c>
      <c r="B1005" s="7" t="s">
        <v>5871</v>
      </c>
      <c r="C1005" s="7" t="s">
        <v>5872</v>
      </c>
      <c r="D1005" s="7" t="s">
        <v>2673</v>
      </c>
      <c r="E1005" s="7" t="s">
        <v>848</v>
      </c>
      <c r="F1005" s="7" t="s">
        <v>5873</v>
      </c>
      <c r="G1005" s="30">
        <v>1</v>
      </c>
      <c r="H1005" s="30">
        <v>2</v>
      </c>
      <c r="I1005" s="31">
        <v>0</v>
      </c>
      <c r="J1005" s="32">
        <v>0</v>
      </c>
      <c r="K1005" s="33">
        <v>0</v>
      </c>
      <c r="L1005" s="34">
        <v>1</v>
      </c>
      <c r="M1005" s="35" t="s">
        <v>6412</v>
      </c>
      <c r="N1005" s="35"/>
    </row>
    <row r="1006" spans="1:14" x14ac:dyDescent="0.3">
      <c r="A1006" s="7" t="s">
        <v>5874</v>
      </c>
      <c r="B1006" s="7" t="s">
        <v>5875</v>
      </c>
      <c r="C1006" s="7" t="s">
        <v>5876</v>
      </c>
      <c r="D1006" s="7" t="s">
        <v>2611</v>
      </c>
      <c r="E1006" s="7" t="s">
        <v>2659</v>
      </c>
      <c r="F1006" s="7" t="s">
        <v>5877</v>
      </c>
      <c r="G1006" s="30">
        <v>1</v>
      </c>
      <c r="H1006" s="30">
        <v>1</v>
      </c>
      <c r="I1006" s="31">
        <v>0</v>
      </c>
      <c r="J1006" s="32">
        <v>1</v>
      </c>
      <c r="K1006" s="33">
        <v>0</v>
      </c>
      <c r="L1006" s="34">
        <v>0</v>
      </c>
      <c r="M1006" s="35" t="s">
        <v>6414</v>
      </c>
      <c r="N1006" s="35"/>
    </row>
    <row r="1007" spans="1:14" x14ac:dyDescent="0.3">
      <c r="A1007" s="7" t="s">
        <v>5878</v>
      </c>
      <c r="B1007" s="7" t="s">
        <v>5879</v>
      </c>
      <c r="C1007" s="7" t="s">
        <v>2601</v>
      </c>
      <c r="D1007" s="7" t="s">
        <v>2673</v>
      </c>
      <c r="E1007" s="7" t="s">
        <v>5880</v>
      </c>
      <c r="F1007" s="7" t="s">
        <v>5881</v>
      </c>
      <c r="G1007" s="30">
        <v>1</v>
      </c>
      <c r="H1007" s="30">
        <v>2</v>
      </c>
      <c r="I1007" s="31">
        <v>0</v>
      </c>
      <c r="J1007" s="32">
        <v>1</v>
      </c>
      <c r="K1007" s="33">
        <v>0</v>
      </c>
      <c r="L1007" s="34">
        <v>0</v>
      </c>
      <c r="M1007" s="35" t="s">
        <v>6413</v>
      </c>
      <c r="N1007" s="35"/>
    </row>
    <row r="1008" spans="1:14" x14ac:dyDescent="0.3">
      <c r="A1008" s="7" t="s">
        <v>1363</v>
      </c>
      <c r="B1008" s="7" t="s">
        <v>5882</v>
      </c>
      <c r="C1008" s="7" t="s">
        <v>3488</v>
      </c>
      <c r="D1008" s="7" t="s">
        <v>2686</v>
      </c>
      <c r="E1008" s="7" t="s">
        <v>729</v>
      </c>
      <c r="F1008" s="7" t="s">
        <v>5883</v>
      </c>
      <c r="G1008" s="30">
        <v>1</v>
      </c>
      <c r="H1008" s="30">
        <v>1</v>
      </c>
      <c r="I1008" s="31">
        <v>0</v>
      </c>
      <c r="J1008" s="32">
        <v>0</v>
      </c>
      <c r="K1008" s="33">
        <v>1</v>
      </c>
      <c r="L1008" s="34">
        <v>0</v>
      </c>
      <c r="M1008" s="35" t="s">
        <v>6412</v>
      </c>
      <c r="N1008" s="35"/>
    </row>
    <row r="1009" spans="1:14" x14ac:dyDescent="0.3">
      <c r="A1009" s="7" t="s">
        <v>5884</v>
      </c>
      <c r="B1009" s="7" t="s">
        <v>5688</v>
      </c>
      <c r="C1009" s="7" t="s">
        <v>5885</v>
      </c>
      <c r="D1009" s="7" t="s">
        <v>4183</v>
      </c>
      <c r="E1009" s="7" t="s">
        <v>974</v>
      </c>
      <c r="F1009" s="7" t="s">
        <v>5886</v>
      </c>
      <c r="G1009" s="30">
        <v>1</v>
      </c>
      <c r="H1009" s="30">
        <v>4</v>
      </c>
      <c r="I1009" s="31">
        <v>0</v>
      </c>
      <c r="J1009" s="32">
        <v>1</v>
      </c>
      <c r="K1009" s="33">
        <v>0</v>
      </c>
      <c r="L1009" s="34">
        <v>0</v>
      </c>
      <c r="M1009" s="35" t="s">
        <v>6414</v>
      </c>
      <c r="N1009" s="35"/>
    </row>
    <row r="1010" spans="1:14" x14ac:dyDescent="0.3">
      <c r="A1010" s="7" t="s">
        <v>745</v>
      </c>
      <c r="B1010" s="7" t="s">
        <v>5887</v>
      </c>
      <c r="C1010" s="7" t="s">
        <v>2601</v>
      </c>
      <c r="D1010" s="7" t="s">
        <v>2673</v>
      </c>
      <c r="E1010" s="7" t="s">
        <v>729</v>
      </c>
      <c r="F1010" s="7" t="s">
        <v>5888</v>
      </c>
      <c r="G1010" s="30">
        <v>1</v>
      </c>
      <c r="H1010" s="30">
        <v>2</v>
      </c>
      <c r="I1010" s="31">
        <v>0</v>
      </c>
      <c r="J1010" s="32">
        <v>0</v>
      </c>
      <c r="K1010" s="33">
        <v>1</v>
      </c>
      <c r="L1010" s="34">
        <v>0</v>
      </c>
      <c r="M1010" s="35" t="s">
        <v>6412</v>
      </c>
      <c r="N1010" s="35"/>
    </row>
    <row r="1011" spans="1:14" x14ac:dyDescent="0.3">
      <c r="A1011" s="7" t="s">
        <v>5889</v>
      </c>
      <c r="B1011" s="7" t="s">
        <v>5890</v>
      </c>
      <c r="C1011" s="7" t="s">
        <v>2601</v>
      </c>
      <c r="D1011" s="7" t="s">
        <v>2616</v>
      </c>
      <c r="E1011" s="7" t="s">
        <v>5891</v>
      </c>
      <c r="F1011" s="7" t="s">
        <v>5892</v>
      </c>
      <c r="G1011" s="30">
        <v>1</v>
      </c>
      <c r="H1011" s="30">
        <v>1</v>
      </c>
      <c r="I1011" s="31">
        <v>1</v>
      </c>
      <c r="J1011" s="32">
        <v>0</v>
      </c>
      <c r="K1011" s="33">
        <v>0</v>
      </c>
      <c r="L1011" s="34">
        <v>0</v>
      </c>
      <c r="M1011" s="35" t="s">
        <v>6413</v>
      </c>
      <c r="N1011" s="35"/>
    </row>
    <row r="1012" spans="1:14" x14ac:dyDescent="0.3">
      <c r="A1012" s="7" t="s">
        <v>1623</v>
      </c>
      <c r="B1012" s="7" t="s">
        <v>5893</v>
      </c>
      <c r="C1012" s="7" t="s">
        <v>2601</v>
      </c>
      <c r="D1012" s="7" t="s">
        <v>3534</v>
      </c>
      <c r="E1012" s="7" t="s">
        <v>1416</v>
      </c>
      <c r="F1012" s="7" t="s">
        <v>5894</v>
      </c>
      <c r="G1012" s="30">
        <v>1</v>
      </c>
      <c r="H1012" s="30">
        <v>1</v>
      </c>
      <c r="I1012" s="31">
        <v>0</v>
      </c>
      <c r="J1012" s="32">
        <v>0</v>
      </c>
      <c r="K1012" s="33">
        <v>0</v>
      </c>
      <c r="L1012" s="34">
        <v>1</v>
      </c>
      <c r="M1012" s="35" t="s">
        <v>6409</v>
      </c>
      <c r="N1012" s="35"/>
    </row>
    <row r="1013" spans="1:14" x14ac:dyDescent="0.3">
      <c r="A1013" s="7" t="s">
        <v>5895</v>
      </c>
      <c r="B1013" s="7" t="s">
        <v>5896</v>
      </c>
      <c r="C1013" s="7" t="s">
        <v>5897</v>
      </c>
      <c r="D1013" s="7" t="s">
        <v>2673</v>
      </c>
      <c r="E1013" s="7" t="s">
        <v>1833</v>
      </c>
      <c r="F1013" s="7" t="s">
        <v>5898</v>
      </c>
      <c r="G1013" s="30">
        <v>1</v>
      </c>
      <c r="H1013" s="30">
        <v>2</v>
      </c>
      <c r="I1013" s="31">
        <v>0</v>
      </c>
      <c r="J1013" s="32">
        <v>1</v>
      </c>
      <c r="K1013" s="33">
        <v>0</v>
      </c>
      <c r="L1013" s="34">
        <v>0</v>
      </c>
      <c r="M1013" s="35" t="s">
        <v>6413</v>
      </c>
      <c r="N1013" s="35"/>
    </row>
    <row r="1014" spans="1:14" x14ac:dyDescent="0.3">
      <c r="A1014" s="7" t="s">
        <v>2519</v>
      </c>
      <c r="B1014" s="7" t="s">
        <v>5899</v>
      </c>
      <c r="C1014" s="7" t="s">
        <v>2601</v>
      </c>
      <c r="D1014" s="7" t="s">
        <v>2972</v>
      </c>
      <c r="E1014" s="7" t="s">
        <v>1416</v>
      </c>
      <c r="F1014" s="7" t="s">
        <v>5900</v>
      </c>
      <c r="G1014" s="30">
        <v>1</v>
      </c>
      <c r="H1014" s="30">
        <v>1</v>
      </c>
      <c r="I1014" s="31">
        <v>0</v>
      </c>
      <c r="J1014" s="32">
        <v>0</v>
      </c>
      <c r="K1014" s="33">
        <v>0</v>
      </c>
      <c r="L1014" s="34">
        <v>1</v>
      </c>
      <c r="M1014" s="35" t="s">
        <v>6409</v>
      </c>
      <c r="N1014" s="35"/>
    </row>
    <row r="1015" spans="1:14" x14ac:dyDescent="0.3">
      <c r="A1015" s="7" t="s">
        <v>2490</v>
      </c>
      <c r="B1015" s="7" t="s">
        <v>5901</v>
      </c>
      <c r="C1015" s="7" t="s">
        <v>5902</v>
      </c>
      <c r="D1015" s="7" t="s">
        <v>5903</v>
      </c>
      <c r="E1015" s="7" t="s">
        <v>1416</v>
      </c>
      <c r="F1015" s="7" t="s">
        <v>5904</v>
      </c>
      <c r="G1015" s="30">
        <v>1</v>
      </c>
      <c r="H1015" s="30">
        <v>1</v>
      </c>
      <c r="I1015" s="31">
        <v>0</v>
      </c>
      <c r="J1015" s="32">
        <v>0</v>
      </c>
      <c r="K1015" s="33">
        <v>0</v>
      </c>
      <c r="L1015" s="34">
        <v>1</v>
      </c>
      <c r="M1015" s="35" t="s">
        <v>6409</v>
      </c>
      <c r="N1015" s="35"/>
    </row>
    <row r="1016" spans="1:14" x14ac:dyDescent="0.3">
      <c r="A1016" s="7" t="s">
        <v>5905</v>
      </c>
      <c r="B1016" s="7" t="s">
        <v>5906</v>
      </c>
      <c r="C1016" s="7" t="s">
        <v>2601</v>
      </c>
      <c r="D1016" s="7" t="s">
        <v>2789</v>
      </c>
      <c r="E1016" s="7" t="s">
        <v>1112</v>
      </c>
      <c r="F1016" s="7" t="s">
        <v>5907</v>
      </c>
      <c r="G1016" s="30">
        <v>1</v>
      </c>
      <c r="H1016" s="30">
        <v>1</v>
      </c>
      <c r="I1016" s="31">
        <v>0</v>
      </c>
      <c r="J1016" s="32">
        <v>1</v>
      </c>
      <c r="K1016" s="33">
        <v>0</v>
      </c>
      <c r="L1016" s="34">
        <v>0</v>
      </c>
      <c r="M1016" s="35" t="s">
        <v>6413</v>
      </c>
      <c r="N1016" s="35"/>
    </row>
    <row r="1017" spans="1:14" x14ac:dyDescent="0.3">
      <c r="A1017" s="7" t="s">
        <v>5908</v>
      </c>
      <c r="B1017" s="7" t="s">
        <v>5909</v>
      </c>
      <c r="C1017" s="7" t="s">
        <v>2601</v>
      </c>
      <c r="D1017" s="7" t="s">
        <v>5910</v>
      </c>
      <c r="E1017" s="7" t="s">
        <v>880</v>
      </c>
      <c r="F1017" s="7" t="s">
        <v>5911</v>
      </c>
      <c r="G1017" s="30">
        <v>1</v>
      </c>
      <c r="H1017" s="30">
        <v>3</v>
      </c>
      <c r="I1017" s="31">
        <v>0</v>
      </c>
      <c r="J1017" s="32">
        <v>1</v>
      </c>
      <c r="K1017" s="33">
        <v>0</v>
      </c>
      <c r="L1017" s="34">
        <v>0</v>
      </c>
      <c r="M1017" s="35" t="s">
        <v>6413</v>
      </c>
      <c r="N1017" s="35"/>
    </row>
    <row r="1018" spans="1:14" x14ac:dyDescent="0.3">
      <c r="A1018" s="7" t="s">
        <v>2118</v>
      </c>
      <c r="B1018" s="7" t="s">
        <v>5912</v>
      </c>
      <c r="C1018" s="7" t="s">
        <v>5772</v>
      </c>
      <c r="D1018" s="7" t="s">
        <v>2673</v>
      </c>
      <c r="E1018" s="7" t="s">
        <v>1833</v>
      </c>
      <c r="F1018" s="7" t="s">
        <v>5913</v>
      </c>
      <c r="G1018" s="30">
        <v>1</v>
      </c>
      <c r="H1018" s="30">
        <v>10</v>
      </c>
      <c r="I1018" s="31">
        <v>0</v>
      </c>
      <c r="J1018" s="32">
        <v>0</v>
      </c>
      <c r="K1018" s="33">
        <v>0</v>
      </c>
      <c r="L1018" s="34">
        <v>1</v>
      </c>
      <c r="M1018" s="35" t="s">
        <v>6412</v>
      </c>
      <c r="N1018" s="35"/>
    </row>
    <row r="1019" spans="1:14" x14ac:dyDescent="0.3">
      <c r="A1019" s="7" t="s">
        <v>5914</v>
      </c>
      <c r="B1019" s="7" t="s">
        <v>5915</v>
      </c>
      <c r="C1019" s="7" t="s">
        <v>4881</v>
      </c>
      <c r="D1019" s="7" t="s">
        <v>4860</v>
      </c>
      <c r="E1019" s="7" t="s">
        <v>4861</v>
      </c>
      <c r="F1019" s="7" t="s">
        <v>5916</v>
      </c>
      <c r="G1019" s="30">
        <v>1</v>
      </c>
      <c r="H1019" s="30">
        <v>1</v>
      </c>
      <c r="I1019" s="31">
        <v>0</v>
      </c>
      <c r="J1019" s="32">
        <v>1</v>
      </c>
      <c r="K1019" s="33">
        <v>0</v>
      </c>
      <c r="L1019" s="34">
        <v>0</v>
      </c>
      <c r="M1019" s="35" t="s">
        <v>6413</v>
      </c>
      <c r="N1019" s="35"/>
    </row>
    <row r="1020" spans="1:14" x14ac:dyDescent="0.3">
      <c r="A1020" s="7" t="s">
        <v>5917</v>
      </c>
      <c r="B1020" s="7" t="s">
        <v>5918</v>
      </c>
      <c r="C1020" s="7" t="s">
        <v>2601</v>
      </c>
      <c r="D1020" s="7" t="s">
        <v>3179</v>
      </c>
      <c r="E1020" s="7" t="s">
        <v>3076</v>
      </c>
      <c r="F1020" s="7" t="s">
        <v>5919</v>
      </c>
      <c r="G1020" s="30">
        <v>1</v>
      </c>
      <c r="H1020" s="30">
        <v>1</v>
      </c>
      <c r="I1020" s="31">
        <v>0</v>
      </c>
      <c r="J1020" s="32">
        <v>1</v>
      </c>
      <c r="K1020" s="33">
        <v>0</v>
      </c>
      <c r="L1020" s="34">
        <v>0</v>
      </c>
      <c r="M1020" s="35" t="s">
        <v>6413</v>
      </c>
      <c r="N1020" s="35"/>
    </row>
    <row r="1021" spans="1:14" x14ac:dyDescent="0.3">
      <c r="A1021" s="7" t="s">
        <v>5920</v>
      </c>
      <c r="B1021" s="7" t="s">
        <v>5921</v>
      </c>
      <c r="C1021" s="7" t="s">
        <v>2601</v>
      </c>
      <c r="D1021" s="7" t="s">
        <v>2673</v>
      </c>
      <c r="E1021" s="7" t="s">
        <v>1731</v>
      </c>
      <c r="F1021" s="7" t="s">
        <v>5922</v>
      </c>
      <c r="G1021" s="30">
        <v>1</v>
      </c>
      <c r="H1021" s="30">
        <v>1</v>
      </c>
      <c r="I1021" s="31">
        <v>0</v>
      </c>
      <c r="J1021" s="32">
        <v>1</v>
      </c>
      <c r="K1021" s="33">
        <v>0</v>
      </c>
      <c r="L1021" s="34">
        <v>0</v>
      </c>
      <c r="M1021" s="35" t="s">
        <v>6413</v>
      </c>
      <c r="N1021" s="35"/>
    </row>
    <row r="1022" spans="1:14" x14ac:dyDescent="0.3">
      <c r="A1022" s="7" t="s">
        <v>5923</v>
      </c>
      <c r="B1022" s="7" t="s">
        <v>5924</v>
      </c>
      <c r="C1022" s="7" t="s">
        <v>5925</v>
      </c>
      <c r="D1022" s="7" t="s">
        <v>5926</v>
      </c>
      <c r="E1022" s="7" t="s">
        <v>734</v>
      </c>
      <c r="F1022" s="7" t="s">
        <v>5927</v>
      </c>
      <c r="G1022" s="30">
        <v>1</v>
      </c>
      <c r="H1022" s="30">
        <v>1</v>
      </c>
      <c r="I1022" s="31">
        <v>0</v>
      </c>
      <c r="J1022" s="32">
        <v>1</v>
      </c>
      <c r="K1022" s="33">
        <v>0</v>
      </c>
      <c r="L1022" s="34">
        <v>0</v>
      </c>
      <c r="M1022" s="35" t="s">
        <v>6413</v>
      </c>
      <c r="N1022" s="35"/>
    </row>
    <row r="1023" spans="1:14" x14ac:dyDescent="0.3">
      <c r="A1023" s="7" t="s">
        <v>1257</v>
      </c>
      <c r="B1023" s="7" t="s">
        <v>5928</v>
      </c>
      <c r="C1023" s="7" t="s">
        <v>2601</v>
      </c>
      <c r="D1023" s="7" t="s">
        <v>3568</v>
      </c>
      <c r="E1023" s="7" t="s">
        <v>1259</v>
      </c>
      <c r="F1023" s="7" t="s">
        <v>5929</v>
      </c>
      <c r="G1023" s="30">
        <v>1</v>
      </c>
      <c r="H1023" s="30">
        <v>1</v>
      </c>
      <c r="I1023" s="31">
        <v>0</v>
      </c>
      <c r="J1023" s="32">
        <v>0</v>
      </c>
      <c r="K1023" s="33">
        <v>1</v>
      </c>
      <c r="L1023" s="34">
        <v>0</v>
      </c>
      <c r="M1023" s="35" t="s">
        <v>6412</v>
      </c>
      <c r="N1023" s="35"/>
    </row>
    <row r="1024" spans="1:14" x14ac:dyDescent="0.3">
      <c r="A1024" s="7" t="s">
        <v>5930</v>
      </c>
      <c r="B1024" s="7" t="s">
        <v>5931</v>
      </c>
      <c r="C1024" s="7" t="s">
        <v>5932</v>
      </c>
      <c r="D1024" s="7" t="s">
        <v>2925</v>
      </c>
      <c r="E1024" s="7" t="s">
        <v>880</v>
      </c>
      <c r="F1024" s="7" t="s">
        <v>5933</v>
      </c>
      <c r="G1024" s="30">
        <v>1</v>
      </c>
      <c r="H1024" s="30">
        <v>1</v>
      </c>
      <c r="I1024" s="31">
        <v>0</v>
      </c>
      <c r="J1024" s="32">
        <v>1</v>
      </c>
      <c r="K1024" s="33">
        <v>0</v>
      </c>
      <c r="L1024" s="34">
        <v>0</v>
      </c>
      <c r="M1024" s="35" t="s">
        <v>6413</v>
      </c>
      <c r="N1024" s="35"/>
    </row>
    <row r="1025" spans="1:14" x14ac:dyDescent="0.3">
      <c r="A1025" s="7" t="s">
        <v>919</v>
      </c>
      <c r="B1025" s="7" t="s">
        <v>5934</v>
      </c>
      <c r="C1025" s="7" t="s">
        <v>5872</v>
      </c>
      <c r="D1025" s="7" t="s">
        <v>2673</v>
      </c>
      <c r="E1025" s="7" t="s">
        <v>833</v>
      </c>
      <c r="F1025" s="7" t="s">
        <v>5935</v>
      </c>
      <c r="G1025" s="30">
        <v>1</v>
      </c>
      <c r="H1025" s="30">
        <v>1</v>
      </c>
      <c r="I1025" s="31">
        <v>0</v>
      </c>
      <c r="J1025" s="32">
        <v>0</v>
      </c>
      <c r="K1025" s="33">
        <v>1</v>
      </c>
      <c r="L1025" s="34">
        <v>0</v>
      </c>
      <c r="M1025" s="35" t="s">
        <v>6412</v>
      </c>
      <c r="N1025" s="35"/>
    </row>
    <row r="1026" spans="1:14" x14ac:dyDescent="0.3">
      <c r="A1026" s="7" t="s">
        <v>5936</v>
      </c>
      <c r="B1026" s="7" t="s">
        <v>5937</v>
      </c>
      <c r="C1026" s="7" t="s">
        <v>5938</v>
      </c>
      <c r="D1026" s="7" t="s">
        <v>2673</v>
      </c>
      <c r="E1026" s="7" t="s">
        <v>3493</v>
      </c>
      <c r="F1026" s="7" t="s">
        <v>5939</v>
      </c>
      <c r="G1026" s="30">
        <v>1</v>
      </c>
      <c r="H1026" s="30">
        <v>2</v>
      </c>
      <c r="I1026" s="31">
        <v>0</v>
      </c>
      <c r="J1026" s="32">
        <v>1</v>
      </c>
      <c r="K1026" s="33">
        <v>0</v>
      </c>
      <c r="L1026" s="34">
        <v>0</v>
      </c>
      <c r="M1026" s="35" t="s">
        <v>6413</v>
      </c>
      <c r="N1026" s="35"/>
    </row>
    <row r="1027" spans="1:14" x14ac:dyDescent="0.3">
      <c r="A1027" s="7" t="s">
        <v>5940</v>
      </c>
      <c r="B1027" s="7" t="s">
        <v>5941</v>
      </c>
      <c r="C1027" s="7" t="s">
        <v>5942</v>
      </c>
      <c r="D1027" s="7" t="s">
        <v>5943</v>
      </c>
      <c r="E1027" s="7" t="s">
        <v>734</v>
      </c>
      <c r="F1027" s="7" t="s">
        <v>5944</v>
      </c>
      <c r="G1027" s="30">
        <v>1</v>
      </c>
      <c r="H1027" s="30">
        <v>1</v>
      </c>
      <c r="I1027" s="31">
        <v>0</v>
      </c>
      <c r="J1027" s="32">
        <v>1</v>
      </c>
      <c r="K1027" s="33">
        <v>0</v>
      </c>
      <c r="L1027" s="34">
        <v>0</v>
      </c>
      <c r="M1027" s="35" t="s">
        <v>6414</v>
      </c>
      <c r="N1027" s="35"/>
    </row>
    <row r="1028" spans="1:14" x14ac:dyDescent="0.3">
      <c r="A1028" s="7" t="s">
        <v>1032</v>
      </c>
      <c r="B1028" s="7" t="s">
        <v>5945</v>
      </c>
      <c r="C1028" s="7" t="s">
        <v>5946</v>
      </c>
      <c r="D1028" s="7" t="s">
        <v>5947</v>
      </c>
      <c r="E1028" s="7" t="s">
        <v>820</v>
      </c>
      <c r="F1028" s="7" t="s">
        <v>5948</v>
      </c>
      <c r="G1028" s="30">
        <v>1</v>
      </c>
      <c r="H1028" s="30">
        <v>9</v>
      </c>
      <c r="I1028" s="31">
        <v>0</v>
      </c>
      <c r="J1028" s="32">
        <v>0</v>
      </c>
      <c r="K1028" s="33">
        <v>1</v>
      </c>
      <c r="L1028" s="34">
        <v>0</v>
      </c>
      <c r="M1028" s="35" t="s">
        <v>6412</v>
      </c>
      <c r="N1028" s="35"/>
    </row>
    <row r="1029" spans="1:14" x14ac:dyDescent="0.3">
      <c r="A1029" s="7" t="s">
        <v>5949</v>
      </c>
      <c r="B1029" s="7" t="s">
        <v>5950</v>
      </c>
      <c r="C1029" s="7" t="s">
        <v>2990</v>
      </c>
      <c r="D1029" s="7" t="s">
        <v>3179</v>
      </c>
      <c r="E1029" s="7" t="s">
        <v>5008</v>
      </c>
      <c r="F1029" s="7" t="s">
        <v>5951</v>
      </c>
      <c r="G1029" s="30">
        <v>1</v>
      </c>
      <c r="H1029" s="30">
        <v>1</v>
      </c>
      <c r="I1029" s="31">
        <v>0</v>
      </c>
      <c r="J1029" s="32">
        <v>1</v>
      </c>
      <c r="K1029" s="33">
        <v>0</v>
      </c>
      <c r="L1029" s="34">
        <v>0</v>
      </c>
      <c r="M1029" s="35" t="s">
        <v>6413</v>
      </c>
      <c r="N1029" s="35"/>
    </row>
    <row r="1030" spans="1:14" x14ac:dyDescent="0.3">
      <c r="A1030" s="7" t="s">
        <v>1167</v>
      </c>
      <c r="B1030" s="7" t="s">
        <v>5952</v>
      </c>
      <c r="C1030" s="7" t="s">
        <v>2601</v>
      </c>
      <c r="D1030" s="7" t="s">
        <v>2998</v>
      </c>
      <c r="E1030" s="7" t="s">
        <v>1169</v>
      </c>
      <c r="F1030" s="7" t="s">
        <v>5953</v>
      </c>
      <c r="G1030" s="30">
        <v>1</v>
      </c>
      <c r="H1030" s="30">
        <v>1</v>
      </c>
      <c r="I1030" s="31">
        <v>0</v>
      </c>
      <c r="J1030" s="32">
        <v>0</v>
      </c>
      <c r="K1030" s="33">
        <v>1</v>
      </c>
      <c r="L1030" s="34">
        <v>0</v>
      </c>
      <c r="M1030" s="35" t="s">
        <v>6413</v>
      </c>
      <c r="N1030" s="35"/>
    </row>
    <row r="1031" spans="1:14" x14ac:dyDescent="0.3">
      <c r="A1031" s="7" t="s">
        <v>1736</v>
      </c>
      <c r="B1031" s="7" t="s">
        <v>5954</v>
      </c>
      <c r="C1031" s="7" t="s">
        <v>5955</v>
      </c>
      <c r="D1031" s="7" t="s">
        <v>3108</v>
      </c>
      <c r="E1031" s="7" t="s">
        <v>901</v>
      </c>
      <c r="F1031" s="7" t="s">
        <v>5956</v>
      </c>
      <c r="G1031" s="30">
        <v>1</v>
      </c>
      <c r="H1031" s="30">
        <v>3</v>
      </c>
      <c r="I1031" s="31">
        <v>0</v>
      </c>
      <c r="J1031" s="32">
        <v>0</v>
      </c>
      <c r="K1031" s="33">
        <v>0</v>
      </c>
      <c r="L1031" s="34">
        <v>1</v>
      </c>
      <c r="M1031" s="35" t="s">
        <v>6412</v>
      </c>
      <c r="N1031" s="35"/>
    </row>
    <row r="1032" spans="1:14" x14ac:dyDescent="0.3">
      <c r="A1032" s="7" t="s">
        <v>5957</v>
      </c>
      <c r="B1032" s="7" t="s">
        <v>5958</v>
      </c>
      <c r="C1032" s="7" t="s">
        <v>5959</v>
      </c>
      <c r="D1032" s="7" t="s">
        <v>2828</v>
      </c>
      <c r="E1032" s="7" t="s">
        <v>804</v>
      </c>
      <c r="F1032" s="7" t="s">
        <v>5960</v>
      </c>
      <c r="G1032" s="30">
        <v>1</v>
      </c>
      <c r="H1032" s="30">
        <v>1</v>
      </c>
      <c r="I1032" s="31">
        <v>0</v>
      </c>
      <c r="J1032" s="32">
        <v>1</v>
      </c>
      <c r="K1032" s="33">
        <v>0</v>
      </c>
      <c r="L1032" s="34">
        <v>0</v>
      </c>
      <c r="M1032" s="35" t="s">
        <v>6413</v>
      </c>
      <c r="N1032" s="35"/>
    </row>
    <row r="1033" spans="1:14" x14ac:dyDescent="0.3">
      <c r="A1033" s="7" t="s">
        <v>1719</v>
      </c>
      <c r="B1033" s="7" t="s">
        <v>5961</v>
      </c>
      <c r="C1033" s="7" t="s">
        <v>5962</v>
      </c>
      <c r="D1033" s="7" t="s">
        <v>2673</v>
      </c>
      <c r="E1033" s="7" t="s">
        <v>901</v>
      </c>
      <c r="F1033" s="7" t="s">
        <v>5963</v>
      </c>
      <c r="G1033" s="30">
        <v>1</v>
      </c>
      <c r="H1033" s="30">
        <v>2</v>
      </c>
      <c r="I1033" s="31">
        <v>0</v>
      </c>
      <c r="J1033" s="32">
        <v>0</v>
      </c>
      <c r="K1033" s="33">
        <v>0</v>
      </c>
      <c r="L1033" s="34">
        <v>1</v>
      </c>
      <c r="M1033" s="35" t="s">
        <v>6412</v>
      </c>
      <c r="N1033" s="35"/>
    </row>
    <row r="1034" spans="1:14" x14ac:dyDescent="0.3">
      <c r="A1034" s="7" t="s">
        <v>2559</v>
      </c>
      <c r="B1034" s="7" t="s">
        <v>2560</v>
      </c>
      <c r="C1034" s="7" t="s">
        <v>5964</v>
      </c>
      <c r="D1034" s="7" t="s">
        <v>3201</v>
      </c>
      <c r="E1034" s="7" t="s">
        <v>1416</v>
      </c>
      <c r="F1034" s="7" t="s">
        <v>5965</v>
      </c>
      <c r="G1034" s="30">
        <v>1</v>
      </c>
      <c r="H1034" s="30">
        <v>3</v>
      </c>
      <c r="I1034" s="31">
        <v>0</v>
      </c>
      <c r="J1034" s="32">
        <v>0</v>
      </c>
      <c r="K1034" s="33">
        <v>0</v>
      </c>
      <c r="L1034" s="34">
        <v>1</v>
      </c>
      <c r="M1034" s="35" t="s">
        <v>6409</v>
      </c>
      <c r="N1034" s="35"/>
    </row>
    <row r="1035" spans="1:14" x14ac:dyDescent="0.3">
      <c r="A1035" s="7" t="s">
        <v>2338</v>
      </c>
      <c r="B1035" s="7" t="s">
        <v>2339</v>
      </c>
      <c r="C1035" s="7" t="s">
        <v>2601</v>
      </c>
      <c r="D1035" s="7" t="s">
        <v>2673</v>
      </c>
      <c r="E1035" s="7" t="s">
        <v>2111</v>
      </c>
      <c r="F1035" s="7" t="s">
        <v>5966</v>
      </c>
      <c r="G1035" s="30">
        <v>1</v>
      </c>
      <c r="H1035" s="30">
        <v>1</v>
      </c>
      <c r="I1035" s="31">
        <v>0</v>
      </c>
      <c r="J1035" s="32">
        <v>0</v>
      </c>
      <c r="K1035" s="33">
        <v>0</v>
      </c>
      <c r="L1035" s="34">
        <v>1</v>
      </c>
      <c r="M1035" s="35" t="s">
        <v>6412</v>
      </c>
      <c r="N1035" s="35"/>
    </row>
    <row r="1036" spans="1:14" x14ac:dyDescent="0.3">
      <c r="A1036" s="7" t="s">
        <v>5967</v>
      </c>
      <c r="B1036" s="7" t="s">
        <v>5968</v>
      </c>
      <c r="C1036" s="7" t="s">
        <v>2964</v>
      </c>
      <c r="D1036" s="7" t="s">
        <v>2686</v>
      </c>
      <c r="E1036" s="7" t="s">
        <v>698</v>
      </c>
      <c r="F1036" s="7" t="s">
        <v>5969</v>
      </c>
      <c r="G1036" s="30">
        <v>1</v>
      </c>
      <c r="H1036" s="30">
        <v>1</v>
      </c>
      <c r="I1036" s="31">
        <v>0</v>
      </c>
      <c r="J1036" s="32">
        <v>1</v>
      </c>
      <c r="K1036" s="33">
        <v>0</v>
      </c>
      <c r="L1036" s="34">
        <v>0</v>
      </c>
      <c r="M1036" s="35" t="s">
        <v>6413</v>
      </c>
      <c r="N1036" s="35"/>
    </row>
    <row r="1037" spans="1:14" x14ac:dyDescent="0.3">
      <c r="A1037" s="7" t="s">
        <v>1985</v>
      </c>
      <c r="B1037" s="7" t="s">
        <v>5970</v>
      </c>
      <c r="C1037" s="7" t="s">
        <v>2601</v>
      </c>
      <c r="D1037" s="7" t="s">
        <v>2673</v>
      </c>
      <c r="E1037" s="7" t="s">
        <v>1709</v>
      </c>
      <c r="F1037" s="7" t="s">
        <v>5971</v>
      </c>
      <c r="G1037" s="30">
        <v>1</v>
      </c>
      <c r="H1037" s="30">
        <v>2</v>
      </c>
      <c r="I1037" s="31">
        <v>0</v>
      </c>
      <c r="J1037" s="32">
        <v>0</v>
      </c>
      <c r="K1037" s="33">
        <v>0</v>
      </c>
      <c r="L1037" s="34">
        <v>1</v>
      </c>
      <c r="M1037" s="35" t="s">
        <v>6412</v>
      </c>
      <c r="N1037" s="35"/>
    </row>
    <row r="1038" spans="1:14" x14ac:dyDescent="0.3">
      <c r="A1038" s="7" t="s">
        <v>1318</v>
      </c>
      <c r="B1038" s="7" t="s">
        <v>5972</v>
      </c>
      <c r="C1038" s="7" t="s">
        <v>2601</v>
      </c>
      <c r="D1038" s="7" t="s">
        <v>3519</v>
      </c>
      <c r="E1038" s="7" t="s">
        <v>779</v>
      </c>
      <c r="F1038" s="7" t="s">
        <v>5973</v>
      </c>
      <c r="G1038" s="30">
        <v>1</v>
      </c>
      <c r="H1038" s="30">
        <v>1</v>
      </c>
      <c r="I1038" s="31">
        <v>0</v>
      </c>
      <c r="J1038" s="32">
        <v>0</v>
      </c>
      <c r="K1038" s="33">
        <v>1</v>
      </c>
      <c r="L1038" s="34">
        <v>0</v>
      </c>
      <c r="M1038" s="35" t="s">
        <v>6412</v>
      </c>
      <c r="N1038" s="35"/>
    </row>
    <row r="1039" spans="1:14" x14ac:dyDescent="0.3">
      <c r="A1039" s="7" t="s">
        <v>5974</v>
      </c>
      <c r="B1039" s="7" t="s">
        <v>5975</v>
      </c>
      <c r="C1039" s="7" t="s">
        <v>5976</v>
      </c>
      <c r="D1039" s="7" t="s">
        <v>5172</v>
      </c>
      <c r="E1039" s="7" t="s">
        <v>5977</v>
      </c>
      <c r="F1039" s="7" t="s">
        <v>5978</v>
      </c>
      <c r="G1039" s="30">
        <v>1</v>
      </c>
      <c r="H1039" s="30">
        <v>1</v>
      </c>
      <c r="I1039" s="31">
        <v>0</v>
      </c>
      <c r="J1039" s="32">
        <v>1</v>
      </c>
      <c r="K1039" s="33">
        <v>0</v>
      </c>
      <c r="L1039" s="34">
        <v>0</v>
      </c>
      <c r="M1039" s="35" t="s">
        <v>6411</v>
      </c>
      <c r="N1039" s="35"/>
    </row>
    <row r="1040" spans="1:14" x14ac:dyDescent="0.3">
      <c r="A1040" s="7" t="s">
        <v>5979</v>
      </c>
      <c r="B1040" s="7" t="s">
        <v>5980</v>
      </c>
      <c r="C1040" s="7" t="s">
        <v>5981</v>
      </c>
      <c r="D1040" s="7" t="s">
        <v>2673</v>
      </c>
      <c r="E1040" s="7" t="s">
        <v>1074</v>
      </c>
      <c r="F1040" s="7" t="s">
        <v>5982</v>
      </c>
      <c r="G1040" s="30">
        <v>1</v>
      </c>
      <c r="H1040" s="30">
        <v>2</v>
      </c>
      <c r="I1040" s="31">
        <v>0</v>
      </c>
      <c r="J1040" s="32">
        <v>1</v>
      </c>
      <c r="K1040" s="33">
        <v>0</v>
      </c>
      <c r="L1040" s="34">
        <v>0</v>
      </c>
      <c r="M1040" s="35" t="s">
        <v>6414</v>
      </c>
      <c r="N1040" s="35"/>
    </row>
    <row r="1041" spans="1:14" x14ac:dyDescent="0.3">
      <c r="A1041" s="7" t="s">
        <v>702</v>
      </c>
      <c r="B1041" s="7" t="s">
        <v>5983</v>
      </c>
      <c r="C1041" s="7" t="s">
        <v>5984</v>
      </c>
      <c r="D1041" s="7" t="s">
        <v>2673</v>
      </c>
      <c r="E1041" s="7" t="s">
        <v>705</v>
      </c>
      <c r="F1041" s="7" t="s">
        <v>5985</v>
      </c>
      <c r="G1041" s="30">
        <v>1</v>
      </c>
      <c r="H1041" s="30">
        <v>1</v>
      </c>
      <c r="I1041" s="31">
        <v>0</v>
      </c>
      <c r="J1041" s="32">
        <v>0</v>
      </c>
      <c r="K1041" s="33">
        <v>1</v>
      </c>
      <c r="L1041" s="34">
        <v>0</v>
      </c>
      <c r="M1041" s="35" t="s">
        <v>6412</v>
      </c>
      <c r="N1041" s="35"/>
    </row>
    <row r="1042" spans="1:14" x14ac:dyDescent="0.3">
      <c r="A1042" s="7" t="s">
        <v>5986</v>
      </c>
      <c r="B1042" s="7" t="s">
        <v>2880</v>
      </c>
      <c r="C1042" s="7" t="s">
        <v>4003</v>
      </c>
      <c r="D1042" s="7" t="s">
        <v>2621</v>
      </c>
      <c r="E1042" s="7" t="s">
        <v>2882</v>
      </c>
      <c r="F1042" s="7" t="s">
        <v>5987</v>
      </c>
      <c r="G1042" s="30">
        <v>1</v>
      </c>
      <c r="H1042" s="30">
        <v>2</v>
      </c>
      <c r="I1042" s="31">
        <v>0</v>
      </c>
      <c r="J1042" s="32">
        <v>1</v>
      </c>
      <c r="K1042" s="33">
        <v>0</v>
      </c>
      <c r="L1042" s="34">
        <v>0</v>
      </c>
      <c r="M1042" s="35" t="s">
        <v>6414</v>
      </c>
      <c r="N1042" s="35"/>
    </row>
    <row r="1043" spans="1:14" x14ac:dyDescent="0.3">
      <c r="A1043" s="7" t="s">
        <v>2165</v>
      </c>
      <c r="B1043" s="7" t="s">
        <v>5988</v>
      </c>
      <c r="C1043" s="7" t="s">
        <v>2601</v>
      </c>
      <c r="D1043" s="7" t="s">
        <v>2673</v>
      </c>
      <c r="E1043" s="7" t="s">
        <v>779</v>
      </c>
      <c r="F1043" s="7" t="s">
        <v>5989</v>
      </c>
      <c r="G1043" s="30">
        <v>1</v>
      </c>
      <c r="H1043" s="30">
        <v>1</v>
      </c>
      <c r="I1043" s="31">
        <v>0</v>
      </c>
      <c r="J1043" s="32">
        <v>0</v>
      </c>
      <c r="K1043" s="33">
        <v>0</v>
      </c>
      <c r="L1043" s="34">
        <v>1</v>
      </c>
      <c r="M1043" s="35" t="s">
        <v>6412</v>
      </c>
      <c r="N1043" s="35"/>
    </row>
    <row r="1044" spans="1:14" x14ac:dyDescent="0.3">
      <c r="A1044" s="7" t="s">
        <v>5990</v>
      </c>
      <c r="B1044" s="7" t="s">
        <v>5991</v>
      </c>
      <c r="C1044" s="7" t="s">
        <v>5992</v>
      </c>
      <c r="D1044" s="7" t="s">
        <v>2925</v>
      </c>
      <c r="E1044" s="7" t="s">
        <v>880</v>
      </c>
      <c r="F1044" s="7" t="s">
        <v>5993</v>
      </c>
      <c r="G1044" s="30">
        <v>1</v>
      </c>
      <c r="H1044" s="30">
        <v>2</v>
      </c>
      <c r="I1044" s="31">
        <v>0</v>
      </c>
      <c r="J1044" s="32">
        <v>1</v>
      </c>
      <c r="K1044" s="33">
        <v>0</v>
      </c>
      <c r="L1044" s="34">
        <v>0</v>
      </c>
      <c r="M1044" s="35" t="s">
        <v>6413</v>
      </c>
      <c r="N1044" s="35"/>
    </row>
    <row r="1045" spans="1:14" x14ac:dyDescent="0.3">
      <c r="A1045" s="7" t="s">
        <v>5994</v>
      </c>
      <c r="B1045" s="7" t="s">
        <v>5995</v>
      </c>
      <c r="C1045" s="7" t="s">
        <v>5996</v>
      </c>
      <c r="D1045" s="7" t="s">
        <v>2621</v>
      </c>
      <c r="E1045" s="7" t="s">
        <v>3461</v>
      </c>
      <c r="F1045" s="7" t="s">
        <v>5997</v>
      </c>
      <c r="G1045" s="30">
        <v>1</v>
      </c>
      <c r="H1045" s="30">
        <v>2</v>
      </c>
      <c r="I1045" s="31">
        <v>0</v>
      </c>
      <c r="J1045" s="32">
        <v>1</v>
      </c>
      <c r="K1045" s="33">
        <v>0</v>
      </c>
      <c r="L1045" s="34">
        <v>0</v>
      </c>
      <c r="M1045" s="35" t="s">
        <v>6414</v>
      </c>
      <c r="N1045" s="35"/>
    </row>
    <row r="1046" spans="1:14" x14ac:dyDescent="0.3">
      <c r="A1046" s="7" t="s">
        <v>5998</v>
      </c>
      <c r="B1046" s="7" t="s">
        <v>5999</v>
      </c>
      <c r="C1046" s="7" t="s">
        <v>6000</v>
      </c>
      <c r="D1046" s="7" t="s">
        <v>2673</v>
      </c>
      <c r="E1046" s="7" t="s">
        <v>1731</v>
      </c>
      <c r="F1046" s="7" t="s">
        <v>6001</v>
      </c>
      <c r="G1046" s="30">
        <v>1</v>
      </c>
      <c r="H1046" s="30">
        <v>1</v>
      </c>
      <c r="I1046" s="31">
        <v>0</v>
      </c>
      <c r="J1046" s="32">
        <v>1</v>
      </c>
      <c r="K1046" s="33">
        <v>0</v>
      </c>
      <c r="L1046" s="34">
        <v>0</v>
      </c>
      <c r="M1046" s="35" t="s">
        <v>6413</v>
      </c>
      <c r="N1046" s="35"/>
    </row>
    <row r="1047" spans="1:14" x14ac:dyDescent="0.3">
      <c r="A1047" s="7" t="s">
        <v>6002</v>
      </c>
      <c r="B1047" s="7" t="s">
        <v>6003</v>
      </c>
      <c r="C1047" s="7" t="s">
        <v>6004</v>
      </c>
      <c r="D1047" s="7" t="s">
        <v>2918</v>
      </c>
      <c r="E1047" s="7" t="s">
        <v>1256</v>
      </c>
      <c r="F1047" s="7" t="s">
        <v>6005</v>
      </c>
      <c r="G1047" s="30">
        <v>1</v>
      </c>
      <c r="H1047" s="30">
        <v>1</v>
      </c>
      <c r="I1047" s="31">
        <v>1</v>
      </c>
      <c r="J1047" s="32">
        <v>0</v>
      </c>
      <c r="K1047" s="33">
        <v>0</v>
      </c>
      <c r="L1047" s="34">
        <v>0</v>
      </c>
      <c r="M1047" s="35" t="s">
        <v>6414</v>
      </c>
      <c r="N1047" s="35"/>
    </row>
    <row r="1048" spans="1:14" x14ac:dyDescent="0.3">
      <c r="A1048" s="7" t="s">
        <v>1231</v>
      </c>
      <c r="B1048" s="7" t="s">
        <v>6006</v>
      </c>
      <c r="C1048" s="7" t="s">
        <v>2601</v>
      </c>
      <c r="D1048" s="7" t="s">
        <v>2708</v>
      </c>
      <c r="E1048" s="7" t="s">
        <v>779</v>
      </c>
      <c r="F1048" s="7" t="s">
        <v>6007</v>
      </c>
      <c r="G1048" s="30">
        <v>1</v>
      </c>
      <c r="H1048" s="30">
        <v>1</v>
      </c>
      <c r="I1048" s="31">
        <v>0</v>
      </c>
      <c r="J1048" s="32">
        <v>0</v>
      </c>
      <c r="K1048" s="33">
        <v>1</v>
      </c>
      <c r="L1048" s="34">
        <v>0</v>
      </c>
      <c r="M1048" s="35" t="s">
        <v>6412</v>
      </c>
      <c r="N1048" s="35"/>
    </row>
    <row r="1049" spans="1:14" x14ac:dyDescent="0.3">
      <c r="A1049" s="7" t="s">
        <v>6008</v>
      </c>
      <c r="B1049" s="7" t="s">
        <v>3449</v>
      </c>
      <c r="C1049" s="7" t="s">
        <v>6009</v>
      </c>
      <c r="D1049" s="7" t="s">
        <v>2925</v>
      </c>
      <c r="E1049" s="7" t="s">
        <v>3451</v>
      </c>
      <c r="F1049" s="7" t="s">
        <v>6010</v>
      </c>
      <c r="G1049" s="30">
        <v>1</v>
      </c>
      <c r="H1049" s="30">
        <v>1</v>
      </c>
      <c r="I1049" s="31">
        <v>1</v>
      </c>
      <c r="J1049" s="32">
        <v>0</v>
      </c>
      <c r="K1049" s="33">
        <v>0</v>
      </c>
      <c r="L1049" s="34">
        <v>0</v>
      </c>
      <c r="M1049" s="35" t="s">
        <v>6414</v>
      </c>
      <c r="N1049" s="35"/>
    </row>
    <row r="1050" spans="1:14" x14ac:dyDescent="0.3">
      <c r="A1050" s="7" t="s">
        <v>1583</v>
      </c>
      <c r="B1050" s="7" t="s">
        <v>6011</v>
      </c>
      <c r="C1050" s="7" t="s">
        <v>2601</v>
      </c>
      <c r="D1050" s="7" t="s">
        <v>3534</v>
      </c>
      <c r="E1050" s="7" t="s">
        <v>1416</v>
      </c>
      <c r="F1050" s="7" t="s">
        <v>6012</v>
      </c>
      <c r="G1050" s="30">
        <v>1</v>
      </c>
      <c r="H1050" s="30">
        <v>3</v>
      </c>
      <c r="I1050" s="31">
        <v>0</v>
      </c>
      <c r="J1050" s="32">
        <v>0</v>
      </c>
      <c r="K1050" s="33">
        <v>0</v>
      </c>
      <c r="L1050" s="34">
        <v>1</v>
      </c>
      <c r="M1050" s="35" t="s">
        <v>6409</v>
      </c>
      <c r="N1050" s="35"/>
    </row>
    <row r="1051" spans="1:14" x14ac:dyDescent="0.3">
      <c r="A1051" s="7" t="s">
        <v>6013</v>
      </c>
      <c r="B1051" s="7" t="s">
        <v>6014</v>
      </c>
      <c r="C1051" s="7" t="s">
        <v>6015</v>
      </c>
      <c r="D1051" s="7" t="s">
        <v>2686</v>
      </c>
      <c r="E1051" s="7" t="s">
        <v>2612</v>
      </c>
      <c r="F1051" s="7" t="s">
        <v>6016</v>
      </c>
      <c r="G1051" s="30">
        <v>1</v>
      </c>
      <c r="H1051" s="30">
        <v>1</v>
      </c>
      <c r="I1051" s="31">
        <v>1</v>
      </c>
      <c r="J1051" s="32">
        <v>0</v>
      </c>
      <c r="K1051" s="33">
        <v>0</v>
      </c>
      <c r="L1051" s="34">
        <v>0</v>
      </c>
      <c r="M1051" s="35" t="s">
        <v>6410</v>
      </c>
      <c r="N1051" s="35"/>
    </row>
    <row r="1052" spans="1:14" x14ac:dyDescent="0.3">
      <c r="A1052" s="7" t="s">
        <v>1606</v>
      </c>
      <c r="B1052" s="7" t="s">
        <v>1607</v>
      </c>
      <c r="C1052" s="7" t="s">
        <v>6017</v>
      </c>
      <c r="D1052" s="7" t="s">
        <v>3386</v>
      </c>
      <c r="E1052" s="7" t="s">
        <v>848</v>
      </c>
      <c r="F1052" s="7" t="s">
        <v>6018</v>
      </c>
      <c r="G1052" s="30">
        <v>1</v>
      </c>
      <c r="H1052" s="30">
        <v>1</v>
      </c>
      <c r="I1052" s="31">
        <v>0</v>
      </c>
      <c r="J1052" s="32">
        <v>0</v>
      </c>
      <c r="K1052" s="33">
        <v>0</v>
      </c>
      <c r="L1052" s="34">
        <v>1</v>
      </c>
      <c r="M1052" s="35" t="s">
        <v>6412</v>
      </c>
      <c r="N1052" s="35"/>
    </row>
    <row r="1053" spans="1:14" x14ac:dyDescent="0.3">
      <c r="A1053" s="7" t="s">
        <v>2553</v>
      </c>
      <c r="B1053" s="7" t="s">
        <v>6019</v>
      </c>
      <c r="C1053" s="7" t="s">
        <v>2601</v>
      </c>
      <c r="D1053" s="7" t="s">
        <v>2673</v>
      </c>
      <c r="E1053" s="7" t="s">
        <v>1416</v>
      </c>
      <c r="F1053" s="7" t="s">
        <v>6020</v>
      </c>
      <c r="G1053" s="30">
        <v>1</v>
      </c>
      <c r="H1053" s="30">
        <v>1</v>
      </c>
      <c r="I1053" s="31">
        <v>0</v>
      </c>
      <c r="J1053" s="32">
        <v>0</v>
      </c>
      <c r="K1053" s="33">
        <v>0</v>
      </c>
      <c r="L1053" s="34">
        <v>1</v>
      </c>
      <c r="M1053" s="35" t="s">
        <v>6409</v>
      </c>
      <c r="N1053" s="35"/>
    </row>
    <row r="1054" spans="1:14" x14ac:dyDescent="0.3">
      <c r="A1054" s="7" t="s">
        <v>6021</v>
      </c>
      <c r="B1054" s="7" t="s">
        <v>6022</v>
      </c>
      <c r="C1054" s="7" t="s">
        <v>6023</v>
      </c>
      <c r="D1054" s="7" t="s">
        <v>6024</v>
      </c>
      <c r="E1054" s="7" t="s">
        <v>6025</v>
      </c>
      <c r="F1054" s="7" t="s">
        <v>6026</v>
      </c>
      <c r="G1054" s="30">
        <v>1</v>
      </c>
      <c r="H1054" s="30">
        <v>3</v>
      </c>
      <c r="I1054" s="31">
        <v>0</v>
      </c>
      <c r="J1054" s="32">
        <v>1</v>
      </c>
      <c r="K1054" s="33">
        <v>0</v>
      </c>
      <c r="L1054" s="34">
        <v>0</v>
      </c>
      <c r="M1054" s="35" t="s">
        <v>6413</v>
      </c>
      <c r="N1054" s="35"/>
    </row>
    <row r="1055" spans="1:14" x14ac:dyDescent="0.3">
      <c r="A1055" s="7" t="s">
        <v>1452</v>
      </c>
      <c r="B1055" s="7" t="s">
        <v>6027</v>
      </c>
      <c r="C1055" s="7" t="s">
        <v>2601</v>
      </c>
      <c r="D1055" s="7" t="s">
        <v>2673</v>
      </c>
      <c r="E1055" s="7" t="s">
        <v>1454</v>
      </c>
      <c r="F1055" s="7" t="s">
        <v>6028</v>
      </c>
      <c r="G1055" s="30">
        <v>1</v>
      </c>
      <c r="H1055" s="30">
        <v>1</v>
      </c>
      <c r="I1055" s="31">
        <v>0</v>
      </c>
      <c r="J1055" s="32">
        <v>0</v>
      </c>
      <c r="K1055" s="33">
        <v>0</v>
      </c>
      <c r="L1055" s="34">
        <v>1</v>
      </c>
      <c r="M1055" s="35" t="s">
        <v>6412</v>
      </c>
      <c r="N1055" s="35"/>
    </row>
    <row r="1056" spans="1:14" x14ac:dyDescent="0.3">
      <c r="A1056" s="7" t="s">
        <v>755</v>
      </c>
      <c r="B1056" s="7" t="s">
        <v>6029</v>
      </c>
      <c r="C1056" s="7" t="s">
        <v>2601</v>
      </c>
      <c r="D1056" s="7" t="s">
        <v>3435</v>
      </c>
      <c r="E1056" s="7" t="s">
        <v>729</v>
      </c>
      <c r="F1056" s="7" t="s">
        <v>6030</v>
      </c>
      <c r="G1056" s="30">
        <v>1</v>
      </c>
      <c r="H1056" s="30">
        <v>2</v>
      </c>
      <c r="I1056" s="31">
        <v>0</v>
      </c>
      <c r="J1056" s="32">
        <v>0</v>
      </c>
      <c r="K1056" s="33">
        <v>1</v>
      </c>
      <c r="L1056" s="34">
        <v>0</v>
      </c>
      <c r="M1056" s="35" t="s">
        <v>6412</v>
      </c>
      <c r="N1056" s="35"/>
    </row>
    <row r="1057" spans="1:14" x14ac:dyDescent="0.3">
      <c r="A1057" s="7" t="s">
        <v>1068</v>
      </c>
      <c r="B1057" s="7" t="s">
        <v>6031</v>
      </c>
      <c r="C1057" s="7" t="s">
        <v>6032</v>
      </c>
      <c r="D1057" s="7" t="s">
        <v>2925</v>
      </c>
      <c r="E1057" s="7" t="s">
        <v>1070</v>
      </c>
      <c r="F1057" s="7" t="s">
        <v>6033</v>
      </c>
      <c r="G1057" s="30">
        <v>1</v>
      </c>
      <c r="H1057" s="30">
        <v>1</v>
      </c>
      <c r="I1057" s="31">
        <v>0</v>
      </c>
      <c r="J1057" s="32">
        <v>0</v>
      </c>
      <c r="K1057" s="33">
        <v>1</v>
      </c>
      <c r="L1057" s="34">
        <v>0</v>
      </c>
      <c r="M1057" s="35" t="s">
        <v>6412</v>
      </c>
      <c r="N1057" s="35"/>
    </row>
    <row r="1058" spans="1:14" x14ac:dyDescent="0.3">
      <c r="A1058" s="7" t="s">
        <v>6034</v>
      </c>
      <c r="B1058" s="7" t="s">
        <v>6035</v>
      </c>
      <c r="C1058" s="7" t="s">
        <v>6036</v>
      </c>
      <c r="D1058" s="7" t="s">
        <v>6037</v>
      </c>
      <c r="E1058" s="7" t="s">
        <v>734</v>
      </c>
      <c r="F1058" s="7" t="s">
        <v>6038</v>
      </c>
      <c r="G1058" s="30">
        <v>1</v>
      </c>
      <c r="H1058" s="30">
        <v>1</v>
      </c>
      <c r="I1058" s="31">
        <v>1</v>
      </c>
      <c r="J1058" s="32">
        <v>0</v>
      </c>
      <c r="K1058" s="33">
        <v>0</v>
      </c>
      <c r="L1058" s="34">
        <v>0</v>
      </c>
      <c r="M1058" s="35" t="s">
        <v>6414</v>
      </c>
      <c r="N1058" s="35"/>
    </row>
    <row r="1059" spans="1:14" x14ac:dyDescent="0.3">
      <c r="A1059" s="7" t="s">
        <v>6039</v>
      </c>
      <c r="B1059" s="7" t="s">
        <v>6040</v>
      </c>
      <c r="C1059" s="7" t="s">
        <v>6041</v>
      </c>
      <c r="D1059" s="7" t="s">
        <v>2925</v>
      </c>
      <c r="E1059" s="7" t="s">
        <v>880</v>
      </c>
      <c r="F1059" s="7" t="s">
        <v>6042</v>
      </c>
      <c r="G1059" s="30">
        <v>1</v>
      </c>
      <c r="H1059" s="30">
        <v>1</v>
      </c>
      <c r="I1059" s="31">
        <v>0</v>
      </c>
      <c r="J1059" s="32">
        <v>1</v>
      </c>
      <c r="K1059" s="33">
        <v>0</v>
      </c>
      <c r="L1059" s="34">
        <v>0</v>
      </c>
      <c r="M1059" s="35" t="s">
        <v>6414</v>
      </c>
      <c r="N1059" s="35"/>
    </row>
    <row r="1060" spans="1:14" x14ac:dyDescent="0.3">
      <c r="A1060" s="7" t="s">
        <v>6043</v>
      </c>
      <c r="B1060" s="7" t="s">
        <v>6044</v>
      </c>
      <c r="C1060" s="7" t="s">
        <v>6045</v>
      </c>
      <c r="D1060" s="7" t="s">
        <v>2785</v>
      </c>
      <c r="E1060" s="7" t="s">
        <v>2641</v>
      </c>
      <c r="F1060" s="7" t="s">
        <v>6046</v>
      </c>
      <c r="G1060" s="30">
        <v>1</v>
      </c>
      <c r="H1060" s="30">
        <v>3</v>
      </c>
      <c r="I1060" s="31">
        <v>1</v>
      </c>
      <c r="J1060" s="32">
        <v>0</v>
      </c>
      <c r="K1060" s="33">
        <v>0</v>
      </c>
      <c r="L1060" s="34">
        <v>0</v>
      </c>
      <c r="M1060" s="35" t="s">
        <v>6410</v>
      </c>
      <c r="N1060" s="35"/>
    </row>
    <row r="1061" spans="1:14" x14ac:dyDescent="0.3">
      <c r="A1061" s="7" t="s">
        <v>1456</v>
      </c>
      <c r="B1061" s="7" t="s">
        <v>6047</v>
      </c>
      <c r="C1061" s="7" t="s">
        <v>2601</v>
      </c>
      <c r="D1061" s="7" t="s">
        <v>3281</v>
      </c>
      <c r="E1061" s="7" t="s">
        <v>860</v>
      </c>
      <c r="F1061" s="7" t="s">
        <v>6048</v>
      </c>
      <c r="G1061" s="30">
        <v>1</v>
      </c>
      <c r="H1061" s="30">
        <v>1</v>
      </c>
      <c r="I1061" s="31">
        <v>0</v>
      </c>
      <c r="J1061" s="32">
        <v>0</v>
      </c>
      <c r="K1061" s="33">
        <v>0</v>
      </c>
      <c r="L1061" s="34">
        <v>1</v>
      </c>
      <c r="M1061" s="35" t="s">
        <v>6412</v>
      </c>
      <c r="N1061" s="35"/>
    </row>
    <row r="1062" spans="1:14" x14ac:dyDescent="0.3">
      <c r="A1062" s="7" t="s">
        <v>1627</v>
      </c>
      <c r="B1062" s="7" t="s">
        <v>6049</v>
      </c>
      <c r="C1062" s="7" t="s">
        <v>2601</v>
      </c>
      <c r="D1062" s="7" t="s">
        <v>6050</v>
      </c>
      <c r="E1062" s="7" t="s">
        <v>1564</v>
      </c>
      <c r="F1062" s="7" t="s">
        <v>6051</v>
      </c>
      <c r="G1062" s="30">
        <v>1</v>
      </c>
      <c r="H1062" s="30">
        <v>1</v>
      </c>
      <c r="I1062" s="31">
        <v>0</v>
      </c>
      <c r="J1062" s="32">
        <v>0</v>
      </c>
      <c r="K1062" s="33">
        <v>0</v>
      </c>
      <c r="L1062" s="34">
        <v>1</v>
      </c>
      <c r="M1062" s="35" t="s">
        <v>6412</v>
      </c>
      <c r="N1062" s="35"/>
    </row>
    <row r="1063" spans="1:14" x14ac:dyDescent="0.3">
      <c r="A1063" s="7" t="s">
        <v>6052</v>
      </c>
      <c r="B1063" s="7" t="s">
        <v>6053</v>
      </c>
      <c r="C1063" s="7" t="s">
        <v>4638</v>
      </c>
      <c r="D1063" s="7" t="s">
        <v>6054</v>
      </c>
      <c r="E1063" s="7" t="s">
        <v>2723</v>
      </c>
      <c r="F1063" s="7" t="s">
        <v>6055</v>
      </c>
      <c r="G1063" s="30">
        <v>1</v>
      </c>
      <c r="H1063" s="30">
        <v>15</v>
      </c>
      <c r="I1063" s="31">
        <v>0</v>
      </c>
      <c r="J1063" s="32">
        <v>1</v>
      </c>
      <c r="K1063" s="33">
        <v>0</v>
      </c>
      <c r="L1063" s="34">
        <v>0</v>
      </c>
      <c r="M1063" s="35" t="s">
        <v>6411</v>
      </c>
      <c r="N1063" s="35"/>
    </row>
    <row r="1064" spans="1:14" x14ac:dyDescent="0.3">
      <c r="A1064" s="7" t="s">
        <v>1340</v>
      </c>
      <c r="B1064" s="7" t="s">
        <v>6056</v>
      </c>
      <c r="C1064" s="7" t="s">
        <v>2601</v>
      </c>
      <c r="D1064" s="7" t="s">
        <v>2673</v>
      </c>
      <c r="E1064" s="7" t="s">
        <v>729</v>
      </c>
      <c r="F1064" s="7" t="s">
        <v>6057</v>
      </c>
      <c r="G1064" s="30">
        <v>1</v>
      </c>
      <c r="H1064" s="30">
        <v>1</v>
      </c>
      <c r="I1064" s="31">
        <v>0</v>
      </c>
      <c r="J1064" s="32">
        <v>0</v>
      </c>
      <c r="K1064" s="33">
        <v>1</v>
      </c>
      <c r="L1064" s="34">
        <v>0</v>
      </c>
      <c r="M1064" s="35" t="s">
        <v>6412</v>
      </c>
      <c r="N1064" s="35"/>
    </row>
    <row r="1065" spans="1:14" x14ac:dyDescent="0.3">
      <c r="A1065" s="7" t="s">
        <v>6058</v>
      </c>
      <c r="B1065" s="7" t="s">
        <v>6059</v>
      </c>
      <c r="C1065" s="7" t="s">
        <v>6060</v>
      </c>
      <c r="D1065" s="7" t="s">
        <v>3024</v>
      </c>
      <c r="E1065" s="7" t="s">
        <v>3087</v>
      </c>
      <c r="F1065" s="7" t="s">
        <v>6061</v>
      </c>
      <c r="G1065" s="30">
        <v>1</v>
      </c>
      <c r="H1065" s="30">
        <v>1</v>
      </c>
      <c r="I1065" s="31">
        <v>0</v>
      </c>
      <c r="J1065" s="32">
        <v>1</v>
      </c>
      <c r="K1065" s="33">
        <v>0</v>
      </c>
      <c r="L1065" s="34">
        <v>0</v>
      </c>
      <c r="M1065" s="35" t="s">
        <v>6413</v>
      </c>
      <c r="N1065" s="35"/>
    </row>
    <row r="1066" spans="1:14" x14ac:dyDescent="0.3">
      <c r="A1066" s="7" t="s">
        <v>2236</v>
      </c>
      <c r="B1066" s="7" t="s">
        <v>6062</v>
      </c>
      <c r="C1066" s="7" t="s">
        <v>2994</v>
      </c>
      <c r="D1066" s="7" t="s">
        <v>2664</v>
      </c>
      <c r="E1066" s="7" t="s">
        <v>1416</v>
      </c>
      <c r="F1066" s="7" t="s">
        <v>6063</v>
      </c>
      <c r="G1066" s="30">
        <v>1</v>
      </c>
      <c r="H1066" s="30">
        <v>1</v>
      </c>
      <c r="I1066" s="31">
        <v>0</v>
      </c>
      <c r="J1066" s="32">
        <v>0</v>
      </c>
      <c r="K1066" s="33">
        <v>0</v>
      </c>
      <c r="L1066" s="34">
        <v>1</v>
      </c>
      <c r="M1066" s="35" t="s">
        <v>6409</v>
      </c>
      <c r="N1066" s="35"/>
    </row>
    <row r="1067" spans="1:14" x14ac:dyDescent="0.3">
      <c r="A1067" s="7" t="s">
        <v>6064</v>
      </c>
      <c r="B1067" s="7" t="s">
        <v>6065</v>
      </c>
      <c r="C1067" s="7" t="s">
        <v>2648</v>
      </c>
      <c r="D1067" s="7" t="s">
        <v>6066</v>
      </c>
      <c r="E1067" s="7" t="s">
        <v>2723</v>
      </c>
      <c r="F1067" s="7" t="s">
        <v>6067</v>
      </c>
      <c r="G1067" s="30">
        <v>1</v>
      </c>
      <c r="H1067" s="30">
        <v>1</v>
      </c>
      <c r="I1067" s="31">
        <v>1</v>
      </c>
      <c r="J1067" s="32">
        <v>0</v>
      </c>
      <c r="K1067" s="33">
        <v>0</v>
      </c>
      <c r="L1067" s="34">
        <v>0</v>
      </c>
      <c r="M1067" s="35" t="s">
        <v>6414</v>
      </c>
      <c r="N1067" s="35"/>
    </row>
    <row r="1068" spans="1:14" x14ac:dyDescent="0.3">
      <c r="A1068" s="7" t="s">
        <v>2406</v>
      </c>
      <c r="B1068" s="7" t="s">
        <v>6068</v>
      </c>
      <c r="C1068" s="7" t="s">
        <v>2601</v>
      </c>
      <c r="D1068" s="7" t="s">
        <v>2673</v>
      </c>
      <c r="E1068" s="7" t="s">
        <v>1744</v>
      </c>
      <c r="F1068" s="7" t="s">
        <v>6069</v>
      </c>
      <c r="G1068" s="30">
        <v>1</v>
      </c>
      <c r="H1068" s="30">
        <v>1</v>
      </c>
      <c r="I1068" s="31">
        <v>0</v>
      </c>
      <c r="J1068" s="32">
        <v>0</v>
      </c>
      <c r="K1068" s="33">
        <v>0</v>
      </c>
      <c r="L1068" s="34">
        <v>1</v>
      </c>
      <c r="M1068" s="35" t="s">
        <v>6412</v>
      </c>
      <c r="N1068" s="35"/>
    </row>
    <row r="1069" spans="1:14" x14ac:dyDescent="0.3">
      <c r="A1069" s="7" t="s">
        <v>1102</v>
      </c>
      <c r="B1069" s="7" t="s">
        <v>6070</v>
      </c>
      <c r="C1069" s="7" t="s">
        <v>6071</v>
      </c>
      <c r="D1069" s="7" t="s">
        <v>2673</v>
      </c>
      <c r="E1069" s="7" t="s">
        <v>679</v>
      </c>
      <c r="F1069" s="7" t="s">
        <v>6072</v>
      </c>
      <c r="G1069" s="30">
        <v>1</v>
      </c>
      <c r="H1069" s="30">
        <v>1</v>
      </c>
      <c r="I1069" s="31">
        <v>0</v>
      </c>
      <c r="J1069" s="32">
        <v>0</v>
      </c>
      <c r="K1069" s="33">
        <v>1</v>
      </c>
      <c r="L1069" s="34">
        <v>0</v>
      </c>
      <c r="M1069" s="35" t="s">
        <v>6412</v>
      </c>
      <c r="N1069" s="35"/>
    </row>
    <row r="1070" spans="1:14" x14ac:dyDescent="0.3">
      <c r="A1070" s="7" t="s">
        <v>863</v>
      </c>
      <c r="B1070" s="7" t="s">
        <v>6073</v>
      </c>
      <c r="C1070" s="7" t="s">
        <v>6074</v>
      </c>
      <c r="D1070" s="7" t="s">
        <v>2686</v>
      </c>
      <c r="E1070" s="7" t="s">
        <v>865</v>
      </c>
      <c r="F1070" s="7" t="s">
        <v>6075</v>
      </c>
      <c r="G1070" s="30">
        <v>1</v>
      </c>
      <c r="H1070" s="30">
        <v>1</v>
      </c>
      <c r="I1070" s="31">
        <v>0</v>
      </c>
      <c r="J1070" s="32">
        <v>0</v>
      </c>
      <c r="K1070" s="33">
        <v>1</v>
      </c>
      <c r="L1070" s="34">
        <v>0</v>
      </c>
      <c r="M1070" s="35" t="s">
        <v>6412</v>
      </c>
      <c r="N1070" s="35"/>
    </row>
    <row r="1071" spans="1:14" x14ac:dyDescent="0.3">
      <c r="A1071" s="7" t="s">
        <v>6076</v>
      </c>
      <c r="B1071" s="7" t="s">
        <v>6077</v>
      </c>
      <c r="C1071" s="7" t="s">
        <v>6078</v>
      </c>
      <c r="D1071" s="7" t="s">
        <v>2878</v>
      </c>
      <c r="E1071" s="7" t="s">
        <v>1256</v>
      </c>
      <c r="F1071" s="7" t="s">
        <v>6079</v>
      </c>
      <c r="G1071" s="30">
        <v>1</v>
      </c>
      <c r="H1071" s="30">
        <v>3</v>
      </c>
      <c r="I1071" s="31">
        <v>0</v>
      </c>
      <c r="J1071" s="32">
        <v>1</v>
      </c>
      <c r="K1071" s="33">
        <v>0</v>
      </c>
      <c r="L1071" s="34">
        <v>0</v>
      </c>
      <c r="M1071" s="35" t="s">
        <v>6414</v>
      </c>
      <c r="N1071" s="35"/>
    </row>
    <row r="1072" spans="1:14" x14ac:dyDescent="0.3">
      <c r="A1072" s="7" t="s">
        <v>2568</v>
      </c>
      <c r="B1072" s="7" t="s">
        <v>6080</v>
      </c>
      <c r="C1072" s="7" t="s">
        <v>2601</v>
      </c>
      <c r="D1072" s="7" t="s">
        <v>2673</v>
      </c>
      <c r="E1072" s="7" t="s">
        <v>795</v>
      </c>
      <c r="F1072" s="7" t="s">
        <v>6081</v>
      </c>
      <c r="G1072" s="30">
        <v>1</v>
      </c>
      <c r="H1072" s="30">
        <v>2</v>
      </c>
      <c r="I1072" s="31">
        <v>0</v>
      </c>
      <c r="J1072" s="32">
        <v>0</v>
      </c>
      <c r="K1072" s="33">
        <v>0</v>
      </c>
      <c r="L1072" s="34">
        <v>1</v>
      </c>
      <c r="M1072" s="35" t="s">
        <v>6412</v>
      </c>
      <c r="N1072" s="35"/>
    </row>
    <row r="1073" spans="1:14" x14ac:dyDescent="0.3">
      <c r="A1073" s="7" t="s">
        <v>6082</v>
      </c>
      <c r="B1073" s="7" t="s">
        <v>6083</v>
      </c>
      <c r="C1073" s="7" t="s">
        <v>2610</v>
      </c>
      <c r="D1073" s="7" t="s">
        <v>2757</v>
      </c>
      <c r="E1073" s="7" t="s">
        <v>2641</v>
      </c>
      <c r="F1073" s="7" t="s">
        <v>3046</v>
      </c>
      <c r="G1073" s="30">
        <v>1</v>
      </c>
      <c r="H1073" s="30">
        <v>1</v>
      </c>
      <c r="I1073" s="31">
        <v>1</v>
      </c>
      <c r="J1073" s="32">
        <v>0</v>
      </c>
      <c r="K1073" s="33">
        <v>0</v>
      </c>
      <c r="L1073" s="34">
        <v>0</v>
      </c>
      <c r="M1073" s="35" t="s">
        <v>6410</v>
      </c>
      <c r="N1073" s="35"/>
    </row>
    <row r="1074" spans="1:14" x14ac:dyDescent="0.3">
      <c r="A1074" s="7" t="s">
        <v>6084</v>
      </c>
      <c r="B1074" s="7" t="s">
        <v>6085</v>
      </c>
      <c r="C1074" s="7" t="s">
        <v>6086</v>
      </c>
      <c r="D1074" s="7" t="s">
        <v>6087</v>
      </c>
      <c r="E1074" s="7" t="s">
        <v>6088</v>
      </c>
      <c r="F1074" s="7" t="s">
        <v>6089</v>
      </c>
      <c r="G1074" s="30">
        <v>1</v>
      </c>
      <c r="H1074" s="30">
        <v>2</v>
      </c>
      <c r="I1074" s="31">
        <v>0</v>
      </c>
      <c r="J1074" s="32">
        <v>1</v>
      </c>
      <c r="K1074" s="33">
        <v>0</v>
      </c>
      <c r="L1074" s="34">
        <v>0</v>
      </c>
      <c r="M1074" s="35" t="s">
        <v>6411</v>
      </c>
      <c r="N1074" s="35"/>
    </row>
    <row r="1075" spans="1:14" x14ac:dyDescent="0.3">
      <c r="A1075" s="7" t="s">
        <v>2069</v>
      </c>
      <c r="B1075" s="7" t="s">
        <v>6090</v>
      </c>
      <c r="C1075" s="7" t="s">
        <v>6091</v>
      </c>
      <c r="D1075" s="7" t="s">
        <v>2673</v>
      </c>
      <c r="E1075" s="7" t="s">
        <v>2071</v>
      </c>
      <c r="F1075" s="7" t="s">
        <v>6092</v>
      </c>
      <c r="G1075" s="30">
        <v>1</v>
      </c>
      <c r="H1075" s="30">
        <v>1</v>
      </c>
      <c r="I1075" s="31">
        <v>0</v>
      </c>
      <c r="J1075" s="32">
        <v>0</v>
      </c>
      <c r="K1075" s="33">
        <v>0</v>
      </c>
      <c r="L1075" s="34">
        <v>1</v>
      </c>
      <c r="M1075" s="35" t="s">
        <v>6412</v>
      </c>
      <c r="N1075" s="35"/>
    </row>
    <row r="1076" spans="1:14" x14ac:dyDescent="0.3">
      <c r="A1076" s="7" t="s">
        <v>6093</v>
      </c>
      <c r="B1076" s="7" t="s">
        <v>6094</v>
      </c>
      <c r="C1076" s="7" t="s">
        <v>2601</v>
      </c>
      <c r="D1076" s="7" t="s">
        <v>3050</v>
      </c>
      <c r="E1076" s="7" t="s">
        <v>1074</v>
      </c>
      <c r="F1076" s="7" t="s">
        <v>6095</v>
      </c>
      <c r="G1076" s="30">
        <v>1</v>
      </c>
      <c r="H1076" s="30">
        <v>1</v>
      </c>
      <c r="I1076" s="31">
        <v>0</v>
      </c>
      <c r="J1076" s="32">
        <v>1</v>
      </c>
      <c r="K1076" s="33">
        <v>0</v>
      </c>
      <c r="L1076" s="34">
        <v>0</v>
      </c>
      <c r="M1076" s="35" t="s">
        <v>6414</v>
      </c>
      <c r="N1076" s="35"/>
    </row>
    <row r="1077" spans="1:14" x14ac:dyDescent="0.3">
      <c r="A1077" s="7" t="s">
        <v>6096</v>
      </c>
      <c r="B1077" s="7" t="s">
        <v>6097</v>
      </c>
      <c r="C1077" s="7" t="s">
        <v>6098</v>
      </c>
      <c r="D1077" s="7" t="s">
        <v>6099</v>
      </c>
      <c r="E1077" s="7" t="s">
        <v>712</v>
      </c>
      <c r="F1077" s="7" t="s">
        <v>6100</v>
      </c>
      <c r="G1077" s="30">
        <v>1</v>
      </c>
      <c r="H1077" s="30">
        <v>1</v>
      </c>
      <c r="I1077" s="31">
        <v>0</v>
      </c>
      <c r="J1077" s="32">
        <v>1</v>
      </c>
      <c r="K1077" s="33">
        <v>0</v>
      </c>
      <c r="L1077" s="34">
        <v>0</v>
      </c>
      <c r="M1077" s="35" t="s">
        <v>6413</v>
      </c>
      <c r="N1077" s="35"/>
    </row>
    <row r="1078" spans="1:14" x14ac:dyDescent="0.3">
      <c r="A1078" s="7" t="s">
        <v>1754</v>
      </c>
      <c r="B1078" s="7" t="s">
        <v>6101</v>
      </c>
      <c r="C1078" s="7" t="s">
        <v>6102</v>
      </c>
      <c r="D1078" s="7" t="s">
        <v>2673</v>
      </c>
      <c r="E1078" s="7" t="s">
        <v>1416</v>
      </c>
      <c r="F1078" s="7" t="s">
        <v>6103</v>
      </c>
      <c r="G1078" s="30">
        <v>1</v>
      </c>
      <c r="H1078" s="30">
        <v>1</v>
      </c>
      <c r="I1078" s="31">
        <v>0</v>
      </c>
      <c r="J1078" s="32">
        <v>0</v>
      </c>
      <c r="K1078" s="33">
        <v>0</v>
      </c>
      <c r="L1078" s="34">
        <v>1</v>
      </c>
      <c r="M1078" s="35" t="s">
        <v>6409</v>
      </c>
      <c r="N1078" s="35"/>
    </row>
    <row r="1079" spans="1:14" x14ac:dyDescent="0.3">
      <c r="A1079" s="7" t="s">
        <v>2387</v>
      </c>
      <c r="B1079" s="7" t="s">
        <v>6104</v>
      </c>
      <c r="C1079" s="7" t="s">
        <v>2994</v>
      </c>
      <c r="D1079" s="7" t="s">
        <v>2673</v>
      </c>
      <c r="E1079" s="7" t="s">
        <v>1416</v>
      </c>
      <c r="F1079" s="7" t="s">
        <v>6105</v>
      </c>
      <c r="G1079" s="30">
        <v>1</v>
      </c>
      <c r="H1079" s="30">
        <v>1</v>
      </c>
      <c r="I1079" s="31">
        <v>0</v>
      </c>
      <c r="J1079" s="32">
        <v>0</v>
      </c>
      <c r="K1079" s="33">
        <v>0</v>
      </c>
      <c r="L1079" s="34">
        <v>1</v>
      </c>
      <c r="M1079" s="35" t="s">
        <v>6409</v>
      </c>
      <c r="N1079" s="35"/>
    </row>
    <row r="1080" spans="1:14" x14ac:dyDescent="0.3">
      <c r="A1080" s="7" t="s">
        <v>6106</v>
      </c>
      <c r="B1080" s="7" t="s">
        <v>6107</v>
      </c>
      <c r="C1080" s="7" t="s">
        <v>2601</v>
      </c>
      <c r="D1080" s="7" t="s">
        <v>3050</v>
      </c>
      <c r="E1080" s="7" t="s">
        <v>6108</v>
      </c>
      <c r="F1080" s="7" t="s">
        <v>6109</v>
      </c>
      <c r="G1080" s="30">
        <v>1</v>
      </c>
      <c r="H1080" s="30">
        <v>2</v>
      </c>
      <c r="I1080" s="31">
        <v>0</v>
      </c>
      <c r="J1080" s="32">
        <v>1</v>
      </c>
      <c r="K1080" s="33">
        <v>0</v>
      </c>
      <c r="L1080" s="34">
        <v>0</v>
      </c>
      <c r="M1080" s="35" t="s">
        <v>6413</v>
      </c>
      <c r="N1080" s="35"/>
    </row>
    <row r="1081" spans="1:14" x14ac:dyDescent="0.3">
      <c r="A1081" s="7" t="s">
        <v>1413</v>
      </c>
      <c r="B1081" s="7" t="s">
        <v>6110</v>
      </c>
      <c r="C1081" s="7" t="s">
        <v>6111</v>
      </c>
      <c r="D1081" s="7" t="s">
        <v>6112</v>
      </c>
      <c r="E1081" s="7" t="s">
        <v>1416</v>
      </c>
      <c r="F1081" s="7" t="s">
        <v>6113</v>
      </c>
      <c r="G1081" s="30">
        <v>1</v>
      </c>
      <c r="H1081" s="30">
        <v>2</v>
      </c>
      <c r="I1081" s="31">
        <v>0</v>
      </c>
      <c r="J1081" s="32">
        <v>0</v>
      </c>
      <c r="K1081" s="33">
        <v>0</v>
      </c>
      <c r="L1081" s="34">
        <v>1</v>
      </c>
      <c r="M1081" s="35" t="s">
        <v>6409</v>
      </c>
      <c r="N1081" s="35"/>
    </row>
    <row r="1082" spans="1:14" x14ac:dyDescent="0.3">
      <c r="A1082" s="7" t="s">
        <v>2243</v>
      </c>
      <c r="B1082" s="7" t="s">
        <v>6114</v>
      </c>
      <c r="C1082" s="7" t="s">
        <v>2946</v>
      </c>
      <c r="D1082" s="7" t="s">
        <v>2673</v>
      </c>
      <c r="E1082" s="7" t="s">
        <v>2111</v>
      </c>
      <c r="F1082" s="7" t="s">
        <v>6115</v>
      </c>
      <c r="G1082" s="30">
        <v>1</v>
      </c>
      <c r="H1082" s="30">
        <v>2</v>
      </c>
      <c r="I1082" s="31">
        <v>0</v>
      </c>
      <c r="J1082" s="32">
        <v>0</v>
      </c>
      <c r="K1082" s="33">
        <v>0</v>
      </c>
      <c r="L1082" s="34">
        <v>1</v>
      </c>
      <c r="M1082" s="35" t="s">
        <v>6412</v>
      </c>
      <c r="N1082" s="35"/>
    </row>
    <row r="1083" spans="1:14" x14ac:dyDescent="0.3">
      <c r="A1083" s="7" t="s">
        <v>2482</v>
      </c>
      <c r="B1083" s="7" t="s">
        <v>6116</v>
      </c>
      <c r="C1083" s="7" t="s">
        <v>6117</v>
      </c>
      <c r="D1083" s="7" t="s">
        <v>2673</v>
      </c>
      <c r="E1083" s="7" t="s">
        <v>1744</v>
      </c>
      <c r="F1083" s="7" t="s">
        <v>4781</v>
      </c>
      <c r="G1083" s="30">
        <v>1</v>
      </c>
      <c r="H1083" s="30">
        <v>2</v>
      </c>
      <c r="I1083" s="31">
        <v>0</v>
      </c>
      <c r="J1083" s="32">
        <v>0</v>
      </c>
      <c r="K1083" s="33">
        <v>0</v>
      </c>
      <c r="L1083" s="34">
        <v>1</v>
      </c>
      <c r="M1083" s="35" t="s">
        <v>6412</v>
      </c>
      <c r="N1083" s="35"/>
    </row>
    <row r="1084" spans="1:14" x14ac:dyDescent="0.3">
      <c r="A1084" s="7" t="s">
        <v>687</v>
      </c>
      <c r="B1084" s="7" t="s">
        <v>6118</v>
      </c>
      <c r="C1084" s="7" t="s">
        <v>6119</v>
      </c>
      <c r="D1084" s="7" t="s">
        <v>2673</v>
      </c>
      <c r="E1084" s="7" t="s">
        <v>690</v>
      </c>
      <c r="F1084" s="7" t="s">
        <v>6120</v>
      </c>
      <c r="G1084" s="30">
        <v>1</v>
      </c>
      <c r="H1084" s="30">
        <v>6</v>
      </c>
      <c r="I1084" s="31">
        <v>0</v>
      </c>
      <c r="J1084" s="32">
        <v>0</v>
      </c>
      <c r="K1084" s="33">
        <v>1</v>
      </c>
      <c r="L1084" s="34">
        <v>0</v>
      </c>
      <c r="M1084" s="35" t="s">
        <v>6412</v>
      </c>
      <c r="N1084" s="35"/>
    </row>
    <row r="1085" spans="1:14" x14ac:dyDescent="0.3">
      <c r="A1085" s="7" t="s">
        <v>841</v>
      </c>
      <c r="B1085" s="7" t="s">
        <v>842</v>
      </c>
      <c r="C1085" s="7" t="s">
        <v>3011</v>
      </c>
      <c r="D1085" s="7" t="s">
        <v>3012</v>
      </c>
      <c r="E1085" s="7" t="s">
        <v>840</v>
      </c>
      <c r="F1085" s="7" t="s">
        <v>6121</v>
      </c>
      <c r="G1085" s="30">
        <v>1</v>
      </c>
      <c r="H1085" s="30">
        <v>1</v>
      </c>
      <c r="I1085" s="31">
        <v>0</v>
      </c>
      <c r="J1085" s="32">
        <v>0</v>
      </c>
      <c r="K1085" s="33">
        <v>1</v>
      </c>
      <c r="L1085" s="34">
        <v>0</v>
      </c>
      <c r="M1085" s="35" t="s">
        <v>6412</v>
      </c>
      <c r="N1085" s="35"/>
    </row>
    <row r="1086" spans="1:14" x14ac:dyDescent="0.3">
      <c r="A1086" s="7" t="s">
        <v>2542</v>
      </c>
      <c r="B1086" s="7" t="s">
        <v>6122</v>
      </c>
      <c r="C1086" s="7" t="s">
        <v>6123</v>
      </c>
      <c r="D1086" s="7" t="s">
        <v>2673</v>
      </c>
      <c r="E1086" s="7" t="s">
        <v>1416</v>
      </c>
      <c r="F1086" s="7" t="s">
        <v>6124</v>
      </c>
      <c r="G1086" s="30">
        <v>1</v>
      </c>
      <c r="H1086" s="30">
        <v>2</v>
      </c>
      <c r="I1086" s="31">
        <v>0</v>
      </c>
      <c r="J1086" s="32">
        <v>0</v>
      </c>
      <c r="K1086" s="33">
        <v>0</v>
      </c>
      <c r="L1086" s="34">
        <v>1</v>
      </c>
      <c r="M1086" s="35" t="s">
        <v>6409</v>
      </c>
      <c r="N1086" s="35"/>
    </row>
    <row r="1087" spans="1:14" x14ac:dyDescent="0.3">
      <c r="A1087" s="7" t="s">
        <v>6125</v>
      </c>
      <c r="B1087" s="7" t="s">
        <v>6126</v>
      </c>
      <c r="C1087" s="7" t="s">
        <v>6127</v>
      </c>
      <c r="D1087" s="7" t="s">
        <v>3578</v>
      </c>
      <c r="E1087" s="7" t="s">
        <v>880</v>
      </c>
      <c r="F1087" s="7" t="s">
        <v>6128</v>
      </c>
      <c r="G1087" s="30">
        <v>1</v>
      </c>
      <c r="H1087" s="30">
        <v>1</v>
      </c>
      <c r="I1087" s="31">
        <v>0</v>
      </c>
      <c r="J1087" s="32">
        <v>1</v>
      </c>
      <c r="K1087" s="33">
        <v>0</v>
      </c>
      <c r="L1087" s="34">
        <v>0</v>
      </c>
      <c r="M1087" s="35" t="s">
        <v>6411</v>
      </c>
      <c r="N1087" s="35"/>
    </row>
    <row r="1088" spans="1:14" x14ac:dyDescent="0.3">
      <c r="A1088" s="7" t="s">
        <v>6129</v>
      </c>
      <c r="B1088" s="7" t="s">
        <v>6130</v>
      </c>
      <c r="C1088" s="7" t="s">
        <v>6131</v>
      </c>
      <c r="D1088" s="7" t="s">
        <v>2621</v>
      </c>
      <c r="E1088" s="7" t="s">
        <v>6132</v>
      </c>
      <c r="F1088" s="7" t="s">
        <v>6133</v>
      </c>
      <c r="G1088" s="30">
        <v>1</v>
      </c>
      <c r="H1088" s="30">
        <v>1</v>
      </c>
      <c r="I1088" s="31">
        <v>0</v>
      </c>
      <c r="J1088" s="32">
        <v>1</v>
      </c>
      <c r="K1088" s="33">
        <v>0</v>
      </c>
      <c r="L1088" s="34">
        <v>0</v>
      </c>
      <c r="M1088" s="35" t="s">
        <v>6413</v>
      </c>
      <c r="N1088" s="35"/>
    </row>
    <row r="1089" spans="1:14" x14ac:dyDescent="0.3">
      <c r="A1089" s="7" t="s">
        <v>2196</v>
      </c>
      <c r="B1089" s="7" t="s">
        <v>6134</v>
      </c>
      <c r="C1089" s="7" t="s">
        <v>2601</v>
      </c>
      <c r="D1089" s="7" t="s">
        <v>2673</v>
      </c>
      <c r="E1089" s="7" t="s">
        <v>1709</v>
      </c>
      <c r="F1089" s="7" t="s">
        <v>6135</v>
      </c>
      <c r="G1089" s="30">
        <v>1</v>
      </c>
      <c r="H1089" s="30">
        <v>2</v>
      </c>
      <c r="I1089" s="31">
        <v>0</v>
      </c>
      <c r="J1089" s="32">
        <v>0</v>
      </c>
      <c r="K1089" s="33">
        <v>0</v>
      </c>
      <c r="L1089" s="34">
        <v>1</v>
      </c>
      <c r="M1089" s="35" t="s">
        <v>6412</v>
      </c>
      <c r="N1089" s="35"/>
    </row>
    <row r="1090" spans="1:14" x14ac:dyDescent="0.3">
      <c r="A1090" s="7" t="s">
        <v>6136</v>
      </c>
      <c r="B1090" s="7" t="s">
        <v>6137</v>
      </c>
      <c r="C1090" s="7" t="s">
        <v>6138</v>
      </c>
      <c r="D1090" s="7" t="s">
        <v>2686</v>
      </c>
      <c r="E1090" s="7" t="s">
        <v>2612</v>
      </c>
      <c r="F1090" s="7" t="s">
        <v>6139</v>
      </c>
      <c r="G1090" s="30">
        <v>1</v>
      </c>
      <c r="H1090" s="30">
        <v>1</v>
      </c>
      <c r="I1090" s="31">
        <v>1</v>
      </c>
      <c r="J1090" s="32">
        <v>0</v>
      </c>
      <c r="K1090" s="33">
        <v>0</v>
      </c>
      <c r="L1090" s="34">
        <v>0</v>
      </c>
      <c r="M1090" s="35" t="s">
        <v>6410</v>
      </c>
      <c r="N1090" s="35"/>
    </row>
    <row r="1091" spans="1:14" x14ac:dyDescent="0.3">
      <c r="A1091" s="7" t="s">
        <v>770</v>
      </c>
      <c r="B1091" s="7" t="s">
        <v>6140</v>
      </c>
      <c r="C1091" s="7" t="s">
        <v>6141</v>
      </c>
      <c r="D1091" s="7" t="s">
        <v>2673</v>
      </c>
      <c r="E1091" s="7" t="s">
        <v>773</v>
      </c>
      <c r="F1091" s="7" t="s">
        <v>6142</v>
      </c>
      <c r="G1091" s="30">
        <v>1</v>
      </c>
      <c r="H1091" s="30">
        <v>1</v>
      </c>
      <c r="I1091" s="31">
        <v>0</v>
      </c>
      <c r="J1091" s="32">
        <v>0</v>
      </c>
      <c r="K1091" s="33">
        <v>1</v>
      </c>
      <c r="L1091" s="34">
        <v>0</v>
      </c>
      <c r="M1091" s="35" t="s">
        <v>6412</v>
      </c>
      <c r="N1091" s="35"/>
    </row>
    <row r="1092" spans="1:14" x14ac:dyDescent="0.3">
      <c r="A1092" s="7" t="s">
        <v>1326</v>
      </c>
      <c r="B1092" s="7" t="s">
        <v>6143</v>
      </c>
      <c r="C1092" s="7" t="s">
        <v>2601</v>
      </c>
      <c r="D1092" s="7" t="s">
        <v>2998</v>
      </c>
      <c r="E1092" s="7" t="s">
        <v>1169</v>
      </c>
      <c r="F1092" s="7" t="s">
        <v>6144</v>
      </c>
      <c r="G1092" s="30">
        <v>1</v>
      </c>
      <c r="H1092" s="30">
        <v>1</v>
      </c>
      <c r="I1092" s="31">
        <v>0</v>
      </c>
      <c r="J1092" s="32">
        <v>0</v>
      </c>
      <c r="K1092" s="33">
        <v>1</v>
      </c>
      <c r="L1092" s="34">
        <v>0</v>
      </c>
      <c r="M1092" s="35" t="s">
        <v>6413</v>
      </c>
      <c r="N1092" s="35"/>
    </row>
    <row r="1093" spans="1:14" x14ac:dyDescent="0.3">
      <c r="A1093" s="7" t="s">
        <v>6145</v>
      </c>
      <c r="B1093" s="7" t="s">
        <v>6146</v>
      </c>
      <c r="C1093" s="7" t="s">
        <v>4570</v>
      </c>
      <c r="D1093" s="7" t="s">
        <v>6147</v>
      </c>
      <c r="E1093" s="7" t="s">
        <v>2702</v>
      </c>
      <c r="F1093" s="7" t="s">
        <v>6148</v>
      </c>
      <c r="G1093" s="30">
        <v>1</v>
      </c>
      <c r="H1093" s="30">
        <v>1</v>
      </c>
      <c r="I1093" s="31">
        <v>0</v>
      </c>
      <c r="J1093" s="32">
        <v>1</v>
      </c>
      <c r="K1093" s="33">
        <v>0</v>
      </c>
      <c r="L1093" s="34">
        <v>0</v>
      </c>
      <c r="M1093" s="35" t="s">
        <v>6411</v>
      </c>
      <c r="N1093" s="35"/>
    </row>
    <row r="1094" spans="1:14" x14ac:dyDescent="0.3">
      <c r="A1094" s="7" t="s">
        <v>6149</v>
      </c>
      <c r="B1094" s="7" t="s">
        <v>6150</v>
      </c>
      <c r="C1094" s="7" t="s">
        <v>6151</v>
      </c>
      <c r="D1094" s="7" t="s">
        <v>6152</v>
      </c>
      <c r="E1094" s="7" t="s">
        <v>6153</v>
      </c>
      <c r="F1094" s="7" t="s">
        <v>6154</v>
      </c>
      <c r="G1094" s="30">
        <v>1</v>
      </c>
      <c r="H1094" s="30">
        <v>12</v>
      </c>
      <c r="I1094" s="31">
        <v>0</v>
      </c>
      <c r="J1094" s="32">
        <v>1</v>
      </c>
      <c r="K1094" s="33">
        <v>0</v>
      </c>
      <c r="L1094" s="34">
        <v>0</v>
      </c>
      <c r="M1094" s="35" t="s">
        <v>6414</v>
      </c>
      <c r="N1094" s="35"/>
    </row>
    <row r="1095" spans="1:14" x14ac:dyDescent="0.3">
      <c r="A1095" s="7" t="s">
        <v>6155</v>
      </c>
      <c r="B1095" s="7" t="s">
        <v>6156</v>
      </c>
      <c r="C1095" s="7" t="s">
        <v>6157</v>
      </c>
      <c r="D1095" s="7" t="s">
        <v>2673</v>
      </c>
      <c r="E1095" s="7" t="s">
        <v>1074</v>
      </c>
      <c r="F1095" s="7" t="s">
        <v>6158</v>
      </c>
      <c r="G1095" s="30">
        <v>1</v>
      </c>
      <c r="H1095" s="30">
        <v>1</v>
      </c>
      <c r="I1095" s="31">
        <v>0</v>
      </c>
      <c r="J1095" s="32">
        <v>1</v>
      </c>
      <c r="K1095" s="33">
        <v>0</v>
      </c>
      <c r="L1095" s="34">
        <v>0</v>
      </c>
      <c r="M1095" s="35" t="s">
        <v>6414</v>
      </c>
      <c r="N1095" s="35"/>
    </row>
    <row r="1096" spans="1:14" x14ac:dyDescent="0.3">
      <c r="A1096" s="7" t="s">
        <v>669</v>
      </c>
      <c r="B1096" s="7" t="s">
        <v>6159</v>
      </c>
      <c r="C1096" s="7" t="s">
        <v>2601</v>
      </c>
      <c r="D1096" s="7" t="s">
        <v>2972</v>
      </c>
      <c r="E1096" s="7" t="s">
        <v>672</v>
      </c>
      <c r="F1096" s="7" t="s">
        <v>6160</v>
      </c>
      <c r="G1096" s="30">
        <v>1</v>
      </c>
      <c r="H1096" s="30">
        <v>2</v>
      </c>
      <c r="I1096" s="31">
        <v>0</v>
      </c>
      <c r="J1096" s="32">
        <v>0</v>
      </c>
      <c r="K1096" s="33">
        <v>1</v>
      </c>
      <c r="L1096" s="34">
        <v>0</v>
      </c>
      <c r="M1096" s="35" t="s">
        <v>6412</v>
      </c>
      <c r="N1096" s="35"/>
    </row>
    <row r="1097" spans="1:14" x14ac:dyDescent="0.3">
      <c r="A1097" s="7" t="s">
        <v>6161</v>
      </c>
      <c r="B1097" s="7" t="s">
        <v>6162</v>
      </c>
      <c r="C1097" s="7" t="s">
        <v>6163</v>
      </c>
      <c r="D1097" s="7" t="s">
        <v>4258</v>
      </c>
      <c r="E1097" s="7" t="s">
        <v>4742</v>
      </c>
      <c r="F1097" s="7" t="s">
        <v>6164</v>
      </c>
      <c r="G1097" s="30">
        <v>1</v>
      </c>
      <c r="H1097" s="30">
        <v>2</v>
      </c>
      <c r="I1097" s="31">
        <v>0</v>
      </c>
      <c r="J1097" s="32">
        <v>1</v>
      </c>
      <c r="K1097" s="33">
        <v>0</v>
      </c>
      <c r="L1097" s="34">
        <v>0</v>
      </c>
      <c r="M1097" s="35" t="s">
        <v>6413</v>
      </c>
      <c r="N1097" s="35"/>
    </row>
    <row r="1098" spans="1:14" x14ac:dyDescent="0.3">
      <c r="A1098" s="7" t="s">
        <v>857</v>
      </c>
      <c r="B1098" s="7" t="s">
        <v>6165</v>
      </c>
      <c r="C1098" s="7" t="s">
        <v>6166</v>
      </c>
      <c r="D1098" s="7" t="s">
        <v>3281</v>
      </c>
      <c r="E1098" s="7" t="s">
        <v>860</v>
      </c>
      <c r="F1098" s="7" t="s">
        <v>6167</v>
      </c>
      <c r="G1098" s="30">
        <v>1</v>
      </c>
      <c r="H1098" s="30">
        <v>1</v>
      </c>
      <c r="I1098" s="31">
        <v>0</v>
      </c>
      <c r="J1098" s="32">
        <v>0</v>
      </c>
      <c r="K1098" s="33">
        <v>1</v>
      </c>
      <c r="L1098" s="34">
        <v>0</v>
      </c>
      <c r="M1098" s="35" t="s">
        <v>6412</v>
      </c>
      <c r="N1098" s="35"/>
    </row>
    <row r="1099" spans="1:14" x14ac:dyDescent="0.3">
      <c r="A1099" s="7" t="s">
        <v>2263</v>
      </c>
      <c r="B1099" s="7" t="s">
        <v>2264</v>
      </c>
      <c r="C1099" s="7" t="s">
        <v>6168</v>
      </c>
      <c r="D1099" s="7" t="s">
        <v>2673</v>
      </c>
      <c r="E1099" s="7" t="s">
        <v>2265</v>
      </c>
      <c r="F1099" s="7" t="s">
        <v>6169</v>
      </c>
      <c r="G1099" s="30">
        <v>1</v>
      </c>
      <c r="H1099" s="30">
        <v>1</v>
      </c>
      <c r="I1099" s="31">
        <v>0</v>
      </c>
      <c r="J1099" s="32">
        <v>0</v>
      </c>
      <c r="K1099" s="33">
        <v>0</v>
      </c>
      <c r="L1099" s="34">
        <v>1</v>
      </c>
      <c r="M1099" s="35" t="s">
        <v>6412</v>
      </c>
      <c r="N1099" s="35"/>
    </row>
    <row r="1100" spans="1:14" x14ac:dyDescent="0.3">
      <c r="A1100" s="7" t="s">
        <v>1035</v>
      </c>
      <c r="B1100" s="7" t="s">
        <v>1036</v>
      </c>
      <c r="C1100" s="7" t="s">
        <v>3844</v>
      </c>
      <c r="D1100" s="7" t="s">
        <v>2673</v>
      </c>
      <c r="E1100" s="7" t="s">
        <v>1037</v>
      </c>
      <c r="F1100" s="7" t="s">
        <v>6170</v>
      </c>
      <c r="G1100" s="30">
        <v>1</v>
      </c>
      <c r="H1100" s="30">
        <v>40</v>
      </c>
      <c r="I1100" s="31">
        <v>0</v>
      </c>
      <c r="J1100" s="32">
        <v>0</v>
      </c>
      <c r="K1100" s="33">
        <v>1</v>
      </c>
      <c r="L1100" s="34">
        <v>0</v>
      </c>
      <c r="M1100" s="35" t="s">
        <v>6411</v>
      </c>
      <c r="N1100" s="35"/>
    </row>
    <row r="1101" spans="1:14" x14ac:dyDescent="0.3">
      <c r="A1101" s="7" t="s">
        <v>6171</v>
      </c>
      <c r="B1101" s="7" t="s">
        <v>6172</v>
      </c>
      <c r="C1101" s="7" t="s">
        <v>2601</v>
      </c>
      <c r="D1101" s="7" t="s">
        <v>2673</v>
      </c>
      <c r="E1101" s="7" t="s">
        <v>1278</v>
      </c>
      <c r="F1101" s="7" t="s">
        <v>6173</v>
      </c>
      <c r="G1101" s="30">
        <v>1</v>
      </c>
      <c r="H1101" s="30">
        <v>1</v>
      </c>
      <c r="I1101" s="31">
        <v>0</v>
      </c>
      <c r="J1101" s="32">
        <v>1</v>
      </c>
      <c r="K1101" s="33">
        <v>0</v>
      </c>
      <c r="L1101" s="34">
        <v>0</v>
      </c>
      <c r="M1101" s="35" t="s">
        <v>6413</v>
      </c>
      <c r="N1101" s="35"/>
    </row>
    <row r="1102" spans="1:14" x14ac:dyDescent="0.3">
      <c r="A1102" s="7" t="s">
        <v>6174</v>
      </c>
      <c r="B1102" s="7" t="s">
        <v>6175</v>
      </c>
      <c r="C1102" s="7" t="s">
        <v>2601</v>
      </c>
      <c r="D1102" s="7" t="s">
        <v>2673</v>
      </c>
      <c r="E1102" s="7" t="s">
        <v>1833</v>
      </c>
      <c r="F1102" s="7" t="s">
        <v>6176</v>
      </c>
      <c r="G1102" s="30">
        <v>1</v>
      </c>
      <c r="H1102" s="30">
        <v>6</v>
      </c>
      <c r="I1102" s="31">
        <v>0</v>
      </c>
      <c r="J1102" s="32">
        <v>1</v>
      </c>
      <c r="K1102" s="33">
        <v>0</v>
      </c>
      <c r="L1102" s="34">
        <v>0</v>
      </c>
      <c r="M1102" s="35" t="s">
        <v>6413</v>
      </c>
      <c r="N1102" s="35"/>
    </row>
    <row r="1103" spans="1:14" x14ac:dyDescent="0.3">
      <c r="A1103" s="7" t="s">
        <v>6177</v>
      </c>
      <c r="B1103" s="7" t="s">
        <v>3864</v>
      </c>
      <c r="C1103" s="7" t="s">
        <v>6178</v>
      </c>
      <c r="D1103" s="7" t="s">
        <v>2673</v>
      </c>
      <c r="E1103" s="7" t="s">
        <v>3866</v>
      </c>
      <c r="F1103" s="7" t="s">
        <v>6179</v>
      </c>
      <c r="G1103" s="30">
        <v>1</v>
      </c>
      <c r="H1103" s="30">
        <v>2</v>
      </c>
      <c r="I1103" s="31">
        <v>0</v>
      </c>
      <c r="J1103" s="32">
        <v>1</v>
      </c>
      <c r="K1103" s="33">
        <v>0</v>
      </c>
      <c r="L1103" s="34">
        <v>0</v>
      </c>
      <c r="M1103" s="35" t="s">
        <v>6413</v>
      </c>
      <c r="N1103" s="35"/>
    </row>
    <row r="1104" spans="1:14" x14ac:dyDescent="0.3">
      <c r="A1104" s="7" t="s">
        <v>992</v>
      </c>
      <c r="B1104" s="7" t="s">
        <v>6180</v>
      </c>
      <c r="C1104" s="7" t="s">
        <v>2601</v>
      </c>
      <c r="D1104" s="7" t="s">
        <v>2878</v>
      </c>
      <c r="E1104" s="7" t="s">
        <v>804</v>
      </c>
      <c r="F1104" s="7" t="s">
        <v>6181</v>
      </c>
      <c r="G1104" s="30">
        <v>1</v>
      </c>
      <c r="H1104" s="30">
        <v>1</v>
      </c>
      <c r="I1104" s="31">
        <v>0</v>
      </c>
      <c r="J1104" s="32">
        <v>0</v>
      </c>
      <c r="K1104" s="33">
        <v>1</v>
      </c>
      <c r="L1104" s="34">
        <v>0</v>
      </c>
      <c r="M1104" s="35" t="s">
        <v>6412</v>
      </c>
      <c r="N1104" s="35"/>
    </row>
    <row r="1105" spans="1:14" x14ac:dyDescent="0.3">
      <c r="A1105" s="7" t="s">
        <v>6182</v>
      </c>
      <c r="B1105" s="7" t="s">
        <v>6183</v>
      </c>
      <c r="C1105" s="7" t="s">
        <v>6184</v>
      </c>
      <c r="D1105" s="7" t="s">
        <v>2673</v>
      </c>
      <c r="E1105" s="7" t="s">
        <v>729</v>
      </c>
      <c r="F1105" s="7" t="s">
        <v>6185</v>
      </c>
      <c r="G1105" s="30">
        <v>1</v>
      </c>
      <c r="H1105" s="30">
        <v>1</v>
      </c>
      <c r="I1105" s="31">
        <v>0</v>
      </c>
      <c r="J1105" s="32">
        <v>1</v>
      </c>
      <c r="K1105" s="33">
        <v>0</v>
      </c>
      <c r="L1105" s="34">
        <v>0</v>
      </c>
      <c r="M1105" s="35" t="s">
        <v>6413</v>
      </c>
      <c r="N1105" s="35"/>
    </row>
    <row r="1106" spans="1:14" x14ac:dyDescent="0.3">
      <c r="A1106" s="7" t="s">
        <v>2233</v>
      </c>
      <c r="B1106" s="7" t="s">
        <v>2234</v>
      </c>
      <c r="C1106" s="7" t="s">
        <v>6186</v>
      </c>
      <c r="D1106" s="7" t="s">
        <v>2673</v>
      </c>
      <c r="E1106" s="7" t="s">
        <v>1416</v>
      </c>
      <c r="F1106" s="7" t="s">
        <v>6187</v>
      </c>
      <c r="G1106" s="30">
        <v>1</v>
      </c>
      <c r="H1106" s="30">
        <v>2</v>
      </c>
      <c r="I1106" s="31">
        <v>0</v>
      </c>
      <c r="J1106" s="32">
        <v>0</v>
      </c>
      <c r="K1106" s="33">
        <v>0</v>
      </c>
      <c r="L1106" s="34">
        <v>1</v>
      </c>
      <c r="M1106" s="35" t="s">
        <v>6409</v>
      </c>
      <c r="N1106" s="35"/>
    </row>
    <row r="1107" spans="1:14" x14ac:dyDescent="0.3">
      <c r="A1107" s="7" t="s">
        <v>1359</v>
      </c>
      <c r="B1107" s="7" t="s">
        <v>6188</v>
      </c>
      <c r="C1107" s="7" t="s">
        <v>6189</v>
      </c>
      <c r="D1107" s="7" t="s">
        <v>6190</v>
      </c>
      <c r="E1107" s="7" t="s">
        <v>1361</v>
      </c>
      <c r="F1107" s="7" t="s">
        <v>6191</v>
      </c>
      <c r="G1107" s="30">
        <v>1</v>
      </c>
      <c r="H1107" s="30">
        <v>1</v>
      </c>
      <c r="I1107" s="31">
        <v>0</v>
      </c>
      <c r="J1107" s="32">
        <v>0</v>
      </c>
      <c r="K1107" s="33">
        <v>1</v>
      </c>
      <c r="L1107" s="34">
        <v>0</v>
      </c>
      <c r="M1107" s="35" t="s">
        <v>6412</v>
      </c>
      <c r="N1107" s="35"/>
    </row>
    <row r="1108" spans="1:14" x14ac:dyDescent="0.3">
      <c r="A1108" s="7" t="s">
        <v>6192</v>
      </c>
      <c r="B1108" s="7" t="s">
        <v>6193</v>
      </c>
      <c r="C1108" s="7" t="s">
        <v>6194</v>
      </c>
      <c r="D1108" s="7" t="s">
        <v>6195</v>
      </c>
      <c r="E1108" s="7" t="s">
        <v>6196</v>
      </c>
      <c r="F1108" s="7" t="s">
        <v>6197</v>
      </c>
      <c r="G1108" s="30">
        <v>1</v>
      </c>
      <c r="H1108" s="30">
        <v>1</v>
      </c>
      <c r="I1108" s="31">
        <v>0</v>
      </c>
      <c r="J1108" s="32">
        <v>1</v>
      </c>
      <c r="K1108" s="33">
        <v>0</v>
      </c>
      <c r="L1108" s="34">
        <v>0</v>
      </c>
      <c r="M1108" s="35" t="s">
        <v>6414</v>
      </c>
      <c r="N1108" s="35"/>
    </row>
    <row r="1109" spans="1:14" x14ac:dyDescent="0.3">
      <c r="A1109" s="7" t="s">
        <v>6198</v>
      </c>
      <c r="B1109" s="7" t="s">
        <v>6199</v>
      </c>
      <c r="C1109" s="7" t="s">
        <v>6200</v>
      </c>
      <c r="D1109" s="7" t="s">
        <v>2789</v>
      </c>
      <c r="E1109" s="7" t="s">
        <v>779</v>
      </c>
      <c r="F1109" s="7" t="s">
        <v>6201</v>
      </c>
      <c r="G1109" s="30">
        <v>1</v>
      </c>
      <c r="H1109" s="30">
        <v>1</v>
      </c>
      <c r="I1109" s="31">
        <v>0</v>
      </c>
      <c r="J1109" s="32">
        <v>1</v>
      </c>
      <c r="K1109" s="33">
        <v>0</v>
      </c>
      <c r="L1109" s="34">
        <v>0</v>
      </c>
      <c r="M1109" s="35" t="s">
        <v>6413</v>
      </c>
      <c r="N1109" s="35"/>
    </row>
    <row r="1110" spans="1:14" x14ac:dyDescent="0.3">
      <c r="A1110" s="7" t="s">
        <v>2512</v>
      </c>
      <c r="B1110" s="7" t="s">
        <v>6202</v>
      </c>
      <c r="C1110" s="7" t="s">
        <v>6203</v>
      </c>
      <c r="D1110" s="7" t="s">
        <v>2673</v>
      </c>
      <c r="E1110" s="7" t="s">
        <v>712</v>
      </c>
      <c r="F1110" s="7" t="s">
        <v>6204</v>
      </c>
      <c r="G1110" s="30">
        <v>1</v>
      </c>
      <c r="H1110" s="30">
        <v>2</v>
      </c>
      <c r="I1110" s="31">
        <v>0</v>
      </c>
      <c r="J1110" s="32">
        <v>0</v>
      </c>
      <c r="K1110" s="33">
        <v>0</v>
      </c>
      <c r="L1110" s="34">
        <v>1</v>
      </c>
      <c r="M1110" s="35" t="s">
        <v>6412</v>
      </c>
      <c r="N1110" s="35"/>
    </row>
    <row r="1111" spans="1:14" x14ac:dyDescent="0.3">
      <c r="A1111" s="7" t="s">
        <v>1294</v>
      </c>
      <c r="B1111" s="7" t="s">
        <v>1295</v>
      </c>
      <c r="C1111" s="7" t="s">
        <v>6205</v>
      </c>
      <c r="D1111" s="7" t="s">
        <v>2673</v>
      </c>
      <c r="E1111" s="7" t="s">
        <v>1296</v>
      </c>
      <c r="F1111" s="7" t="s">
        <v>6206</v>
      </c>
      <c r="G1111" s="30">
        <v>1</v>
      </c>
      <c r="H1111" s="30">
        <v>3</v>
      </c>
      <c r="I1111" s="31">
        <v>0</v>
      </c>
      <c r="J1111" s="32">
        <v>0</v>
      </c>
      <c r="K1111" s="33">
        <v>1</v>
      </c>
      <c r="L1111" s="34">
        <v>0</v>
      </c>
      <c r="M1111" s="35" t="s">
        <v>6412</v>
      </c>
      <c r="N1111" s="35"/>
    </row>
    <row r="1112" spans="1:14" x14ac:dyDescent="0.3">
      <c r="A1112" s="7" t="s">
        <v>1222</v>
      </c>
      <c r="B1112" s="7" t="s">
        <v>6207</v>
      </c>
      <c r="C1112" s="7" t="s">
        <v>6208</v>
      </c>
      <c r="D1112" s="7" t="s">
        <v>2673</v>
      </c>
      <c r="E1112" s="7" t="s">
        <v>905</v>
      </c>
      <c r="F1112" s="7" t="s">
        <v>6209</v>
      </c>
      <c r="G1112" s="30">
        <v>1</v>
      </c>
      <c r="H1112" s="30">
        <v>1</v>
      </c>
      <c r="I1112" s="31">
        <v>0</v>
      </c>
      <c r="J1112" s="32">
        <v>0</v>
      </c>
      <c r="K1112" s="33">
        <v>1</v>
      </c>
      <c r="L1112" s="34">
        <v>0</v>
      </c>
      <c r="M1112" s="35" t="s">
        <v>6412</v>
      </c>
      <c r="N1112" s="35"/>
    </row>
    <row r="1113" spans="1:14" x14ac:dyDescent="0.3">
      <c r="A1113" s="7" t="s">
        <v>1631</v>
      </c>
      <c r="B1113" s="7" t="s">
        <v>1632</v>
      </c>
      <c r="C1113" s="7" t="s">
        <v>4168</v>
      </c>
      <c r="D1113" s="7" t="s">
        <v>2769</v>
      </c>
      <c r="E1113" s="7" t="s">
        <v>1633</v>
      </c>
      <c r="F1113" s="7" t="s">
        <v>6210</v>
      </c>
      <c r="G1113" s="30">
        <v>1</v>
      </c>
      <c r="H1113" s="30">
        <v>1</v>
      </c>
      <c r="I1113" s="31">
        <v>0</v>
      </c>
      <c r="J1113" s="32">
        <v>0</v>
      </c>
      <c r="K1113" s="33">
        <v>0</v>
      </c>
      <c r="L1113" s="34">
        <v>1</v>
      </c>
      <c r="M1113" s="35" t="s">
        <v>6412</v>
      </c>
      <c r="N1113" s="35"/>
    </row>
    <row r="1114" spans="1:14" x14ac:dyDescent="0.3">
      <c r="A1114" s="7" t="s">
        <v>6211</v>
      </c>
      <c r="B1114" s="7" t="s">
        <v>6212</v>
      </c>
      <c r="C1114" s="7" t="s">
        <v>6213</v>
      </c>
      <c r="D1114" s="7" t="s">
        <v>2735</v>
      </c>
      <c r="E1114" s="7" t="s">
        <v>880</v>
      </c>
      <c r="F1114" s="7" t="s">
        <v>6214</v>
      </c>
      <c r="G1114" s="30">
        <v>1</v>
      </c>
      <c r="H1114" s="30">
        <v>1</v>
      </c>
      <c r="I1114" s="31">
        <v>0</v>
      </c>
      <c r="J1114" s="32">
        <v>1</v>
      </c>
      <c r="K1114" s="33">
        <v>0</v>
      </c>
      <c r="L1114" s="34">
        <v>0</v>
      </c>
      <c r="M1114" s="35" t="s">
        <v>6413</v>
      </c>
      <c r="N1114" s="35"/>
    </row>
    <row r="1115" spans="1:14" x14ac:dyDescent="0.3">
      <c r="A1115" s="7" t="s">
        <v>6215</v>
      </c>
      <c r="B1115" s="7" t="s">
        <v>6216</v>
      </c>
      <c r="C1115" s="7" t="s">
        <v>4329</v>
      </c>
      <c r="D1115" s="7" t="s">
        <v>2673</v>
      </c>
      <c r="E1115" s="7" t="s">
        <v>6217</v>
      </c>
      <c r="F1115" s="7" t="s">
        <v>6218</v>
      </c>
      <c r="G1115" s="30">
        <v>1</v>
      </c>
      <c r="H1115" s="30">
        <v>15</v>
      </c>
      <c r="I1115" s="31">
        <v>0</v>
      </c>
      <c r="J1115" s="32">
        <v>1</v>
      </c>
      <c r="K1115" s="33">
        <v>0</v>
      </c>
      <c r="L1115" s="34">
        <v>0</v>
      </c>
      <c r="M1115" s="35" t="s">
        <v>6414</v>
      </c>
      <c r="N1115" s="35"/>
    </row>
    <row r="1116" spans="1:14" x14ac:dyDescent="0.3">
      <c r="A1116" s="7" t="s">
        <v>930</v>
      </c>
      <c r="B1116" s="7" t="s">
        <v>4490</v>
      </c>
      <c r="C1116" s="7" t="s">
        <v>5772</v>
      </c>
      <c r="D1116" s="7" t="s">
        <v>2673</v>
      </c>
      <c r="E1116" s="7" t="s">
        <v>932</v>
      </c>
      <c r="F1116" s="7" t="s">
        <v>6219</v>
      </c>
      <c r="G1116" s="30">
        <v>1</v>
      </c>
      <c r="H1116" s="30">
        <v>1</v>
      </c>
      <c r="I1116" s="31">
        <v>0</v>
      </c>
      <c r="J1116" s="32">
        <v>0</v>
      </c>
      <c r="K1116" s="33">
        <v>1</v>
      </c>
      <c r="L1116" s="34">
        <v>0</v>
      </c>
      <c r="M1116" s="35" t="s">
        <v>6412</v>
      </c>
      <c r="N1116" s="35"/>
    </row>
    <row r="1117" spans="1:14" x14ac:dyDescent="0.3">
      <c r="A1117" s="7" t="s">
        <v>6220</v>
      </c>
      <c r="B1117" s="7" t="s">
        <v>6221</v>
      </c>
      <c r="C1117" s="7" t="s">
        <v>6222</v>
      </c>
      <c r="D1117" s="7" t="s">
        <v>2673</v>
      </c>
      <c r="E1117" s="7" t="s">
        <v>3243</v>
      </c>
      <c r="F1117" s="7" t="s">
        <v>6223</v>
      </c>
      <c r="G1117" s="30">
        <v>1</v>
      </c>
      <c r="H1117" s="30">
        <v>100</v>
      </c>
      <c r="I1117" s="31">
        <v>0</v>
      </c>
      <c r="J1117" s="32">
        <v>1</v>
      </c>
      <c r="K1117" s="33">
        <v>0</v>
      </c>
      <c r="L1117" s="34">
        <v>0</v>
      </c>
      <c r="M1117" s="35" t="s">
        <v>6414</v>
      </c>
      <c r="N1117" s="35"/>
    </row>
    <row r="1118" spans="1:14" x14ac:dyDescent="0.3">
      <c r="A1118" s="7" t="s">
        <v>2297</v>
      </c>
      <c r="B1118" s="7" t="s">
        <v>6224</v>
      </c>
      <c r="C1118" s="7" t="s">
        <v>2601</v>
      </c>
      <c r="D1118" s="7" t="s">
        <v>2621</v>
      </c>
      <c r="E1118" s="7" t="s">
        <v>1416</v>
      </c>
      <c r="F1118" s="7" t="s">
        <v>6225</v>
      </c>
      <c r="G1118" s="30">
        <v>1</v>
      </c>
      <c r="H1118" s="30">
        <v>1</v>
      </c>
      <c r="I1118" s="31">
        <v>0</v>
      </c>
      <c r="J1118" s="32">
        <v>0</v>
      </c>
      <c r="K1118" s="33">
        <v>0</v>
      </c>
      <c r="L1118" s="34">
        <v>1</v>
      </c>
      <c r="M1118" s="35" t="s">
        <v>6409</v>
      </c>
      <c r="N1118" s="35"/>
    </row>
    <row r="1119" spans="1:14" x14ac:dyDescent="0.3">
      <c r="A1119" s="7" t="s">
        <v>6226</v>
      </c>
      <c r="B1119" s="7" t="s">
        <v>6227</v>
      </c>
      <c r="C1119" s="7" t="s">
        <v>6228</v>
      </c>
      <c r="D1119" s="7" t="s">
        <v>2925</v>
      </c>
      <c r="E1119" s="7" t="s">
        <v>1744</v>
      </c>
      <c r="F1119" s="7" t="s">
        <v>6229</v>
      </c>
      <c r="G1119" s="30">
        <v>1</v>
      </c>
      <c r="H1119" s="30">
        <v>1</v>
      </c>
      <c r="I1119" s="31">
        <v>0</v>
      </c>
      <c r="J1119" s="32">
        <v>1</v>
      </c>
      <c r="K1119" s="33">
        <v>0</v>
      </c>
      <c r="L1119" s="34">
        <v>0</v>
      </c>
      <c r="M1119" s="35" t="s">
        <v>6413</v>
      </c>
      <c r="N1119" s="35"/>
    </row>
    <row r="1120" spans="1:14" x14ac:dyDescent="0.3">
      <c r="A1120" s="7" t="s">
        <v>1971</v>
      </c>
      <c r="B1120" s="7" t="s">
        <v>6230</v>
      </c>
      <c r="C1120" s="7" t="s">
        <v>6231</v>
      </c>
      <c r="D1120" s="7" t="s">
        <v>2789</v>
      </c>
      <c r="E1120" s="7" t="s">
        <v>779</v>
      </c>
      <c r="F1120" s="7" t="s">
        <v>6232</v>
      </c>
      <c r="G1120" s="30">
        <v>1</v>
      </c>
      <c r="H1120" s="30">
        <v>1</v>
      </c>
      <c r="I1120" s="31">
        <v>0</v>
      </c>
      <c r="J1120" s="32">
        <v>0</v>
      </c>
      <c r="K1120" s="33">
        <v>0</v>
      </c>
      <c r="L1120" s="34">
        <v>1</v>
      </c>
      <c r="M1120" s="35" t="s">
        <v>6412</v>
      </c>
      <c r="N1120" s="35"/>
    </row>
    <row r="1121" spans="1:14" x14ac:dyDescent="0.3">
      <c r="A1121" s="7" t="s">
        <v>6233</v>
      </c>
      <c r="B1121" s="7" t="s">
        <v>6234</v>
      </c>
      <c r="C1121" s="7" t="s">
        <v>6235</v>
      </c>
      <c r="D1121" s="7" t="s">
        <v>2769</v>
      </c>
      <c r="E1121" s="7" t="s">
        <v>3380</v>
      </c>
      <c r="F1121" s="7" t="s">
        <v>6236</v>
      </c>
      <c r="G1121" s="30">
        <v>1</v>
      </c>
      <c r="H1121" s="30">
        <v>5</v>
      </c>
      <c r="I1121" s="31">
        <v>1</v>
      </c>
      <c r="J1121" s="32">
        <v>0</v>
      </c>
      <c r="K1121" s="33">
        <v>0</v>
      </c>
      <c r="L1121" s="34">
        <v>0</v>
      </c>
      <c r="M1121" s="35" t="s">
        <v>6414</v>
      </c>
      <c r="N1121" s="35"/>
    </row>
    <row r="1122" spans="1:14" x14ac:dyDescent="0.3">
      <c r="A1122" s="7" t="s">
        <v>6237</v>
      </c>
      <c r="B1122" s="7" t="s">
        <v>6238</v>
      </c>
      <c r="C1122" s="7" t="s">
        <v>6239</v>
      </c>
      <c r="D1122" s="7" t="s">
        <v>2673</v>
      </c>
      <c r="E1122" s="7" t="s">
        <v>1074</v>
      </c>
      <c r="F1122" s="7" t="s">
        <v>6240</v>
      </c>
      <c r="G1122" s="30">
        <v>1</v>
      </c>
      <c r="H1122" s="30">
        <v>3</v>
      </c>
      <c r="I1122" s="31">
        <v>0</v>
      </c>
      <c r="J1122" s="32">
        <v>1</v>
      </c>
      <c r="K1122" s="33">
        <v>0</v>
      </c>
      <c r="L1122" s="34">
        <v>0</v>
      </c>
      <c r="M1122" s="35" t="s">
        <v>6413</v>
      </c>
      <c r="N1122" s="35"/>
    </row>
    <row r="1123" spans="1:14" x14ac:dyDescent="0.3">
      <c r="A1123" s="7" t="s">
        <v>6241</v>
      </c>
      <c r="B1123" s="7" t="s">
        <v>6242</v>
      </c>
      <c r="C1123" s="7" t="s">
        <v>6243</v>
      </c>
      <c r="D1123" s="7" t="s">
        <v>3519</v>
      </c>
      <c r="E1123" s="7" t="s">
        <v>3693</v>
      </c>
      <c r="F1123" s="7" t="s">
        <v>6244</v>
      </c>
      <c r="G1123" s="30">
        <v>1</v>
      </c>
      <c r="H1123" s="30">
        <v>1</v>
      </c>
      <c r="I1123" s="31">
        <v>0</v>
      </c>
      <c r="J1123" s="32">
        <v>1</v>
      </c>
      <c r="K1123" s="33">
        <v>0</v>
      </c>
      <c r="L1123" s="34">
        <v>0</v>
      </c>
      <c r="M1123" s="35" t="s">
        <v>6413</v>
      </c>
      <c r="N1123" s="35"/>
    </row>
    <row r="1124" spans="1:14" x14ac:dyDescent="0.3">
      <c r="A1124" s="7" t="s">
        <v>6245</v>
      </c>
      <c r="B1124" s="7" t="s">
        <v>6246</v>
      </c>
      <c r="C1124" s="7" t="s">
        <v>6247</v>
      </c>
      <c r="D1124" s="7" t="s">
        <v>2925</v>
      </c>
      <c r="E1124" s="7" t="s">
        <v>804</v>
      </c>
      <c r="F1124" s="7" t="s">
        <v>6248</v>
      </c>
      <c r="G1124" s="30">
        <v>1</v>
      </c>
      <c r="H1124" s="30">
        <v>1</v>
      </c>
      <c r="I1124" s="31">
        <v>0</v>
      </c>
      <c r="J1124" s="32">
        <v>1</v>
      </c>
      <c r="K1124" s="33">
        <v>0</v>
      </c>
      <c r="L1124" s="34">
        <v>0</v>
      </c>
      <c r="M1124" s="35" t="s">
        <v>6413</v>
      </c>
      <c r="N1124" s="35"/>
    </row>
    <row r="1125" spans="1:14" x14ac:dyDescent="0.3">
      <c r="A1125" s="7" t="s">
        <v>6249</v>
      </c>
      <c r="B1125" s="7" t="s">
        <v>6250</v>
      </c>
      <c r="C1125" s="7" t="s">
        <v>2980</v>
      </c>
      <c r="D1125" s="7" t="s">
        <v>2673</v>
      </c>
      <c r="E1125" s="7" t="s">
        <v>905</v>
      </c>
      <c r="F1125" s="7" t="s">
        <v>6251</v>
      </c>
      <c r="G1125" s="30">
        <v>1</v>
      </c>
      <c r="H1125" s="30">
        <v>1</v>
      </c>
      <c r="I1125" s="31">
        <v>0</v>
      </c>
      <c r="J1125" s="32">
        <v>1</v>
      </c>
      <c r="K1125" s="33">
        <v>0</v>
      </c>
      <c r="L1125" s="34">
        <v>0</v>
      </c>
      <c r="M1125" s="35" t="s">
        <v>6413</v>
      </c>
      <c r="N1125" s="35"/>
    </row>
    <row r="1126" spans="1:14" x14ac:dyDescent="0.3">
      <c r="A1126" s="7" t="s">
        <v>6252</v>
      </c>
      <c r="B1126" s="7" t="s">
        <v>6253</v>
      </c>
      <c r="C1126" s="7" t="s">
        <v>6254</v>
      </c>
      <c r="D1126" s="7" t="s">
        <v>2673</v>
      </c>
      <c r="E1126" s="7" t="s">
        <v>712</v>
      </c>
      <c r="F1126" s="7" t="s">
        <v>6255</v>
      </c>
      <c r="G1126" s="30">
        <v>1</v>
      </c>
      <c r="H1126" s="30">
        <v>2</v>
      </c>
      <c r="I1126" s="31">
        <v>0</v>
      </c>
      <c r="J1126" s="32">
        <v>1</v>
      </c>
      <c r="K1126" s="33">
        <v>0</v>
      </c>
      <c r="L1126" s="34">
        <v>0</v>
      </c>
      <c r="M1126" s="35" t="s">
        <v>6414</v>
      </c>
      <c r="N1126" s="35"/>
    </row>
    <row r="1127" spans="1:14" x14ac:dyDescent="0.3">
      <c r="A1127" s="7" t="s">
        <v>1212</v>
      </c>
      <c r="B1127" s="7" t="s">
        <v>6256</v>
      </c>
      <c r="C1127" s="7" t="s">
        <v>2601</v>
      </c>
      <c r="D1127" s="7" t="s">
        <v>3146</v>
      </c>
      <c r="E1127" s="7" t="s">
        <v>1214</v>
      </c>
      <c r="F1127" s="7" t="s">
        <v>6257</v>
      </c>
      <c r="G1127" s="30">
        <v>1</v>
      </c>
      <c r="H1127" s="30">
        <v>10</v>
      </c>
      <c r="I1127" s="31">
        <v>0</v>
      </c>
      <c r="J1127" s="32">
        <v>0</v>
      </c>
      <c r="K1127" s="33">
        <v>1</v>
      </c>
      <c r="L1127" s="34">
        <v>0</v>
      </c>
      <c r="M1127" s="35" t="s">
        <v>6412</v>
      </c>
      <c r="N1127" s="35"/>
    </row>
    <row r="1128" spans="1:14" x14ac:dyDescent="0.3">
      <c r="A1128" s="7" t="s">
        <v>6258</v>
      </c>
      <c r="B1128" s="7" t="s">
        <v>6259</v>
      </c>
      <c r="C1128" s="7" t="s">
        <v>6260</v>
      </c>
      <c r="D1128" s="7" t="s">
        <v>3201</v>
      </c>
      <c r="E1128" s="7" t="s">
        <v>860</v>
      </c>
      <c r="F1128" s="7" t="s">
        <v>6261</v>
      </c>
      <c r="G1128" s="30">
        <v>1</v>
      </c>
      <c r="H1128" s="30">
        <v>10</v>
      </c>
      <c r="I1128" s="31">
        <v>0</v>
      </c>
      <c r="J1128" s="32">
        <v>1</v>
      </c>
      <c r="K1128" s="33">
        <v>0</v>
      </c>
      <c r="L1128" s="34">
        <v>0</v>
      </c>
      <c r="M1128" s="35" t="s">
        <v>6414</v>
      </c>
      <c r="N1128" s="35"/>
    </row>
    <row r="1129" spans="1:14" x14ac:dyDescent="0.3">
      <c r="A1129" s="7" t="s">
        <v>2092</v>
      </c>
      <c r="B1129" s="7" t="s">
        <v>6262</v>
      </c>
      <c r="C1129" s="7" t="s">
        <v>3107</v>
      </c>
      <c r="D1129" s="7" t="s">
        <v>3108</v>
      </c>
      <c r="E1129" s="7" t="s">
        <v>2094</v>
      </c>
      <c r="F1129" s="7" t="s">
        <v>6263</v>
      </c>
      <c r="G1129" s="30">
        <v>1</v>
      </c>
      <c r="H1129" s="30">
        <v>1</v>
      </c>
      <c r="I1129" s="31">
        <v>0</v>
      </c>
      <c r="J1129" s="32">
        <v>0</v>
      </c>
      <c r="K1129" s="33">
        <v>0</v>
      </c>
      <c r="L1129" s="34">
        <v>1</v>
      </c>
      <c r="M1129" s="35" t="s">
        <v>6412</v>
      </c>
      <c r="N1129" s="35"/>
    </row>
    <row r="1130" spans="1:14" x14ac:dyDescent="0.3">
      <c r="A1130" s="7" t="s">
        <v>6264</v>
      </c>
      <c r="B1130" s="7" t="s">
        <v>6265</v>
      </c>
      <c r="C1130" s="7" t="s">
        <v>6266</v>
      </c>
      <c r="D1130" s="7" t="s">
        <v>3281</v>
      </c>
      <c r="E1130" s="7" t="s">
        <v>880</v>
      </c>
      <c r="F1130" s="7" t="s">
        <v>6267</v>
      </c>
      <c r="G1130" s="30">
        <v>1</v>
      </c>
      <c r="H1130" s="30">
        <v>1</v>
      </c>
      <c r="I1130" s="31">
        <v>0</v>
      </c>
      <c r="J1130" s="32">
        <v>1</v>
      </c>
      <c r="K1130" s="33">
        <v>0</v>
      </c>
      <c r="L1130" s="34">
        <v>0</v>
      </c>
      <c r="M1130" s="35" t="s">
        <v>6412</v>
      </c>
      <c r="N1130" s="35"/>
    </row>
    <row r="1131" spans="1:14" x14ac:dyDescent="0.3">
      <c r="A1131" s="7" t="s">
        <v>2477</v>
      </c>
      <c r="B1131" s="7" t="s">
        <v>6268</v>
      </c>
      <c r="C1131" s="7" t="s">
        <v>6269</v>
      </c>
      <c r="D1131" s="7" t="s">
        <v>2673</v>
      </c>
      <c r="E1131" s="7" t="s">
        <v>1416</v>
      </c>
      <c r="F1131" s="7" t="s">
        <v>6270</v>
      </c>
      <c r="G1131" s="30">
        <v>1</v>
      </c>
      <c r="H1131" s="30">
        <v>2</v>
      </c>
      <c r="I1131" s="31">
        <v>0</v>
      </c>
      <c r="J1131" s="32">
        <v>0</v>
      </c>
      <c r="K1131" s="33">
        <v>0</v>
      </c>
      <c r="L1131" s="34">
        <v>1</v>
      </c>
      <c r="M1131" s="35" t="s">
        <v>6409</v>
      </c>
      <c r="N1131" s="35"/>
    </row>
    <row r="1132" spans="1:14" x14ac:dyDescent="0.3">
      <c r="A1132" s="7" t="s">
        <v>2102</v>
      </c>
      <c r="B1132" s="7" t="s">
        <v>6271</v>
      </c>
      <c r="C1132" s="7" t="s">
        <v>2601</v>
      </c>
      <c r="D1132" s="7" t="s">
        <v>3605</v>
      </c>
      <c r="E1132" s="7" t="s">
        <v>1416</v>
      </c>
      <c r="F1132" s="7" t="s">
        <v>6272</v>
      </c>
      <c r="G1132" s="30">
        <v>1</v>
      </c>
      <c r="H1132" s="30">
        <v>1</v>
      </c>
      <c r="I1132" s="31">
        <v>0</v>
      </c>
      <c r="J1132" s="32">
        <v>0</v>
      </c>
      <c r="K1132" s="33">
        <v>0</v>
      </c>
      <c r="L1132" s="34">
        <v>1</v>
      </c>
      <c r="M1132" s="35" t="s">
        <v>6409</v>
      </c>
      <c r="N1132" s="35"/>
    </row>
    <row r="1133" spans="1:14" x14ac:dyDescent="0.3">
      <c r="A1133" s="7" t="s">
        <v>1480</v>
      </c>
      <c r="B1133" s="7" t="s">
        <v>6273</v>
      </c>
      <c r="C1133" s="7" t="s">
        <v>6274</v>
      </c>
      <c r="D1133" s="7" t="s">
        <v>2673</v>
      </c>
      <c r="E1133" s="7" t="s">
        <v>764</v>
      </c>
      <c r="F1133" s="7" t="s">
        <v>6275</v>
      </c>
      <c r="G1133" s="30">
        <v>1</v>
      </c>
      <c r="H1133" s="30">
        <v>1</v>
      </c>
      <c r="I1133" s="31">
        <v>0</v>
      </c>
      <c r="J1133" s="32">
        <v>0</v>
      </c>
      <c r="K1133" s="33">
        <v>0</v>
      </c>
      <c r="L1133" s="34">
        <v>1</v>
      </c>
      <c r="M1133" s="35" t="s">
        <v>6412</v>
      </c>
      <c r="N1133" s="35"/>
    </row>
    <row r="1134" spans="1:14" x14ac:dyDescent="0.3">
      <c r="A1134" s="7" t="s">
        <v>1648</v>
      </c>
      <c r="B1134" s="7" t="s">
        <v>6276</v>
      </c>
      <c r="C1134" s="7" t="s">
        <v>6277</v>
      </c>
      <c r="D1134" s="7" t="s">
        <v>2673</v>
      </c>
      <c r="E1134" s="7" t="s">
        <v>1650</v>
      </c>
      <c r="F1134" s="7" t="s">
        <v>6278</v>
      </c>
      <c r="G1134" s="30">
        <v>1</v>
      </c>
      <c r="H1134" s="30">
        <v>5</v>
      </c>
      <c r="I1134" s="31">
        <v>0</v>
      </c>
      <c r="J1134" s="32">
        <v>0</v>
      </c>
      <c r="K1134" s="33">
        <v>0</v>
      </c>
      <c r="L1134" s="34">
        <v>1</v>
      </c>
      <c r="M1134" s="35" t="s">
        <v>6412</v>
      </c>
      <c r="N1134" s="35"/>
    </row>
    <row r="1135" spans="1:14" x14ac:dyDescent="0.3">
      <c r="A1135" s="7" t="s">
        <v>6279</v>
      </c>
      <c r="B1135" s="7" t="s">
        <v>6280</v>
      </c>
      <c r="C1135" s="7" t="s">
        <v>6281</v>
      </c>
      <c r="D1135" s="7" t="s">
        <v>6282</v>
      </c>
      <c r="E1135" s="7" t="s">
        <v>6283</v>
      </c>
      <c r="F1135" s="7" t="s">
        <v>6284</v>
      </c>
      <c r="G1135" s="30">
        <v>1</v>
      </c>
      <c r="H1135" s="30">
        <v>2</v>
      </c>
      <c r="I1135" s="31">
        <v>0</v>
      </c>
      <c r="J1135" s="32">
        <v>1</v>
      </c>
      <c r="K1135" s="33">
        <v>0</v>
      </c>
      <c r="L1135" s="34">
        <v>0</v>
      </c>
      <c r="M1135" s="35" t="s">
        <v>6413</v>
      </c>
      <c r="N1135" s="35"/>
    </row>
    <row r="1136" spans="1:14" x14ac:dyDescent="0.3">
      <c r="A1136" s="7" t="s">
        <v>6285</v>
      </c>
      <c r="B1136" s="7" t="s">
        <v>6286</v>
      </c>
      <c r="C1136" s="7" t="s">
        <v>6287</v>
      </c>
      <c r="D1136" s="7" t="s">
        <v>2815</v>
      </c>
      <c r="E1136" s="7" t="s">
        <v>1383</v>
      </c>
      <c r="F1136" s="7" t="s">
        <v>6288</v>
      </c>
      <c r="G1136" s="30">
        <v>1</v>
      </c>
      <c r="H1136" s="30">
        <v>4</v>
      </c>
      <c r="I1136" s="31">
        <v>0</v>
      </c>
      <c r="J1136" s="32">
        <v>1</v>
      </c>
      <c r="K1136" s="33">
        <v>0</v>
      </c>
      <c r="L1136" s="34">
        <v>0</v>
      </c>
      <c r="M1136" s="35" t="s">
        <v>6414</v>
      </c>
      <c r="N1136" s="35"/>
    </row>
    <row r="1137" spans="1:14" x14ac:dyDescent="0.3">
      <c r="A1137" s="7" t="s">
        <v>6289</v>
      </c>
      <c r="B1137" s="7" t="s">
        <v>6290</v>
      </c>
      <c r="C1137" s="7" t="s">
        <v>4638</v>
      </c>
      <c r="D1137" s="7" t="s">
        <v>6087</v>
      </c>
      <c r="E1137" s="7" t="s">
        <v>5173</v>
      </c>
      <c r="F1137" s="7" t="s">
        <v>6291</v>
      </c>
      <c r="G1137" s="30">
        <v>1</v>
      </c>
      <c r="H1137" s="30">
        <v>2</v>
      </c>
      <c r="I1137" s="31">
        <v>0</v>
      </c>
      <c r="J1137" s="32">
        <v>1</v>
      </c>
      <c r="K1137" s="33">
        <v>0</v>
      </c>
      <c r="L1137" s="34">
        <v>0</v>
      </c>
      <c r="M1137" s="35" t="s">
        <v>6414</v>
      </c>
      <c r="N1137" s="35"/>
    </row>
    <row r="1138" spans="1:14" x14ac:dyDescent="0.3">
      <c r="A1138" s="7" t="s">
        <v>2063</v>
      </c>
      <c r="B1138" s="7" t="s">
        <v>6292</v>
      </c>
      <c r="C1138" s="7" t="s">
        <v>3844</v>
      </c>
      <c r="D1138" s="7" t="s">
        <v>2897</v>
      </c>
      <c r="E1138" s="7" t="s">
        <v>905</v>
      </c>
      <c r="F1138" s="7" t="s">
        <v>6293</v>
      </c>
      <c r="G1138" s="30">
        <v>1</v>
      </c>
      <c r="H1138" s="30">
        <v>5</v>
      </c>
      <c r="I1138" s="31">
        <v>0</v>
      </c>
      <c r="J1138" s="32">
        <v>0</v>
      </c>
      <c r="K1138" s="33">
        <v>0</v>
      </c>
      <c r="L1138" s="34">
        <v>1</v>
      </c>
      <c r="M1138" s="35" t="s">
        <v>6412</v>
      </c>
      <c r="N1138" s="35"/>
    </row>
    <row r="1139" spans="1:14" x14ac:dyDescent="0.3">
      <c r="A1139" s="7" t="s">
        <v>1050</v>
      </c>
      <c r="B1139" s="7" t="s">
        <v>6294</v>
      </c>
      <c r="C1139" s="7" t="s">
        <v>6295</v>
      </c>
      <c r="D1139" s="7" t="s">
        <v>2673</v>
      </c>
      <c r="E1139" s="7" t="s">
        <v>1052</v>
      </c>
      <c r="F1139" s="7" t="s">
        <v>6296</v>
      </c>
      <c r="G1139" s="30">
        <v>1</v>
      </c>
      <c r="H1139" s="30">
        <v>1</v>
      </c>
      <c r="I1139" s="31">
        <v>0</v>
      </c>
      <c r="J1139" s="32">
        <v>0</v>
      </c>
      <c r="K1139" s="33">
        <v>1</v>
      </c>
      <c r="L1139" s="34">
        <v>0</v>
      </c>
      <c r="M1139" s="35" t="s">
        <v>6412</v>
      </c>
      <c r="N1139" s="35"/>
    </row>
    <row r="1140" spans="1:14" x14ac:dyDescent="0.3">
      <c r="A1140" s="7" t="s">
        <v>1585</v>
      </c>
      <c r="B1140" s="7" t="s">
        <v>6297</v>
      </c>
      <c r="C1140" s="7" t="s">
        <v>2601</v>
      </c>
      <c r="D1140" s="7" t="s">
        <v>6298</v>
      </c>
      <c r="E1140" s="7" t="s">
        <v>1416</v>
      </c>
      <c r="F1140" s="7" t="s">
        <v>6299</v>
      </c>
      <c r="G1140" s="30">
        <v>1</v>
      </c>
      <c r="H1140" s="30">
        <v>1</v>
      </c>
      <c r="I1140" s="31">
        <v>0</v>
      </c>
      <c r="J1140" s="32">
        <v>0</v>
      </c>
      <c r="K1140" s="33">
        <v>0</v>
      </c>
      <c r="L1140" s="34">
        <v>1</v>
      </c>
      <c r="M1140" s="35" t="s">
        <v>6409</v>
      </c>
      <c r="N1140" s="35"/>
    </row>
    <row r="1141" spans="1:14" x14ac:dyDescent="0.3">
      <c r="A1141" s="7" t="s">
        <v>1072</v>
      </c>
      <c r="B1141" s="7" t="s">
        <v>1073</v>
      </c>
      <c r="C1141" s="7" t="s">
        <v>2601</v>
      </c>
      <c r="D1141" s="7" t="s">
        <v>2606</v>
      </c>
      <c r="E1141" s="7" t="s">
        <v>1074</v>
      </c>
      <c r="F1141" s="7" t="s">
        <v>6300</v>
      </c>
      <c r="G1141" s="30">
        <v>1</v>
      </c>
      <c r="H1141" s="30">
        <v>1</v>
      </c>
      <c r="I1141" s="31">
        <v>0</v>
      </c>
      <c r="J1141" s="32">
        <v>0</v>
      </c>
      <c r="K1141" s="33">
        <v>1</v>
      </c>
      <c r="L1141" s="34">
        <v>0</v>
      </c>
      <c r="M1141" s="35" t="s">
        <v>6412</v>
      </c>
      <c r="N1141" s="35"/>
    </row>
    <row r="1142" spans="1:14" x14ac:dyDescent="0.3">
      <c r="A1142" s="7" t="s">
        <v>6301</v>
      </c>
      <c r="B1142" s="7" t="s">
        <v>6302</v>
      </c>
      <c r="C1142" s="7" t="s">
        <v>6303</v>
      </c>
      <c r="D1142" s="7" t="s">
        <v>3367</v>
      </c>
      <c r="E1142" s="7" t="s">
        <v>779</v>
      </c>
      <c r="F1142" s="7" t="s">
        <v>6304</v>
      </c>
      <c r="G1142" s="30">
        <v>1</v>
      </c>
      <c r="H1142" s="30">
        <v>10</v>
      </c>
      <c r="I1142" s="31">
        <v>0</v>
      </c>
      <c r="J1142" s="32">
        <v>1</v>
      </c>
      <c r="K1142" s="33">
        <v>0</v>
      </c>
      <c r="L1142" s="34">
        <v>0</v>
      </c>
      <c r="M1142" s="35" t="s">
        <v>6414</v>
      </c>
      <c r="N1142" s="35"/>
    </row>
    <row r="1143" spans="1:14" x14ac:dyDescent="0.3">
      <c r="A1143" s="7" t="s">
        <v>6305</v>
      </c>
      <c r="B1143" s="7" t="s">
        <v>6306</v>
      </c>
      <c r="C1143" s="7" t="s">
        <v>3488</v>
      </c>
      <c r="D1143" s="7" t="s">
        <v>2673</v>
      </c>
      <c r="E1143" s="7" t="s">
        <v>785</v>
      </c>
      <c r="F1143" s="7" t="s">
        <v>6307</v>
      </c>
      <c r="G1143" s="30">
        <v>1</v>
      </c>
      <c r="H1143" s="30">
        <v>5</v>
      </c>
      <c r="I1143" s="31">
        <v>0</v>
      </c>
      <c r="J1143" s="32">
        <v>1</v>
      </c>
      <c r="K1143" s="33">
        <v>0</v>
      </c>
      <c r="L1143" s="34">
        <v>0</v>
      </c>
      <c r="M1143" s="35" t="s">
        <v>6414</v>
      </c>
      <c r="N1143" s="35"/>
    </row>
    <row r="1144" spans="1:14" x14ac:dyDescent="0.3">
      <c r="A1144" s="7" t="s">
        <v>6308</v>
      </c>
      <c r="B1144" s="7" t="s">
        <v>3748</v>
      </c>
      <c r="C1144" s="7" t="s">
        <v>6309</v>
      </c>
      <c r="D1144" s="7" t="s">
        <v>4183</v>
      </c>
      <c r="E1144" s="7" t="s">
        <v>3750</v>
      </c>
      <c r="F1144" s="7" t="s">
        <v>6310</v>
      </c>
      <c r="G1144" s="30">
        <v>1</v>
      </c>
      <c r="H1144" s="30">
        <v>1</v>
      </c>
      <c r="I1144" s="31">
        <v>0</v>
      </c>
      <c r="J1144" s="32">
        <v>1</v>
      </c>
      <c r="K1144" s="33">
        <v>0</v>
      </c>
      <c r="L1144" s="34">
        <v>0</v>
      </c>
      <c r="M1144" s="35" t="s">
        <v>6413</v>
      </c>
      <c r="N1144" s="35"/>
    </row>
    <row r="1145" spans="1:14" x14ac:dyDescent="0.3">
      <c r="A1145" s="7" t="s">
        <v>6311</v>
      </c>
      <c r="B1145" s="7" t="s">
        <v>6312</v>
      </c>
      <c r="C1145" s="7" t="s">
        <v>6313</v>
      </c>
      <c r="D1145" s="7" t="s">
        <v>2686</v>
      </c>
      <c r="E1145" s="7" t="s">
        <v>804</v>
      </c>
      <c r="F1145" s="7" t="s">
        <v>6314</v>
      </c>
      <c r="G1145" s="30">
        <v>1</v>
      </c>
      <c r="H1145" s="30">
        <v>2</v>
      </c>
      <c r="I1145" s="31">
        <v>0</v>
      </c>
      <c r="J1145" s="32">
        <v>1</v>
      </c>
      <c r="K1145" s="33">
        <v>0</v>
      </c>
      <c r="L1145" s="34">
        <v>0</v>
      </c>
      <c r="M1145" s="35" t="s">
        <v>6413</v>
      </c>
      <c r="N1145" s="35"/>
    </row>
    <row r="1146" spans="1:14" x14ac:dyDescent="0.3">
      <c r="A1146" s="7" t="s">
        <v>6315</v>
      </c>
      <c r="B1146" s="7" t="s">
        <v>6316</v>
      </c>
      <c r="C1146" s="7" t="s">
        <v>6317</v>
      </c>
      <c r="D1146" s="7" t="s">
        <v>6318</v>
      </c>
      <c r="E1146" s="7" t="s">
        <v>6319</v>
      </c>
      <c r="F1146" s="7" t="s">
        <v>6320</v>
      </c>
      <c r="G1146" s="30">
        <v>1</v>
      </c>
      <c r="H1146" s="30">
        <v>4</v>
      </c>
      <c r="I1146" s="31">
        <v>0</v>
      </c>
      <c r="J1146" s="32">
        <v>1</v>
      </c>
      <c r="K1146" s="33">
        <v>0</v>
      </c>
      <c r="L1146" s="34">
        <v>0</v>
      </c>
      <c r="M1146" s="35" t="s">
        <v>6414</v>
      </c>
      <c r="N1146" s="35"/>
    </row>
    <row r="1147" spans="1:14" x14ac:dyDescent="0.3">
      <c r="A1147" s="7" t="s">
        <v>6321</v>
      </c>
      <c r="B1147" s="7" t="s">
        <v>6322</v>
      </c>
      <c r="C1147" s="7" t="s">
        <v>6323</v>
      </c>
      <c r="D1147" s="7" t="s">
        <v>6324</v>
      </c>
      <c r="E1147" s="7" t="s">
        <v>6325</v>
      </c>
      <c r="F1147" s="7" t="s">
        <v>6326</v>
      </c>
      <c r="G1147" s="30">
        <v>1</v>
      </c>
      <c r="H1147" s="30">
        <v>1</v>
      </c>
      <c r="I1147" s="31">
        <v>0</v>
      </c>
      <c r="J1147" s="32">
        <v>1</v>
      </c>
      <c r="K1147" s="33">
        <v>0</v>
      </c>
      <c r="L1147" s="34">
        <v>0</v>
      </c>
      <c r="M1147" s="35" t="s">
        <v>6413</v>
      </c>
      <c r="N1147" s="35"/>
    </row>
    <row r="1148" spans="1:14" x14ac:dyDescent="0.3">
      <c r="A1148" s="7" t="s">
        <v>6327</v>
      </c>
      <c r="B1148" s="7" t="s">
        <v>6328</v>
      </c>
      <c r="C1148" s="7" t="s">
        <v>2601</v>
      </c>
      <c r="D1148" s="7" t="s">
        <v>4177</v>
      </c>
      <c r="E1148" s="7" t="s">
        <v>6329</v>
      </c>
      <c r="F1148" s="7" t="s">
        <v>6330</v>
      </c>
      <c r="G1148" s="30">
        <v>1</v>
      </c>
      <c r="H1148" s="30">
        <v>2</v>
      </c>
      <c r="I1148" s="31">
        <v>0</v>
      </c>
      <c r="J1148" s="32">
        <v>1</v>
      </c>
      <c r="K1148" s="33">
        <v>0</v>
      </c>
      <c r="L1148" s="34">
        <v>0</v>
      </c>
      <c r="M1148" s="35" t="s">
        <v>6413</v>
      </c>
      <c r="N1148" s="35"/>
    </row>
    <row r="1149" spans="1:14" x14ac:dyDescent="0.3">
      <c r="A1149" s="7" t="s">
        <v>1439</v>
      </c>
      <c r="B1149" s="7" t="s">
        <v>6331</v>
      </c>
      <c r="C1149" s="7" t="s">
        <v>6332</v>
      </c>
      <c r="D1149" s="7" t="s">
        <v>2673</v>
      </c>
      <c r="E1149" s="7" t="s">
        <v>1441</v>
      </c>
      <c r="F1149" s="7" t="s">
        <v>6333</v>
      </c>
      <c r="G1149" s="30">
        <v>1</v>
      </c>
      <c r="H1149" s="30">
        <v>6</v>
      </c>
      <c r="I1149" s="31">
        <v>0</v>
      </c>
      <c r="J1149" s="32">
        <v>0</v>
      </c>
      <c r="K1149" s="33">
        <v>0</v>
      </c>
      <c r="L1149" s="34">
        <v>1</v>
      </c>
      <c r="M1149" s="35" t="s">
        <v>6412</v>
      </c>
      <c r="N1149" s="35"/>
    </row>
    <row r="1150" spans="1:14" x14ac:dyDescent="0.3">
      <c r="A1150" s="7" t="s">
        <v>6334</v>
      </c>
      <c r="B1150" s="7" t="s">
        <v>6335</v>
      </c>
      <c r="C1150" s="7" t="s">
        <v>6336</v>
      </c>
      <c r="D1150" s="7" t="s">
        <v>3281</v>
      </c>
      <c r="E1150" s="7" t="s">
        <v>1401</v>
      </c>
      <c r="F1150" s="7" t="s">
        <v>6337</v>
      </c>
      <c r="G1150" s="30">
        <v>1</v>
      </c>
      <c r="H1150" s="30">
        <v>1</v>
      </c>
      <c r="I1150" s="31">
        <v>0</v>
      </c>
      <c r="J1150" s="32">
        <v>1</v>
      </c>
      <c r="K1150" s="33">
        <v>0</v>
      </c>
      <c r="L1150" s="34">
        <v>0</v>
      </c>
      <c r="M1150" s="35" t="s">
        <v>6413</v>
      </c>
      <c r="N1150" s="35"/>
    </row>
    <row r="1151" spans="1:14" x14ac:dyDescent="0.3">
      <c r="A1151" s="7" t="s">
        <v>1178</v>
      </c>
      <c r="B1151" s="7" t="s">
        <v>3952</v>
      </c>
      <c r="C1151" s="7" t="s">
        <v>6338</v>
      </c>
      <c r="D1151" s="7" t="s">
        <v>2673</v>
      </c>
      <c r="E1151" s="7" t="s">
        <v>905</v>
      </c>
      <c r="F1151" s="7" t="s">
        <v>6339</v>
      </c>
      <c r="G1151" s="30">
        <v>1</v>
      </c>
      <c r="H1151" s="30">
        <v>2</v>
      </c>
      <c r="I1151" s="31">
        <v>0</v>
      </c>
      <c r="J1151" s="32">
        <v>0</v>
      </c>
      <c r="K1151" s="33">
        <v>1</v>
      </c>
      <c r="L1151" s="34">
        <v>0</v>
      </c>
      <c r="M1151" s="35" t="s">
        <v>6412</v>
      </c>
      <c r="N1151" s="35"/>
    </row>
    <row r="1152" spans="1:14" x14ac:dyDescent="0.3">
      <c r="A1152" s="7" t="s">
        <v>6340</v>
      </c>
      <c r="B1152" s="7" t="s">
        <v>6341</v>
      </c>
      <c r="C1152" s="7" t="s">
        <v>6342</v>
      </c>
      <c r="D1152" s="7" t="s">
        <v>6343</v>
      </c>
      <c r="E1152" s="7" t="s">
        <v>1278</v>
      </c>
      <c r="F1152" s="7" t="s">
        <v>6344</v>
      </c>
      <c r="G1152" s="30">
        <v>1</v>
      </c>
      <c r="H1152" s="30">
        <v>3</v>
      </c>
      <c r="I1152" s="31">
        <v>1</v>
      </c>
      <c r="J1152" s="32">
        <v>0</v>
      </c>
      <c r="K1152" s="33">
        <v>0</v>
      </c>
      <c r="L1152" s="34">
        <v>0</v>
      </c>
      <c r="M1152" s="35" t="s">
        <v>6414</v>
      </c>
      <c r="N1152" s="35"/>
    </row>
    <row r="1153" spans="1:14" x14ac:dyDescent="0.3">
      <c r="A1153" s="7" t="s">
        <v>975</v>
      </c>
      <c r="B1153" s="7" t="s">
        <v>6345</v>
      </c>
      <c r="C1153" s="7" t="s">
        <v>6346</v>
      </c>
      <c r="D1153" s="7" t="s">
        <v>3242</v>
      </c>
      <c r="E1153" s="7" t="s">
        <v>977</v>
      </c>
      <c r="F1153" s="7" t="s">
        <v>6347</v>
      </c>
      <c r="G1153" s="30">
        <v>1</v>
      </c>
      <c r="H1153" s="30">
        <v>1</v>
      </c>
      <c r="I1153" s="31">
        <v>0</v>
      </c>
      <c r="J1153" s="32">
        <v>0</v>
      </c>
      <c r="K1153" s="33">
        <v>1</v>
      </c>
      <c r="L1153" s="34">
        <v>0</v>
      </c>
      <c r="M1153" s="35" t="s">
        <v>6412</v>
      </c>
      <c r="N1153" s="35"/>
    </row>
    <row r="1154" spans="1:14" x14ac:dyDescent="0.3">
      <c r="A1154" s="7" t="s">
        <v>2188</v>
      </c>
      <c r="B1154" s="7" t="s">
        <v>6348</v>
      </c>
      <c r="C1154" s="7" t="s">
        <v>6349</v>
      </c>
      <c r="D1154" s="7" t="s">
        <v>2673</v>
      </c>
      <c r="E1154" s="7" t="s">
        <v>1416</v>
      </c>
      <c r="F1154" s="7" t="s">
        <v>6350</v>
      </c>
      <c r="G1154" s="30">
        <v>1</v>
      </c>
      <c r="H1154" s="30">
        <v>5</v>
      </c>
      <c r="I1154" s="31">
        <v>0</v>
      </c>
      <c r="J1154" s="32">
        <v>0</v>
      </c>
      <c r="K1154" s="33">
        <v>0</v>
      </c>
      <c r="L1154" s="34">
        <v>1</v>
      </c>
      <c r="M1154" s="35" t="s">
        <v>6409</v>
      </c>
      <c r="N1154" s="35"/>
    </row>
    <row r="1155" spans="1:14" x14ac:dyDescent="0.3">
      <c r="A1155" s="7" t="s">
        <v>2479</v>
      </c>
      <c r="B1155" s="7" t="s">
        <v>2480</v>
      </c>
      <c r="C1155" s="7" t="s">
        <v>4003</v>
      </c>
      <c r="D1155" s="7" t="s">
        <v>2673</v>
      </c>
      <c r="E1155" s="7" t="s">
        <v>2481</v>
      </c>
      <c r="F1155" s="7" t="s">
        <v>6351</v>
      </c>
      <c r="G1155" s="30">
        <v>1</v>
      </c>
      <c r="H1155" s="30">
        <v>1</v>
      </c>
      <c r="I1155" s="31">
        <v>0</v>
      </c>
      <c r="J1155" s="32">
        <v>0</v>
      </c>
      <c r="K1155" s="33">
        <v>0</v>
      </c>
      <c r="L1155" s="34">
        <v>1</v>
      </c>
      <c r="M1155" s="35" t="s">
        <v>6412</v>
      </c>
      <c r="N1155" s="35"/>
    </row>
    <row r="1156" spans="1:14" x14ac:dyDescent="0.3">
      <c r="A1156" s="7" t="s">
        <v>6352</v>
      </c>
      <c r="B1156" s="7" t="s">
        <v>6353</v>
      </c>
      <c r="C1156" s="7" t="s">
        <v>2924</v>
      </c>
      <c r="D1156" s="7" t="s">
        <v>2925</v>
      </c>
      <c r="E1156" s="7" t="s">
        <v>880</v>
      </c>
      <c r="F1156" s="7" t="s">
        <v>6354</v>
      </c>
      <c r="G1156" s="30">
        <v>1</v>
      </c>
      <c r="H1156" s="30">
        <v>1</v>
      </c>
      <c r="I1156" s="31">
        <v>0</v>
      </c>
      <c r="J1156" s="32">
        <v>1</v>
      </c>
      <c r="K1156" s="33">
        <v>0</v>
      </c>
      <c r="L1156" s="34">
        <v>0</v>
      </c>
      <c r="M1156" s="35" t="s">
        <v>6414</v>
      </c>
      <c r="N1156" s="35"/>
    </row>
    <row r="1157" spans="1:14" x14ac:dyDescent="0.3">
      <c r="A1157" s="7" t="s">
        <v>1369</v>
      </c>
      <c r="B1157" s="7" t="s">
        <v>6355</v>
      </c>
      <c r="C1157" s="7" t="s">
        <v>6356</v>
      </c>
      <c r="D1157" s="7" t="s">
        <v>2673</v>
      </c>
      <c r="E1157" s="7" t="s">
        <v>905</v>
      </c>
      <c r="F1157" s="7" t="s">
        <v>6357</v>
      </c>
      <c r="G1157" s="30">
        <v>1</v>
      </c>
      <c r="H1157" s="30">
        <v>1</v>
      </c>
      <c r="I1157" s="31">
        <v>0</v>
      </c>
      <c r="J1157" s="32">
        <v>0</v>
      </c>
      <c r="K1157" s="33">
        <v>1</v>
      </c>
      <c r="L1157" s="34">
        <v>0</v>
      </c>
      <c r="M1157" s="35" t="s">
        <v>6412</v>
      </c>
      <c r="N1157" s="35"/>
    </row>
    <row r="1158" spans="1:14" x14ac:dyDescent="0.3">
      <c r="A1158" s="7" t="s">
        <v>1688</v>
      </c>
      <c r="B1158" s="7" t="s">
        <v>6358</v>
      </c>
      <c r="C1158" s="7" t="s">
        <v>2994</v>
      </c>
      <c r="D1158" s="7" t="s">
        <v>2673</v>
      </c>
      <c r="E1158" s="7" t="s">
        <v>1690</v>
      </c>
      <c r="F1158" s="7" t="s">
        <v>6359</v>
      </c>
      <c r="G1158" s="30">
        <v>1</v>
      </c>
      <c r="H1158" s="30">
        <v>1</v>
      </c>
      <c r="I1158" s="31">
        <v>0</v>
      </c>
      <c r="J1158" s="32">
        <v>0</v>
      </c>
      <c r="K1158" s="33">
        <v>0</v>
      </c>
      <c r="L1158" s="34">
        <v>1</v>
      </c>
      <c r="M1158" s="35" t="s">
        <v>6412</v>
      </c>
      <c r="N1158" s="35"/>
    </row>
    <row r="1159" spans="1:14" x14ac:dyDescent="0.3">
      <c r="A1159" s="7" t="s">
        <v>6360</v>
      </c>
      <c r="B1159" s="7" t="s">
        <v>6361</v>
      </c>
      <c r="C1159" s="7" t="s">
        <v>2601</v>
      </c>
      <c r="D1159" s="7" t="s">
        <v>2673</v>
      </c>
      <c r="E1159" s="7" t="s">
        <v>3041</v>
      </c>
      <c r="F1159" s="7" t="s">
        <v>6362</v>
      </c>
      <c r="G1159" s="30">
        <v>1</v>
      </c>
      <c r="H1159" s="30">
        <v>100</v>
      </c>
      <c r="I1159" s="31">
        <v>0</v>
      </c>
      <c r="J1159" s="32">
        <v>1</v>
      </c>
      <c r="K1159" s="33">
        <v>0</v>
      </c>
      <c r="L1159" s="34">
        <v>0</v>
      </c>
      <c r="M1159" s="35" t="s">
        <v>6414</v>
      </c>
      <c r="N1159" s="35"/>
    </row>
    <row r="1160" spans="1:14" x14ac:dyDescent="0.3">
      <c r="A1160" s="7" t="s">
        <v>1898</v>
      </c>
      <c r="B1160" s="7" t="s">
        <v>6363</v>
      </c>
      <c r="C1160" s="7" t="s">
        <v>6364</v>
      </c>
      <c r="D1160" s="7" t="s">
        <v>2673</v>
      </c>
      <c r="E1160" s="7" t="s">
        <v>1900</v>
      </c>
      <c r="F1160" s="7" t="s">
        <v>6365</v>
      </c>
      <c r="G1160" s="30">
        <v>1</v>
      </c>
      <c r="H1160" s="30">
        <v>1</v>
      </c>
      <c r="I1160" s="31">
        <v>0</v>
      </c>
      <c r="J1160" s="32">
        <v>0</v>
      </c>
      <c r="K1160" s="33">
        <v>0</v>
      </c>
      <c r="L1160" s="34">
        <v>1</v>
      </c>
      <c r="M1160" s="35" t="s">
        <v>6412</v>
      </c>
      <c r="N1160" s="35"/>
    </row>
    <row r="1161" spans="1:14" x14ac:dyDescent="0.3">
      <c r="A1161" s="7" t="s">
        <v>6366</v>
      </c>
      <c r="B1161" s="7" t="s">
        <v>6367</v>
      </c>
      <c r="C1161" s="7" t="s">
        <v>6368</v>
      </c>
      <c r="D1161" s="7" t="s">
        <v>2925</v>
      </c>
      <c r="E1161" s="7" t="s">
        <v>880</v>
      </c>
      <c r="F1161" s="7" t="s">
        <v>6369</v>
      </c>
      <c r="G1161" s="30">
        <v>1</v>
      </c>
      <c r="H1161" s="30">
        <v>1</v>
      </c>
      <c r="I1161" s="31">
        <v>0</v>
      </c>
      <c r="J1161" s="32">
        <v>1</v>
      </c>
      <c r="K1161" s="33">
        <v>0</v>
      </c>
      <c r="L1161" s="34">
        <v>0</v>
      </c>
      <c r="M1161" s="35" t="s">
        <v>6413</v>
      </c>
      <c r="N1161" s="35"/>
    </row>
    <row r="1162" spans="1:14" x14ac:dyDescent="0.3">
      <c r="A1162" s="7" t="s">
        <v>2241</v>
      </c>
      <c r="B1162" s="7" t="s">
        <v>2242</v>
      </c>
      <c r="C1162" s="7" t="s">
        <v>6370</v>
      </c>
      <c r="D1162" s="7" t="s">
        <v>3534</v>
      </c>
      <c r="E1162" s="7" t="s">
        <v>1416</v>
      </c>
      <c r="F1162" s="7" t="s">
        <v>6371</v>
      </c>
      <c r="G1162" s="30">
        <v>1</v>
      </c>
      <c r="H1162" s="30">
        <v>2</v>
      </c>
      <c r="I1162" s="31">
        <v>0</v>
      </c>
      <c r="J1162" s="32">
        <v>0</v>
      </c>
      <c r="K1162" s="33">
        <v>0</v>
      </c>
      <c r="L1162" s="34">
        <v>1</v>
      </c>
      <c r="M1162" s="35" t="s">
        <v>6409</v>
      </c>
      <c r="N1162" s="35"/>
    </row>
    <row r="1163" spans="1:14" x14ac:dyDescent="0.3">
      <c r="A1163" s="7" t="s">
        <v>6372</v>
      </c>
      <c r="B1163" s="7" t="s">
        <v>6373</v>
      </c>
      <c r="C1163" s="7" t="s">
        <v>6374</v>
      </c>
      <c r="D1163" s="7" t="s">
        <v>2925</v>
      </c>
      <c r="E1163" s="7" t="s">
        <v>2116</v>
      </c>
      <c r="F1163" s="7" t="s">
        <v>6375</v>
      </c>
      <c r="G1163" s="30">
        <v>1</v>
      </c>
      <c r="H1163" s="30">
        <v>1</v>
      </c>
      <c r="I1163" s="31">
        <v>0</v>
      </c>
      <c r="J1163" s="32">
        <v>1</v>
      </c>
      <c r="K1163" s="33">
        <v>0</v>
      </c>
      <c r="L1163" s="34">
        <v>0</v>
      </c>
      <c r="M1163" s="35" t="s">
        <v>6413</v>
      </c>
      <c r="N1163" s="35"/>
    </row>
    <row r="1164" spans="1:14" x14ac:dyDescent="0.3">
      <c r="A1164" s="7" t="s">
        <v>6376</v>
      </c>
      <c r="B1164" s="7" t="s">
        <v>6377</v>
      </c>
      <c r="C1164" s="7" t="s">
        <v>2718</v>
      </c>
      <c r="D1164" s="7" t="s">
        <v>2757</v>
      </c>
      <c r="E1164" s="7" t="s">
        <v>2612</v>
      </c>
      <c r="F1164" s="7" t="s">
        <v>6378</v>
      </c>
      <c r="G1164" s="30">
        <v>1</v>
      </c>
      <c r="H1164" s="30">
        <v>10</v>
      </c>
      <c r="I1164" s="31">
        <v>1</v>
      </c>
      <c r="J1164" s="32">
        <v>0</v>
      </c>
      <c r="K1164" s="33">
        <v>0</v>
      </c>
      <c r="L1164" s="34">
        <v>0</v>
      </c>
      <c r="M1164" s="35" t="s">
        <v>6411</v>
      </c>
      <c r="N1164" s="35"/>
    </row>
    <row r="1165" spans="1:14" x14ac:dyDescent="0.3">
      <c r="A1165" s="7" t="s">
        <v>6379</v>
      </c>
      <c r="B1165" s="7" t="s">
        <v>6380</v>
      </c>
      <c r="C1165" s="7" t="s">
        <v>2601</v>
      </c>
      <c r="D1165" s="7" t="s">
        <v>2673</v>
      </c>
      <c r="E1165" s="7" t="s">
        <v>1775</v>
      </c>
      <c r="F1165" s="7" t="s">
        <v>6381</v>
      </c>
      <c r="G1165" s="30">
        <v>1</v>
      </c>
      <c r="H1165" s="30">
        <v>1</v>
      </c>
      <c r="I1165" s="31">
        <v>0</v>
      </c>
      <c r="J1165" s="32">
        <v>1</v>
      </c>
      <c r="K1165" s="33">
        <v>0</v>
      </c>
      <c r="L1165" s="34">
        <v>0</v>
      </c>
      <c r="M1165" s="35" t="s">
        <v>6414</v>
      </c>
      <c r="N1165" s="35"/>
    </row>
    <row r="1166" spans="1:14" x14ac:dyDescent="0.3">
      <c r="A1166" s="7" t="s">
        <v>2311</v>
      </c>
      <c r="B1166" s="7" t="s">
        <v>6382</v>
      </c>
      <c r="C1166" s="7" t="s">
        <v>2601</v>
      </c>
      <c r="D1166" s="7" t="s">
        <v>3534</v>
      </c>
      <c r="E1166" s="7" t="s">
        <v>1416</v>
      </c>
      <c r="F1166" s="7" t="s">
        <v>6383</v>
      </c>
      <c r="G1166" s="30">
        <v>1</v>
      </c>
      <c r="H1166" s="30">
        <v>1</v>
      </c>
      <c r="I1166" s="31">
        <v>0</v>
      </c>
      <c r="J1166" s="32">
        <v>0</v>
      </c>
      <c r="K1166" s="33">
        <v>0</v>
      </c>
      <c r="L1166" s="34">
        <v>1</v>
      </c>
      <c r="M1166" s="35" t="s">
        <v>6409</v>
      </c>
      <c r="N1166" s="35"/>
    </row>
    <row r="1167" spans="1:14" x14ac:dyDescent="0.3">
      <c r="A1167" s="7" t="s">
        <v>6384</v>
      </c>
      <c r="B1167" s="7" t="s">
        <v>6385</v>
      </c>
      <c r="C1167" s="7" t="s">
        <v>2601</v>
      </c>
      <c r="D1167" s="7" t="s">
        <v>2673</v>
      </c>
      <c r="E1167" s="7" t="s">
        <v>1731</v>
      </c>
      <c r="F1167" s="7" t="s">
        <v>6386</v>
      </c>
      <c r="G1167" s="30">
        <v>1</v>
      </c>
      <c r="H1167" s="30">
        <v>1</v>
      </c>
      <c r="I1167" s="31">
        <v>0</v>
      </c>
      <c r="J1167" s="32">
        <v>1</v>
      </c>
      <c r="K1167" s="33">
        <v>0</v>
      </c>
      <c r="L1167" s="34">
        <v>0</v>
      </c>
      <c r="M1167" s="35" t="s">
        <v>6413</v>
      </c>
      <c r="N1167" s="35"/>
    </row>
    <row r="1168" spans="1:14" x14ac:dyDescent="0.3">
      <c r="A1168" s="7" t="s">
        <v>6387</v>
      </c>
      <c r="B1168" s="7" t="s">
        <v>6388</v>
      </c>
      <c r="C1168" s="7" t="s">
        <v>6389</v>
      </c>
      <c r="D1168" s="7" t="s">
        <v>2673</v>
      </c>
      <c r="E1168" s="7" t="s">
        <v>734</v>
      </c>
      <c r="F1168" s="7" t="s">
        <v>6390</v>
      </c>
      <c r="G1168" s="30">
        <v>1</v>
      </c>
      <c r="H1168" s="30">
        <v>10</v>
      </c>
      <c r="I1168" s="31">
        <v>0</v>
      </c>
      <c r="J1168" s="32">
        <v>1</v>
      </c>
      <c r="K1168" s="33">
        <v>0</v>
      </c>
      <c r="L1168" s="34">
        <v>0</v>
      </c>
      <c r="M1168" s="35" t="s">
        <v>6414</v>
      </c>
      <c r="N1168" s="35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sqref="A1:D13"/>
    </sheetView>
  </sheetViews>
  <sheetFormatPr defaultRowHeight="14.4" x14ac:dyDescent="0.3"/>
  <cols>
    <col min="1" max="1" width="29.218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2" t="s">
        <v>6428</v>
      </c>
      <c r="B1" s="72"/>
      <c r="C1" s="72"/>
      <c r="D1" s="72"/>
    </row>
    <row r="2" spans="1:14" ht="15" thickBot="1" x14ac:dyDescent="0.35">
      <c r="A2" s="40" t="s">
        <v>6424</v>
      </c>
      <c r="B2" s="41" t="s">
        <v>6423</v>
      </c>
      <c r="C2" s="41" t="s">
        <v>6422</v>
      </c>
      <c r="D2" s="42" t="s">
        <v>6421</v>
      </c>
    </row>
    <row r="3" spans="1:14" x14ac:dyDescent="0.3">
      <c r="A3" s="52" t="s">
        <v>6425</v>
      </c>
      <c r="B3" s="57" t="s">
        <v>6412</v>
      </c>
      <c r="C3" s="58">
        <v>432</v>
      </c>
      <c r="D3" s="59">
        <v>353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432</v>
      </c>
      <c r="N3" t="str">
        <f>IF($L3=2,$C3,"")</f>
        <v/>
      </c>
    </row>
    <row r="4" spans="1:14" x14ac:dyDescent="0.3">
      <c r="A4" s="53"/>
      <c r="B4" s="37" t="s">
        <v>6409</v>
      </c>
      <c r="C4" s="38">
        <v>324</v>
      </c>
      <c r="D4" s="39">
        <v>157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53"/>
      <c r="B5" s="37" t="s">
        <v>6411</v>
      </c>
      <c r="C5" s="38">
        <v>59</v>
      </c>
      <c r="D5" s="39">
        <v>38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4"/>
      <c r="B6" s="66" t="s">
        <v>6418</v>
      </c>
      <c r="C6" s="67">
        <v>13</v>
      </c>
      <c r="D6" s="68">
        <v>3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5" t="s">
        <v>6426</v>
      </c>
      <c r="B7" s="60" t="s">
        <v>6413</v>
      </c>
      <c r="C7" s="61">
        <v>347</v>
      </c>
      <c r="D7" s="62">
        <v>254</v>
      </c>
      <c r="K7">
        <f t="shared" si="0"/>
        <v>1</v>
      </c>
      <c r="L7" t="str">
        <f t="shared" si="1"/>
        <v/>
      </c>
      <c r="M7">
        <f t="shared" si="2"/>
        <v>347</v>
      </c>
      <c r="N7" t="str">
        <f t="shared" si="3"/>
        <v/>
      </c>
    </row>
    <row r="8" spans="1:14" x14ac:dyDescent="0.3">
      <c r="A8" s="53"/>
      <c r="B8" s="69" t="s">
        <v>6415</v>
      </c>
      <c r="C8" s="70">
        <v>23</v>
      </c>
      <c r="D8" s="71">
        <v>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6"/>
      <c r="B9" s="46" t="s">
        <v>6419</v>
      </c>
      <c r="C9" s="47">
        <v>5</v>
      </c>
      <c r="D9" s="48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2" t="s">
        <v>6427</v>
      </c>
      <c r="B10" s="43" t="s">
        <v>6410</v>
      </c>
      <c r="C10" s="44">
        <v>461</v>
      </c>
      <c r="D10" s="45">
        <v>93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53"/>
      <c r="B11" s="63" t="s">
        <v>6414</v>
      </c>
      <c r="C11" s="64">
        <v>314</v>
      </c>
      <c r="D11" s="65">
        <v>260</v>
      </c>
      <c r="K11">
        <f t="shared" si="0"/>
        <v>1</v>
      </c>
      <c r="L11" t="str">
        <f t="shared" si="1"/>
        <v/>
      </c>
      <c r="M11">
        <f t="shared" si="2"/>
        <v>314</v>
      </c>
      <c r="N11" t="str">
        <f t="shared" si="3"/>
        <v/>
      </c>
    </row>
    <row r="12" spans="1:14" ht="15" thickBot="1" x14ac:dyDescent="0.35">
      <c r="A12" s="54"/>
      <c r="B12" s="66" t="s">
        <v>6420</v>
      </c>
      <c r="C12" s="67">
        <v>6</v>
      </c>
      <c r="D12" s="68">
        <v>2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49" t="s">
        <v>11</v>
      </c>
      <c r="C13" s="50">
        <v>1984</v>
      </c>
      <c r="D13" s="51">
        <v>1166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1984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1093</v>
      </c>
      <c r="N20">
        <f>SUM(N1:N19)</f>
        <v>1984</v>
      </c>
      <c r="O20">
        <f>M20/N20</f>
        <v>0.55090725806451613</v>
      </c>
    </row>
    <row r="21" spans="13:15" x14ac:dyDescent="0.3">
      <c r="O21" t="str">
        <f>TEXT(O20,"0.0%")</f>
        <v>55.1%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6391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6392</v>
      </c>
      <c r="L2" s="28"/>
    </row>
    <row r="3" spans="1:12" ht="27.45" customHeight="1" x14ac:dyDescent="0.3">
      <c r="A3" s="17" t="s">
        <v>6393</v>
      </c>
      <c r="B3" s="17" t="s">
        <v>6394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6395</v>
      </c>
    </row>
    <row r="4" spans="1:12" ht="14.4" x14ac:dyDescent="0.3">
      <c r="A4" s="29">
        <v>2017</v>
      </c>
      <c r="B4" s="19" t="s">
        <v>6396</v>
      </c>
      <c r="C4" s="20">
        <v>5379</v>
      </c>
      <c r="D4" s="20">
        <v>4466</v>
      </c>
      <c r="E4" s="18">
        <v>0.8302658486707567</v>
      </c>
      <c r="F4" s="20">
        <v>355</v>
      </c>
      <c r="G4" s="18">
        <v>0.89626324595649753</v>
      </c>
      <c r="H4" s="20">
        <v>180</v>
      </c>
      <c r="I4" s="20">
        <v>106</v>
      </c>
      <c r="J4" s="20">
        <v>272</v>
      </c>
      <c r="K4" s="18">
        <v>0.89302139572085582</v>
      </c>
      <c r="L4" s="18">
        <v>0.96125699526474373</v>
      </c>
    </row>
    <row r="5" spans="1:12" ht="14.4" x14ac:dyDescent="0.3">
      <c r="A5" s="29">
        <v>2017</v>
      </c>
      <c r="B5" s="19" t="s">
        <v>6397</v>
      </c>
      <c r="C5" s="20">
        <v>4771</v>
      </c>
      <c r="D5" s="20">
        <v>3905</v>
      </c>
      <c r="E5" s="18">
        <v>0.81848669042129529</v>
      </c>
      <c r="F5" s="20">
        <v>322</v>
      </c>
      <c r="G5" s="18">
        <v>0.88597778243554814</v>
      </c>
      <c r="H5" s="20">
        <v>172</v>
      </c>
      <c r="I5" s="20">
        <v>91</v>
      </c>
      <c r="J5" s="20">
        <v>281</v>
      </c>
      <c r="K5" s="18">
        <v>0.88770175039781773</v>
      </c>
      <c r="L5" s="18">
        <v>0.9578121167525141</v>
      </c>
    </row>
    <row r="6" spans="1:12" ht="14.4" x14ac:dyDescent="0.3">
      <c r="A6" s="29">
        <v>2017</v>
      </c>
      <c r="B6" s="19" t="s">
        <v>6398</v>
      </c>
      <c r="C6" s="20">
        <v>5049</v>
      </c>
      <c r="D6" s="20">
        <v>4160</v>
      </c>
      <c r="E6" s="18">
        <v>0.8239255298078827</v>
      </c>
      <c r="F6" s="20">
        <v>311</v>
      </c>
      <c r="G6" s="18">
        <v>0.88552188552188549</v>
      </c>
      <c r="H6" s="20">
        <v>214</v>
      </c>
      <c r="I6" s="20">
        <v>112</v>
      </c>
      <c r="J6" s="20">
        <v>252</v>
      </c>
      <c r="K6" s="18">
        <v>0.88794023479188899</v>
      </c>
      <c r="L6" s="18">
        <v>0.95107453132144504</v>
      </c>
    </row>
    <row r="7" spans="1:12" ht="14.4" x14ac:dyDescent="0.3">
      <c r="A7" s="29">
        <v>2017</v>
      </c>
      <c r="B7" s="19" t="s">
        <v>6399</v>
      </c>
      <c r="C7" s="20">
        <v>6231</v>
      </c>
      <c r="D7" s="20">
        <v>5228</v>
      </c>
      <c r="E7" s="18">
        <v>0.83903065318568448</v>
      </c>
      <c r="F7" s="20">
        <v>346</v>
      </c>
      <c r="G7" s="18">
        <v>0.89455946076071258</v>
      </c>
      <c r="H7" s="20">
        <v>277</v>
      </c>
      <c r="I7" s="20">
        <v>101</v>
      </c>
      <c r="J7" s="20">
        <v>279</v>
      </c>
      <c r="K7" s="18">
        <v>0.89352247479063407</v>
      </c>
      <c r="L7" s="18">
        <v>0.94968210717529511</v>
      </c>
    </row>
    <row r="8" spans="1:12" ht="14.4" x14ac:dyDescent="0.3">
      <c r="A8" s="29">
        <v>2017</v>
      </c>
      <c r="B8" s="19" t="s">
        <v>6400</v>
      </c>
      <c r="C8" s="20">
        <v>4665</v>
      </c>
      <c r="D8" s="20">
        <v>4053</v>
      </c>
      <c r="E8" s="18">
        <v>0.86881028938906757</v>
      </c>
      <c r="F8" s="20">
        <v>224</v>
      </c>
      <c r="G8" s="18">
        <v>0.91682743837084668</v>
      </c>
      <c r="H8" s="20">
        <v>154</v>
      </c>
      <c r="I8" s="20">
        <v>54</v>
      </c>
      <c r="J8" s="20">
        <v>180</v>
      </c>
      <c r="K8" s="18">
        <v>0.91469194312796209</v>
      </c>
      <c r="L8" s="18">
        <v>0.96339434276206337</v>
      </c>
    </row>
    <row r="9" spans="1:12" ht="14.4" x14ac:dyDescent="0.3">
      <c r="A9" s="29">
        <v>2017</v>
      </c>
      <c r="B9" s="19" t="s">
        <v>6401</v>
      </c>
      <c r="C9" s="20">
        <v>4410</v>
      </c>
      <c r="D9" s="20">
        <v>3815</v>
      </c>
      <c r="E9" s="18">
        <v>0.86507936507936511</v>
      </c>
      <c r="F9" s="20">
        <v>198</v>
      </c>
      <c r="G9" s="18">
        <v>0.90997732426303857</v>
      </c>
      <c r="H9" s="20">
        <v>174</v>
      </c>
      <c r="I9" s="20">
        <v>74</v>
      </c>
      <c r="J9" s="20">
        <v>149</v>
      </c>
      <c r="K9" s="18">
        <v>0.9111535705755911</v>
      </c>
      <c r="L9" s="18">
        <v>0.95638004512409125</v>
      </c>
    </row>
    <row r="10" spans="1:12" ht="14.4" x14ac:dyDescent="0.3">
      <c r="A10" s="29">
        <v>2018</v>
      </c>
      <c r="B10" s="19" t="s">
        <v>6402</v>
      </c>
      <c r="C10" s="20">
        <v>6447</v>
      </c>
      <c r="D10" s="20">
        <v>5550</v>
      </c>
      <c r="E10" s="18">
        <v>0.86086551884597484</v>
      </c>
      <c r="F10" s="20">
        <v>321</v>
      </c>
      <c r="G10" s="18">
        <v>0.91065611912517452</v>
      </c>
      <c r="H10" s="20">
        <v>289</v>
      </c>
      <c r="I10" s="20">
        <v>80</v>
      </c>
      <c r="J10" s="20">
        <v>207</v>
      </c>
      <c r="K10" s="18">
        <v>0.90097402597402587</v>
      </c>
      <c r="L10" s="18">
        <v>0.95050522349717415</v>
      </c>
    </row>
    <row r="11" spans="1:12" ht="14.4" x14ac:dyDescent="0.3">
      <c r="A11" s="29">
        <v>2018</v>
      </c>
      <c r="B11" s="19" t="s">
        <v>6403</v>
      </c>
      <c r="C11" s="20">
        <v>5343</v>
      </c>
      <c r="D11" s="20">
        <v>4565</v>
      </c>
      <c r="E11" s="18">
        <v>0.85438892008235068</v>
      </c>
      <c r="F11" s="20">
        <v>232</v>
      </c>
      <c r="G11" s="18">
        <v>0.8978102189781022</v>
      </c>
      <c r="H11" s="20">
        <v>258</v>
      </c>
      <c r="I11" s="20">
        <v>79</v>
      </c>
      <c r="J11" s="20">
        <v>209</v>
      </c>
      <c r="K11" s="18">
        <v>0.90306627101879333</v>
      </c>
      <c r="L11" s="18">
        <v>0.94650632386481448</v>
      </c>
    </row>
    <row r="12" spans="1:12" ht="14.4" x14ac:dyDescent="0.3">
      <c r="A12" s="29">
        <v>2018</v>
      </c>
      <c r="B12" s="19" t="s">
        <v>6404</v>
      </c>
      <c r="C12" s="20">
        <v>4799</v>
      </c>
      <c r="D12" s="20">
        <v>4201</v>
      </c>
      <c r="E12" s="18">
        <v>0.8753907063971661</v>
      </c>
      <c r="F12" s="20">
        <v>195</v>
      </c>
      <c r="G12" s="18">
        <v>0.91602417170243799</v>
      </c>
      <c r="H12" s="20">
        <v>144</v>
      </c>
      <c r="I12" s="20">
        <v>72</v>
      </c>
      <c r="J12" s="20">
        <v>187</v>
      </c>
      <c r="K12" s="18">
        <v>0.92533039647577098</v>
      </c>
      <c r="L12" s="18">
        <v>0.96685845799769854</v>
      </c>
    </row>
    <row r="13" spans="1:12" ht="14.4" x14ac:dyDescent="0.3">
      <c r="A13" s="29">
        <v>2018</v>
      </c>
      <c r="B13" s="19" t="s">
        <v>6405</v>
      </c>
      <c r="C13" s="20">
        <v>5295</v>
      </c>
      <c r="D13" s="20">
        <v>4644</v>
      </c>
      <c r="E13" s="18">
        <v>0.87705382436260626</v>
      </c>
      <c r="F13" s="20">
        <v>230</v>
      </c>
      <c r="G13" s="18">
        <v>0.92049102927289894</v>
      </c>
      <c r="H13" s="20">
        <v>180</v>
      </c>
      <c r="I13" s="20">
        <v>62</v>
      </c>
      <c r="J13" s="20">
        <v>179</v>
      </c>
      <c r="K13" s="18">
        <v>0.91887613771270282</v>
      </c>
      <c r="L13" s="18">
        <v>0.96268656716417911</v>
      </c>
    </row>
    <row r="14" spans="1:12" ht="14.4" x14ac:dyDescent="0.3">
      <c r="A14" s="29">
        <v>2018</v>
      </c>
      <c r="B14" s="19" t="s">
        <v>6406</v>
      </c>
      <c r="C14" s="20">
        <v>5979</v>
      </c>
      <c r="D14" s="20">
        <v>5244</v>
      </c>
      <c r="E14" s="18">
        <v>0.87706974410436511</v>
      </c>
      <c r="F14" s="20">
        <v>264</v>
      </c>
      <c r="G14" s="18">
        <v>0.92122428499749121</v>
      </c>
      <c r="H14" s="20">
        <v>184</v>
      </c>
      <c r="I14" s="20">
        <v>72</v>
      </c>
      <c r="J14" s="20">
        <v>215</v>
      </c>
      <c r="K14" s="18">
        <v>0.92129304286718205</v>
      </c>
      <c r="L14" s="18">
        <v>0.96610169491525422</v>
      </c>
    </row>
    <row r="15" spans="1:12" ht="14.4" x14ac:dyDescent="0.3">
      <c r="A15" s="29">
        <v>2018</v>
      </c>
      <c r="B15" s="19" t="s">
        <v>6407</v>
      </c>
      <c r="C15" s="20">
        <v>5249</v>
      </c>
      <c r="D15" s="20">
        <v>4651</v>
      </c>
      <c r="E15" s="18">
        <v>0.88607353781672704</v>
      </c>
      <c r="F15" s="20">
        <v>198</v>
      </c>
      <c r="G15" s="18">
        <v>0.92379500857306152</v>
      </c>
      <c r="H15" s="20">
        <v>149</v>
      </c>
      <c r="I15" s="20">
        <v>80</v>
      </c>
      <c r="J15" s="20">
        <v>171</v>
      </c>
      <c r="K15" s="18">
        <v>0.93057222889155666</v>
      </c>
      <c r="L15" s="18">
        <v>0.96895833333333348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activeCell="W5" sqref="W5"/>
    </sheetView>
  </sheetViews>
  <sheetFormatPr defaultColWidth="12.33203125" defaultRowHeight="14.4" x14ac:dyDescent="0.3"/>
  <cols>
    <col min="1" max="13" width="12.33203125" style="77"/>
    <col min="14" max="22" width="0" style="77" hidden="1" customWidth="1"/>
    <col min="23" max="16384" width="12.33203125" style="77"/>
  </cols>
  <sheetData>
    <row r="1" spans="1:22" x14ac:dyDescent="0.3">
      <c r="A1" s="73" t="s">
        <v>6429</v>
      </c>
      <c r="B1" s="73"/>
      <c r="C1" s="73"/>
      <c r="D1" s="73"/>
      <c r="E1" s="73"/>
      <c r="F1" s="73"/>
      <c r="G1" s="73"/>
      <c r="H1" s="73"/>
      <c r="I1" s="73"/>
      <c r="J1" s="74"/>
      <c r="K1" s="75" t="s">
        <v>6392</v>
      </c>
      <c r="L1" s="76"/>
      <c r="N1" s="77" t="s">
        <v>6408</v>
      </c>
      <c r="O1" s="78"/>
      <c r="P1" s="78"/>
      <c r="Q1" s="78"/>
      <c r="R1" s="78" t="s">
        <v>6408</v>
      </c>
      <c r="S1" s="78"/>
      <c r="T1" s="75"/>
      <c r="U1" s="76"/>
      <c r="V1" s="78" t="s">
        <v>6429</v>
      </c>
    </row>
    <row r="2" spans="1:22" ht="28.2" x14ac:dyDescent="0.3">
      <c r="A2" s="79" t="s">
        <v>6393</v>
      </c>
      <c r="B2" s="79" t="s">
        <v>6430</v>
      </c>
      <c r="C2" s="79" t="s">
        <v>3</v>
      </c>
      <c r="D2" s="79" t="s">
        <v>4</v>
      </c>
      <c r="E2" s="79" t="s">
        <v>6431</v>
      </c>
      <c r="F2" s="79" t="s">
        <v>6</v>
      </c>
      <c r="G2" s="79" t="s">
        <v>6432</v>
      </c>
      <c r="H2" s="79" t="s">
        <v>8</v>
      </c>
      <c r="I2" s="79" t="s">
        <v>9</v>
      </c>
      <c r="J2" s="79" t="s">
        <v>10</v>
      </c>
      <c r="K2" s="79" t="s">
        <v>6431</v>
      </c>
      <c r="L2" s="79" t="s">
        <v>6432</v>
      </c>
      <c r="N2" s="79" t="s">
        <v>6393</v>
      </c>
      <c r="O2" s="79" t="s">
        <v>6430</v>
      </c>
      <c r="P2" s="79" t="s">
        <v>6431</v>
      </c>
      <c r="Q2" s="79" t="s">
        <v>6432</v>
      </c>
      <c r="R2" s="79" t="s">
        <v>6393</v>
      </c>
      <c r="S2" s="79" t="s">
        <v>6430</v>
      </c>
      <c r="T2" s="79" t="s">
        <v>6431</v>
      </c>
      <c r="U2" s="79" t="s">
        <v>6432</v>
      </c>
    </row>
    <row r="3" spans="1:22" x14ac:dyDescent="0.3">
      <c r="A3" s="80">
        <v>2016</v>
      </c>
      <c r="B3" s="81" t="s">
        <v>6433</v>
      </c>
      <c r="C3" s="82">
        <v>11731</v>
      </c>
      <c r="D3" s="82">
        <v>10349</v>
      </c>
      <c r="E3" s="83">
        <v>0.88219248145938112</v>
      </c>
      <c r="F3" s="82">
        <v>548</v>
      </c>
      <c r="G3" s="83">
        <v>0.9289063165970507</v>
      </c>
      <c r="H3" s="82">
        <v>120</v>
      </c>
      <c r="I3" s="82">
        <v>267</v>
      </c>
      <c r="J3" s="82">
        <v>447</v>
      </c>
      <c r="K3" s="84">
        <v>0.94305685789787741</v>
      </c>
      <c r="L3" s="84">
        <v>0.98977069303554688</v>
      </c>
      <c r="N3" s="80">
        <v>2016</v>
      </c>
      <c r="O3" s="81" t="s">
        <v>6433</v>
      </c>
      <c r="P3" s="83">
        <v>0.88219248145938112</v>
      </c>
      <c r="Q3" s="83">
        <v>0.9289063165970507</v>
      </c>
      <c r="R3" s="80">
        <v>2016</v>
      </c>
      <c r="S3" s="81" t="s">
        <v>6433</v>
      </c>
      <c r="T3" s="84">
        <v>0.94305685789787741</v>
      </c>
      <c r="U3" s="84">
        <v>0.98977069303554688</v>
      </c>
    </row>
    <row r="4" spans="1:22" x14ac:dyDescent="0.3">
      <c r="A4" s="80"/>
      <c r="B4" s="81" t="s">
        <v>6434</v>
      </c>
      <c r="C4" s="82">
        <v>14702</v>
      </c>
      <c r="D4" s="82">
        <v>12396</v>
      </c>
      <c r="E4" s="83">
        <v>0.84319999999999995</v>
      </c>
      <c r="F4" s="82">
        <v>860</v>
      </c>
      <c r="G4" s="83">
        <v>0.90159999999999996</v>
      </c>
      <c r="H4" s="82">
        <v>355</v>
      </c>
      <c r="I4" s="82">
        <v>327</v>
      </c>
      <c r="J4" s="82">
        <v>764</v>
      </c>
      <c r="K4" s="84">
        <v>0.91735818256019586</v>
      </c>
      <c r="L4" s="84">
        <v>0.9758536253570943</v>
      </c>
      <c r="N4" s="80"/>
      <c r="O4" s="81" t="s">
        <v>6434</v>
      </c>
      <c r="P4" s="83">
        <v>0.84319999999999995</v>
      </c>
      <c r="Q4" s="83">
        <v>0.90159999999999996</v>
      </c>
      <c r="R4" s="80"/>
      <c r="S4" s="81" t="s">
        <v>6434</v>
      </c>
      <c r="T4" s="84">
        <v>0.91735818256019586</v>
      </c>
      <c r="U4" s="84">
        <v>0.9758536253570943</v>
      </c>
    </row>
    <row r="5" spans="1:22" x14ac:dyDescent="0.3">
      <c r="A5" s="80"/>
      <c r="B5" s="81" t="s">
        <v>6435</v>
      </c>
      <c r="C5" s="82">
        <v>13404</v>
      </c>
      <c r="D5" s="82">
        <v>11709</v>
      </c>
      <c r="E5" s="83">
        <v>0.87350000000000005</v>
      </c>
      <c r="F5" s="82">
        <v>601</v>
      </c>
      <c r="G5" s="83">
        <v>0.91839999999999999</v>
      </c>
      <c r="H5" s="82">
        <v>197</v>
      </c>
      <c r="I5" s="82">
        <v>302</v>
      </c>
      <c r="J5" s="82">
        <v>595</v>
      </c>
      <c r="K5" s="84">
        <v>0.94046553267681288</v>
      </c>
      <c r="L5" s="84">
        <v>0.985302894658311</v>
      </c>
      <c r="N5" s="80"/>
      <c r="O5" s="81" t="s">
        <v>6435</v>
      </c>
      <c r="P5" s="83">
        <v>0.87350000000000005</v>
      </c>
      <c r="Q5" s="83">
        <v>0.91839999999999999</v>
      </c>
      <c r="R5" s="80"/>
      <c r="S5" s="81" t="s">
        <v>6435</v>
      </c>
      <c r="T5" s="84">
        <v>0.94046553267681288</v>
      </c>
      <c r="U5" s="84">
        <v>0.985302894658311</v>
      </c>
    </row>
    <row r="6" spans="1:22" x14ac:dyDescent="0.3">
      <c r="A6" s="80">
        <v>2017</v>
      </c>
      <c r="B6" s="81" t="s">
        <v>6436</v>
      </c>
      <c r="C6" s="82">
        <v>14280</v>
      </c>
      <c r="D6" s="82">
        <v>12457</v>
      </c>
      <c r="E6" s="83">
        <v>0.8723389355742297</v>
      </c>
      <c r="F6" s="82">
        <v>651</v>
      </c>
      <c r="G6" s="83">
        <v>0.9179271708683473</v>
      </c>
      <c r="H6" s="82">
        <v>230</v>
      </c>
      <c r="I6" s="82">
        <v>290</v>
      </c>
      <c r="J6" s="82">
        <v>652</v>
      </c>
      <c r="K6" s="84">
        <f>(D6+I6+J6)/C6</f>
        <v>0.93830532212885154</v>
      </c>
      <c r="L6" s="84">
        <f>(D6+F6+I6+J6)/C6</f>
        <v>0.98389355742296913</v>
      </c>
      <c r="N6" s="80">
        <v>2017</v>
      </c>
      <c r="O6" s="81" t="s">
        <v>6436</v>
      </c>
      <c r="P6" s="83">
        <v>0.8723389355742297</v>
      </c>
      <c r="Q6" s="83">
        <v>0.9179271708683473</v>
      </c>
      <c r="R6" s="80">
        <v>2017</v>
      </c>
      <c r="S6" s="81" t="s">
        <v>6436</v>
      </c>
      <c r="T6" s="84">
        <v>0.93830532212885154</v>
      </c>
      <c r="U6" s="84">
        <v>0.98389355742296913</v>
      </c>
    </row>
    <row r="7" spans="1:22" x14ac:dyDescent="0.3">
      <c r="A7" s="80"/>
      <c r="B7" s="81" t="s">
        <v>6433</v>
      </c>
      <c r="C7" s="82">
        <v>14183</v>
      </c>
      <c r="D7" s="82">
        <v>12165</v>
      </c>
      <c r="E7" s="83">
        <v>0.85771698512303463</v>
      </c>
      <c r="F7" s="82">
        <v>703</v>
      </c>
      <c r="G7" s="83">
        <v>0.90728336741169002</v>
      </c>
      <c r="H7" s="82">
        <v>345</v>
      </c>
      <c r="I7" s="82">
        <v>289</v>
      </c>
      <c r="J7" s="82">
        <v>681</v>
      </c>
      <c r="K7" s="84">
        <v>0.92610872170908831</v>
      </c>
      <c r="L7" s="84">
        <v>0.97567510399774382</v>
      </c>
      <c r="N7" s="80"/>
      <c r="O7" s="81" t="s">
        <v>6433</v>
      </c>
      <c r="P7" s="83">
        <v>0.85771698512303463</v>
      </c>
      <c r="Q7" s="83">
        <v>0.90728336741169002</v>
      </c>
      <c r="R7" s="80"/>
      <c r="S7" s="81" t="s">
        <v>6433</v>
      </c>
      <c r="T7" s="84">
        <v>0.92610872170908831</v>
      </c>
      <c r="U7" s="84">
        <v>0.97567510399774382</v>
      </c>
    </row>
    <row r="8" spans="1:22" x14ac:dyDescent="0.3">
      <c r="A8" s="80"/>
      <c r="B8" s="81" t="s">
        <v>6434</v>
      </c>
      <c r="C8" s="82">
        <v>15199</v>
      </c>
      <c r="D8" s="82">
        <v>12531</v>
      </c>
      <c r="E8" s="83">
        <v>0.82446213566682014</v>
      </c>
      <c r="F8" s="82">
        <v>988</v>
      </c>
      <c r="G8" s="83">
        <v>0.88946641226396461</v>
      </c>
      <c r="H8" s="82">
        <v>566</v>
      </c>
      <c r="I8" s="82">
        <v>309</v>
      </c>
      <c r="J8" s="82">
        <v>805</v>
      </c>
      <c r="K8" s="84">
        <v>0.89775643134416738</v>
      </c>
      <c r="L8" s="84">
        <v>0.96276070794131197</v>
      </c>
      <c r="N8" s="80"/>
      <c r="O8" s="81" t="s">
        <v>6434</v>
      </c>
      <c r="P8" s="83">
        <v>0.82446213566682014</v>
      </c>
      <c r="Q8" s="83">
        <v>0.88946641226396461</v>
      </c>
      <c r="R8" s="80"/>
      <c r="S8" s="81" t="s">
        <v>6434</v>
      </c>
      <c r="T8" s="84">
        <v>0.89775643134416738</v>
      </c>
      <c r="U8" s="84">
        <v>0.96276070794131197</v>
      </c>
    </row>
    <row r="9" spans="1:22" x14ac:dyDescent="0.3">
      <c r="A9" s="80"/>
      <c r="B9" s="85" t="s">
        <v>6435</v>
      </c>
      <c r="C9" s="82">
        <v>15306</v>
      </c>
      <c r="D9" s="82">
        <v>13096</v>
      </c>
      <c r="E9" s="83">
        <v>0.85561217823075919</v>
      </c>
      <c r="F9" s="82">
        <v>768</v>
      </c>
      <c r="G9" s="83">
        <v>0.90578857964197046</v>
      </c>
      <c r="H9" s="82">
        <v>605</v>
      </c>
      <c r="I9" s="82">
        <v>229</v>
      </c>
      <c r="J9" s="82">
        <v>608</v>
      </c>
      <c r="K9" s="84">
        <v>0.91029661570625897</v>
      </c>
      <c r="L9" s="84">
        <v>0.96047301711747024</v>
      </c>
      <c r="N9" s="80"/>
      <c r="O9" s="85" t="s">
        <v>6435</v>
      </c>
      <c r="P9" s="83">
        <v>0.85561217823075919</v>
      </c>
      <c r="Q9" s="83">
        <v>0.90578857964197046</v>
      </c>
      <c r="R9" s="80"/>
      <c r="S9" s="85" t="s">
        <v>6435</v>
      </c>
      <c r="T9" s="84">
        <v>0.91029661570625897</v>
      </c>
      <c r="U9" s="84">
        <v>0.96047301711747024</v>
      </c>
    </row>
    <row r="10" spans="1:22" x14ac:dyDescent="0.3">
      <c r="A10" s="86">
        <v>2018</v>
      </c>
      <c r="B10" s="85" t="s">
        <v>6436</v>
      </c>
      <c r="C10" s="82">
        <v>16589</v>
      </c>
      <c r="D10" s="82">
        <v>14316</v>
      </c>
      <c r="E10" s="83">
        <v>0.86298149376092592</v>
      </c>
      <c r="F10" s="82">
        <v>748</v>
      </c>
      <c r="G10" s="83">
        <v>0.90807161371993483</v>
      </c>
      <c r="H10" s="82">
        <v>691</v>
      </c>
      <c r="I10" s="82">
        <v>231</v>
      </c>
      <c r="J10" s="82">
        <v>603</v>
      </c>
      <c r="K10" s="84">
        <v>0.91325577189704021</v>
      </c>
      <c r="L10" s="84">
        <v>0.95834589185604924</v>
      </c>
      <c r="N10" s="86">
        <v>2018</v>
      </c>
      <c r="O10" s="85" t="s">
        <v>6436</v>
      </c>
      <c r="P10" s="83">
        <v>0.86298149376092592</v>
      </c>
      <c r="Q10" s="83">
        <v>0.90807161371993483</v>
      </c>
      <c r="R10" s="86">
        <v>2018</v>
      </c>
      <c r="S10" s="85" t="s">
        <v>6436</v>
      </c>
      <c r="T10" s="84">
        <v>0.91325577189704021</v>
      </c>
      <c r="U10" s="84">
        <v>0.95834589185604924</v>
      </c>
    </row>
    <row r="11" spans="1:22" x14ac:dyDescent="0.3">
      <c r="A11" s="87"/>
      <c r="B11" s="81" t="s">
        <v>6433</v>
      </c>
      <c r="C11" s="82">
        <v>16523</v>
      </c>
      <c r="D11" s="82">
        <v>14539</v>
      </c>
      <c r="E11" s="83">
        <v>0.87992495309568464</v>
      </c>
      <c r="F11" s="82">
        <v>692</v>
      </c>
      <c r="G11" s="83">
        <v>0.92180596743932697</v>
      </c>
      <c r="H11" s="82">
        <v>513</v>
      </c>
      <c r="I11" s="82">
        <v>214</v>
      </c>
      <c r="J11" s="82">
        <v>565</v>
      </c>
      <c r="K11" s="84">
        <v>0.92707135508079641</v>
      </c>
      <c r="L11" s="84">
        <v>0.96895236942443863</v>
      </c>
      <c r="N11" s="87"/>
      <c r="O11" s="81" t="s">
        <v>6433</v>
      </c>
      <c r="P11" s="83">
        <v>0.87992495309568464</v>
      </c>
      <c r="Q11" s="83">
        <v>0.92180596743932697</v>
      </c>
      <c r="R11" s="87"/>
      <c r="S11" s="81" t="s">
        <v>6433</v>
      </c>
      <c r="T11" s="84">
        <v>0.92707135508079641</v>
      </c>
      <c r="U11" s="84">
        <v>0.96895236942443863</v>
      </c>
    </row>
  </sheetData>
  <mergeCells count="12">
    <mergeCell ref="R3:R5"/>
    <mergeCell ref="R6:R9"/>
    <mergeCell ref="R10:R11"/>
    <mergeCell ref="T1:U1"/>
    <mergeCell ref="A6:A9"/>
    <mergeCell ref="N6:N9"/>
    <mergeCell ref="A10:A11"/>
    <mergeCell ref="N3:N5"/>
    <mergeCell ref="N10:N11"/>
    <mergeCell ref="A1:J1"/>
    <mergeCell ref="K1:L1"/>
    <mergeCell ref="A3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  <vt:lpstr>Quarterly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2018-07-09T16:26:42Z</dcterms:created>
  <dcterms:modified xsi:type="dcterms:W3CDTF">2018-07-09T18:42:02Z</dcterms:modified>
</cp:coreProperties>
</file>