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HSI\Inv Mgt\Heather\Key Accounts\Piedmont\"/>
    </mc:Choice>
  </mc:AlternateContent>
  <bookViews>
    <workbookView xWindow="0" yWindow="0" windowWidth="23040" windowHeight="9972" activeTab="4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externalReferences>
    <externalReference r:id="rId8"/>
  </externalReferences>
  <definedNames>
    <definedName name="_xlnm._FilterDatabase" localSheetId="3" hidden="1">'Item Detail'!$A$2:$N$471</definedName>
  </definedNames>
  <calcPr calcId="152511"/>
  <pivotCaches>
    <pivotCache cacheId="12" r:id="rId9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  <c r="L5" i="7"/>
  <c r="K5" i="7"/>
  <c r="L4" i="7"/>
  <c r="K4" i="7"/>
  <c r="L3" i="7"/>
  <c r="K3" i="7"/>
</calcChain>
</file>

<file path=xl/sharedStrings.xml><?xml version="1.0" encoding="utf-8"?>
<sst xmlns="http://schemas.openxmlformats.org/spreadsheetml/2006/main" count="7103" uniqueCount="2977">
  <si>
    <t>PIEDMONT   Ship-To Fill Rate  -  Apr 2018 through Jun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</si>
  <si>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</si>
  <si>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</si>
  <si>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</si>
  <si>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</si>
  <si>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</si>
  <si>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</si>
  <si>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</si>
  <si>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</si>
  <si>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</si>
  <si>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</si>
  <si>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</si>
  <si>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</si>
  <si>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3054549</t>
  </si>
  <si>
    <t>Piedmont Phys Uro Spec</t>
  </si>
  <si>
    <t>3054593</t>
  </si>
  <si>
    <t>Piedmont Physicians Urol @PMP</t>
  </si>
  <si>
    <t>3467610</t>
  </si>
  <si>
    <t>PPG Urgent Care Athens</t>
  </si>
  <si>
    <t>3467173</t>
  </si>
  <si>
    <t>PPG Jefferson Fam Prac</t>
  </si>
  <si>
    <t>3054527</t>
  </si>
  <si>
    <t>Pediatrics Jefferson Pky</t>
  </si>
  <si>
    <t>3054520</t>
  </si>
  <si>
    <t>PP @ Newnan Professional Cente</t>
  </si>
  <si>
    <t>3453637</t>
  </si>
  <si>
    <t>PPG Social Circle</t>
  </si>
  <si>
    <t>3054603</t>
  </si>
  <si>
    <t>Piedmont Physicians OBGYN @PMP</t>
  </si>
  <si>
    <t>3288426</t>
  </si>
  <si>
    <t>Georgia Ortho &amp; Sports Medicine</t>
  </si>
  <si>
    <t>3080110</t>
  </si>
  <si>
    <t>PPG Premier Medical</t>
  </si>
  <si>
    <t>3080520</t>
  </si>
  <si>
    <t>OBGYN At Mountainside</t>
  </si>
  <si>
    <t>3467705</t>
  </si>
  <si>
    <t>PPG Midwifery Clinic</t>
  </si>
  <si>
    <t>3053724</t>
  </si>
  <si>
    <t>PHIP Fayetteville</t>
  </si>
  <si>
    <t>3051895</t>
  </si>
  <si>
    <t>PPG Cascade IM</t>
  </si>
  <si>
    <t>3051944</t>
  </si>
  <si>
    <t>PPG White Oak</t>
  </si>
  <si>
    <t>3052027</t>
  </si>
  <si>
    <t>PPG At Medical Park Drive</t>
  </si>
  <si>
    <t>3054416</t>
  </si>
  <si>
    <t>PPG East Ellijay</t>
  </si>
  <si>
    <t>3647649</t>
  </si>
  <si>
    <t>Piedmont Heart Athens</t>
  </si>
  <si>
    <t>3052322</t>
  </si>
  <si>
    <t>Piedmont Heart Inst Phy Buckhead</t>
  </si>
  <si>
    <t>3499114</t>
  </si>
  <si>
    <t>PPG Conyers</t>
  </si>
  <si>
    <t>3531642</t>
  </si>
  <si>
    <t>PPG OHC Peds</t>
  </si>
  <si>
    <t>3080505</t>
  </si>
  <si>
    <t>PPG At Mountainside</t>
  </si>
  <si>
    <t>3685555</t>
  </si>
  <si>
    <t>Piedmont Urgent Care</t>
  </si>
  <si>
    <t>3054367</t>
  </si>
  <si>
    <t>PHI Sharpsburg</t>
  </si>
  <si>
    <t>3531639</t>
  </si>
  <si>
    <t>PPG OHC Fam Prac</t>
  </si>
  <si>
    <t>3696130</t>
  </si>
  <si>
    <t>PPG North Druid Hills</t>
  </si>
  <si>
    <t>3532630</t>
  </si>
  <si>
    <t>MS PPG Atlantic Station</t>
  </si>
  <si>
    <t>3467582</t>
  </si>
  <si>
    <t>PPG Resource Med 600CD Peds</t>
  </si>
  <si>
    <t>3054469</t>
  </si>
  <si>
    <t>TCR Administration</t>
  </si>
  <si>
    <t>3052120</t>
  </si>
  <si>
    <t>Breast Surg Specialists</t>
  </si>
  <si>
    <t>3467625</t>
  </si>
  <si>
    <t>PPG Urgent Care Barrow</t>
  </si>
  <si>
    <t>3467160</t>
  </si>
  <si>
    <t>PPG Langford Dr Fam Prac</t>
  </si>
  <si>
    <t>3685596</t>
  </si>
  <si>
    <t>Piedmont Physicians Group At Wellbrook</t>
  </si>
  <si>
    <t>3080504</t>
  </si>
  <si>
    <t>PHI Blairsville</t>
  </si>
  <si>
    <t>3467365</t>
  </si>
  <si>
    <t>PPG Resource Med Surgical Spec</t>
  </si>
  <si>
    <t>2347684</t>
  </si>
  <si>
    <t>PPG 35 775</t>
  </si>
  <si>
    <t>3080427</t>
  </si>
  <si>
    <t>PPG Roswell</t>
  </si>
  <si>
    <t>3707341</t>
  </si>
  <si>
    <t>MS PPG OBGYN</t>
  </si>
  <si>
    <t>3054564</t>
  </si>
  <si>
    <t>Southern Vein Clinic</t>
  </si>
  <si>
    <t>3467184</t>
  </si>
  <si>
    <t>PPG Hawthorne Med Watkinsville</t>
  </si>
  <si>
    <t>3054540</t>
  </si>
  <si>
    <t>PP Thomas Crossroads IM</t>
  </si>
  <si>
    <t>3719163</t>
  </si>
  <si>
    <t>PPG Orthopedics</t>
  </si>
  <si>
    <t>3054648</t>
  </si>
  <si>
    <t>PPG Sharpsburg</t>
  </si>
  <si>
    <t>3712784</t>
  </si>
  <si>
    <t>PPG Resource Medical 600EF Peds</t>
  </si>
  <si>
    <t>3054623</t>
  </si>
  <si>
    <t>Yorktown Immediate Care</t>
  </si>
  <si>
    <t>3080420</t>
  </si>
  <si>
    <t>PPG Brookhaven</t>
  </si>
  <si>
    <t>3685551</t>
  </si>
  <si>
    <t>Piedmont Heart Vascular Surg Of Rockdale</t>
  </si>
  <si>
    <t>3707354</t>
  </si>
  <si>
    <t>3467112</t>
  </si>
  <si>
    <t>PPG Resource Med 600B Peds</t>
  </si>
  <si>
    <t>3080415</t>
  </si>
  <si>
    <t>Piedmont Physicians Peachtree</t>
  </si>
  <si>
    <t>3723609</t>
  </si>
  <si>
    <t>PPG Buckhead</t>
  </si>
  <si>
    <t>3707203</t>
  </si>
  <si>
    <t>MS PPG ENT</t>
  </si>
  <si>
    <t>3696139</t>
  </si>
  <si>
    <t>PPG Covington Primary</t>
  </si>
  <si>
    <t>3467175</t>
  </si>
  <si>
    <t>PPG Hawthorne Med Athens</t>
  </si>
  <si>
    <t>3080465</t>
  </si>
  <si>
    <t>PPG Fayetteville</t>
  </si>
  <si>
    <t>2672088</t>
  </si>
  <si>
    <t>PP At Camp Creek</t>
  </si>
  <si>
    <t>3051722</t>
  </si>
  <si>
    <t>PPG Vinings Clinic</t>
  </si>
  <si>
    <t>3675250</t>
  </si>
  <si>
    <t>PPG Newton Urology</t>
  </si>
  <si>
    <t>3467220</t>
  </si>
  <si>
    <t>PPG Gateway Family Medicine</t>
  </si>
  <si>
    <t>3054414</t>
  </si>
  <si>
    <t>PPG 35 500</t>
  </si>
  <si>
    <t>3054429</t>
  </si>
  <si>
    <t>PPG Marietta</t>
  </si>
  <si>
    <t>3707358</t>
  </si>
  <si>
    <t>MS PPG At Bateman Drive</t>
  </si>
  <si>
    <t>3711535</t>
  </si>
  <si>
    <t>PPG Endocrinology Fayette</t>
  </si>
  <si>
    <t>3467605</t>
  </si>
  <si>
    <t>PPG Urgent Care Watkinsville</t>
  </si>
  <si>
    <t>3649066</t>
  </si>
  <si>
    <t>11 Piedmont Quickcare Brookhaven</t>
  </si>
  <si>
    <t>3054639</t>
  </si>
  <si>
    <t>PMCC McDonough</t>
  </si>
  <si>
    <t>3531647</t>
  </si>
  <si>
    <t>PPG RFC OHC</t>
  </si>
  <si>
    <t>3648966</t>
  </si>
  <si>
    <t>11 Piedmont Quickcare Dallas Hwy</t>
  </si>
  <si>
    <t>3072745</t>
  </si>
  <si>
    <t>PPG Kennesaw</t>
  </si>
  <si>
    <t>3054630</t>
  </si>
  <si>
    <t>PPG GLA MARIETTA</t>
  </si>
  <si>
    <t>3072741</t>
  </si>
  <si>
    <t>Peds Thomas Crossroads</t>
  </si>
  <si>
    <t>3080485</t>
  </si>
  <si>
    <t>PPG Canton</t>
  </si>
  <si>
    <t>3054601</t>
  </si>
  <si>
    <t>Newnan Surg Specialists</t>
  </si>
  <si>
    <t>3054620</t>
  </si>
  <si>
    <t>PPG At Town Lake</t>
  </si>
  <si>
    <t>3080418</t>
  </si>
  <si>
    <t>Southern Vein At Peachtree City</t>
  </si>
  <si>
    <t>3080601</t>
  </si>
  <si>
    <t>PHI Austell</t>
  </si>
  <si>
    <t>3054365</t>
  </si>
  <si>
    <t>PHI Jasper Office</t>
  </si>
  <si>
    <t>1614296</t>
  </si>
  <si>
    <t>General Surgeon Mtnside</t>
  </si>
  <si>
    <t>3191122</t>
  </si>
  <si>
    <t>PPG PTC Rheumatology</t>
  </si>
  <si>
    <t>3685594</t>
  </si>
  <si>
    <t>Piedmont Physicians Grp Surg Specialist</t>
  </si>
  <si>
    <t>3054642</t>
  </si>
  <si>
    <t>PP Neurology At Newnan X-ing E</t>
  </si>
  <si>
    <t>3072734</t>
  </si>
  <si>
    <t>PPG 105 1030</t>
  </si>
  <si>
    <t>3486218</t>
  </si>
  <si>
    <t>PPG Surgical Spec</t>
  </si>
  <si>
    <t>3080554</t>
  </si>
  <si>
    <t>PHIP Newnan</t>
  </si>
  <si>
    <t>3665278</t>
  </si>
  <si>
    <t>MS Piedmont Athens Heart</t>
  </si>
  <si>
    <t>3707372</t>
  </si>
  <si>
    <t>Garrison, Joel Robert</t>
  </si>
  <si>
    <t>3685550</t>
  </si>
  <si>
    <t>Piedmont Phy Grp At Corner Market</t>
  </si>
  <si>
    <t>3707365</t>
  </si>
  <si>
    <t>MS PPG Of Loganville</t>
  </si>
  <si>
    <t>3157837</t>
  </si>
  <si>
    <t>PPG Jenkins Clinic At Collier Rd</t>
  </si>
  <si>
    <t>3052558</t>
  </si>
  <si>
    <t>PHI Douglasville</t>
  </si>
  <si>
    <t>3391163</t>
  </si>
  <si>
    <t>Piedmont Physicians Gilmer</t>
  </si>
  <si>
    <t>3467094</t>
  </si>
  <si>
    <t>PPG Hawthorne Park Peds</t>
  </si>
  <si>
    <t>3080508</t>
  </si>
  <si>
    <t>PHI Perimeter</t>
  </si>
  <si>
    <t>3288409</t>
  </si>
  <si>
    <t>PPG Surgical Specialists-Newton</t>
  </si>
  <si>
    <t>3467163</t>
  </si>
  <si>
    <t>PPG Resource Med 2200 Primary Care</t>
  </si>
  <si>
    <t>3685558</t>
  </si>
  <si>
    <t>Piedmont Physicians Grp At Bridgewater</t>
  </si>
  <si>
    <t>3435253</t>
  </si>
  <si>
    <t>PPG Fairburn</t>
  </si>
  <si>
    <t>3080476</t>
  </si>
  <si>
    <t>PHI Rockdale</t>
  </si>
  <si>
    <t>3707195</t>
  </si>
  <si>
    <t>MS PPG General Surgery</t>
  </si>
  <si>
    <t>3370077</t>
  </si>
  <si>
    <t>PPG Inman Park</t>
  </si>
  <si>
    <t>3649074</t>
  </si>
  <si>
    <t>11 Piedmont Quickcare Sandy Springs</t>
  </si>
  <si>
    <t>3051627</t>
  </si>
  <si>
    <t>PPG GLA  AUSTELL</t>
  </si>
  <si>
    <t>3054536</t>
  </si>
  <si>
    <t>PHI Surgery</t>
  </si>
  <si>
    <t>3467164</t>
  </si>
  <si>
    <t>PPG Resource Med 3400 Primary Care</t>
  </si>
  <si>
    <t>3648913</t>
  </si>
  <si>
    <t>11 Piedmont Quickcare Grayson</t>
  </si>
  <si>
    <t>3648931</t>
  </si>
  <si>
    <t>11 Piedmont Quickcare Loganville</t>
  </si>
  <si>
    <t>3467626</t>
  </si>
  <si>
    <t>PPG Quickcare Athens</t>
  </si>
  <si>
    <t>3052109</t>
  </si>
  <si>
    <t>Piedmont Gynecology</t>
  </si>
  <si>
    <t>3645315</t>
  </si>
  <si>
    <t>Atlanta Vein Care</t>
  </si>
  <si>
    <t>3649052</t>
  </si>
  <si>
    <t>11 Piedmont Quickcare Kennesaw</t>
  </si>
  <si>
    <t>3072751</t>
  </si>
  <si>
    <t>PMM General Surgery</t>
  </si>
  <si>
    <t>3080402</t>
  </si>
  <si>
    <t>PPG Sandy Springs</t>
  </si>
  <si>
    <t>3693845</t>
  </si>
  <si>
    <t>PPG Gynecology</t>
  </si>
  <si>
    <t>3649032</t>
  </si>
  <si>
    <t>11 Piedmont Quickcare Austell</t>
  </si>
  <si>
    <t>3721963</t>
  </si>
  <si>
    <t>PPG PMH Neurosurgery</t>
  </si>
  <si>
    <t>3685580</t>
  </si>
  <si>
    <t>Piedmont Physicians Group Gynecology</t>
  </si>
  <si>
    <t>3054413</t>
  </si>
  <si>
    <t>PPG GA Lung At BUCKHEAD</t>
  </si>
  <si>
    <t>3685586</t>
  </si>
  <si>
    <t>Piedmont Physicians Group At Salem Road</t>
  </si>
  <si>
    <t>3054658</t>
  </si>
  <si>
    <t>Piedmont PPG Stockbridge</t>
  </si>
  <si>
    <t>3685583</t>
  </si>
  <si>
    <t>Piedmont Physicians Group At Heritage</t>
  </si>
  <si>
    <t>3675077</t>
  </si>
  <si>
    <t>PPG Midtown</t>
  </si>
  <si>
    <t>3531625</t>
  </si>
  <si>
    <t>PPG Hawthorne Med OHC</t>
  </si>
  <si>
    <t>3288399</t>
  </si>
  <si>
    <t>Newton Medical Family Practice</t>
  </si>
  <si>
    <t>3649061</t>
  </si>
  <si>
    <t>11 Piedmont Quickcare Newnan</t>
  </si>
  <si>
    <t>3649036</t>
  </si>
  <si>
    <t>11 Piedmont Quickcare Canton</t>
  </si>
  <si>
    <t>3467170</t>
  </si>
  <si>
    <t>PPG Resource Med 2500 Primary Care</t>
  </si>
  <si>
    <t>1956278</t>
  </si>
  <si>
    <t>PPG Hembree Road</t>
  </si>
  <si>
    <t>3685570</t>
  </si>
  <si>
    <t>Piedmont Phy Grp Gastroenterolo</t>
  </si>
  <si>
    <t>3648924</t>
  </si>
  <si>
    <t>11 Piedmont Quickcare Lawrence</t>
  </si>
  <si>
    <t>3649029</t>
  </si>
  <si>
    <t>11 Piedmont Quickcare Acworth</t>
  </si>
  <si>
    <t>3649018</t>
  </si>
  <si>
    <t>11 Piedmont Quickcare Smyrna</t>
  </si>
  <si>
    <t>3171380</t>
  </si>
  <si>
    <t>Piedmont Physicians Neurosurgery</t>
  </si>
  <si>
    <t>3218587</t>
  </si>
  <si>
    <t>PPG Atlanta Rheumatology</t>
  </si>
  <si>
    <t>3072780</t>
  </si>
  <si>
    <t>PHI Marietta</t>
  </si>
  <si>
    <t>3649025</t>
  </si>
  <si>
    <t>11 Piedmont Quickcare Five Forks</t>
  </si>
  <si>
    <t>2803243</t>
  </si>
  <si>
    <t>PPG 35 M 260</t>
  </si>
  <si>
    <t>3685564</t>
  </si>
  <si>
    <t>Piedmont Phy Grp Of Brown Bridge</t>
  </si>
  <si>
    <t>3467720</t>
  </si>
  <si>
    <t>3649039</t>
  </si>
  <si>
    <t>11 Piedmont Quickcare Carrollton</t>
  </si>
  <si>
    <t>3648252</t>
  </si>
  <si>
    <t>PPG Endocrinology Newnan</t>
  </si>
  <si>
    <t>3080610</t>
  </si>
  <si>
    <t>East Ellijay PHI</t>
  </si>
  <si>
    <t>3649063</t>
  </si>
  <si>
    <t>11 Piedmont Quickcare Peachtree</t>
  </si>
  <si>
    <t>3467371</t>
  </si>
  <si>
    <t>PHI Athens Card</t>
  </si>
  <si>
    <t>3648921</t>
  </si>
  <si>
    <t>11 Piedmont Quickcare Lithonia</t>
  </si>
  <si>
    <t>3649020</t>
  </si>
  <si>
    <t>11 Piedmont Quickcare Stone Mountain</t>
  </si>
  <si>
    <t>3054656</t>
  </si>
  <si>
    <t>PPG Mountainside IM</t>
  </si>
  <si>
    <t>3648971</t>
  </si>
  <si>
    <t>11 Piedmont Quickcare Shallowford</t>
  </si>
  <si>
    <t>3715082</t>
  </si>
  <si>
    <t>PPG Brookhaven Pulmonary</t>
  </si>
  <si>
    <t>3649051</t>
  </si>
  <si>
    <t>11 Piedmont Quickcare Douglasville</t>
  </si>
  <si>
    <t>3054651</t>
  </si>
  <si>
    <t>Piedmont Phys Of Locust Grove</t>
  </si>
  <si>
    <t>3649065</t>
  </si>
  <si>
    <t>11 Piedmont Quickcare Stockbridge</t>
  </si>
  <si>
    <t>3525098</t>
  </si>
  <si>
    <t>Piedmont Athens Regional</t>
  </si>
  <si>
    <t>3649072</t>
  </si>
  <si>
    <t>11 Piedmont Quickcare Princeton Lakes</t>
  </si>
  <si>
    <t>3648953</t>
  </si>
  <si>
    <t>11 Piedmont Quickcare Roswell</t>
  </si>
  <si>
    <t>3054366</t>
  </si>
  <si>
    <t>Roswell North Fulton</t>
  </si>
  <si>
    <t>3334290</t>
  </si>
  <si>
    <t>PHI Intervention</t>
  </si>
  <si>
    <t>3648975</t>
  </si>
  <si>
    <t>11 Piedmont Quickcare West Crossville</t>
  </si>
  <si>
    <t>3080444</t>
  </si>
  <si>
    <t>PP Pulmonology</t>
  </si>
  <si>
    <t>3648917</t>
  </si>
  <si>
    <t>11 Piedmont Quickcare Alpharetta</t>
  </si>
  <si>
    <t>3080551</t>
  </si>
  <si>
    <t>PPG Moutainside OB/GYN</t>
  </si>
  <si>
    <t>3464805</t>
  </si>
  <si>
    <t>Timbert MD, Davis</t>
  </si>
  <si>
    <t>3051606</t>
  </si>
  <si>
    <t>Piedmont Radiation Oncology Svcs</t>
  </si>
  <si>
    <t>3707263</t>
  </si>
  <si>
    <t>MS PPG Gastroenterology</t>
  </si>
  <si>
    <t>3344227</t>
  </si>
  <si>
    <t>Piedmont Physicians Group-Johns Creek</t>
  </si>
  <si>
    <t>3649059</t>
  </si>
  <si>
    <t>11 Piedmont Quickcare McDonough</t>
  </si>
  <si>
    <t>3471162</t>
  </si>
  <si>
    <t>Peachtree City Pulmonology</t>
  </si>
  <si>
    <t>3072760</t>
  </si>
  <si>
    <t>PP Gen Surg At Piedmont</t>
  </si>
  <si>
    <t>3459100</t>
  </si>
  <si>
    <t>PPG Glynn Street</t>
  </si>
  <si>
    <t>3052535</t>
  </si>
  <si>
    <t>PHI Canton</t>
  </si>
  <si>
    <t>3649053</t>
  </si>
  <si>
    <t>11 Piedmont Quickcare Woodstock</t>
  </si>
  <si>
    <t>3699174</t>
  </si>
  <si>
    <t>PPG Mountainside Urology</t>
  </si>
  <si>
    <t>3467587</t>
  </si>
  <si>
    <t>PPG Athens Neurosurgery</t>
  </si>
  <si>
    <t>3054644</t>
  </si>
  <si>
    <t>Piedmont Physicians Of Hiram</t>
  </si>
  <si>
    <t>3467209</t>
  </si>
  <si>
    <t>PPG Greensboro Primary Care</t>
  </si>
  <si>
    <t>3112675</t>
  </si>
  <si>
    <t>PPG Sleep Specialists Mountainside</t>
  </si>
  <si>
    <t>3054604</t>
  </si>
  <si>
    <t>Piedmont Phys Neurosurgery</t>
  </si>
  <si>
    <t>3215499</t>
  </si>
  <si>
    <t>PHI Thoracic Surgery</t>
  </si>
  <si>
    <t>3054379</t>
  </si>
  <si>
    <t>PHI Executive Admin</t>
  </si>
  <si>
    <t>3688551</t>
  </si>
  <si>
    <t>Atlanta Brain And Spine</t>
  </si>
  <si>
    <t>3649048</t>
  </si>
  <si>
    <t>11 Piedmont Quickcare Powder Springs</t>
  </si>
  <si>
    <t>3467614</t>
  </si>
  <si>
    <t>PPG Occup Med Athens</t>
  </si>
  <si>
    <t>3467080</t>
  </si>
  <si>
    <t>Administration Support</t>
  </si>
  <si>
    <t>3054422</t>
  </si>
  <si>
    <t>PPG Urology</t>
  </si>
  <si>
    <t>1631168</t>
  </si>
  <si>
    <t>PPG Cumberland Ridge</t>
  </si>
  <si>
    <t>3685556</t>
  </si>
  <si>
    <t>Piedmont Phy Grp At Adams St</t>
  </si>
  <si>
    <t>3072479</t>
  </si>
  <si>
    <t>Piedmont Physicians Family</t>
  </si>
  <si>
    <t>2760466</t>
  </si>
  <si>
    <t>Piedmont Newnan Hospital</t>
  </si>
  <si>
    <t>3665965</t>
  </si>
  <si>
    <t>PPG Orthopedic Sports Medicine</t>
  </si>
  <si>
    <t>3054486</t>
  </si>
  <si>
    <t>Piedmont Physicians Occ Health</t>
  </si>
  <si>
    <t>3052325</t>
  </si>
  <si>
    <t>Lab Coumadin Clinic</t>
  </si>
  <si>
    <t>3685554</t>
  </si>
  <si>
    <t>Piedmont Rockdale Wound Care</t>
  </si>
  <si>
    <t>3683451</t>
  </si>
  <si>
    <t>Piedmont Atlanta Hosp RCVG For Profit</t>
  </si>
  <si>
    <t>3080562</t>
  </si>
  <si>
    <t>PPG Buckhead Endocrinology</t>
  </si>
  <si>
    <t>PIEDMONT   NSI Items  -  Apr 2018 through Jun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</si>
  <si>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</si>
  <si>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</si>
  <si>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</si>
  <si>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</si>
  <si>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</si>
  <si>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</si>
  <si>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</si>
  <si>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</si>
  <si>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</si>
  <si>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</si>
  <si>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</si>
  <si>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</si>
  <si>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</si>
  <si>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Watkinsville</t>
  </si>
  <si>
    <t>GA</t>
  </si>
  <si>
    <t xml:space="preserve">306777242   </t>
  </si>
  <si>
    <t>62811954</t>
  </si>
  <si>
    <t>SZ</t>
  </si>
  <si>
    <t>1195762</t>
  </si>
  <si>
    <t>Sanitizer Prl AlcFree Fm</t>
  </si>
  <si>
    <t>04/13/2018</t>
  </si>
  <si>
    <t>XD</t>
  </si>
  <si>
    <t>GOJO</t>
  </si>
  <si>
    <t>64418578</t>
  </si>
  <si>
    <t>1011430</t>
  </si>
  <si>
    <t>Steth Ltmn Blk 1Hd Cardio</t>
  </si>
  <si>
    <t>06/01/2018</t>
  </si>
  <si>
    <t>3MMED</t>
  </si>
  <si>
    <t>Newnan</t>
  </si>
  <si>
    <t xml:space="preserve">302656430   </t>
  </si>
  <si>
    <t>65371466</t>
  </si>
  <si>
    <t>1116054</t>
  </si>
  <si>
    <t>Thermometer Vaccine 5mL Trace</t>
  </si>
  <si>
    <t>06/29/2018</t>
  </si>
  <si>
    <t>HEALOG</t>
  </si>
  <si>
    <t>Jefferson</t>
  </si>
  <si>
    <t xml:space="preserve">305495400   </t>
  </si>
  <si>
    <t>62526451</t>
  </si>
  <si>
    <t>1209704</t>
  </si>
  <si>
    <t>IV Extension Set Ultrasite</t>
  </si>
  <si>
    <t>04/05/2018</t>
  </si>
  <si>
    <t>MCGAW</t>
  </si>
  <si>
    <t>Athens</t>
  </si>
  <si>
    <t xml:space="preserve">306062147   </t>
  </si>
  <si>
    <t>62662609</t>
  </si>
  <si>
    <t>1229332</t>
  </si>
  <si>
    <t>Cuff BP Large Black</t>
  </si>
  <si>
    <t>04/10/2018</t>
  </si>
  <si>
    <t>MARSHA</t>
  </si>
  <si>
    <t>63960448</t>
  </si>
  <si>
    <t>1155593</t>
  </si>
  <si>
    <t>Vios Aerosol Compression Sys</t>
  </si>
  <si>
    <t>05/17/2018</t>
  </si>
  <si>
    <t>PARI</t>
  </si>
  <si>
    <t>Loganville</t>
  </si>
  <si>
    <t xml:space="preserve">300527314   </t>
  </si>
  <si>
    <t>63903604</t>
  </si>
  <si>
    <t>1135984</t>
  </si>
  <si>
    <t>Gauze Avant Dlx 4-Ply 4x4</t>
  </si>
  <si>
    <t>05/16/2018</t>
  </si>
  <si>
    <t>MEDLIN</t>
  </si>
  <si>
    <t xml:space="preserve">302652409   </t>
  </si>
  <si>
    <t>64947286</t>
  </si>
  <si>
    <t>7794108</t>
  </si>
  <si>
    <t>Bag Clear Specimen w/Symbol</t>
  </si>
  <si>
    <t>06/18/2018</t>
  </si>
  <si>
    <t>MEDGEN</t>
  </si>
  <si>
    <t xml:space="preserve">306776025   </t>
  </si>
  <si>
    <t>63311229</t>
  </si>
  <si>
    <t>04/30/2018</t>
  </si>
  <si>
    <t>65092369</t>
  </si>
  <si>
    <t>1030906</t>
  </si>
  <si>
    <t>Anoscope Disp Clear</t>
  </si>
  <si>
    <t>06/21/2018</t>
  </si>
  <si>
    <t>MONARH</t>
  </si>
  <si>
    <t xml:space="preserve">302635823   </t>
  </si>
  <si>
    <t>63181352</t>
  </si>
  <si>
    <t>5663813</t>
  </si>
  <si>
    <t>Bottom Cap Assembly</t>
  </si>
  <si>
    <t>04/25/2018</t>
  </si>
  <si>
    <t>WELCH</t>
  </si>
  <si>
    <t>65145939</t>
  </si>
  <si>
    <t>06/22/2018</t>
  </si>
  <si>
    <t>Conyers</t>
  </si>
  <si>
    <t xml:space="preserve">300946673   </t>
  </si>
  <si>
    <t>63796619</t>
  </si>
  <si>
    <t>8058731</t>
  </si>
  <si>
    <t>Biohazard Bag Red</t>
  </si>
  <si>
    <t>05/14/2018</t>
  </si>
  <si>
    <t xml:space="preserve">306062797   </t>
  </si>
  <si>
    <t>62947906</t>
  </si>
  <si>
    <t>1314857</t>
  </si>
  <si>
    <t>Medium Sperm Wash 5mg/mL HSA</t>
  </si>
  <si>
    <t>04/18/2018</t>
  </si>
  <si>
    <t>CONTCH</t>
  </si>
  <si>
    <t>63897143</t>
  </si>
  <si>
    <t>SO</t>
  </si>
  <si>
    <t>7217146</t>
  </si>
  <si>
    <t>Gage Adapter, Integrated</t>
  </si>
  <si>
    <t>Atlanta</t>
  </si>
  <si>
    <t xml:space="preserve">303315589   </t>
  </si>
  <si>
    <t>62711518</t>
  </si>
  <si>
    <t>04/11/2018</t>
  </si>
  <si>
    <t>Covington</t>
  </si>
  <si>
    <t xml:space="preserve">300164127   </t>
  </si>
  <si>
    <t>62526394</t>
  </si>
  <si>
    <t>1103212</t>
  </si>
  <si>
    <t>Cuff HP Adult LG Long 1-Tube</t>
  </si>
  <si>
    <t>Social Circle</t>
  </si>
  <si>
    <t xml:space="preserve">300252887   </t>
  </si>
  <si>
    <t>62662486</t>
  </si>
  <si>
    <t>1152189</t>
  </si>
  <si>
    <t>Splint Baseball Finger</t>
  </si>
  <si>
    <t xml:space="preserve">300123923   </t>
  </si>
  <si>
    <t>62662497</t>
  </si>
  <si>
    <t>1113912</t>
  </si>
  <si>
    <t>Emergency Box Economy</t>
  </si>
  <si>
    <t>62812071</t>
  </si>
  <si>
    <t>1469599</t>
  </si>
  <si>
    <t>Carrying Case f/Digital Finger</t>
  </si>
  <si>
    <t>SIMPOR</t>
  </si>
  <si>
    <t xml:space="preserve">303091711   </t>
  </si>
  <si>
    <t>63373554</t>
  </si>
  <si>
    <t>1023031</t>
  </si>
  <si>
    <t>Pouch Natura Drainable</t>
  </si>
  <si>
    <t>05/01/2018</t>
  </si>
  <si>
    <t>BRISTL</t>
  </si>
  <si>
    <t>65135032</t>
  </si>
  <si>
    <t>3930008</t>
  </si>
  <si>
    <t>PreFill Non-Strl Wtr Inflt</t>
  </si>
  <si>
    <t>WELCON</t>
  </si>
  <si>
    <t xml:space="preserve">300523918   </t>
  </si>
  <si>
    <t>64178035</t>
  </si>
  <si>
    <t>05/24/2018</t>
  </si>
  <si>
    <t xml:space="preserve">300132127   </t>
  </si>
  <si>
    <t>63950767</t>
  </si>
  <si>
    <t>8355168</t>
  </si>
  <si>
    <t>Aneroid Mobile Non Latex</t>
  </si>
  <si>
    <t>BAUM</t>
  </si>
  <si>
    <t xml:space="preserve">303195257   </t>
  </si>
  <si>
    <t>63517682</t>
  </si>
  <si>
    <t>2880957</t>
  </si>
  <si>
    <t>Forcep Sponge 9-1/2" Plastic</t>
  </si>
  <si>
    <t>05/04/2018</t>
  </si>
  <si>
    <t>ALLEG</t>
  </si>
  <si>
    <t>Monroe</t>
  </si>
  <si>
    <t xml:space="preserve">306553196   </t>
  </si>
  <si>
    <t>64014888</t>
  </si>
  <si>
    <t>05/18/2018</t>
  </si>
  <si>
    <t>1296175</t>
  </si>
  <si>
    <t>Oximeter Pulse Finger Tip</t>
  </si>
  <si>
    <t>PRESM</t>
  </si>
  <si>
    <t xml:space="preserve">302632384   </t>
  </si>
  <si>
    <t>63419496</t>
  </si>
  <si>
    <t>1313237</t>
  </si>
  <si>
    <t>Cup Specimen Disp f/ Suction</t>
  </si>
  <si>
    <t>05/02/2018</t>
  </si>
  <si>
    <t>MEDLEA</t>
  </si>
  <si>
    <t>2400004</t>
  </si>
  <si>
    <t>Silicone Tube 9.8"w/1 coupling</t>
  </si>
  <si>
    <t>64957774</t>
  </si>
  <si>
    <t>3246152</t>
  </si>
  <si>
    <t>Electrosurgical Pencil</t>
  </si>
  <si>
    <t>KENDAL</t>
  </si>
  <si>
    <t>1116242</t>
  </si>
  <si>
    <t>Cord f/Bipolar Forceps</t>
  </si>
  <si>
    <t xml:space="preserve">300255039   </t>
  </si>
  <si>
    <t>63994518</t>
  </si>
  <si>
    <t>63127857</t>
  </si>
  <si>
    <t>6190024</t>
  </si>
  <si>
    <t>Aneroid Hand Held</t>
  </si>
  <si>
    <t>04/24/2018</t>
  </si>
  <si>
    <t xml:space="preserve">300527463   </t>
  </si>
  <si>
    <t>64228990</t>
  </si>
  <si>
    <t>05/25/2018</t>
  </si>
  <si>
    <t>64014655</t>
  </si>
  <si>
    <t xml:space="preserve">302658302   </t>
  </si>
  <si>
    <t>63130237</t>
  </si>
  <si>
    <t>1101264</t>
  </si>
  <si>
    <t>Dover 14FR Urethral Cath Tray</t>
  </si>
  <si>
    <t>64281137</t>
  </si>
  <si>
    <t>05/29/2018</t>
  </si>
  <si>
    <t xml:space="preserve">302658301   </t>
  </si>
  <si>
    <t>63796637</t>
  </si>
  <si>
    <t>7752677</t>
  </si>
  <si>
    <t>Jasper</t>
  </si>
  <si>
    <t xml:space="preserve">301434896   </t>
  </si>
  <si>
    <t>63092837</t>
  </si>
  <si>
    <t>1512286</t>
  </si>
  <si>
    <t>Aneroid</t>
  </si>
  <si>
    <t>04/23/2018</t>
  </si>
  <si>
    <t>MABIS</t>
  </si>
  <si>
    <t>64047576</t>
  </si>
  <si>
    <t>05/21/2018</t>
  </si>
  <si>
    <t>Stone Mountain</t>
  </si>
  <si>
    <t xml:space="preserve">300873045   </t>
  </si>
  <si>
    <t>63758383</t>
  </si>
  <si>
    <t>2703265</t>
  </si>
  <si>
    <t>Hartman Alligator Forcep</t>
  </si>
  <si>
    <t>05/11/2018</t>
  </si>
  <si>
    <t>MISDFK</t>
  </si>
  <si>
    <t xml:space="preserve">303293915   </t>
  </si>
  <si>
    <t>64765201</t>
  </si>
  <si>
    <t>1102118</t>
  </si>
  <si>
    <t>Rack f/Test Tube 48Place</t>
  </si>
  <si>
    <t>06/12/2018</t>
  </si>
  <si>
    <t>BEL-A</t>
  </si>
  <si>
    <t>64947128</t>
  </si>
  <si>
    <t xml:space="preserve">303195256   </t>
  </si>
  <si>
    <t>62494309</t>
  </si>
  <si>
    <t>1117524</t>
  </si>
  <si>
    <t>Ear Clip Sensor</t>
  </si>
  <si>
    <t>NONIN</t>
  </si>
  <si>
    <t>1188765</t>
  </si>
  <si>
    <t>Sensor Reflectance w/Cbl 1m</t>
  </si>
  <si>
    <t>4128205</t>
  </si>
  <si>
    <t>Holders f/Probe Forehead</t>
  </si>
  <si>
    <t xml:space="preserve">300142690   </t>
  </si>
  <si>
    <t>63474609</t>
  </si>
  <si>
    <t>05/03/2018</t>
  </si>
  <si>
    <t>62623032</t>
  </si>
  <si>
    <t>1257644</t>
  </si>
  <si>
    <t>Pad CPR OneStep</t>
  </si>
  <si>
    <t>04/09/2018</t>
  </si>
  <si>
    <t>ZOLL</t>
  </si>
  <si>
    <t>62662481</t>
  </si>
  <si>
    <t>64138756</t>
  </si>
  <si>
    <t>05/23/2018</t>
  </si>
  <si>
    <t xml:space="preserve">306062179   </t>
  </si>
  <si>
    <t>62569847</t>
  </si>
  <si>
    <t>1166213</t>
  </si>
  <si>
    <t>Chart Eye Lea Symbols &amp; HOTV</t>
  </si>
  <si>
    <t>04/06/2018</t>
  </si>
  <si>
    <t>GOODLT</t>
  </si>
  <si>
    <t xml:space="preserve">303091796   </t>
  </si>
  <si>
    <t>63038782</t>
  </si>
  <si>
    <t>1153926</t>
  </si>
  <si>
    <t>Littmann Master Cardio Steth</t>
  </si>
  <si>
    <t>04/20/2018</t>
  </si>
  <si>
    <t>1269650</t>
  </si>
  <si>
    <t>Scope Cardio Rainbow Head</t>
  </si>
  <si>
    <t>63720789</t>
  </si>
  <si>
    <t>1292616</t>
  </si>
  <si>
    <t>Stethoscope Cardiology IV</t>
  </si>
  <si>
    <t>05/10/2018</t>
  </si>
  <si>
    <t>1295427</t>
  </si>
  <si>
    <t>Stethoscope Cardiology Rspbrry</t>
  </si>
  <si>
    <t>1291179</t>
  </si>
  <si>
    <t>Stethoscope Cardiology IV 27"</t>
  </si>
  <si>
    <t>1272928</t>
  </si>
  <si>
    <t>1315424</t>
  </si>
  <si>
    <t>Stethoscope Cardio IV Littmann</t>
  </si>
  <si>
    <t xml:space="preserve">302651599   </t>
  </si>
  <si>
    <t>64087172</t>
  </si>
  <si>
    <t>1145068</t>
  </si>
  <si>
    <t>Needle Inoject 38mmx26g</t>
  </si>
  <si>
    <t>05/22/2018</t>
  </si>
  <si>
    <t>AMBU</t>
  </si>
  <si>
    <t xml:space="preserve">303091416   </t>
  </si>
  <si>
    <t>65135008</t>
  </si>
  <si>
    <t>1200056</t>
  </si>
  <si>
    <t>Wartenberg Neurological PinWhl</t>
  </si>
  <si>
    <t>Fayetteville</t>
  </si>
  <si>
    <t xml:space="preserve">302144537   </t>
  </si>
  <si>
    <t>64825217</t>
  </si>
  <si>
    <t>06/13/2018</t>
  </si>
  <si>
    <t xml:space="preserve">301434894   </t>
  </si>
  <si>
    <t>63608377</t>
  </si>
  <si>
    <t>1275296</t>
  </si>
  <si>
    <t>Filter f/GUS Probe Sterilizer</t>
  </si>
  <si>
    <t>05/08/2018</t>
  </si>
  <si>
    <t>CIVCO</t>
  </si>
  <si>
    <t xml:space="preserve">306553214   </t>
  </si>
  <si>
    <t>63970034</t>
  </si>
  <si>
    <t>64186518</t>
  </si>
  <si>
    <t>1173779</t>
  </si>
  <si>
    <t>Tray Soaking Plastic 20"Round</t>
  </si>
  <si>
    <t>HEALMK</t>
  </si>
  <si>
    <t>65189477</t>
  </si>
  <si>
    <t>8747279</t>
  </si>
  <si>
    <t>Grab Bar Chrome 24"</t>
  </si>
  <si>
    <t>06/25/2018</t>
  </si>
  <si>
    <t>GF</t>
  </si>
  <si>
    <t xml:space="preserve">303091752   </t>
  </si>
  <si>
    <t>63573075</t>
  </si>
  <si>
    <t>05/07/2018</t>
  </si>
  <si>
    <t>East Ellijay</t>
  </si>
  <si>
    <t xml:space="preserve">305402347   </t>
  </si>
  <si>
    <t>65276653</t>
  </si>
  <si>
    <t>06/27/2018</t>
  </si>
  <si>
    <t>Stockbridge</t>
  </si>
  <si>
    <t xml:space="preserve">302815085   </t>
  </si>
  <si>
    <t>62398349</t>
  </si>
  <si>
    <t>1103745</t>
  </si>
  <si>
    <t>Banded Bag 44"x36"</t>
  </si>
  <si>
    <t>04/02/2018</t>
  </si>
  <si>
    <t>ISOLY</t>
  </si>
  <si>
    <t>62455831</t>
  </si>
  <si>
    <t>6430022</t>
  </si>
  <si>
    <t>Kimcare Luxury Foam Sanitizer</t>
  </si>
  <si>
    <t>04/03/2018</t>
  </si>
  <si>
    <t>KIMBER</t>
  </si>
  <si>
    <t xml:space="preserve">306553210   </t>
  </si>
  <si>
    <t>64281141</t>
  </si>
  <si>
    <t>1211114</t>
  </si>
  <si>
    <t>Mat Repl Sil f/Inst Tray</t>
  </si>
  <si>
    <t>MILTEX</t>
  </si>
  <si>
    <t>64623541</t>
  </si>
  <si>
    <t>06/07/2018</t>
  </si>
  <si>
    <t xml:space="preserve">302144551   </t>
  </si>
  <si>
    <t>64947236</t>
  </si>
  <si>
    <t xml:space="preserve">300142541   </t>
  </si>
  <si>
    <t>63181397</t>
  </si>
  <si>
    <t>2390903</t>
  </si>
  <si>
    <t>Crile Forcep Hemostat Sterile</t>
  </si>
  <si>
    <t xml:space="preserve">306776004   </t>
  </si>
  <si>
    <t>63092996</t>
  </si>
  <si>
    <t xml:space="preserve">306015583   </t>
  </si>
  <si>
    <t>63558425</t>
  </si>
  <si>
    <t>64947074</t>
  </si>
  <si>
    <t>65361511</t>
  </si>
  <si>
    <t>Suwanee</t>
  </si>
  <si>
    <t xml:space="preserve">300246087   </t>
  </si>
  <si>
    <t>62640812</t>
  </si>
  <si>
    <t>1294680</t>
  </si>
  <si>
    <t>Machine White Noise Dual Speed</t>
  </si>
  <si>
    <t>GRAING</t>
  </si>
  <si>
    <t>63378171</t>
  </si>
  <si>
    <t xml:space="preserve">303052372   </t>
  </si>
  <si>
    <t>65329770</t>
  </si>
  <si>
    <t>06/28/2018</t>
  </si>
  <si>
    <t>63194350</t>
  </si>
  <si>
    <t>1067765</t>
  </si>
  <si>
    <t>Exercise Band Level 4</t>
  </si>
  <si>
    <t>TROY</t>
  </si>
  <si>
    <t>63766797</t>
  </si>
  <si>
    <t>1247336</t>
  </si>
  <si>
    <t>Strip Protective Saw Stop</t>
  </si>
  <si>
    <t>AQUACL</t>
  </si>
  <si>
    <t>64680773</t>
  </si>
  <si>
    <t>06/08/2018</t>
  </si>
  <si>
    <t xml:space="preserve">306062191   </t>
  </si>
  <si>
    <t>63130291</t>
  </si>
  <si>
    <t>8310194</t>
  </si>
  <si>
    <t>G-Tube 3-Port</t>
  </si>
  <si>
    <t>64672086</t>
  </si>
  <si>
    <t>64815218</t>
  </si>
  <si>
    <t>65092362</t>
  </si>
  <si>
    <t>Bethlehem</t>
  </si>
  <si>
    <t xml:space="preserve">306201759   </t>
  </si>
  <si>
    <t>62384502</t>
  </si>
  <si>
    <t xml:space="preserve">306777241   </t>
  </si>
  <si>
    <t>62711499</t>
  </si>
  <si>
    <t>62739334</t>
  </si>
  <si>
    <t>1115750</t>
  </si>
  <si>
    <t>Battery Coin Lithium DL2025</t>
  </si>
  <si>
    <t>ABCO</t>
  </si>
  <si>
    <t>63373619</t>
  </si>
  <si>
    <t>63662839</t>
  </si>
  <si>
    <t>05/09/2018</t>
  </si>
  <si>
    <t xml:space="preserve">302652297   </t>
  </si>
  <si>
    <t>63950716</t>
  </si>
  <si>
    <t>8310479</t>
  </si>
  <si>
    <t>Slipper Sure-Grip Navy</t>
  </si>
  <si>
    <t>65047017</t>
  </si>
  <si>
    <t>06/20/2018</t>
  </si>
  <si>
    <t>64417580</t>
  </si>
  <si>
    <t>65135043</t>
  </si>
  <si>
    <t>64765179</t>
  </si>
  <si>
    <t>1243715</t>
  </si>
  <si>
    <t>Marker Nipple Artifact</t>
  </si>
  <si>
    <t>ALIMED</t>
  </si>
  <si>
    <t xml:space="preserve">303091710   </t>
  </si>
  <si>
    <t>62894366</t>
  </si>
  <si>
    <t>6541834</t>
  </si>
  <si>
    <t>Suture Vicryl Violet RB-1</t>
  </si>
  <si>
    <t>04/17/2018</t>
  </si>
  <si>
    <t>ETHICO</t>
  </si>
  <si>
    <t>63713538</t>
  </si>
  <si>
    <t>6461654</t>
  </si>
  <si>
    <t>Curved Applier Medium</t>
  </si>
  <si>
    <t>RUSCH</t>
  </si>
  <si>
    <t>63903462</t>
  </si>
  <si>
    <t>6731520</t>
  </si>
  <si>
    <t>Hemoclip</t>
  </si>
  <si>
    <t>Austell</t>
  </si>
  <si>
    <t xml:space="preserve">301061110   </t>
  </si>
  <si>
    <t>63713489</t>
  </si>
  <si>
    <t>65361536</t>
  </si>
  <si>
    <t xml:space="preserve">302142110   </t>
  </si>
  <si>
    <t>65174482</t>
  </si>
  <si>
    <t>PIEDMONT   Drop-Ship Items  -  Apr 2018 through Jun 2018</t>
  </si>
  <si>
    <t>63713439</t>
  </si>
  <si>
    <t>1217007</t>
  </si>
  <si>
    <t>Battery Li Spot LXI w/CD</t>
  </si>
  <si>
    <t>D</t>
  </si>
  <si>
    <t>62711523</t>
  </si>
  <si>
    <t>1155367</t>
  </si>
  <si>
    <t>Lysol Neutra Air Spray 10oz</t>
  </si>
  <si>
    <t>ODEPOT</t>
  </si>
  <si>
    <t>64765296</t>
  </si>
  <si>
    <t>9026347</t>
  </si>
  <si>
    <t>LYSOL SPRAY,FRESH SCENT,1</t>
  </si>
  <si>
    <t>64861648</t>
  </si>
  <si>
    <t>1223565</t>
  </si>
  <si>
    <t>Shelf Wire/PVC w/Clips</t>
  </si>
  <si>
    <t>06/14/2018</t>
  </si>
  <si>
    <t>AMBISU</t>
  </si>
  <si>
    <t>63994381</t>
  </si>
  <si>
    <t>4997552</t>
  </si>
  <si>
    <t>Lysol Citrus Sanit Wipes/110</t>
  </si>
  <si>
    <t>64320270</t>
  </si>
  <si>
    <t>3452344</t>
  </si>
  <si>
    <t>Hemocue Hemoglobin Analyzer</t>
  </si>
  <si>
    <t>05/30/2018</t>
  </si>
  <si>
    <t>HEMOCU</t>
  </si>
  <si>
    <t xml:space="preserve">301436226   </t>
  </si>
  <si>
    <t>63766831</t>
  </si>
  <si>
    <t>9536403</t>
  </si>
  <si>
    <t>Forcep Tissue Fenest 1x2 Teet</t>
  </si>
  <si>
    <t>62372999</t>
  </si>
  <si>
    <t>1155917</t>
  </si>
  <si>
    <t>Stirrup Ankle Air/Foam</t>
  </si>
  <si>
    <t>63143858</t>
  </si>
  <si>
    <t>64871069</t>
  </si>
  <si>
    <t>1237760</t>
  </si>
  <si>
    <t>Thermometer Refrig/Freezer</t>
  </si>
  <si>
    <t>VWRSC</t>
  </si>
  <si>
    <t xml:space="preserve">30606       </t>
  </si>
  <si>
    <t>63960502</t>
  </si>
  <si>
    <t>1144933</t>
  </si>
  <si>
    <t>Pipet Transfer 3" 1.7ml</t>
  </si>
  <si>
    <t>FISHER</t>
  </si>
  <si>
    <t>64186511</t>
  </si>
  <si>
    <t>1156919</t>
  </si>
  <si>
    <t>Electrodes ECG Resting</t>
  </si>
  <si>
    <t>63092997</t>
  </si>
  <si>
    <t>1141811</t>
  </si>
  <si>
    <t>Hemocue HBC Control Norml</t>
  </si>
  <si>
    <t>R&amp;DSYS</t>
  </si>
  <si>
    <t>1117388</t>
  </si>
  <si>
    <t>Hemocue HGB Control High</t>
  </si>
  <si>
    <t>64468065</t>
  </si>
  <si>
    <t>1139659</t>
  </si>
  <si>
    <t>Bag Paper Brown #8 6x4x12.5</t>
  </si>
  <si>
    <t>06/04/2018</t>
  </si>
  <si>
    <t>AMPAP</t>
  </si>
  <si>
    <t>63181393</t>
  </si>
  <si>
    <t>64535532</t>
  </si>
  <si>
    <t>06/05/2018</t>
  </si>
  <si>
    <t>65286489</t>
  </si>
  <si>
    <t>1160455</t>
  </si>
  <si>
    <t>Tape Insert f/Height Rod</t>
  </si>
  <si>
    <t>SECA</t>
  </si>
  <si>
    <t>65092254</t>
  </si>
  <si>
    <t xml:space="preserve">300123819   </t>
  </si>
  <si>
    <t>63040018</t>
  </si>
  <si>
    <t>1182179</t>
  </si>
  <si>
    <t>Forcep Vasectomy Piercing</t>
  </si>
  <si>
    <t>63713576</t>
  </si>
  <si>
    <t>9029209</t>
  </si>
  <si>
    <t>LYSOL SPRAY,LINEN SCENT,1</t>
  </si>
  <si>
    <t>64098483</t>
  </si>
  <si>
    <t>1085968</t>
  </si>
  <si>
    <t>Status Test Table f/Clinitek</t>
  </si>
  <si>
    <t>AMES</t>
  </si>
  <si>
    <t>64269146</t>
  </si>
  <si>
    <t>1161421</t>
  </si>
  <si>
    <t>instadose USB X-Ray Monitoring</t>
  </si>
  <si>
    <t>ICCARE</t>
  </si>
  <si>
    <t xml:space="preserve">300136723   </t>
  </si>
  <si>
    <t>64711681</t>
  </si>
  <si>
    <t>06/11/2018</t>
  </si>
  <si>
    <t xml:space="preserve">303393744   </t>
  </si>
  <si>
    <t>65335715</t>
  </si>
  <si>
    <t>9052598</t>
  </si>
  <si>
    <t>Chair B&amp;T Hurlis Lthr Blk</t>
  </si>
  <si>
    <t>63848121</t>
  </si>
  <si>
    <t>1263919</t>
  </si>
  <si>
    <t>Shelf Refrigerator</t>
  </si>
  <si>
    <t>05/15/2018</t>
  </si>
  <si>
    <t>63039876</t>
  </si>
  <si>
    <t>8910581</t>
  </si>
  <si>
    <t>Coaguchek XS Meter</t>
  </si>
  <si>
    <t>BIODYN</t>
  </si>
  <si>
    <t>Sandy Springs</t>
  </si>
  <si>
    <t xml:space="preserve">303285699   </t>
  </si>
  <si>
    <t>63848097</t>
  </si>
  <si>
    <t>62489511</t>
  </si>
  <si>
    <t>04/04/2018</t>
  </si>
  <si>
    <t>1297901</t>
  </si>
  <si>
    <t>Pads Biopsy f/ Cassettes</t>
  </si>
  <si>
    <t>LABPUL</t>
  </si>
  <si>
    <t>64087225</t>
  </si>
  <si>
    <t>1158826</t>
  </si>
  <si>
    <t>Bags Paper Shopping White</t>
  </si>
  <si>
    <t>Peachtree City</t>
  </si>
  <si>
    <t xml:space="preserve">302694795   </t>
  </si>
  <si>
    <t>64260316</t>
  </si>
  <si>
    <t>62552775</t>
  </si>
  <si>
    <t>1330115</t>
  </si>
  <si>
    <t>204 Soft Touch Uph 28In</t>
  </si>
  <si>
    <t>MIDMAK</t>
  </si>
  <si>
    <t>64680915</t>
  </si>
  <si>
    <t>Roswell</t>
  </si>
  <si>
    <t xml:space="preserve">300752500   </t>
  </si>
  <si>
    <t>63078707</t>
  </si>
  <si>
    <t>8250041</t>
  </si>
  <si>
    <t>Control Multianalyt Lv 1&amp;2</t>
  </si>
  <si>
    <t>CHOLES</t>
  </si>
  <si>
    <t xml:space="preserve">301434916   </t>
  </si>
  <si>
    <t>62526471</t>
  </si>
  <si>
    <t>62894350</t>
  </si>
  <si>
    <t>63662878</t>
  </si>
  <si>
    <t>6008452</t>
  </si>
  <si>
    <t>Privacy Screen 3-Panel No Cstr</t>
  </si>
  <si>
    <t>BLICK</t>
  </si>
  <si>
    <t>Kennesaw</t>
  </si>
  <si>
    <t xml:space="preserve">301445677   </t>
  </si>
  <si>
    <t>63950908</t>
  </si>
  <si>
    <t xml:space="preserve">303422690   </t>
  </si>
  <si>
    <t>64138682</t>
  </si>
  <si>
    <t>64281110</t>
  </si>
  <si>
    <t>64515561</t>
  </si>
  <si>
    <t>64015164</t>
  </si>
  <si>
    <t>64494965</t>
  </si>
  <si>
    <t>8400978</t>
  </si>
  <si>
    <t>Arm Sling II Medium</t>
  </si>
  <si>
    <t>DEROYA</t>
  </si>
  <si>
    <t>7770873</t>
  </si>
  <si>
    <t>Ind. Center Module</t>
  </si>
  <si>
    <t>ATHEDG</t>
  </si>
  <si>
    <t>7982260</t>
  </si>
  <si>
    <t>Arm Sling w/Pad</t>
  </si>
  <si>
    <t xml:space="preserve">300123873   </t>
  </si>
  <si>
    <t>62711719</t>
  </si>
  <si>
    <t>1200400</t>
  </si>
  <si>
    <t>Urinalysis Control DipStrip Bi</t>
  </si>
  <si>
    <t>KINDIA</t>
  </si>
  <si>
    <t>1293265</t>
  </si>
  <si>
    <t>Cup Specimen f/Liner System</t>
  </si>
  <si>
    <t>1292907</t>
  </si>
  <si>
    <t>Holder Universal IV Pole</t>
  </si>
  <si>
    <t>63903429</t>
  </si>
  <si>
    <t>1137650</t>
  </si>
  <si>
    <t>Respritory Hygiene Station</t>
  </si>
  <si>
    <t>BOWMED</t>
  </si>
  <si>
    <t>62908256</t>
  </si>
  <si>
    <t>1246237</t>
  </si>
  <si>
    <t>Control EvenCare G2</t>
  </si>
  <si>
    <t>63766802</t>
  </si>
  <si>
    <t>1194655</t>
  </si>
  <si>
    <t>Petroleum Jelly Curad</t>
  </si>
  <si>
    <t>64320514</t>
  </si>
  <si>
    <t>64036318</t>
  </si>
  <si>
    <t>65103549</t>
  </si>
  <si>
    <t>63769674</t>
  </si>
  <si>
    <t>65339312</t>
  </si>
  <si>
    <t xml:space="preserve">302658303   </t>
  </si>
  <si>
    <t>62425296</t>
  </si>
  <si>
    <t>1089532</t>
  </si>
  <si>
    <t>Chair Arms f/641 Black</t>
  </si>
  <si>
    <t>63181419</t>
  </si>
  <si>
    <t>1246375</t>
  </si>
  <si>
    <t>Atomization Glass W/Plstc Top</t>
  </si>
  <si>
    <t>MICRMD</t>
  </si>
  <si>
    <t>64368713</t>
  </si>
  <si>
    <t>05/31/2018</t>
  </si>
  <si>
    <t>1263043</t>
  </si>
  <si>
    <t>Tube Suction 3Fr Baron</t>
  </si>
  <si>
    <t>BRSURG</t>
  </si>
  <si>
    <t>1263045</t>
  </si>
  <si>
    <t>Tube Suction 7Fr Baron</t>
  </si>
  <si>
    <t xml:space="preserve">302652408   </t>
  </si>
  <si>
    <t>64000560</t>
  </si>
  <si>
    <t>Douglasville</t>
  </si>
  <si>
    <t xml:space="preserve">301351205   </t>
  </si>
  <si>
    <t>63324469</t>
  </si>
  <si>
    <t xml:space="preserve">302142114   </t>
  </si>
  <si>
    <t>64479943</t>
  </si>
  <si>
    <t>1263638</t>
  </si>
  <si>
    <t>Shelf f/23 CuFt Lab Refrig</t>
  </si>
  <si>
    <t>64815286</t>
  </si>
  <si>
    <t>64320387</t>
  </si>
  <si>
    <t>64029834</t>
  </si>
  <si>
    <t>1185747</t>
  </si>
  <si>
    <t>Diagnostic System Integrated</t>
  </si>
  <si>
    <t>1278265</t>
  </si>
  <si>
    <t>CLINITEK Status Analyzer Star</t>
  </si>
  <si>
    <t>65092264</t>
  </si>
  <si>
    <t>1239878</t>
  </si>
  <si>
    <t>Rack Tube Acrylic</t>
  </si>
  <si>
    <t>PHLEB</t>
  </si>
  <si>
    <t>62735790</t>
  </si>
  <si>
    <t>62544630</t>
  </si>
  <si>
    <t>1258596</t>
  </si>
  <si>
    <t>Workstation Care Exchange</t>
  </si>
  <si>
    <t>63093021</t>
  </si>
  <si>
    <t>1130641</t>
  </si>
  <si>
    <t>X-Ray Apron Easy Wrap Blk</t>
  </si>
  <si>
    <t>WOLF</t>
  </si>
  <si>
    <t>1227094</t>
  </si>
  <si>
    <t>Apronette XRay Ld Unisex 0.5mm</t>
  </si>
  <si>
    <t>63130261</t>
  </si>
  <si>
    <t>2014707</t>
  </si>
  <si>
    <t>Adjustable Mobile Shield</t>
  </si>
  <si>
    <t xml:space="preserve">302141578   </t>
  </si>
  <si>
    <t>62803642</t>
  </si>
  <si>
    <t>63130239</t>
  </si>
  <si>
    <t>64947116</t>
  </si>
  <si>
    <t>2623507</t>
  </si>
  <si>
    <t>Wrist &amp; Forearm Splint</t>
  </si>
  <si>
    <t>Sharpsburg</t>
  </si>
  <si>
    <t xml:space="preserve">302773589   </t>
  </si>
  <si>
    <t>62711504</t>
  </si>
  <si>
    <t>1176527</t>
  </si>
  <si>
    <t>Electrode Resuscitation</t>
  </si>
  <si>
    <t>62724760</t>
  </si>
  <si>
    <t>9063950</t>
  </si>
  <si>
    <t>Paper Towel Roll 10"x800'f/</t>
  </si>
  <si>
    <t>63128908</t>
  </si>
  <si>
    <t>1269682</t>
  </si>
  <si>
    <t>Screener Hr OAE w/o Printer</t>
  </si>
  <si>
    <t>64417425</t>
  </si>
  <si>
    <t>Canton</t>
  </si>
  <si>
    <t xml:space="preserve">301145257   </t>
  </si>
  <si>
    <t>63558525</t>
  </si>
  <si>
    <t>64098405</t>
  </si>
  <si>
    <t>65361475</t>
  </si>
  <si>
    <t>Marietta</t>
  </si>
  <si>
    <t xml:space="preserve">300609412   </t>
  </si>
  <si>
    <t>62612122</t>
  </si>
  <si>
    <t>63078737</t>
  </si>
  <si>
    <t>1310275</t>
  </si>
  <si>
    <t>Rack Test Tube 72 Place</t>
  </si>
  <si>
    <t>1243484</t>
  </si>
  <si>
    <t>Station Mobile Draw</t>
  </si>
  <si>
    <t>63713513</t>
  </si>
  <si>
    <t>9740191</t>
  </si>
  <si>
    <t>Edan Ear Clip SpO2 Sensor</t>
  </si>
  <si>
    <t>EDANIN</t>
  </si>
  <si>
    <t>McDonough</t>
  </si>
  <si>
    <t xml:space="preserve">302537079   </t>
  </si>
  <si>
    <t>65135046</t>
  </si>
  <si>
    <t>1188612</t>
  </si>
  <si>
    <t>Foot Stool Step Standard</t>
  </si>
  <si>
    <t>HAUSM</t>
  </si>
  <si>
    <t>1150857</t>
  </si>
  <si>
    <t>Lumbar Vertebral Column 1</t>
  </si>
  <si>
    <t>ANATOM</t>
  </si>
  <si>
    <t>1251548</t>
  </si>
  <si>
    <t>Model Cervical Spinal Column</t>
  </si>
  <si>
    <t>FABENT</t>
  </si>
  <si>
    <t xml:space="preserve">302656275   </t>
  </si>
  <si>
    <t>62894371</t>
  </si>
  <si>
    <t>65189417</t>
  </si>
  <si>
    <t>Blairsville</t>
  </si>
  <si>
    <t xml:space="preserve">305122220   </t>
  </si>
  <si>
    <t>62489547</t>
  </si>
  <si>
    <t>64336428</t>
  </si>
  <si>
    <t>1279433</t>
  </si>
  <si>
    <t>Treadmill T2100-ST2 220V</t>
  </si>
  <si>
    <t>MARQ</t>
  </si>
  <si>
    <t>1316371</t>
  </si>
  <si>
    <t>Monitor Patient 12SL/Ms Brws</t>
  </si>
  <si>
    <t>1195622</t>
  </si>
  <si>
    <t>Installation Case f/T2100</t>
  </si>
  <si>
    <t>1264640</t>
  </si>
  <si>
    <t>Special Handling Inside Deliv</t>
  </si>
  <si>
    <t xml:space="preserve">301434910   </t>
  </si>
  <si>
    <t>64186479</t>
  </si>
  <si>
    <t>63758448</t>
  </si>
  <si>
    <t>63609005</t>
  </si>
  <si>
    <t xml:space="preserve">303091606   </t>
  </si>
  <si>
    <t>63130231</t>
  </si>
  <si>
    <t>64577932</t>
  </si>
  <si>
    <t>06/06/2018</t>
  </si>
  <si>
    <t>65276817</t>
  </si>
  <si>
    <t>65361560</t>
  </si>
  <si>
    <t>1158188</t>
  </si>
  <si>
    <t>Pedi Reduced Energy Electrodes</t>
  </si>
  <si>
    <t>SOMTEC</t>
  </si>
  <si>
    <t>1276783</t>
  </si>
  <si>
    <t>Protector Heel/Elbow Premium</t>
  </si>
  <si>
    <t xml:space="preserve">302693530   </t>
  </si>
  <si>
    <t>62759724</t>
  </si>
  <si>
    <t>04/12/2018</t>
  </si>
  <si>
    <t>63324452</t>
  </si>
  <si>
    <t>63960523</t>
  </si>
  <si>
    <t>64636299</t>
  </si>
  <si>
    <t>64997511</t>
  </si>
  <si>
    <t>6053696</t>
  </si>
  <si>
    <t>SureTemp Plus Therm Rectal Prb</t>
  </si>
  <si>
    <t>06/19/2018</t>
  </si>
  <si>
    <t xml:space="preserve">301434895   </t>
  </si>
  <si>
    <t>62894357</t>
  </si>
  <si>
    <t>63960543</t>
  </si>
  <si>
    <t>9537914</t>
  </si>
  <si>
    <t>Sterilization Trays 7x11</t>
  </si>
  <si>
    <t>64987487</t>
  </si>
  <si>
    <t>1317637</t>
  </si>
  <si>
    <t>Applicator Kit Phenol Apdyne</t>
  </si>
  <si>
    <t>64997469</t>
  </si>
  <si>
    <t>64098428</t>
  </si>
  <si>
    <t>1205933</t>
  </si>
  <si>
    <t>Kev Endo Curette w/Basket</t>
  </si>
  <si>
    <t>1200735</t>
  </si>
  <si>
    <t>Sklar Tischier Oval Fcps</t>
  </si>
  <si>
    <t>64913858</t>
  </si>
  <si>
    <t>1242820</t>
  </si>
  <si>
    <t>Sitz Bath Graphite</t>
  </si>
  <si>
    <t>06/15/2018</t>
  </si>
  <si>
    <t xml:space="preserve">300608902   </t>
  </si>
  <si>
    <t>63143823</t>
  </si>
  <si>
    <t>62526469</t>
  </si>
  <si>
    <t>9531738</t>
  </si>
  <si>
    <t>Retractor Alm Self-Retain 4x4</t>
  </si>
  <si>
    <t>9532812</t>
  </si>
  <si>
    <t>Bainbridge Forcep Curved</t>
  </si>
  <si>
    <t xml:space="preserve">306062151   </t>
  </si>
  <si>
    <t>62662452</t>
  </si>
  <si>
    <t>63608315</t>
  </si>
  <si>
    <t xml:space="preserve">303631131   </t>
  </si>
  <si>
    <t>62908182</t>
  </si>
  <si>
    <t>1285980</t>
  </si>
  <si>
    <t>Holder Capillary DCA HBA1C</t>
  </si>
  <si>
    <t>SIEMME</t>
  </si>
  <si>
    <t>63713514</t>
  </si>
  <si>
    <t>1272316</t>
  </si>
  <si>
    <t>Positioner Rectangle</t>
  </si>
  <si>
    <t>64149426</t>
  </si>
  <si>
    <t xml:space="preserve">303075625   </t>
  </si>
  <si>
    <t>63143796</t>
  </si>
  <si>
    <t>65276757</t>
  </si>
  <si>
    <t>63999889</t>
  </si>
  <si>
    <t>63848088</t>
  </si>
  <si>
    <t>1083171</t>
  </si>
  <si>
    <t>Tray Instrument Size 10</t>
  </si>
  <si>
    <t>1244228</t>
  </si>
  <si>
    <t>Monitor BP Automatic/Digital</t>
  </si>
  <si>
    <t>62844631</t>
  </si>
  <si>
    <t>04/16/2018</t>
  </si>
  <si>
    <t xml:space="preserve">303312163   </t>
  </si>
  <si>
    <t>63280736</t>
  </si>
  <si>
    <t>9035303</t>
  </si>
  <si>
    <t>Jumbo Roll Bath Tissue</t>
  </si>
  <si>
    <t>04/27/2018</t>
  </si>
  <si>
    <t>63994399</t>
  </si>
  <si>
    <t xml:space="preserve">300132082   </t>
  </si>
  <si>
    <t>63713462</t>
  </si>
  <si>
    <t>1268743</t>
  </si>
  <si>
    <t>Leadwire EKG 12</t>
  </si>
  <si>
    <t>65045356</t>
  </si>
  <si>
    <t>1215087</t>
  </si>
  <si>
    <t>Sombra Therapy Gel Warm</t>
  </si>
  <si>
    <t>63228325</t>
  </si>
  <si>
    <t>04/26/2018</t>
  </si>
  <si>
    <t>64472294</t>
  </si>
  <si>
    <t>1152884</t>
  </si>
  <si>
    <t>Apron Impervious Cysto</t>
  </si>
  <si>
    <t>63105663</t>
  </si>
  <si>
    <t>1314972</t>
  </si>
  <si>
    <t>Stethoscope Hearing Impaired</t>
  </si>
  <si>
    <t>CARNIC</t>
  </si>
  <si>
    <t>1314975</t>
  </si>
  <si>
    <t>Headphones Over-Ear Large</t>
  </si>
  <si>
    <t>63143886</t>
  </si>
  <si>
    <t>64815249</t>
  </si>
  <si>
    <t>1171487</t>
  </si>
  <si>
    <t>Ball Squeeze Hand Soft 50mm</t>
  </si>
  <si>
    <t>CLINT</t>
  </si>
  <si>
    <t xml:space="preserve">303182594   </t>
  </si>
  <si>
    <t>62489500</t>
  </si>
  <si>
    <t>PIEDMONT   Item Detail  -  Apr 2018 through Jun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</si>
  <si>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</si>
  <si>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</si>
  <si>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</si>
  <si>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</si>
  <si>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</si>
  <si>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</si>
  <si>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</si>
  <si>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</si>
  <si>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</si>
  <si>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Glucose Tabs Orange 10/Bt     </t>
  </si>
  <si>
    <t xml:space="preserve">4g          </t>
  </si>
  <si>
    <t xml:space="preserve">6/Pk    </t>
  </si>
  <si>
    <t>GEISS</t>
  </si>
  <si>
    <t>LP12832</t>
  </si>
  <si>
    <t>7680001</t>
  </si>
  <si>
    <t xml:space="preserve">Esteem TruBlu Glove Nitrile   </t>
  </si>
  <si>
    <t>Med Stretchy</t>
  </si>
  <si>
    <t xml:space="preserve">100/Bx  </t>
  </si>
  <si>
    <t>8897N</t>
  </si>
  <si>
    <t>1530071</t>
  </si>
  <si>
    <t xml:space="preserve">Lg Stretchy </t>
  </si>
  <si>
    <t>8898N</t>
  </si>
  <si>
    <t>1249572</t>
  </si>
  <si>
    <t xml:space="preserve">iCup DX 12 Panel Drug Cup     </t>
  </si>
  <si>
    <t xml:space="preserve">            </t>
  </si>
  <si>
    <t xml:space="preserve">25/Bx   </t>
  </si>
  <si>
    <t>INSTEC</t>
  </si>
  <si>
    <t>I-DXA-1127-0</t>
  </si>
  <si>
    <t>7680000</t>
  </si>
  <si>
    <t xml:space="preserve">Sm Stretchy </t>
  </si>
  <si>
    <t>8896N</t>
  </si>
  <si>
    <t>1043735</t>
  </si>
  <si>
    <t xml:space="preserve">Ful-Glo Ophth Strips          </t>
  </si>
  <si>
    <t xml:space="preserve">1mg         </t>
  </si>
  <si>
    <t>AKORN</t>
  </si>
  <si>
    <t>17478040401</t>
  </si>
  <si>
    <t>1258459</t>
  </si>
  <si>
    <t>Liner Trash 40x48 16mic XHeavy</t>
  </si>
  <si>
    <t>40-45gal Blk</t>
  </si>
  <si>
    <t xml:space="preserve">250/Ca  </t>
  </si>
  <si>
    <t>PITTPL</t>
  </si>
  <si>
    <t>MR40483MK</t>
  </si>
  <si>
    <t>1166621</t>
  </si>
  <si>
    <t xml:space="preserve">Cyanocobalamin Inj (B-12)     </t>
  </si>
  <si>
    <t xml:space="preserve">1000mcg/mL  </t>
  </si>
  <si>
    <t xml:space="preserve">25x1mL  </t>
  </si>
  <si>
    <t>AMEPHA</t>
  </si>
  <si>
    <t>63323004401</t>
  </si>
  <si>
    <t>1279954</t>
  </si>
  <si>
    <t xml:space="preserve">Epinephrine Auto Inject Adult </t>
  </si>
  <si>
    <t xml:space="preserve">0.3mg       </t>
  </si>
  <si>
    <t xml:space="preserve">2/Pk    </t>
  </si>
  <si>
    <t>CARDGN</t>
  </si>
  <si>
    <t>5361274</t>
  </si>
  <si>
    <t xml:space="preserve">LYSOL SPRAY,FRESH SCENT,1     </t>
  </si>
  <si>
    <t xml:space="preserve">1/PK    </t>
  </si>
  <si>
    <t>422469</t>
  </si>
  <si>
    <t xml:space="preserve">Gauze Avant Dlx 4-Ply 4x4     </t>
  </si>
  <si>
    <t xml:space="preserve">200x10/Ca   </t>
  </si>
  <si>
    <t xml:space="preserve">2000/Ca </t>
  </si>
  <si>
    <t>NON26444</t>
  </si>
  <si>
    <t>1296508</t>
  </si>
  <si>
    <t xml:space="preserve">Lidocaine HCl MDV 50mL        </t>
  </si>
  <si>
    <t xml:space="preserve">1%          </t>
  </si>
  <si>
    <t xml:space="preserve">10/Pk   </t>
  </si>
  <si>
    <t>WESINJ</t>
  </si>
  <si>
    <t>00143957710</t>
  </si>
  <si>
    <t>5075001</t>
  </si>
  <si>
    <t xml:space="preserve">Sterile Water For Irrigation  </t>
  </si>
  <si>
    <t xml:space="preserve">500ml Str   </t>
  </si>
  <si>
    <t>500ml/Bt</t>
  </si>
  <si>
    <t>R5001-01</t>
  </si>
  <si>
    <t>3951662</t>
  </si>
  <si>
    <t xml:space="preserve">EnMotion Towel Roll White     </t>
  </si>
  <si>
    <t>10"x800'Roll</t>
  </si>
  <si>
    <t xml:space="preserve">6Rl/Ca  </t>
  </si>
  <si>
    <t>GEOPAC</t>
  </si>
  <si>
    <t>89460</t>
  </si>
  <si>
    <t>1276483</t>
  </si>
  <si>
    <t xml:space="preserve">Epinephrine Auto Injector Jr  </t>
  </si>
  <si>
    <t xml:space="preserve">0.15mg      </t>
  </si>
  <si>
    <t>5325550</t>
  </si>
  <si>
    <t xml:space="preserve">Emergency Box Economy         </t>
  </si>
  <si>
    <t xml:space="preserve">Empty       </t>
  </si>
  <si>
    <t xml:space="preserve">Ea      </t>
  </si>
  <si>
    <t>1781</t>
  </si>
  <si>
    <t xml:space="preserve">Hemocue HGB Control High      </t>
  </si>
  <si>
    <t xml:space="preserve">1.5ml       </t>
  </si>
  <si>
    <t xml:space="preserve">3Vl/Bx  </t>
  </si>
  <si>
    <t>GH00HX</t>
  </si>
  <si>
    <t>1258440</t>
  </si>
  <si>
    <t>Liner Trash 30x36 .95mil White</t>
  </si>
  <si>
    <t xml:space="preserve">20-30gal    </t>
  </si>
  <si>
    <t xml:space="preserve">200/Ca  </t>
  </si>
  <si>
    <t>MT373XW</t>
  </si>
  <si>
    <t>1532996</t>
  </si>
  <si>
    <t>MaskFace Procedure Secgard Std</t>
  </si>
  <si>
    <t xml:space="preserve">BLU         </t>
  </si>
  <si>
    <t xml:space="preserve">50/Bx   </t>
  </si>
  <si>
    <t>AT7511</t>
  </si>
  <si>
    <t xml:space="preserve">Hemocue HBC Control Norml     </t>
  </si>
  <si>
    <t xml:space="preserve">1.5mL       </t>
  </si>
  <si>
    <t xml:space="preserve">3/Pk    </t>
  </si>
  <si>
    <t>GH00NX</t>
  </si>
  <si>
    <t xml:space="preserve">Lysol Citrus Sanit Wipes/110  </t>
  </si>
  <si>
    <t>406019</t>
  </si>
  <si>
    <t xml:space="preserve">1 Yr-Blue   </t>
  </si>
  <si>
    <t>RADBGBL</t>
  </si>
  <si>
    <t xml:space="preserve">LYSOL SPRAY,LINEN SCENT,1     </t>
  </si>
  <si>
    <t>654521</t>
  </si>
  <si>
    <t xml:space="preserve">Lysol Neutra Air Spray 10oz   </t>
  </si>
  <si>
    <t xml:space="preserve">FreshScent  </t>
  </si>
  <si>
    <t>207044</t>
  </si>
  <si>
    <t>1125809</t>
  </si>
  <si>
    <t xml:space="preserve">Emesis Basin Mauve 16oz       </t>
  </si>
  <si>
    <t xml:space="preserve">8.5"        </t>
  </si>
  <si>
    <t>DUKAL</t>
  </si>
  <si>
    <t>2480409</t>
  </si>
  <si>
    <t xml:space="preserve">Xylocaine Plain MDV N-R       </t>
  </si>
  <si>
    <t xml:space="preserve">50mL/Vl </t>
  </si>
  <si>
    <t>GIVREP</t>
  </si>
  <si>
    <t>63323048557</t>
  </si>
  <si>
    <t>1125507</t>
  </si>
  <si>
    <t xml:space="preserve">Criterion Clear Blue Ntrl Glv </t>
  </si>
  <si>
    <t xml:space="preserve">Medium      </t>
  </si>
  <si>
    <t>PERGET</t>
  </si>
  <si>
    <t>6040860</t>
  </si>
  <si>
    <t>Cholestech Optic Check Cassett</t>
  </si>
  <si>
    <t xml:space="preserve">EA      </t>
  </si>
  <si>
    <t>10-228</t>
  </si>
  <si>
    <t>1085735</t>
  </si>
  <si>
    <t xml:space="preserve">Lidocaine HCL Inj Amp PF      </t>
  </si>
  <si>
    <t xml:space="preserve">1% 5mL      </t>
  </si>
  <si>
    <t>PFIZNJ</t>
  </si>
  <si>
    <t>00409471302</t>
  </si>
  <si>
    <t>3150056</t>
  </si>
  <si>
    <t xml:space="preserve">Surguard3 Safety Needle       </t>
  </si>
  <si>
    <t xml:space="preserve">20gx2       </t>
  </si>
  <si>
    <t>TERUMO</t>
  </si>
  <si>
    <t>SG3-2051</t>
  </si>
  <si>
    <t>8100034</t>
  </si>
  <si>
    <t xml:space="preserve">Histofreezer Mixed 24/2mm     </t>
  </si>
  <si>
    <t xml:space="preserve">46/5mm      </t>
  </si>
  <si>
    <t xml:space="preserve">2-80mL  </t>
  </si>
  <si>
    <t>STCTEC</t>
  </si>
  <si>
    <t>1001-0375</t>
  </si>
  <si>
    <t>4994616</t>
  </si>
  <si>
    <t xml:space="preserve">Seals Nylon Red Padlock       </t>
  </si>
  <si>
    <t xml:space="preserve">Numbered    </t>
  </si>
  <si>
    <t xml:space="preserve">100/Pk  </t>
  </si>
  <si>
    <t>7685</t>
  </si>
  <si>
    <t>1103839</t>
  </si>
  <si>
    <t>Lidocaine Inj SDV Pr Free 30mL</t>
  </si>
  <si>
    <t xml:space="preserve">25/Pk   </t>
  </si>
  <si>
    <t>00409427902</t>
  </si>
  <si>
    <t>4080255</t>
  </si>
  <si>
    <t xml:space="preserve">Aspirin Tablet Enteric Coat   </t>
  </si>
  <si>
    <t xml:space="preserve">325mg       </t>
  </si>
  <si>
    <t xml:space="preserve">100/Bt  </t>
  </si>
  <si>
    <t>GERIP</t>
  </si>
  <si>
    <t>57896092101</t>
  </si>
  <si>
    <t>1234779</t>
  </si>
  <si>
    <t xml:space="preserve">Kotex Maxi Pad                </t>
  </si>
  <si>
    <t xml:space="preserve">Regular     </t>
  </si>
  <si>
    <t xml:space="preserve">24/Pk   </t>
  </si>
  <si>
    <t>01084</t>
  </si>
  <si>
    <t>1046880</t>
  </si>
  <si>
    <t xml:space="preserve">Lidocaine HCL Inj MDV 20ml    </t>
  </si>
  <si>
    <t xml:space="preserve">2%          </t>
  </si>
  <si>
    <t>00409427701</t>
  </si>
  <si>
    <t>1002808</t>
  </si>
  <si>
    <t xml:space="preserve">Sodium Chloride Sol Non-DEHP  </t>
  </si>
  <si>
    <t xml:space="preserve">0.9% Inj    </t>
  </si>
  <si>
    <t xml:space="preserve">1000Ml  </t>
  </si>
  <si>
    <t>L8000</t>
  </si>
  <si>
    <t>6667246</t>
  </si>
  <si>
    <t xml:space="preserve">In Room Sharps Clear Mailbox  </t>
  </si>
  <si>
    <t xml:space="preserve">Lid         </t>
  </si>
  <si>
    <t xml:space="preserve">5qt/Ea  </t>
  </si>
  <si>
    <t>85121</t>
  </si>
  <si>
    <t>2582664</t>
  </si>
  <si>
    <t xml:space="preserve">Aminophylline Inj 20mL SDV    </t>
  </si>
  <si>
    <t xml:space="preserve">25mg/mL     </t>
  </si>
  <si>
    <t>00409592201</t>
  </si>
  <si>
    <t>1047771</t>
  </si>
  <si>
    <t>00409427601</t>
  </si>
  <si>
    <t>1104055</t>
  </si>
  <si>
    <t xml:space="preserve">Dispenser Tube Rack 3 Tier    </t>
  </si>
  <si>
    <t>UNICO</t>
  </si>
  <si>
    <t>52300</t>
  </si>
  <si>
    <t>1188806</t>
  </si>
  <si>
    <t xml:space="preserve">Epinephrine Inj Syr 10mL      </t>
  </si>
  <si>
    <t xml:space="preserve">1:10M       </t>
  </si>
  <si>
    <t xml:space="preserve">10/Bx   </t>
  </si>
  <si>
    <t>IMSCO</t>
  </si>
  <si>
    <t>76329331601</t>
  </si>
  <si>
    <t>2488175</t>
  </si>
  <si>
    <t>Epinephrine Abj LFS Syr Non-Rt</t>
  </si>
  <si>
    <t xml:space="preserve">10ml/Ea </t>
  </si>
  <si>
    <t>00409492134</t>
  </si>
  <si>
    <t>6353877</t>
  </si>
  <si>
    <t xml:space="preserve">Labstar Sphygmomanometer      </t>
  </si>
  <si>
    <t xml:space="preserve">Lg Adult    </t>
  </si>
  <si>
    <t>202X</t>
  </si>
  <si>
    <t xml:space="preserve">Oximeter Pulse Finger Tip     </t>
  </si>
  <si>
    <t xml:space="preserve">Black       </t>
  </si>
  <si>
    <t>456-BLK</t>
  </si>
  <si>
    <t xml:space="preserve">Rack Tube Acrylic             </t>
  </si>
  <si>
    <t>ML7100</t>
  </si>
  <si>
    <t>1049659</t>
  </si>
  <si>
    <t xml:space="preserve">Lidocaine W/EPI Inj MDV 20mL  </t>
  </si>
  <si>
    <t xml:space="preserve">1% 1:100m   </t>
  </si>
  <si>
    <t>00409317801</t>
  </si>
  <si>
    <t xml:space="preserve">Thermometer Vaccine 5mL Trace </t>
  </si>
  <si>
    <t xml:space="preserve">Digital     </t>
  </si>
  <si>
    <t>14144</t>
  </si>
  <si>
    <t>1202089</t>
  </si>
  <si>
    <t xml:space="preserve">Dispatch Cleaner Disinfectant </t>
  </si>
  <si>
    <t xml:space="preserve">Towels      </t>
  </si>
  <si>
    <t>HELINK</t>
  </si>
  <si>
    <t>69101</t>
  </si>
  <si>
    <t xml:space="preserve">Electrode Resuscitation       </t>
  </si>
  <si>
    <t>8900-0224-01</t>
  </si>
  <si>
    <t xml:space="preserve">Pipet Transfer 3" 1.7ml       </t>
  </si>
  <si>
    <t xml:space="preserve">500/Pk  </t>
  </si>
  <si>
    <t>1371141</t>
  </si>
  <si>
    <t xml:space="preserve">Coaguchek XS Meter            </t>
  </si>
  <si>
    <t xml:space="preserve">Kit         </t>
  </si>
  <si>
    <t>04837975001</t>
  </si>
  <si>
    <t>1046817</t>
  </si>
  <si>
    <t xml:space="preserve">Lidocaine HCL MDV 50mL        </t>
  </si>
  <si>
    <t>00409427602</t>
  </si>
  <si>
    <t>6490112</t>
  </si>
  <si>
    <t xml:space="preserve">Seat Cover Toilet 1/4 Fold    </t>
  </si>
  <si>
    <t xml:space="preserve">200/Bx  </t>
  </si>
  <si>
    <t>47047</t>
  </si>
  <si>
    <t>1136070</t>
  </si>
  <si>
    <t xml:space="preserve">Measuring Board Portable      </t>
  </si>
  <si>
    <t xml:space="preserve">Infant      </t>
  </si>
  <si>
    <t>4171821009</t>
  </si>
  <si>
    <t>3308961</t>
  </si>
  <si>
    <t>Opti-Klens II F/E Wsh Opth Sol</t>
  </si>
  <si>
    <t xml:space="preserve">WASH        </t>
  </si>
  <si>
    <t>269622</t>
  </si>
  <si>
    <t>1227542</t>
  </si>
  <si>
    <t>Protective Cover SpO2 Portable</t>
  </si>
  <si>
    <t xml:space="preserve">Blue        </t>
  </si>
  <si>
    <t>PMAC10N-B</t>
  </si>
  <si>
    <t>1531434</t>
  </si>
  <si>
    <t xml:space="preserve">Sodium Chloride 0.9% Irrig    </t>
  </si>
  <si>
    <t xml:space="preserve">1000mL/Bt   </t>
  </si>
  <si>
    <t>TRAVOL</t>
  </si>
  <si>
    <t>2F7124</t>
  </si>
  <si>
    <t xml:space="preserve">Crile Forcep Hemostat Sterile </t>
  </si>
  <si>
    <t xml:space="preserve">6-1/4"      </t>
  </si>
  <si>
    <t>17-3062</t>
  </si>
  <si>
    <t xml:space="preserve">Pad CPR OneStep               </t>
  </si>
  <si>
    <t xml:space="preserve">Pediatric   </t>
  </si>
  <si>
    <t>8900-000219-01</t>
  </si>
  <si>
    <t>2883186</t>
  </si>
  <si>
    <t xml:space="preserve">Strap Tourniquet Orange Lf    </t>
  </si>
  <si>
    <t xml:space="preserve">1x18"       </t>
  </si>
  <si>
    <t>CH6063</t>
  </si>
  <si>
    <t>8900279</t>
  </si>
  <si>
    <t xml:space="preserve">Syringe Cath Tip 60mL         </t>
  </si>
  <si>
    <t xml:space="preserve">30/Bx   </t>
  </si>
  <si>
    <t>1186000444T</t>
  </si>
  <si>
    <t>9532890</t>
  </si>
  <si>
    <t xml:space="preserve">Universal Scissors Vantage    </t>
  </si>
  <si>
    <t xml:space="preserve">Red 7-1/2"  </t>
  </si>
  <si>
    <t>V95-1025</t>
  </si>
  <si>
    <t xml:space="preserve">Control Multianalyt Lv 1&amp;2    </t>
  </si>
  <si>
    <t xml:space="preserve">2x.25mL     </t>
  </si>
  <si>
    <t>88773</t>
  </si>
  <si>
    <t>9875912</t>
  </si>
  <si>
    <t xml:space="preserve">Needle Disposable             </t>
  </si>
  <si>
    <t xml:space="preserve">18gx1-1/2"  </t>
  </si>
  <si>
    <t>BD</t>
  </si>
  <si>
    <t>305196</t>
  </si>
  <si>
    <t xml:space="preserve">Petroleum Jelly Curad         </t>
  </si>
  <si>
    <t xml:space="preserve">1oz Tube    </t>
  </si>
  <si>
    <t xml:space="preserve">12/Ca   </t>
  </si>
  <si>
    <t>CUR005331</t>
  </si>
  <si>
    <t>1123626</t>
  </si>
  <si>
    <t xml:space="preserve">Forcep Thumb w/Insert #5      </t>
  </si>
  <si>
    <t xml:space="preserve">20/Bx   </t>
  </si>
  <si>
    <t>MEDACT</t>
  </si>
  <si>
    <t>56238</t>
  </si>
  <si>
    <t>2480688</t>
  </si>
  <si>
    <t xml:space="preserve">Amiodarone Inj SDV            </t>
  </si>
  <si>
    <t xml:space="preserve">50mg/ml     </t>
  </si>
  <si>
    <t xml:space="preserve">3mL/Vl  </t>
  </si>
  <si>
    <t>63323061603</t>
  </si>
  <si>
    <t>1259274</t>
  </si>
  <si>
    <t xml:space="preserve">Lancet Surgilance Safety Grey </t>
  </si>
  <si>
    <t xml:space="preserve">21Gx1.8mm   </t>
  </si>
  <si>
    <t>SRGLNC</t>
  </si>
  <si>
    <t>SLN200</t>
  </si>
  <si>
    <t xml:space="preserve">Exercise Band Level 4         </t>
  </si>
  <si>
    <t xml:space="preserve">Blueberry   </t>
  </si>
  <si>
    <t xml:space="preserve">50yd/Rl </t>
  </si>
  <si>
    <t>561318</t>
  </si>
  <si>
    <t xml:space="preserve">Dover 14FR Urethral Cath Tray </t>
  </si>
  <si>
    <t xml:space="preserve">20/Ca   </t>
  </si>
  <si>
    <t>8887600057</t>
  </si>
  <si>
    <t>9870829</t>
  </si>
  <si>
    <t>Filter Needle Micron Thin Wall</t>
  </si>
  <si>
    <t xml:space="preserve">18gx1.5"    </t>
  </si>
  <si>
    <t>305201</t>
  </si>
  <si>
    <t>4826355</t>
  </si>
  <si>
    <t xml:space="preserve">Speculum Ear Disp             </t>
  </si>
  <si>
    <t xml:space="preserve">2.5mm Black </t>
  </si>
  <si>
    <t>20-910-000</t>
  </si>
  <si>
    <t xml:space="preserve">Rack f/Test Tube 48Place      </t>
  </si>
  <si>
    <t xml:space="preserve">Orange      </t>
  </si>
  <si>
    <t>187550003</t>
  </si>
  <si>
    <t>8310285</t>
  </si>
  <si>
    <t>Triumph PF Latex Sterile Glove</t>
  </si>
  <si>
    <t xml:space="preserve">Size 8      </t>
  </si>
  <si>
    <t>MSG2280</t>
  </si>
  <si>
    <t xml:space="preserve">PreFill Non-Strl Wtr Inflt    </t>
  </si>
  <si>
    <t xml:space="preserve">10cc        </t>
  </si>
  <si>
    <t xml:space="preserve">400/Ca  </t>
  </si>
  <si>
    <t>1010</t>
  </si>
  <si>
    <t>3661301</t>
  </si>
  <si>
    <t xml:space="preserve">Sticker Licensed Assortment   </t>
  </si>
  <si>
    <t xml:space="preserve">2500 Count  </t>
  </si>
  <si>
    <t xml:space="preserve">2500/Pk </t>
  </si>
  <si>
    <t>SHERMN</t>
  </si>
  <si>
    <t>PS501</t>
  </si>
  <si>
    <t>1536720</t>
  </si>
  <si>
    <t xml:space="preserve">Interlink IV Cath Ext Set w/  </t>
  </si>
  <si>
    <t xml:space="preserve">Male LL     </t>
  </si>
  <si>
    <t>2N3375</t>
  </si>
  <si>
    <t>3451926</t>
  </si>
  <si>
    <t xml:space="preserve">Epipen Adult Twin Pack        </t>
  </si>
  <si>
    <t>DEY</t>
  </si>
  <si>
    <t>49502050002</t>
  </si>
  <si>
    <t>2483041</t>
  </si>
  <si>
    <t xml:space="preserve">Lidocaine HCL Inj Non-Ret MDV </t>
  </si>
  <si>
    <t>00409427702</t>
  </si>
  <si>
    <t>1049908</t>
  </si>
  <si>
    <t xml:space="preserve">Ketorolac Inj IM/IV SDV 1mL   </t>
  </si>
  <si>
    <t xml:space="preserve">30mg/mL     </t>
  </si>
  <si>
    <t>00409379501</t>
  </si>
  <si>
    <t>7695330</t>
  </si>
  <si>
    <t xml:space="preserve">Covers f/Toilet Seat          </t>
  </si>
  <si>
    <t xml:space="preserve">20x250      </t>
  </si>
  <si>
    <t>47046</t>
  </si>
  <si>
    <t>1208935</t>
  </si>
  <si>
    <t xml:space="preserve">Drape Sheet Tissue/Poly Blue  </t>
  </si>
  <si>
    <t xml:space="preserve">40"x90"     </t>
  </si>
  <si>
    <t xml:space="preserve">50/Ca   </t>
  </si>
  <si>
    <t>TIDI-E</t>
  </si>
  <si>
    <t>980929</t>
  </si>
  <si>
    <t>1166389</t>
  </si>
  <si>
    <t xml:space="preserve">Deionized H2O                 </t>
  </si>
  <si>
    <t xml:space="preserve">1Gal/Bt     </t>
  </si>
  <si>
    <t xml:space="preserve">4/Ca    </t>
  </si>
  <si>
    <t>400702</t>
  </si>
  <si>
    <t>1249864</t>
  </si>
  <si>
    <t xml:space="preserve">Dexamethasone Sod Inj 1mL     </t>
  </si>
  <si>
    <t xml:space="preserve">4mg/mL      </t>
  </si>
  <si>
    <t>AURPHA</t>
  </si>
  <si>
    <t>55150023701</t>
  </si>
  <si>
    <t xml:space="preserve">Bag Paper Brown #8 6x4x12.5   </t>
  </si>
  <si>
    <t>KB8</t>
  </si>
  <si>
    <t>1046816</t>
  </si>
  <si>
    <t xml:space="preserve">Sodium Chloride Inj Bag       </t>
  </si>
  <si>
    <t xml:space="preserve">0.9%        </t>
  </si>
  <si>
    <t xml:space="preserve">1000ml  </t>
  </si>
  <si>
    <t>ABBHOS</t>
  </si>
  <si>
    <t>0798309</t>
  </si>
  <si>
    <t>1251590</t>
  </si>
  <si>
    <t xml:space="preserve">Jelly Lube Strl Prof Soluble  </t>
  </si>
  <si>
    <t xml:space="preserve">3gm Foil Pk </t>
  </si>
  <si>
    <t xml:space="preserve">150/Bx  </t>
  </si>
  <si>
    <t>82-280</t>
  </si>
  <si>
    <t>1500118</t>
  </si>
  <si>
    <t xml:space="preserve">Xylocaine Plain 10mL MDV      </t>
  </si>
  <si>
    <t>ABRAX</t>
  </si>
  <si>
    <t>63323048617</t>
  </si>
  <si>
    <t>6001893</t>
  </si>
  <si>
    <t xml:space="preserve">Hand Essentials Lotion Soap   </t>
  </si>
  <si>
    <t xml:space="preserve">16oz/Bt </t>
  </si>
  <si>
    <t>HUFRID</t>
  </si>
  <si>
    <t>IMS-1507</t>
  </si>
  <si>
    <t>1300550</t>
  </si>
  <si>
    <t xml:space="preserve">Lidocaine HCL Inj MDV 10ml    </t>
  </si>
  <si>
    <t>63323020110</t>
  </si>
  <si>
    <t>1410007</t>
  </si>
  <si>
    <t>Indicator Biological Duo Spore</t>
  </si>
  <si>
    <t xml:space="preserve">Test Strip  </t>
  </si>
  <si>
    <t>PROPER</t>
  </si>
  <si>
    <t>26909600</t>
  </si>
  <si>
    <t xml:space="preserve">Thermometer Refrig/Freezer    </t>
  </si>
  <si>
    <t xml:space="preserve">Traceable   </t>
  </si>
  <si>
    <t>10048-686</t>
  </si>
  <si>
    <t>2770280</t>
  </si>
  <si>
    <t xml:space="preserve">Albuterol Inh Solution 3mL    </t>
  </si>
  <si>
    <t xml:space="preserve">0.083%      </t>
  </si>
  <si>
    <t xml:space="preserve">25/Cr   </t>
  </si>
  <si>
    <t>3409786</t>
  </si>
  <si>
    <t>9535741</t>
  </si>
  <si>
    <t xml:space="preserve">Needle Holder Mayo-Hegar      </t>
  </si>
  <si>
    <t xml:space="preserve">5"          </t>
  </si>
  <si>
    <t>8-42</t>
  </si>
  <si>
    <t xml:space="preserve">Vios Aerosol Compression Sys  </t>
  </si>
  <si>
    <t xml:space="preserve">w/LC Plus   </t>
  </si>
  <si>
    <t>310F83-LC+</t>
  </si>
  <si>
    <t>2946481</t>
  </si>
  <si>
    <t xml:space="preserve">Suture Monosof Nylon Blk P13  </t>
  </si>
  <si>
    <t xml:space="preserve">4-0 18"     </t>
  </si>
  <si>
    <t xml:space="preserve">12/Bx   </t>
  </si>
  <si>
    <t>SN5699G</t>
  </si>
  <si>
    <t>2587008</t>
  </si>
  <si>
    <t xml:space="preserve">Lidocaine Inj MDV Non-Return  </t>
  </si>
  <si>
    <t xml:space="preserve">20mL/Ea </t>
  </si>
  <si>
    <t xml:space="preserve">Sterilization Trays 7x11      </t>
  </si>
  <si>
    <t xml:space="preserve">Single      </t>
  </si>
  <si>
    <t>3-200100</t>
  </si>
  <si>
    <t>5660075</t>
  </si>
  <si>
    <t xml:space="preserve">Xylocaine MPF 2% Poly Amp     </t>
  </si>
  <si>
    <t xml:space="preserve">10mL        </t>
  </si>
  <si>
    <t xml:space="preserve">5/Bx    </t>
  </si>
  <si>
    <t>63323049697</t>
  </si>
  <si>
    <t xml:space="preserve">IV Extension Set Ultrasite    </t>
  </si>
  <si>
    <t xml:space="preserve">8"          </t>
  </si>
  <si>
    <t>470011</t>
  </si>
  <si>
    <t xml:space="preserve">Screener Hr OAE w/o Printer   </t>
  </si>
  <si>
    <t>39500-NP</t>
  </si>
  <si>
    <t xml:space="preserve">Monitor BP Automatic/Digital  </t>
  </si>
  <si>
    <t xml:space="preserve">Wrist       </t>
  </si>
  <si>
    <t>MDS3003</t>
  </si>
  <si>
    <t xml:space="preserve">CLINITEK Status Analyzer Star </t>
  </si>
  <si>
    <t xml:space="preserve">Promo       </t>
  </si>
  <si>
    <t xml:space="preserve">1/Kt    </t>
  </si>
  <si>
    <t>STARTUA</t>
  </si>
  <si>
    <t>8907793</t>
  </si>
  <si>
    <t>Telfa Gze Dressng Ster Non/Adh</t>
  </si>
  <si>
    <t xml:space="preserve">3"x8"       </t>
  </si>
  <si>
    <t>1238</t>
  </si>
  <si>
    <t xml:space="preserve">Arm Sling w/Pad               </t>
  </si>
  <si>
    <t xml:space="preserve">Small       </t>
  </si>
  <si>
    <t>TX9901-12</t>
  </si>
  <si>
    <t>8956641</t>
  </si>
  <si>
    <t xml:space="preserve">Washcloth Disposable White    </t>
  </si>
  <si>
    <t xml:space="preserve">13"x13"     </t>
  </si>
  <si>
    <t xml:space="preserve">500/Ca  </t>
  </si>
  <si>
    <t>950755</t>
  </si>
  <si>
    <t xml:space="preserve">Arm Sling II Medium           </t>
  </si>
  <si>
    <t>TX9901-03</t>
  </si>
  <si>
    <t>1049943</t>
  </si>
  <si>
    <t xml:space="preserve">Sodium Chloride 10ml MPF      </t>
  </si>
  <si>
    <t>00409488810</t>
  </si>
  <si>
    <t>1255464</t>
  </si>
  <si>
    <t>Safety Lancet Push Btn Micro F</t>
  </si>
  <si>
    <t xml:space="preserve">28Gx1.6mm   </t>
  </si>
  <si>
    <t>SLPBMF200</t>
  </si>
  <si>
    <t>1065058</t>
  </si>
  <si>
    <t xml:space="preserve">Tray Phlebotomy Plastic Gray  </t>
  </si>
  <si>
    <t xml:space="preserve">14X9X6      </t>
  </si>
  <si>
    <t>7375</t>
  </si>
  <si>
    <t xml:space="preserve">Stirrup Ankle Air/Foam        </t>
  </si>
  <si>
    <t>ORT27220</t>
  </si>
  <si>
    <t>8906296</t>
  </si>
  <si>
    <t xml:space="preserve">Underpad Sure Care 17x24"     </t>
  </si>
  <si>
    <t xml:space="preserve">Mod         </t>
  </si>
  <si>
    <t xml:space="preserve">36/Bg   </t>
  </si>
  <si>
    <t>1545</t>
  </si>
  <si>
    <t xml:space="preserve">120V        </t>
  </si>
  <si>
    <t>289Y77</t>
  </si>
  <si>
    <t>2581455</t>
  </si>
  <si>
    <t xml:space="preserve">Sodium Chloride 0.9% Inj      </t>
  </si>
  <si>
    <t xml:space="preserve">500ml       </t>
  </si>
  <si>
    <t>500ML/Bg</t>
  </si>
  <si>
    <t>0798303</t>
  </si>
  <si>
    <t>1271932</t>
  </si>
  <si>
    <t xml:space="preserve">Container Spec Click N Close  </t>
  </si>
  <si>
    <t>4 oz Sterile</t>
  </si>
  <si>
    <t xml:space="preserve">100/Ca  </t>
  </si>
  <si>
    <t>DYND30389</t>
  </si>
  <si>
    <t>1046887</t>
  </si>
  <si>
    <t>Lidocaine HCL Amp 2ml Pres Fre</t>
  </si>
  <si>
    <t>00409428201</t>
  </si>
  <si>
    <t>6850137</t>
  </si>
  <si>
    <t xml:space="preserve">Gammex PF SynPI MicroSurg Whi </t>
  </si>
  <si>
    <t xml:space="preserve">SZ 7        </t>
  </si>
  <si>
    <t xml:space="preserve">50Pr/Bx </t>
  </si>
  <si>
    <t>ANSELL</t>
  </si>
  <si>
    <t>20685970</t>
  </si>
  <si>
    <t>5823072</t>
  </si>
  <si>
    <t>Applicator Cotton Tip Non-Strl</t>
  </si>
  <si>
    <t xml:space="preserve">6IN         </t>
  </si>
  <si>
    <t>1,000/Bx</t>
  </si>
  <si>
    <t>C15055-006</t>
  </si>
  <si>
    <t>2580069</t>
  </si>
  <si>
    <t xml:space="preserve">Atropine Sulfate SDV  N-R     </t>
  </si>
  <si>
    <t xml:space="preserve">0.4mg/mL    </t>
  </si>
  <si>
    <t xml:space="preserve">1mL/Vl  </t>
  </si>
  <si>
    <t>00517040125</t>
  </si>
  <si>
    <t>1100057</t>
  </si>
  <si>
    <t xml:space="preserve">AED G3 Wall Sleeve            </t>
  </si>
  <si>
    <t>BURDIC</t>
  </si>
  <si>
    <t>180-2022-001</t>
  </si>
  <si>
    <t>9879613</t>
  </si>
  <si>
    <t xml:space="preserve">TB Syringes w/Needle Slip 1cc </t>
  </si>
  <si>
    <t xml:space="preserve">27gx1/2"    </t>
  </si>
  <si>
    <t>309623</t>
  </si>
  <si>
    <t xml:space="preserve">Jumbo Roll Bath Tissue        </t>
  </si>
  <si>
    <t xml:space="preserve">Dispenser   </t>
  </si>
  <si>
    <t xml:space="preserve">Sm Gray </t>
  </si>
  <si>
    <t>480088</t>
  </si>
  <si>
    <t>1067307</t>
  </si>
  <si>
    <t xml:space="preserve">Eye Wash Plstc Btl Empty Opth </t>
  </si>
  <si>
    <t xml:space="preserve">32oz        </t>
  </si>
  <si>
    <t>F248510000</t>
  </si>
  <si>
    <t xml:space="preserve">Hartman Alligator Forcep      </t>
  </si>
  <si>
    <t xml:space="preserve">3-1/2"      </t>
  </si>
  <si>
    <t>98-209</t>
  </si>
  <si>
    <t>1002767</t>
  </si>
  <si>
    <t xml:space="preserve">Scissor Iris 4.5" Straight    </t>
  </si>
  <si>
    <t xml:space="preserve">Standard    </t>
  </si>
  <si>
    <t>JINSTR</t>
  </si>
  <si>
    <t>100-2767</t>
  </si>
  <si>
    <t xml:space="preserve">f/Oximeter  </t>
  </si>
  <si>
    <t>3427</t>
  </si>
  <si>
    <t>1049654</t>
  </si>
  <si>
    <t xml:space="preserve">Lidocaine W/EPI Inj MDV 20ml  </t>
  </si>
  <si>
    <t xml:space="preserve">2% 1:100m   </t>
  </si>
  <si>
    <t>00409318201</t>
  </si>
  <si>
    <t>1206384</t>
  </si>
  <si>
    <t xml:space="preserve">Immobilizer Knee Gry Nyl 12"  </t>
  </si>
  <si>
    <t xml:space="preserve">Universal   </t>
  </si>
  <si>
    <t>SMTNEP</t>
  </si>
  <si>
    <t>79-80000</t>
  </si>
  <si>
    <t xml:space="preserve">Sombra Therapy Gel Warm       </t>
  </si>
  <si>
    <t xml:space="preserve">5g Smpl Pkt </t>
  </si>
  <si>
    <t>558351</t>
  </si>
  <si>
    <t>1271339</t>
  </si>
  <si>
    <t xml:space="preserve">Bandage Adhesive Circus       </t>
  </si>
  <si>
    <t xml:space="preserve">3/4x3       </t>
  </si>
  <si>
    <t>15600</t>
  </si>
  <si>
    <t>6780730</t>
  </si>
  <si>
    <t xml:space="preserve">Towels OR Blue 17"x27"        </t>
  </si>
  <si>
    <t>MDT216801</t>
  </si>
  <si>
    <t>5568338</t>
  </si>
  <si>
    <t xml:space="preserve">Advil Caplets                 </t>
  </si>
  <si>
    <t xml:space="preserve">200mg       </t>
  </si>
  <si>
    <t>WHITEH</t>
  </si>
  <si>
    <t>0160-40</t>
  </si>
  <si>
    <t>6222586</t>
  </si>
  <si>
    <t>Catheter Plug/Drain Tube Cover</t>
  </si>
  <si>
    <t>DYND12200</t>
  </si>
  <si>
    <t xml:space="preserve">Atomization Glass W/Plstc Top </t>
  </si>
  <si>
    <t xml:space="preserve">Amber       </t>
  </si>
  <si>
    <t>DV-286</t>
  </si>
  <si>
    <t>2971039</t>
  </si>
  <si>
    <t xml:space="preserve">Syringe Irrigatim Piston Type </t>
  </si>
  <si>
    <t xml:space="preserve">70cc        </t>
  </si>
  <si>
    <t>BARDBI</t>
  </si>
  <si>
    <t>0038470</t>
  </si>
  <si>
    <t>2430051</t>
  </si>
  <si>
    <t xml:space="preserve">Bottle Pump Hand Mount        </t>
  </si>
  <si>
    <t xml:space="preserve">1gal        </t>
  </si>
  <si>
    <t>29901-128</t>
  </si>
  <si>
    <t>1126187</t>
  </si>
  <si>
    <t xml:space="preserve">Scalpels Disposable Sterile   </t>
  </si>
  <si>
    <t xml:space="preserve">#15         </t>
  </si>
  <si>
    <t>RAZORM</t>
  </si>
  <si>
    <t>01789</t>
  </si>
  <si>
    <t xml:space="preserve">Electrodes ECG Resting        </t>
  </si>
  <si>
    <t xml:space="preserve">5000/Ca </t>
  </si>
  <si>
    <t>MDS616101A</t>
  </si>
  <si>
    <t>1173101</t>
  </si>
  <si>
    <t xml:space="preserve">Stapler Skin Reflex TL        </t>
  </si>
  <si>
    <t xml:space="preserve">15 Staples  </t>
  </si>
  <si>
    <t xml:space="preserve">6/Ca    </t>
  </si>
  <si>
    <t>CONMD</t>
  </si>
  <si>
    <t>8735</t>
  </si>
  <si>
    <t>8310072</t>
  </si>
  <si>
    <t xml:space="preserve">Suture Removal Tray W/Forcep  </t>
  </si>
  <si>
    <t xml:space="preserve">Iris&amp;Ad     </t>
  </si>
  <si>
    <t>DYNJ07254A</t>
  </si>
  <si>
    <t>9872558</t>
  </si>
  <si>
    <t xml:space="preserve">Syringes w/Needle LL Disp 3cc </t>
  </si>
  <si>
    <t xml:space="preserve">22gx1"      </t>
  </si>
  <si>
    <t>309572</t>
  </si>
  <si>
    <t xml:space="preserve">Tray Soaking Plastic 20"Round </t>
  </si>
  <si>
    <t>2220</t>
  </si>
  <si>
    <t>1153505</t>
  </si>
  <si>
    <t>Peri-Pad Curity 2.75x11 Winged</t>
  </si>
  <si>
    <t xml:space="preserve">Light       </t>
  </si>
  <si>
    <t xml:space="preserve">192/Ca  </t>
  </si>
  <si>
    <t>1580A</t>
  </si>
  <si>
    <t>1259272</t>
  </si>
  <si>
    <t>Lancet Surgilance Safety Yello</t>
  </si>
  <si>
    <t xml:space="preserve">21Gx1.0mm   </t>
  </si>
  <si>
    <t>SLN100</t>
  </si>
  <si>
    <t>1250248</t>
  </si>
  <si>
    <t xml:space="preserve">Easy Screen Cleaning Wipe     </t>
  </si>
  <si>
    <t xml:space="preserve">70/Cn   </t>
  </si>
  <si>
    <t>NICEPK</t>
  </si>
  <si>
    <t>P03672</t>
  </si>
  <si>
    <t>9870343</t>
  </si>
  <si>
    <t>Syringes Luer Lok Disp Sterile</t>
  </si>
  <si>
    <t xml:space="preserve">20cc        </t>
  </si>
  <si>
    <t xml:space="preserve">48/Bx   </t>
  </si>
  <si>
    <t>302830</t>
  </si>
  <si>
    <t xml:space="preserve">X-Ray Apron Easy Wrap Blk     </t>
  </si>
  <si>
    <t xml:space="preserve">24x42       </t>
  </si>
  <si>
    <t>65023-25</t>
  </si>
  <si>
    <t>1013001</t>
  </si>
  <si>
    <t>Myringotomy Blade Narrow Shaft</t>
  </si>
  <si>
    <t xml:space="preserve">6/Bx    </t>
  </si>
  <si>
    <t>BEAVIS</t>
  </si>
  <si>
    <t>377120</t>
  </si>
  <si>
    <t>5900080</t>
  </si>
  <si>
    <t xml:space="preserve">Handwash Antimcr Foam w/PCMX  </t>
  </si>
  <si>
    <t xml:space="preserve">700mL       </t>
  </si>
  <si>
    <t xml:space="preserve">3/Ca    </t>
  </si>
  <si>
    <t>1344-03</t>
  </si>
  <si>
    <t xml:space="preserve">Electrosurgical Pencil        </t>
  </si>
  <si>
    <t xml:space="preserve">w/ Holster  </t>
  </si>
  <si>
    <t>E2350H</t>
  </si>
  <si>
    <t>1108403</t>
  </si>
  <si>
    <t xml:space="preserve">Plura-Seal Thoracentesis Kit  </t>
  </si>
  <si>
    <t xml:space="preserve">10/Ca   </t>
  </si>
  <si>
    <t>AROW</t>
  </si>
  <si>
    <t>AK-01000</t>
  </si>
  <si>
    <t>1103215</t>
  </si>
  <si>
    <t xml:space="preserve">Faucet-Mount EyeWash Personal </t>
  </si>
  <si>
    <t>191500470</t>
  </si>
  <si>
    <t xml:space="preserve">Cup Specimen Disp f/ Suction  </t>
  </si>
  <si>
    <t xml:space="preserve">0.18 Liters </t>
  </si>
  <si>
    <t>0770562</t>
  </si>
  <si>
    <t xml:space="preserve">Medium Sperm Wash 5mg/mL HSA  </t>
  </si>
  <si>
    <t xml:space="preserve">12mL        </t>
  </si>
  <si>
    <t>15259</t>
  </si>
  <si>
    <t xml:space="preserve">Ear Clip Sensor               </t>
  </si>
  <si>
    <t xml:space="preserve">8000Q2      </t>
  </si>
  <si>
    <t>6455-000</t>
  </si>
  <si>
    <t>6985812</t>
  </si>
  <si>
    <t xml:space="preserve">Saline Dual Top Sterile 0.9%  </t>
  </si>
  <si>
    <t xml:space="preserve">100mL       </t>
  </si>
  <si>
    <t xml:space="preserve">25/Ca   </t>
  </si>
  <si>
    <t>VYAIRE</t>
  </si>
  <si>
    <t>AL4109</t>
  </si>
  <si>
    <t>6312615</t>
  </si>
  <si>
    <t xml:space="preserve">Marcaine Inj MDV              </t>
  </si>
  <si>
    <t xml:space="preserve">0.5%        </t>
  </si>
  <si>
    <t>00409161050</t>
  </si>
  <si>
    <t>5660238</t>
  </si>
  <si>
    <t xml:space="preserve">ProBP 3400 SureBP NIBP        </t>
  </si>
  <si>
    <t xml:space="preserve">USB         </t>
  </si>
  <si>
    <t>34XFST-B</t>
  </si>
  <si>
    <t>4571297</t>
  </si>
  <si>
    <t xml:space="preserve">Splint Finger Stax Clear      </t>
  </si>
  <si>
    <t xml:space="preserve">SZ 5        </t>
  </si>
  <si>
    <t xml:space="preserve">12/PK   </t>
  </si>
  <si>
    <t>79-72255</t>
  </si>
  <si>
    <t>1041030</t>
  </si>
  <si>
    <t xml:space="preserve">Bulb for Light 78810 Vaginal  </t>
  </si>
  <si>
    <t>08800-U6</t>
  </si>
  <si>
    <t>1049843</t>
  </si>
  <si>
    <t>4330002</t>
  </si>
  <si>
    <t xml:space="preserve">Mac 1200 Chart Paper Red Grid </t>
  </si>
  <si>
    <t xml:space="preserve">8.5 x 11    </t>
  </si>
  <si>
    <t>150Sh/Pk</t>
  </si>
  <si>
    <t>2009828-061</t>
  </si>
  <si>
    <t xml:space="preserve">Shelf f/23 CuFt Lab Refrig    </t>
  </si>
  <si>
    <t xml:space="preserve">Adjustable  </t>
  </si>
  <si>
    <t>ABT-FS-G/S23</t>
  </si>
  <si>
    <t xml:space="preserve">69"         </t>
  </si>
  <si>
    <t>6158</t>
  </si>
  <si>
    <t>1238918</t>
  </si>
  <si>
    <t xml:space="preserve">Tray Blood Droplet w/Inserts  </t>
  </si>
  <si>
    <t xml:space="preserve">13mm        </t>
  </si>
  <si>
    <t>HEATHS</t>
  </si>
  <si>
    <t>HS2200A</t>
  </si>
  <si>
    <t xml:space="preserve">Grab Bar Chrome 24"           </t>
  </si>
  <si>
    <t xml:space="preserve">Knurled     </t>
  </si>
  <si>
    <t>2019A</t>
  </si>
  <si>
    <t>1218777</t>
  </si>
  <si>
    <t xml:space="preserve">Adenosine Inj PF Syringe 4mL  </t>
  </si>
  <si>
    <t xml:space="preserve">3mg/mL      </t>
  </si>
  <si>
    <t>SAGPHA</t>
  </si>
  <si>
    <t>25021030168</t>
  </si>
  <si>
    <t>6114212</t>
  </si>
  <si>
    <t xml:space="preserve">Amies Gel Swab W/o Charco     </t>
  </si>
  <si>
    <t xml:space="preserve">SNGLES      </t>
  </si>
  <si>
    <t>B-DMIC</t>
  </si>
  <si>
    <t>220116</t>
  </si>
  <si>
    <t>1200208</t>
  </si>
  <si>
    <t xml:space="preserve">Applicator Dacron Tip Sterile </t>
  </si>
  <si>
    <t xml:space="preserve">Alum        </t>
  </si>
  <si>
    <t>HARDWO</t>
  </si>
  <si>
    <t>25-800 D 50</t>
  </si>
  <si>
    <t>4099523</t>
  </si>
  <si>
    <t>Tuning Fork C-256 Fixed Weight</t>
  </si>
  <si>
    <t>1315</t>
  </si>
  <si>
    <t>1190430</t>
  </si>
  <si>
    <t>Liner Black LLDPE 60Gal 1.4Mil</t>
  </si>
  <si>
    <t xml:space="preserve">38x58"      </t>
  </si>
  <si>
    <t xml:space="preserve">20x5/Ca </t>
  </si>
  <si>
    <t>INTGRO</t>
  </si>
  <si>
    <t>WSLW3858SHK</t>
  </si>
  <si>
    <t xml:space="preserve">Sanitizer Prl AlcFree Fm      </t>
  </si>
  <si>
    <t xml:space="preserve">535mL       </t>
  </si>
  <si>
    <t>5784-04</t>
  </si>
  <si>
    <t>1125680</t>
  </si>
  <si>
    <t xml:space="preserve">Lubricating Jelly Sterile     </t>
  </si>
  <si>
    <t xml:space="preserve">Fliptop     </t>
  </si>
  <si>
    <t xml:space="preserve">4oz/Tb  </t>
  </si>
  <si>
    <t>ULTSEA</t>
  </si>
  <si>
    <t>300335100015</t>
  </si>
  <si>
    <t>1233124</t>
  </si>
  <si>
    <t xml:space="preserve">Levalbuterol Inhaler Sol      </t>
  </si>
  <si>
    <t xml:space="preserve">0.63mg      </t>
  </si>
  <si>
    <t xml:space="preserve">24/Bx   </t>
  </si>
  <si>
    <t>TEVA</t>
  </si>
  <si>
    <t>00093414664</t>
  </si>
  <si>
    <t>3348831</t>
  </si>
  <si>
    <t xml:space="preserve">Pouch Urostomy Surfit         </t>
  </si>
  <si>
    <t>1-3/4 Flange</t>
  </si>
  <si>
    <t>401544</t>
  </si>
  <si>
    <t>2056150</t>
  </si>
  <si>
    <t xml:space="preserve">Specimen Catheter Kit Ped     </t>
  </si>
  <si>
    <t xml:space="preserve">8fr         </t>
  </si>
  <si>
    <t>DYND10815</t>
  </si>
  <si>
    <t>2500256</t>
  </si>
  <si>
    <t xml:space="preserve">Bleach Clorox Clean Linen     </t>
  </si>
  <si>
    <t xml:space="preserve">64oz        </t>
  </si>
  <si>
    <t>LAGASS</t>
  </si>
  <si>
    <t>CLO30772</t>
  </si>
  <si>
    <t>3725733</t>
  </si>
  <si>
    <t xml:space="preserve">Arm Sling Disposable Small    </t>
  </si>
  <si>
    <t>8003-02</t>
  </si>
  <si>
    <t>2480103</t>
  </si>
  <si>
    <t xml:space="preserve">Ethyl Chloride Medium         </t>
  </si>
  <si>
    <t xml:space="preserve">Glass       </t>
  </si>
  <si>
    <t>GEBAUE</t>
  </si>
  <si>
    <t>2480103-1PK</t>
  </si>
  <si>
    <t>8906297</t>
  </si>
  <si>
    <t xml:space="preserve">Curity Iodoform Pack Strip    </t>
  </si>
  <si>
    <t xml:space="preserve">1"x5yds     </t>
  </si>
  <si>
    <t xml:space="preserve">1/Bt    </t>
  </si>
  <si>
    <t>7833</t>
  </si>
  <si>
    <t>2241084</t>
  </si>
  <si>
    <t xml:space="preserve">Curette Loop Ear Flex         </t>
  </si>
  <si>
    <t xml:space="preserve">WHITE       </t>
  </si>
  <si>
    <t xml:space="preserve">50/BX   </t>
  </si>
  <si>
    <t>6610</t>
  </si>
  <si>
    <t>1165478</t>
  </si>
  <si>
    <t xml:space="preserve">Filter f/Varico Suction Pump  </t>
  </si>
  <si>
    <t>0770571</t>
  </si>
  <si>
    <t>9530741</t>
  </si>
  <si>
    <t xml:space="preserve">Allis Tissue Forcep 4x5 Teeth </t>
  </si>
  <si>
    <t xml:space="preserve">6"          </t>
  </si>
  <si>
    <t>16-6</t>
  </si>
  <si>
    <t>1203247</t>
  </si>
  <si>
    <t xml:space="preserve">Measuring Tape Head Circ      </t>
  </si>
  <si>
    <t xml:space="preserve">ea      </t>
  </si>
  <si>
    <t>PEDPAL</t>
  </si>
  <si>
    <t>100050</t>
  </si>
  <si>
    <t xml:space="preserve">Ind. Center Module            </t>
  </si>
  <si>
    <t xml:space="preserve">24x32.75x42 </t>
  </si>
  <si>
    <t>IC-32.7542-52LC</t>
  </si>
  <si>
    <t xml:space="preserve">Kev Endo Curette w/Basket     </t>
  </si>
  <si>
    <t>90-6611</t>
  </si>
  <si>
    <t xml:space="preserve">Forcep Sponge 9-1/2" Plastic  </t>
  </si>
  <si>
    <t>NI16-1037</t>
  </si>
  <si>
    <t>7885314</t>
  </si>
  <si>
    <t xml:space="preserve">Tubing Suct Inst TW/6' w/Vent </t>
  </si>
  <si>
    <t>BUSSE</t>
  </si>
  <si>
    <t>303</t>
  </si>
  <si>
    <t>1166734</t>
  </si>
  <si>
    <t xml:space="preserve">Scale Column w/BMI            </t>
  </si>
  <si>
    <t>7691321994</t>
  </si>
  <si>
    <t>4010010</t>
  </si>
  <si>
    <t xml:space="preserve">VerrucaFreeze 65 Freeze       </t>
  </si>
  <si>
    <t xml:space="preserve">175mL       </t>
  </si>
  <si>
    <t>CRYOSU</t>
  </si>
  <si>
    <t>VFC65</t>
  </si>
  <si>
    <t xml:space="preserve">Adjustable Mobile Shield      </t>
  </si>
  <si>
    <t xml:space="preserve">23111       </t>
  </si>
  <si>
    <t>23111</t>
  </si>
  <si>
    <t>9206319</t>
  </si>
  <si>
    <t xml:space="preserve">Burr Ophthalmic               </t>
  </si>
  <si>
    <t xml:space="preserve">1mm         </t>
  </si>
  <si>
    <t>AB01</t>
  </si>
  <si>
    <t>7011396</t>
  </si>
  <si>
    <t>Vanish Pt Syringe w/Needle 1cc</t>
  </si>
  <si>
    <t xml:space="preserve">27x1/2"     </t>
  </si>
  <si>
    <t>RETTEC</t>
  </si>
  <si>
    <t>10131</t>
  </si>
  <si>
    <t>1310868</t>
  </si>
  <si>
    <t xml:space="preserve">Syringe Insulin Luer-Lok      </t>
  </si>
  <si>
    <t xml:space="preserve">1mL         </t>
  </si>
  <si>
    <t>309629</t>
  </si>
  <si>
    <t xml:space="preserve">7-12mm      </t>
  </si>
  <si>
    <t>0770931</t>
  </si>
  <si>
    <t xml:space="preserve">White       </t>
  </si>
  <si>
    <t>2822900000</t>
  </si>
  <si>
    <t xml:space="preserve">Edan Ear Clip SpO2 Sensor     </t>
  </si>
  <si>
    <t>02.57.225000</t>
  </si>
  <si>
    <t xml:space="preserve">Cuff BP Large Black           </t>
  </si>
  <si>
    <t>CFX-WR17</t>
  </si>
  <si>
    <t>9211712</t>
  </si>
  <si>
    <t xml:space="preserve">Kaltostat Dressing 4x8        </t>
  </si>
  <si>
    <t xml:space="preserve">4X8"        </t>
  </si>
  <si>
    <t>168214</t>
  </si>
  <si>
    <t>8310412</t>
  </si>
  <si>
    <t xml:space="preserve">Ultrasound Gel Squeeze        </t>
  </si>
  <si>
    <t xml:space="preserve">8.5 Btl     </t>
  </si>
  <si>
    <t>MDS092005</t>
  </si>
  <si>
    <t>4284423</t>
  </si>
  <si>
    <t>Doppler NoDisp 8MHz Probe Vasc</t>
  </si>
  <si>
    <t xml:space="preserve">Model 374   </t>
  </si>
  <si>
    <t>WALACH</t>
  </si>
  <si>
    <t>L150-SD8</t>
  </si>
  <si>
    <t>1211088</t>
  </si>
  <si>
    <t xml:space="preserve">Gauze Spng LF Strl Nwvn 4x4"  </t>
  </si>
  <si>
    <t xml:space="preserve">6 Ply 2's   </t>
  </si>
  <si>
    <t>12x25/Ca</t>
  </si>
  <si>
    <t>PRM256000</t>
  </si>
  <si>
    <t>5668854</t>
  </si>
  <si>
    <t>Durashock Sphyg Premium W/Cuff</t>
  </si>
  <si>
    <t xml:space="preserve">Child       </t>
  </si>
  <si>
    <t>DS45-09</t>
  </si>
  <si>
    <t>1102224</t>
  </si>
  <si>
    <t xml:space="preserve">Gown Isolation Yellow NS      </t>
  </si>
  <si>
    <t>NON27236</t>
  </si>
  <si>
    <t>5139874</t>
  </si>
  <si>
    <t xml:space="preserve">Sphygmomanometer Wall Aneroid </t>
  </si>
  <si>
    <t xml:space="preserve">Adult Cuff  </t>
  </si>
  <si>
    <t>7670-01</t>
  </si>
  <si>
    <t>1136487</t>
  </si>
  <si>
    <t xml:space="preserve">Vella Fluoride Varnish        </t>
  </si>
  <si>
    <t xml:space="preserve">Spearmint   </t>
  </si>
  <si>
    <t>PRETEC</t>
  </si>
  <si>
    <t>770035</t>
  </si>
  <si>
    <t>3720256</t>
  </si>
  <si>
    <t xml:space="preserve">Sling Arm Disposable w/Pad    </t>
  </si>
  <si>
    <t xml:space="preserve">XL          </t>
  </si>
  <si>
    <t>8003-05</t>
  </si>
  <si>
    <t xml:space="preserve">Slipper Sure-Grip Navy        </t>
  </si>
  <si>
    <t xml:space="preserve">Large       </t>
  </si>
  <si>
    <t>MDT211220L</t>
  </si>
  <si>
    <t>1265238</t>
  </si>
  <si>
    <t xml:space="preserve">Medi-Aire Odor Eliminator 8oz </t>
  </si>
  <si>
    <t xml:space="preserve">8oz Lemon   </t>
  </si>
  <si>
    <t>7018L</t>
  </si>
  <si>
    <t>1046849</t>
  </si>
  <si>
    <t xml:space="preserve">Water For Inj Sterile Vial    </t>
  </si>
  <si>
    <t xml:space="preserve">20ml        </t>
  </si>
  <si>
    <t>00409488720</t>
  </si>
  <si>
    <t>1163168</t>
  </si>
  <si>
    <t xml:space="preserve">Catheter Foley Lubri-Sil      </t>
  </si>
  <si>
    <t xml:space="preserve">5cc 18Fr    </t>
  </si>
  <si>
    <t>175818</t>
  </si>
  <si>
    <t xml:space="preserve">Hemoclip                      </t>
  </si>
  <si>
    <t xml:space="preserve">120/Bx  </t>
  </si>
  <si>
    <t>523670</t>
  </si>
  <si>
    <t>9880096</t>
  </si>
  <si>
    <t>Mask Face Securgard Earloop Bl</t>
  </si>
  <si>
    <t>AT74531</t>
  </si>
  <si>
    <t xml:space="preserve">Forcep Vasectomy Piercing     </t>
  </si>
  <si>
    <t>85-6224</t>
  </si>
  <si>
    <t>1101471</t>
  </si>
  <si>
    <t xml:space="preserve">Thermosonic Gel Warmer        </t>
  </si>
  <si>
    <t xml:space="preserve">3-Bt        </t>
  </si>
  <si>
    <t>PARKER</t>
  </si>
  <si>
    <t>82-03</t>
  </si>
  <si>
    <t>1271261</t>
  </si>
  <si>
    <t xml:space="preserve">Bandage Spots Tweety Bird     </t>
  </si>
  <si>
    <t xml:space="preserve">7/8"        </t>
  </si>
  <si>
    <t>1074737</t>
  </si>
  <si>
    <t xml:space="preserve">Holder Capillary DCA HBA1C    </t>
  </si>
  <si>
    <t>10888741</t>
  </si>
  <si>
    <t>1180925</t>
  </si>
  <si>
    <t xml:space="preserve">250ml   </t>
  </si>
  <si>
    <t>0798302</t>
  </si>
  <si>
    <t>1047099</t>
  </si>
  <si>
    <t xml:space="preserve">Lidocaine W/EPI Inj MDV 50ml  </t>
  </si>
  <si>
    <t xml:space="preserve">1:100m 1%   </t>
  </si>
  <si>
    <t>00409317803</t>
  </si>
  <si>
    <t>1203186</t>
  </si>
  <si>
    <t xml:space="preserve">Quik-Care Foam Sanitizer      </t>
  </si>
  <si>
    <t xml:space="preserve">7oz         </t>
  </si>
  <si>
    <t xml:space="preserve">7oz/Bt  </t>
  </si>
  <si>
    <t>HUNMED</t>
  </si>
  <si>
    <t>6032713</t>
  </si>
  <si>
    <t>1154451</t>
  </si>
  <si>
    <t>Cart Diagnostic Mobile/Storage</t>
  </si>
  <si>
    <t xml:space="preserve">IQCart      </t>
  </si>
  <si>
    <t>3-004-1000</t>
  </si>
  <si>
    <t xml:space="preserve">Sensor Reflectance w/Cbl 1m   </t>
  </si>
  <si>
    <t xml:space="preserve">1m          </t>
  </si>
  <si>
    <t>0487-000</t>
  </si>
  <si>
    <t>9538833</t>
  </si>
  <si>
    <t xml:space="preserve">Lister Bandage Scissor        </t>
  </si>
  <si>
    <t xml:space="preserve">5-1/2"      </t>
  </si>
  <si>
    <t>5-514</t>
  </si>
  <si>
    <t xml:space="preserve">Retractor Alm Self-Retain 4x4 </t>
  </si>
  <si>
    <t xml:space="preserve">Blnt 2-3/4" </t>
  </si>
  <si>
    <t>PM-5750</t>
  </si>
  <si>
    <t>6783294</t>
  </si>
  <si>
    <t xml:space="preserve">Aloetouch 3G PF Vinyl Glove   </t>
  </si>
  <si>
    <t>MDS195174</t>
  </si>
  <si>
    <t>8944894</t>
  </si>
  <si>
    <t xml:space="preserve">Biopsy Instrument 14gx10      </t>
  </si>
  <si>
    <t xml:space="preserve">5/Ca    </t>
  </si>
  <si>
    <t>BARDR</t>
  </si>
  <si>
    <t>MC1410</t>
  </si>
  <si>
    <t xml:space="preserve">Tube Suction 3Fr Baron        </t>
  </si>
  <si>
    <t xml:space="preserve">1x75mm      </t>
  </si>
  <si>
    <t>BR46-29903</t>
  </si>
  <si>
    <t xml:space="preserve">27"         </t>
  </si>
  <si>
    <t>6169</t>
  </si>
  <si>
    <t xml:space="preserve">Lumbar Vertebral Column 1     </t>
  </si>
  <si>
    <t xml:space="preserve"> EA         </t>
  </si>
  <si>
    <t>A74</t>
  </si>
  <si>
    <t xml:space="preserve">Biohazard Bag Red             </t>
  </si>
  <si>
    <t xml:space="preserve">40X46       </t>
  </si>
  <si>
    <t>44-13</t>
  </si>
  <si>
    <t>1004441</t>
  </si>
  <si>
    <t xml:space="preserve">Foot Stool                    </t>
  </si>
  <si>
    <t>T-40</t>
  </si>
  <si>
    <t xml:space="preserve">Workstation Care Exchange     </t>
  </si>
  <si>
    <t xml:space="preserve">Pebble Gray </t>
  </si>
  <si>
    <t>6231-001-216</t>
  </si>
  <si>
    <t>9532338</t>
  </si>
  <si>
    <t xml:space="preserve">Forcep Adson Tung/Carb Serr   </t>
  </si>
  <si>
    <t>Delic 4-3/4"</t>
  </si>
  <si>
    <t>6-118TC</t>
  </si>
  <si>
    <t>8900128</t>
  </si>
  <si>
    <t xml:space="preserve">Plastic Bandage               </t>
  </si>
  <si>
    <t xml:space="preserve">3/4"x3"     </t>
  </si>
  <si>
    <t>44113</t>
  </si>
  <si>
    <t xml:space="preserve">Applicator Kit Phenol Apdyne  </t>
  </si>
  <si>
    <t xml:space="preserve">6/Bg    </t>
  </si>
  <si>
    <t>A-E1506BG</t>
  </si>
  <si>
    <t>7190548</t>
  </si>
  <si>
    <t xml:space="preserve">Battery Eveready              </t>
  </si>
  <si>
    <t xml:space="preserve">AA          </t>
  </si>
  <si>
    <t>EVEREN</t>
  </si>
  <si>
    <t>1215</t>
  </si>
  <si>
    <t>1194521</t>
  </si>
  <si>
    <t xml:space="preserve">Coude Lubricath Catheter      </t>
  </si>
  <si>
    <t xml:space="preserve">22fr        </t>
  </si>
  <si>
    <t>0168L22</t>
  </si>
  <si>
    <t>1103151</t>
  </si>
  <si>
    <t xml:space="preserve">Cuff BV Reus Child 2-Tube     </t>
  </si>
  <si>
    <t>REUSE-09-2BV</t>
  </si>
  <si>
    <t>1500069</t>
  </si>
  <si>
    <t xml:space="preserve">Xylocaine MPF 5mL SDV         </t>
  </si>
  <si>
    <t>63323049257</t>
  </si>
  <si>
    <t>1198236</t>
  </si>
  <si>
    <t>Ipratropium Brom Inh Sol 2.5mL</t>
  </si>
  <si>
    <t xml:space="preserve">0.02%       </t>
  </si>
  <si>
    <t xml:space="preserve">60/Bx   </t>
  </si>
  <si>
    <t>00591379860</t>
  </si>
  <si>
    <t>1046964</t>
  </si>
  <si>
    <t xml:space="preserve">Lidocaine W/EPI Inj SDV 20ml  </t>
  </si>
  <si>
    <t xml:space="preserve">2% 1:200m   </t>
  </si>
  <si>
    <t>00409318301</t>
  </si>
  <si>
    <t>1184424</t>
  </si>
  <si>
    <t>Purell Adv Sanitizer Hand Foam</t>
  </si>
  <si>
    <t>Refill 700mL</t>
  </si>
  <si>
    <t>8705-04</t>
  </si>
  <si>
    <t>9873388</t>
  </si>
  <si>
    <t xml:space="preserve">Eclipse Safety Needle         </t>
  </si>
  <si>
    <t xml:space="preserve">22gX1.5"    </t>
  </si>
  <si>
    <t>305763</t>
  </si>
  <si>
    <t xml:space="preserve">Stethoscope Cardiology IV     </t>
  </si>
  <si>
    <t xml:space="preserve">Black/Brass </t>
  </si>
  <si>
    <t>6164</t>
  </si>
  <si>
    <t>1314906</t>
  </si>
  <si>
    <t xml:space="preserve">Ipratropium/Albut Inh Sol 3mL </t>
  </si>
  <si>
    <t xml:space="preserve">0.5/3mg/3mL </t>
  </si>
  <si>
    <t xml:space="preserve">30/Box  </t>
  </si>
  <si>
    <t>5226030</t>
  </si>
  <si>
    <t>1047230</t>
  </si>
  <si>
    <t xml:space="preserve">New Sponge N/W 2x2 N/S        </t>
  </si>
  <si>
    <t xml:space="preserve">Sponges     </t>
  </si>
  <si>
    <t xml:space="preserve">8000/Ca </t>
  </si>
  <si>
    <t>6112</t>
  </si>
  <si>
    <t xml:space="preserve">Station Mobile Draw           </t>
  </si>
  <si>
    <t>ML10016</t>
  </si>
  <si>
    <t>4990481</t>
  </si>
  <si>
    <t xml:space="preserve">Pillow Disp 14"x16"           </t>
  </si>
  <si>
    <t>HARFLD</t>
  </si>
  <si>
    <t>PL200</t>
  </si>
  <si>
    <t xml:space="preserve">27" Plum    </t>
  </si>
  <si>
    <t>6166</t>
  </si>
  <si>
    <t>1062688</t>
  </si>
  <si>
    <t xml:space="preserve">Eye Wash Plstc Btl Opth Sol   </t>
  </si>
  <si>
    <t xml:space="preserve">16oz        </t>
  </si>
  <si>
    <t>F248500000</t>
  </si>
  <si>
    <t xml:space="preserve">Chrome      </t>
  </si>
  <si>
    <t>06-3375</t>
  </si>
  <si>
    <t xml:space="preserve">204 Soft Touch Uph 28In       </t>
  </si>
  <si>
    <t xml:space="preserve">Shadow      </t>
  </si>
  <si>
    <t>210137232</t>
  </si>
  <si>
    <t>9536287</t>
  </si>
  <si>
    <t>8-44</t>
  </si>
  <si>
    <t>1047004</t>
  </si>
  <si>
    <t xml:space="preserve">Lidocaine HCL Ansyr Syr 5ml   </t>
  </si>
  <si>
    <t>00409913705</t>
  </si>
  <si>
    <t>2072114</t>
  </si>
  <si>
    <t xml:space="preserve">Extention Set Safeline        </t>
  </si>
  <si>
    <t xml:space="preserve">MACROB      </t>
  </si>
  <si>
    <t xml:space="preserve">50/CA   </t>
  </si>
  <si>
    <t>NF1320</t>
  </si>
  <si>
    <t>8900198</t>
  </si>
  <si>
    <t xml:space="preserve">Abdominal Transducer Belt     </t>
  </si>
  <si>
    <t xml:space="preserve">2 3/8"x48"  </t>
  </si>
  <si>
    <t xml:space="preserve">50x2/Ca </t>
  </si>
  <si>
    <t>31410270B</t>
  </si>
  <si>
    <t xml:space="preserve">25"x34"     </t>
  </si>
  <si>
    <t>30x10/Ca</t>
  </si>
  <si>
    <t>R108M</t>
  </si>
  <si>
    <t xml:space="preserve">Suture Vicryl Violet RB-1     </t>
  </si>
  <si>
    <t xml:space="preserve">3-0 27"     </t>
  </si>
  <si>
    <t xml:space="preserve">36/Bx   </t>
  </si>
  <si>
    <t>J305H</t>
  </si>
  <si>
    <t xml:space="preserve">Sitz Bath Graphite            </t>
  </si>
  <si>
    <t>DYND80102</t>
  </si>
  <si>
    <t xml:space="preserve">Paper Towel Roll 10"x800'f/   </t>
  </si>
  <si>
    <t xml:space="preserve">Enmotion    </t>
  </si>
  <si>
    <t>197799</t>
  </si>
  <si>
    <t xml:space="preserve">Chair B&amp;T Hurlis Lthr Blk     </t>
  </si>
  <si>
    <t>392830</t>
  </si>
  <si>
    <t>1254964</t>
  </si>
  <si>
    <t xml:space="preserve">Lidocaine Topical Jelly Tube  </t>
  </si>
  <si>
    <t xml:space="preserve">30mL/Tb </t>
  </si>
  <si>
    <t>00591301230</t>
  </si>
  <si>
    <t>1530105</t>
  </si>
  <si>
    <t xml:space="preserve">Splint Finger Staxx Sz 2 Skin </t>
  </si>
  <si>
    <t xml:space="preserve">2.04"       </t>
  </si>
  <si>
    <t>79-72242</t>
  </si>
  <si>
    <t>1165655</t>
  </si>
  <si>
    <t>Sign Bilingual EyeWash Station</t>
  </si>
  <si>
    <t xml:space="preserve">3-1/2x5"    </t>
  </si>
  <si>
    <t xml:space="preserve">5/Pk    </t>
  </si>
  <si>
    <t>8F929</t>
  </si>
  <si>
    <t xml:space="preserve">Shelf Refrigerator            </t>
  </si>
  <si>
    <t>ABT-FS-G/S 12&amp;16</t>
  </si>
  <si>
    <t>1190342</t>
  </si>
  <si>
    <t>Thermal Paper Clinitek 100/500</t>
  </si>
  <si>
    <t xml:space="preserve">2-1/4:x85'  </t>
  </si>
  <si>
    <t xml:space="preserve">1/Rl    </t>
  </si>
  <si>
    <t>POSPAP</t>
  </si>
  <si>
    <t>19023DT</t>
  </si>
  <si>
    <t>1534612</t>
  </si>
  <si>
    <t xml:space="preserve">1000ml      </t>
  </si>
  <si>
    <t>2B1324X</t>
  </si>
  <si>
    <t>1171297</t>
  </si>
  <si>
    <t xml:space="preserve">Bag Suction w/solidifier      </t>
  </si>
  <si>
    <t xml:space="preserve">1500cc      </t>
  </si>
  <si>
    <t xml:space="preserve">90Bg/Ca </t>
  </si>
  <si>
    <t>0770084</t>
  </si>
  <si>
    <t xml:space="preserve">Status Test Table f/Clinitek  </t>
  </si>
  <si>
    <t>10309067</t>
  </si>
  <si>
    <t xml:space="preserve">Marker Nipple Artifact        </t>
  </si>
  <si>
    <t>921962</t>
  </si>
  <si>
    <t>9537345</t>
  </si>
  <si>
    <t xml:space="preserve">Tenotomy Scissors Stevens     </t>
  </si>
  <si>
    <t xml:space="preserve">Curv 4-1/8" </t>
  </si>
  <si>
    <t xml:space="preserve">BluntEa </t>
  </si>
  <si>
    <t>18-1466</t>
  </si>
  <si>
    <t xml:space="preserve">Special Handling Inside Deliv </t>
  </si>
  <si>
    <t>SPECIAL HAND</t>
  </si>
  <si>
    <t>1047765</t>
  </si>
  <si>
    <t xml:space="preserve">Water F/Inj Bacterio Vl 30ml  </t>
  </si>
  <si>
    <t>30ml Sterile</t>
  </si>
  <si>
    <t>00409397703</t>
  </si>
  <si>
    <t>2587402</t>
  </si>
  <si>
    <t xml:space="preserve">0.25%       </t>
  </si>
  <si>
    <t>00409158750</t>
  </si>
  <si>
    <t>3950138</t>
  </si>
  <si>
    <t>SafeTGard Dispenser Toilet Cvr</t>
  </si>
  <si>
    <t>57710</t>
  </si>
  <si>
    <t>1103145</t>
  </si>
  <si>
    <t xml:space="preserve">Cuff WA Reusable Child        </t>
  </si>
  <si>
    <t>REUSE-09</t>
  </si>
  <si>
    <t>9878346</t>
  </si>
  <si>
    <t xml:space="preserve">Syringe 3cc W/Needle LL Tip   </t>
  </si>
  <si>
    <t>309580</t>
  </si>
  <si>
    <t>7846100</t>
  </si>
  <si>
    <t xml:space="preserve">Ceftriaxone Sod F/Inj SDV     </t>
  </si>
  <si>
    <t xml:space="preserve">1gm/Vl      </t>
  </si>
  <si>
    <t>LUPIN</t>
  </si>
  <si>
    <t>68180063310</t>
  </si>
  <si>
    <t>1004833</t>
  </si>
  <si>
    <t xml:space="preserve">Dissecting Scissors Mayo      </t>
  </si>
  <si>
    <t xml:space="preserve">Str 6-3/4"  </t>
  </si>
  <si>
    <t>100-4833</t>
  </si>
  <si>
    <t xml:space="preserve">Mat Repl Sil f/Inst Tray      </t>
  </si>
  <si>
    <t xml:space="preserve">7x11"       </t>
  </si>
  <si>
    <t>3200100A</t>
  </si>
  <si>
    <t>7268135</t>
  </si>
  <si>
    <t xml:space="preserve">Stress Electrode Rectangle    </t>
  </si>
  <si>
    <t xml:space="preserve">Lg Wet      </t>
  </si>
  <si>
    <t>10x60/Ca</t>
  </si>
  <si>
    <t>OPTINT</t>
  </si>
  <si>
    <t>A10012-60S</t>
  </si>
  <si>
    <t xml:space="preserve">Bag Clear Specimen w/Symbol   </t>
  </si>
  <si>
    <t xml:space="preserve">&amp;Pouch 8x10 </t>
  </si>
  <si>
    <t xml:space="preserve">1000/Ca </t>
  </si>
  <si>
    <t>4915.ORG</t>
  </si>
  <si>
    <t xml:space="preserve">Protector Heel/Elbow Premium  </t>
  </si>
  <si>
    <t>781202</t>
  </si>
  <si>
    <t xml:space="preserve">Holder Universal IV Pole      </t>
  </si>
  <si>
    <t>3007209</t>
  </si>
  <si>
    <t xml:space="preserve">Aneroid Mobile Non Latex      </t>
  </si>
  <si>
    <t xml:space="preserve">ADL/CUF     </t>
  </si>
  <si>
    <t>1150NL</t>
  </si>
  <si>
    <t>1235074</t>
  </si>
  <si>
    <t xml:space="preserve">Cetaphil Moisture Lotion      </t>
  </si>
  <si>
    <t>CARDWH</t>
  </si>
  <si>
    <t>2251817</t>
  </si>
  <si>
    <t xml:space="preserve">Shelf Wire/PVC w/Clips        </t>
  </si>
  <si>
    <t>ABT-100-19</t>
  </si>
  <si>
    <t>1313930</t>
  </si>
  <si>
    <t xml:space="preserve">iCup Dx 13                    </t>
  </si>
  <si>
    <t>I-DXA-13B</t>
  </si>
  <si>
    <t>1093342</t>
  </si>
  <si>
    <t xml:space="preserve">Ear Curette Versaloop 3mm     </t>
  </si>
  <si>
    <t xml:space="preserve">Lighted     </t>
  </si>
  <si>
    <t>BIONX</t>
  </si>
  <si>
    <t>2270</t>
  </si>
  <si>
    <t xml:space="preserve">Battery Coin Lithium DL2025   </t>
  </si>
  <si>
    <t xml:space="preserve">3-Volt      </t>
  </si>
  <si>
    <t>DL2025BPK</t>
  </si>
  <si>
    <t>1314702</t>
  </si>
  <si>
    <t xml:space="preserve">Ceftriaxone Sod Inj SDV       </t>
  </si>
  <si>
    <t xml:space="preserve">250mg/vl    </t>
  </si>
  <si>
    <t>APOTEX</t>
  </si>
  <si>
    <t>60505615101</t>
  </si>
  <si>
    <t>1163707</t>
  </si>
  <si>
    <t xml:space="preserve">Power Adapter for 500KL Scale </t>
  </si>
  <si>
    <t>PELSTA</t>
  </si>
  <si>
    <t>ADPT31</t>
  </si>
  <si>
    <t>1313322</t>
  </si>
  <si>
    <t xml:space="preserve">Depends Maximum ABS f/Men     </t>
  </si>
  <si>
    <t xml:space="preserve">56/Ca   </t>
  </si>
  <si>
    <t>47927</t>
  </si>
  <si>
    <t>1235061</t>
  </si>
  <si>
    <t xml:space="preserve">Fleet Mineral Oil Enema       </t>
  </si>
  <si>
    <t>4.5oz/Ea</t>
  </si>
  <si>
    <t>1098052</t>
  </si>
  <si>
    <t xml:space="preserve">Banded Bag 44"x36"            </t>
  </si>
  <si>
    <t>64436ST</t>
  </si>
  <si>
    <t>3722891</t>
  </si>
  <si>
    <t xml:space="preserve">Finger Splint 4 Prong W/Foam  </t>
  </si>
  <si>
    <t xml:space="preserve">Medium 3"   </t>
  </si>
  <si>
    <t>9112-02</t>
  </si>
  <si>
    <t>1196490</t>
  </si>
  <si>
    <t xml:space="preserve">Penile Clamp Zipser           </t>
  </si>
  <si>
    <t xml:space="preserve">Lat Free    </t>
  </si>
  <si>
    <t>600404</t>
  </si>
  <si>
    <t>1520002</t>
  </si>
  <si>
    <t xml:space="preserve">Suture Chr Gut Blk FS2        </t>
  </si>
  <si>
    <t xml:space="preserve">4/0 18"     </t>
  </si>
  <si>
    <t>MYCMED</t>
  </si>
  <si>
    <t>GC6354-BRC</t>
  </si>
  <si>
    <t>1066920</t>
  </si>
  <si>
    <t xml:space="preserve">Guide Needle Endocavity Ster  </t>
  </si>
  <si>
    <t>742-306</t>
  </si>
  <si>
    <t>1226910</t>
  </si>
  <si>
    <t xml:space="preserve">Stand Mayo 16-3/4x21-1/2"     </t>
  </si>
  <si>
    <t xml:space="preserve">SS          </t>
  </si>
  <si>
    <t>4366</t>
  </si>
  <si>
    <t xml:space="preserve">Sklar Tischier Oval Fcps      </t>
  </si>
  <si>
    <t xml:space="preserve">3x7 mm      </t>
  </si>
  <si>
    <t>90-7520</t>
  </si>
  <si>
    <t>1980076</t>
  </si>
  <si>
    <t xml:space="preserve">Sporicidin Pump Refill        </t>
  </si>
  <si>
    <t xml:space="preserve">Fresh Scent </t>
  </si>
  <si>
    <t xml:space="preserve">Gal/Bt  </t>
  </si>
  <si>
    <t>SPOR</t>
  </si>
  <si>
    <t>RE-1284F</t>
  </si>
  <si>
    <t>1200052</t>
  </si>
  <si>
    <t xml:space="preserve">Sponges,Gauze 4x4 12 Ply      </t>
  </si>
  <si>
    <t xml:space="preserve">NonStrl     </t>
  </si>
  <si>
    <t>908295</t>
  </si>
  <si>
    <t>9875903</t>
  </si>
  <si>
    <t xml:space="preserve">Safetyglide Syringe 1cc       </t>
  </si>
  <si>
    <t xml:space="preserve">25x5/8"     </t>
  </si>
  <si>
    <t>305903</t>
  </si>
  <si>
    <t xml:space="preserve">Stethoscope Cardiology IV 27" </t>
  </si>
  <si>
    <t xml:space="preserve">Smoke       </t>
  </si>
  <si>
    <t>6162</t>
  </si>
  <si>
    <t>2946587</t>
  </si>
  <si>
    <t xml:space="preserve">5-0 18"     </t>
  </si>
  <si>
    <t>SN5698G</t>
  </si>
  <si>
    <t>1089063</t>
  </si>
  <si>
    <t>Bupivacaine w/Epi Inj SDV 10mL</t>
  </si>
  <si>
    <t xml:space="preserve">.25%/1:200M </t>
  </si>
  <si>
    <t>00409904201</t>
  </si>
  <si>
    <t>2274849</t>
  </si>
  <si>
    <t>Pregnancy Test Control Non Ret</t>
  </si>
  <si>
    <t>MONANT</t>
  </si>
  <si>
    <t>00272</t>
  </si>
  <si>
    <t>8300111</t>
  </si>
  <si>
    <t xml:space="preserve">Pillow Std Disp 19"X25"       </t>
  </si>
  <si>
    <t xml:space="preserve">15oz        </t>
  </si>
  <si>
    <t>PILFAC</t>
  </si>
  <si>
    <t>51107-652</t>
  </si>
  <si>
    <t xml:space="preserve">Kimcare Luxury Foam Sanitizer </t>
  </si>
  <si>
    <t>91560</t>
  </si>
  <si>
    <t>2617222</t>
  </si>
  <si>
    <t xml:space="preserve">Biohazard Bag 19x23           </t>
  </si>
  <si>
    <t xml:space="preserve">200/CA  </t>
  </si>
  <si>
    <t>8-702</t>
  </si>
  <si>
    <t>8587886</t>
  </si>
  <si>
    <t>Pillow Careguard Poly W/Cv Bge</t>
  </si>
  <si>
    <t xml:space="preserve">19"X25"     </t>
  </si>
  <si>
    <t>51170</t>
  </si>
  <si>
    <t xml:space="preserve">Stethoscope Hearing Impaired  </t>
  </si>
  <si>
    <t xml:space="preserve">Electronic  </t>
  </si>
  <si>
    <t>718-7710</t>
  </si>
  <si>
    <t>5947704</t>
  </si>
  <si>
    <t xml:space="preserve">Thyroid Collar-Beige          </t>
  </si>
  <si>
    <t xml:space="preserve">0.5mm       </t>
  </si>
  <si>
    <t>75060-23</t>
  </si>
  <si>
    <t xml:space="preserve">Cord f/Bipolar Forceps        </t>
  </si>
  <si>
    <t xml:space="preserve">Footswitch  </t>
  </si>
  <si>
    <t>E0512</t>
  </si>
  <si>
    <t>1214894</t>
  </si>
  <si>
    <t xml:space="preserve">Brief Tena Stretch Ult 33-52" </t>
  </si>
  <si>
    <t xml:space="preserve">Medium/ Reg </t>
  </si>
  <si>
    <t xml:space="preserve">72/Ca   </t>
  </si>
  <si>
    <t>SCAMOL</t>
  </si>
  <si>
    <t>67802</t>
  </si>
  <si>
    <t>1113936</t>
  </si>
  <si>
    <t xml:space="preserve">Pedi Let Heel Lancet          </t>
  </si>
  <si>
    <t>SPS-50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</si>
  <si>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</si>
  <si>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</si>
  <si>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</si>
  <si>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</si>
  <si>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</si>
  <si>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 xml:space="preserve">Installation Case f/T2100     </t>
  </si>
  <si>
    <t xml:space="preserve">Treadmill   </t>
  </si>
  <si>
    <t>INSTALL CASE</t>
  </si>
  <si>
    <t>6788112</t>
  </si>
  <si>
    <t xml:space="preserve">Disp Stretcher Sheets Contour </t>
  </si>
  <si>
    <t xml:space="preserve">32x72"      </t>
  </si>
  <si>
    <t>NON34000</t>
  </si>
  <si>
    <t>6129781</t>
  </si>
  <si>
    <t xml:space="preserve">Stool 273 Airlift w/Back      </t>
  </si>
  <si>
    <t xml:space="preserve">Shadow Grey </t>
  </si>
  <si>
    <t>273-001-232</t>
  </si>
  <si>
    <t xml:space="preserve">Wall Mount  </t>
  </si>
  <si>
    <t>01692-201</t>
  </si>
  <si>
    <t>1144898</t>
  </si>
  <si>
    <t xml:space="preserve">Syringe f/Calibration 3Liter  </t>
  </si>
  <si>
    <t xml:space="preserve">Reuse       </t>
  </si>
  <si>
    <t>1-100-0007</t>
  </si>
  <si>
    <t xml:space="preserve">Pads Biopsy f/ Cassettes      </t>
  </si>
  <si>
    <t xml:space="preserve">Dark Blue   </t>
  </si>
  <si>
    <t xml:space="preserve">1000/Pk </t>
  </si>
  <si>
    <t>LPHBS-DB</t>
  </si>
  <si>
    <t>9397575</t>
  </si>
  <si>
    <t xml:space="preserve">Catheter Kit- Self Cath       </t>
  </si>
  <si>
    <t xml:space="preserve">14FR        </t>
  </si>
  <si>
    <t>772417</t>
  </si>
  <si>
    <t>2532611</t>
  </si>
  <si>
    <t xml:space="preserve">Pads CPRD w/Compression       </t>
  </si>
  <si>
    <t>8900-0800-01</t>
  </si>
  <si>
    <t>1103022</t>
  </si>
  <si>
    <t>REUSE-08</t>
  </si>
  <si>
    <t xml:space="preserve">Tape Insert f/Height Rod      </t>
  </si>
  <si>
    <t>A191704226009</t>
  </si>
  <si>
    <t>5200005</t>
  </si>
  <si>
    <t xml:space="preserve">Paper ECG f/Q-Stress Z-Fold   </t>
  </si>
  <si>
    <t xml:space="preserve">8.5x200'    </t>
  </si>
  <si>
    <t>CARDIO</t>
  </si>
  <si>
    <t>036869-001</t>
  </si>
  <si>
    <t xml:space="preserve">Strip Protective Saw Stop     </t>
  </si>
  <si>
    <t xml:space="preserve">10"Roll     </t>
  </si>
  <si>
    <t xml:space="preserve">24/Ca   </t>
  </si>
  <si>
    <t>SS10</t>
  </si>
  <si>
    <t>2480348</t>
  </si>
  <si>
    <t xml:space="preserve">Xylocaine w/EPI MDV N-R       </t>
  </si>
  <si>
    <t xml:space="preserve">20mL/Vl </t>
  </si>
  <si>
    <t>63323048227</t>
  </si>
  <si>
    <t>1000665</t>
  </si>
  <si>
    <t xml:space="preserve">Hemostat Rochester-Ochsner    </t>
  </si>
  <si>
    <t xml:space="preserve">Stra 6-1/4" </t>
  </si>
  <si>
    <t>100-0665</t>
  </si>
  <si>
    <t xml:space="preserve">Aneroid                       </t>
  </si>
  <si>
    <t>01-133-011</t>
  </si>
  <si>
    <t xml:space="preserve">Forcep Tissue Fenest 1x2 Teet </t>
  </si>
  <si>
    <t>6-44XL</t>
  </si>
  <si>
    <t>5203592</t>
  </si>
  <si>
    <t xml:space="preserve">EKG Sensor Blue Max 40mm      </t>
  </si>
  <si>
    <t xml:space="preserve">Vinyl       </t>
  </si>
  <si>
    <t xml:space="preserve">25/pk   </t>
  </si>
  <si>
    <t>Q-00-S/25</t>
  </si>
  <si>
    <t xml:space="preserve">Hemocue Hemoglobin Analyzer   </t>
  </si>
  <si>
    <t xml:space="preserve">Hb201       </t>
  </si>
  <si>
    <t>121721</t>
  </si>
  <si>
    <t>1206097</t>
  </si>
  <si>
    <t xml:space="preserve">Sling Arm Deluxe              </t>
  </si>
  <si>
    <t xml:space="preserve">X-small     </t>
  </si>
  <si>
    <t>79-84002</t>
  </si>
  <si>
    <t xml:space="preserve">Diagnostic System Integrated  </t>
  </si>
  <si>
    <t xml:space="preserve">GS777       </t>
  </si>
  <si>
    <t>77791-MXPROBP</t>
  </si>
  <si>
    <t>8401479</t>
  </si>
  <si>
    <t xml:space="preserve">Cannula Nasal Soft            </t>
  </si>
  <si>
    <t xml:space="preserve">w/7'Tub     </t>
  </si>
  <si>
    <t>002600</t>
  </si>
  <si>
    <t xml:space="preserve">Filter f/GUS Probe Sterilizer </t>
  </si>
  <si>
    <t>610-1207</t>
  </si>
  <si>
    <t>9007457</t>
  </si>
  <si>
    <t xml:space="preserve">Stethescope Cardiology Black  </t>
  </si>
  <si>
    <t xml:space="preserve">Adult 28"   </t>
  </si>
  <si>
    <t>AMDIAG</t>
  </si>
  <si>
    <t>601BKHS</t>
  </si>
  <si>
    <t>5127836</t>
  </si>
  <si>
    <t xml:space="preserve">Acceava Mono II Test          </t>
  </si>
  <si>
    <t>WAMPOL</t>
  </si>
  <si>
    <t>4580975008</t>
  </si>
  <si>
    <t>6549300</t>
  </si>
  <si>
    <t xml:space="preserve">Suture Monocryl+ Mono Ud PS2  </t>
  </si>
  <si>
    <t>MCP427H</t>
  </si>
  <si>
    <t xml:space="preserve">Monitor Patient 12SL/Ms Brws  </t>
  </si>
  <si>
    <t>2062898-001-544097</t>
  </si>
  <si>
    <t>1156951</t>
  </si>
  <si>
    <t xml:space="preserve">Urine Collector Infant ST LF  </t>
  </si>
  <si>
    <t xml:space="preserve">5oz         </t>
  </si>
  <si>
    <t>MDS190510</t>
  </si>
  <si>
    <t>1244457</t>
  </si>
  <si>
    <t xml:space="preserve">Applicator eSwab PP Reg White </t>
  </si>
  <si>
    <t xml:space="preserve">1mL Amies   </t>
  </si>
  <si>
    <t xml:space="preserve">50/Pk   </t>
  </si>
  <si>
    <t>AEROME</t>
  </si>
  <si>
    <t>480C</t>
  </si>
  <si>
    <t>1500119</t>
  </si>
  <si>
    <t xml:space="preserve">Xylocaine Plain MDV 50mL      </t>
  </si>
  <si>
    <t xml:space="preserve">Control EvenCare G2           </t>
  </si>
  <si>
    <t xml:space="preserve">Hi/Low      </t>
  </si>
  <si>
    <t>MPH1560</t>
  </si>
  <si>
    <t>1168026</t>
  </si>
  <si>
    <t xml:space="preserve">Label Frozen Specimen         </t>
  </si>
  <si>
    <t xml:space="preserve">1000/Rl     </t>
  </si>
  <si>
    <t xml:space="preserve">1000/Rl </t>
  </si>
  <si>
    <t>6755</t>
  </si>
  <si>
    <t>6353166</t>
  </si>
  <si>
    <t xml:space="preserve">Walker Folding                </t>
  </si>
  <si>
    <t>31-38" Adult</t>
  </si>
  <si>
    <t>6802</t>
  </si>
  <si>
    <t xml:space="preserve">Foot Stool Step Standard      </t>
  </si>
  <si>
    <t>2000</t>
  </si>
  <si>
    <t>2882068</t>
  </si>
  <si>
    <t xml:space="preserve">Protexis PI Classic Glove PF  </t>
  </si>
  <si>
    <t>Sz 5.5 Cream</t>
  </si>
  <si>
    <t>2D72PL55X</t>
  </si>
  <si>
    <t xml:space="preserve">Tube Suction 7Fr Baron        </t>
  </si>
  <si>
    <t xml:space="preserve">2x75mm      </t>
  </si>
  <si>
    <t>BR46-29907</t>
  </si>
  <si>
    <t>5564995</t>
  </si>
  <si>
    <t xml:space="preserve">Advil Tablets                 </t>
  </si>
  <si>
    <t>0150-40</t>
  </si>
  <si>
    <t xml:space="preserve">Aneroid Hand Held             </t>
  </si>
  <si>
    <t xml:space="preserve">Adult       </t>
  </si>
  <si>
    <t>MDS9380LF</t>
  </si>
  <si>
    <t>1161955</t>
  </si>
  <si>
    <t xml:space="preserve">Timer/Alarm Stopwatch 100-HR  </t>
  </si>
  <si>
    <t>066629</t>
  </si>
  <si>
    <t>1206138</t>
  </si>
  <si>
    <t xml:space="preserve">Sponge Biopsy                 </t>
  </si>
  <si>
    <t xml:space="preserve">1x11        </t>
  </si>
  <si>
    <t>SIMPLA</t>
  </si>
  <si>
    <t>M476-1</t>
  </si>
  <si>
    <t>8316079</t>
  </si>
  <si>
    <t xml:space="preserve">Size 7      </t>
  </si>
  <si>
    <t>MSG2270</t>
  </si>
  <si>
    <t>6006581</t>
  </si>
  <si>
    <t xml:space="preserve">Strainer Calculi              </t>
  </si>
  <si>
    <t>460</t>
  </si>
  <si>
    <t>6544648</t>
  </si>
  <si>
    <t xml:space="preserve">Suture Pds Ii Mono Vio PS2    </t>
  </si>
  <si>
    <t>Z513G</t>
  </si>
  <si>
    <t>1479199</t>
  </si>
  <si>
    <t xml:space="preserve">Uristix Strips                </t>
  </si>
  <si>
    <t>10339520</t>
  </si>
  <si>
    <t xml:space="preserve">Bags Paper Shopping White     </t>
  </si>
  <si>
    <t xml:space="preserve">250/Pk  </t>
  </si>
  <si>
    <t>310368</t>
  </si>
  <si>
    <t>1500073</t>
  </si>
  <si>
    <t xml:space="preserve">Xylocaine w/Epi MDV 50ML      </t>
  </si>
  <si>
    <t>63323048257</t>
  </si>
  <si>
    <t>1204267</t>
  </si>
  <si>
    <t xml:space="preserve">Oxygen Mask NonRebreather     </t>
  </si>
  <si>
    <t>1011</t>
  </si>
  <si>
    <t>1127147</t>
  </si>
  <si>
    <t>Criterion Radiant Razz Ntr Glv</t>
  </si>
  <si>
    <t>SATARI</t>
  </si>
  <si>
    <t xml:space="preserve">Splint Baseball Finger        </t>
  </si>
  <si>
    <t xml:space="preserve">Med         </t>
  </si>
  <si>
    <t>ORT32500M</t>
  </si>
  <si>
    <t>1114930</t>
  </si>
  <si>
    <t xml:space="preserve">EKG Clips Clear 4mm           </t>
  </si>
  <si>
    <t>3-047-0005</t>
  </si>
  <si>
    <t>1205123</t>
  </si>
  <si>
    <t xml:space="preserve">Immobilizer Knee Gry Nyl 24"  </t>
  </si>
  <si>
    <t>79-80030</t>
  </si>
  <si>
    <t>1102665</t>
  </si>
  <si>
    <t xml:space="preserve">Cuff WA Reuseble Small Infant </t>
  </si>
  <si>
    <t>REUSE-06</t>
  </si>
  <si>
    <t>4727507</t>
  </si>
  <si>
    <t xml:space="preserve">Removal Suture Skin           </t>
  </si>
  <si>
    <t xml:space="preserve">Tray        </t>
  </si>
  <si>
    <t>MDS701550</t>
  </si>
  <si>
    <t>1161820</t>
  </si>
  <si>
    <t xml:space="preserve">Albut Inh Soln Indiv Wrap 3mL </t>
  </si>
  <si>
    <t xml:space="preserve">30/Cr   </t>
  </si>
  <si>
    <t>NEPPHA</t>
  </si>
  <si>
    <t>0487950101</t>
  </si>
  <si>
    <t xml:space="preserve">Rack Test Tube 72 Place       </t>
  </si>
  <si>
    <t xml:space="preserve">Blue 13mm   </t>
  </si>
  <si>
    <t>1479314</t>
  </si>
  <si>
    <t>7640145</t>
  </si>
  <si>
    <t xml:space="preserve">PhenolPro Safety Applicator   </t>
  </si>
  <si>
    <t xml:space="preserve">0.27mL      </t>
  </si>
  <si>
    <t>PH-1000</t>
  </si>
  <si>
    <t>7020022</t>
  </si>
  <si>
    <t>Device Incisn Gentleheel NB ST</t>
  </si>
  <si>
    <t xml:space="preserve">2.5x1mm Gr  </t>
  </si>
  <si>
    <t>GHN5X200</t>
  </si>
  <si>
    <t>1010852</t>
  </si>
  <si>
    <t xml:space="preserve">Duoderm Gel                   </t>
  </si>
  <si>
    <t xml:space="preserve">30Gm        </t>
  </si>
  <si>
    <t xml:space="preserve">3/Bx    </t>
  </si>
  <si>
    <t>187987</t>
  </si>
  <si>
    <t xml:space="preserve">Model Cervical Spinal Column  </t>
  </si>
  <si>
    <t>12-4539</t>
  </si>
  <si>
    <t>6091889</t>
  </si>
  <si>
    <t xml:space="preserve">Bag Biohazard Red 1-3Gal      </t>
  </si>
  <si>
    <t xml:space="preserve">500/CA  </t>
  </si>
  <si>
    <t>50-42</t>
  </si>
  <si>
    <t>1147823</t>
  </si>
  <si>
    <t xml:space="preserve">Eyesaline Eyewash Station     </t>
  </si>
  <si>
    <t xml:space="preserve">16-oz/Bt    </t>
  </si>
  <si>
    <t>3ARD6</t>
  </si>
  <si>
    <t xml:space="preserve">3x2x15mL    </t>
  </si>
  <si>
    <t>97201</t>
  </si>
  <si>
    <t>1183164</t>
  </si>
  <si>
    <t xml:space="preserve">Stockinette Dltnt LF Blk      </t>
  </si>
  <si>
    <t xml:space="preserve">2"x25Yd     </t>
  </si>
  <si>
    <t xml:space="preserve">2Rl/Ca  </t>
  </si>
  <si>
    <t>SMINEP</t>
  </si>
  <si>
    <t>7272301</t>
  </si>
  <si>
    <t>1195707</t>
  </si>
  <si>
    <t>Catheter Anchor Securement Kit</t>
  </si>
  <si>
    <t>TRISTA</t>
  </si>
  <si>
    <t>FCS200XT</t>
  </si>
  <si>
    <t>1981324</t>
  </si>
  <si>
    <t xml:space="preserve">Sporicidin Disinfecting Sol   </t>
  </si>
  <si>
    <t xml:space="preserve">Gallon      </t>
  </si>
  <si>
    <t>SSS-1284C</t>
  </si>
  <si>
    <t xml:space="preserve">Battery Li Spot LXI w/CD      </t>
  </si>
  <si>
    <t xml:space="preserve">Non-Return  </t>
  </si>
  <si>
    <t>105632</t>
  </si>
  <si>
    <t>1085238</t>
  </si>
  <si>
    <t xml:space="preserve">Bio Wipes Benchtop Liners     </t>
  </si>
  <si>
    <t xml:space="preserve">11"x16"     </t>
  </si>
  <si>
    <t>CURTEC</t>
  </si>
  <si>
    <t>BH11016ET</t>
  </si>
  <si>
    <t xml:space="preserve">Headphones Over-Ear Large     </t>
  </si>
  <si>
    <t>718-0408</t>
  </si>
  <si>
    <t>1085747</t>
  </si>
  <si>
    <t xml:space="preserve">Lidocaine HCL Inj Amp 2mL     </t>
  </si>
  <si>
    <t xml:space="preserve">1% PF       </t>
  </si>
  <si>
    <t>00409471332</t>
  </si>
  <si>
    <t>9033534</t>
  </si>
  <si>
    <t xml:space="preserve">Thera-Band LF X-Heavy         </t>
  </si>
  <si>
    <t xml:space="preserve">25yds   </t>
  </si>
  <si>
    <t>20354</t>
  </si>
  <si>
    <t xml:space="preserve">Scope Cardio Rainbow Head     </t>
  </si>
  <si>
    <t>6165</t>
  </si>
  <si>
    <t xml:space="preserve">Wrist &amp; Forearm Splint        </t>
  </si>
  <si>
    <t>5002-06</t>
  </si>
  <si>
    <t>9870244</t>
  </si>
  <si>
    <t xml:space="preserve">Saline Syringe Fill           </t>
  </si>
  <si>
    <t xml:space="preserve">30/Pk   </t>
  </si>
  <si>
    <t>306500</t>
  </si>
  <si>
    <t>1169172</t>
  </si>
  <si>
    <t xml:space="preserve">Thermometer Waterproof        </t>
  </si>
  <si>
    <t>98000-156</t>
  </si>
  <si>
    <t>1183953</t>
  </si>
  <si>
    <t xml:space="preserve">Soap Refill Provon Fm Antibct </t>
  </si>
  <si>
    <t>8722-04</t>
  </si>
  <si>
    <t>1254034</t>
  </si>
  <si>
    <t xml:space="preserve">True Metrix Control Level 1   </t>
  </si>
  <si>
    <t xml:space="preserve">LVL 1       </t>
  </si>
  <si>
    <t>HOMDIA</t>
  </si>
  <si>
    <t>R5H01-1</t>
  </si>
  <si>
    <t>1245869</t>
  </si>
  <si>
    <t xml:space="preserve">Timer Clip-It Traceable       </t>
  </si>
  <si>
    <t>CONTOL</t>
  </si>
  <si>
    <t>5046</t>
  </si>
  <si>
    <t>2209171</t>
  </si>
  <si>
    <t xml:space="preserve">Infant/Child SMART Pad Cart   </t>
  </si>
  <si>
    <t>Heartstart 1</t>
  </si>
  <si>
    <t>SOSTEC</t>
  </si>
  <si>
    <t>M5072A</t>
  </si>
  <si>
    <t xml:space="preserve">Curved Applier Medium         </t>
  </si>
  <si>
    <t xml:space="preserve">SS 7.75"    </t>
  </si>
  <si>
    <t>523110</t>
  </si>
  <si>
    <t xml:space="preserve">Holders f/Probe Forehead      </t>
  </si>
  <si>
    <t>0616-000</t>
  </si>
  <si>
    <t xml:space="preserve">Cuff HP Adult LG Long 1-Tube  </t>
  </si>
  <si>
    <t xml:space="preserve">Reusable HP </t>
  </si>
  <si>
    <t>REUSE-12L-1H</t>
  </si>
  <si>
    <t>1068974</t>
  </si>
  <si>
    <t xml:space="preserve">Shepard Tube 1.00mm Lumin     </t>
  </si>
  <si>
    <t>VT-0204-01</t>
  </si>
  <si>
    <t>2580622</t>
  </si>
  <si>
    <t xml:space="preserve">Water f/Inj FTV Vl Non-Return </t>
  </si>
  <si>
    <t xml:space="preserve">Sterile     </t>
  </si>
  <si>
    <t xml:space="preserve">10mL/Ea </t>
  </si>
  <si>
    <t>00409488710</t>
  </si>
  <si>
    <t>8068285</t>
  </si>
  <si>
    <t xml:space="preserve">Transducer Oxygen Adult       </t>
  </si>
  <si>
    <t xml:space="preserve">1/Bx    </t>
  </si>
  <si>
    <t>OXI-A/N</t>
  </si>
  <si>
    <t xml:space="preserve">Tray Instrument Size 10       </t>
  </si>
  <si>
    <t>3-934</t>
  </si>
  <si>
    <t>7198632</t>
  </si>
  <si>
    <t xml:space="preserve">Silvadene Cream               </t>
  </si>
  <si>
    <t xml:space="preserve">50gm/Jr </t>
  </si>
  <si>
    <t>PFIINJ</t>
  </si>
  <si>
    <t>61570013150</t>
  </si>
  <si>
    <t>9535409</t>
  </si>
  <si>
    <t xml:space="preserve">Keyes Biopsy Punch Disposable </t>
  </si>
  <si>
    <t xml:space="preserve">5mm         </t>
  </si>
  <si>
    <t>33-35</t>
  </si>
  <si>
    <t>1183670</t>
  </si>
  <si>
    <t xml:space="preserve">CoaguChek Capillary Tubes     </t>
  </si>
  <si>
    <t xml:space="preserve">30 Bulbs    </t>
  </si>
  <si>
    <t>11621173001</t>
  </si>
  <si>
    <t>69098-25</t>
  </si>
  <si>
    <t>7778789</t>
  </si>
  <si>
    <t xml:space="preserve">Steth Ltmn Hngrn 1Hd Cardio   </t>
  </si>
  <si>
    <t xml:space="preserve">27" Length  </t>
  </si>
  <si>
    <t>2165</t>
  </si>
  <si>
    <t>2881978</t>
  </si>
  <si>
    <t xml:space="preserve">Esteem w/NeuThera Glove Synth </t>
  </si>
  <si>
    <t>S88RX02</t>
  </si>
  <si>
    <t>3861713</t>
  </si>
  <si>
    <t xml:space="preserve">Chamber Filter                </t>
  </si>
  <si>
    <t xml:space="preserve">Ster        </t>
  </si>
  <si>
    <t xml:space="preserve">2/Pkg   </t>
  </si>
  <si>
    <t>002-0360-00</t>
  </si>
  <si>
    <t>1048130</t>
  </si>
  <si>
    <t xml:space="preserve">Marcaine Inj SDV PF 10mL      </t>
  </si>
  <si>
    <t>00409156010</t>
  </si>
  <si>
    <t>7985390</t>
  </si>
  <si>
    <t xml:space="preserve">Inflation Sys Comp Nonlat     </t>
  </si>
  <si>
    <t xml:space="preserve">LRG ARM     </t>
  </si>
  <si>
    <t>1825NL</t>
  </si>
  <si>
    <t>1212641</t>
  </si>
  <si>
    <t xml:space="preserve">Tip Cautery Loop              </t>
  </si>
  <si>
    <t xml:space="preserve">High Temp   </t>
  </si>
  <si>
    <t>AA03X</t>
  </si>
  <si>
    <t>6906950</t>
  </si>
  <si>
    <t xml:space="preserve">Betadine Solution Flip Top    </t>
  </si>
  <si>
    <t xml:space="preserve">10%         </t>
  </si>
  <si>
    <t>EMEHEA</t>
  </si>
  <si>
    <t>BSO16P</t>
  </si>
  <si>
    <t xml:space="preserve">Treadmill T2100-ST2 220V      </t>
  </si>
  <si>
    <t>1092405-001-514787</t>
  </si>
  <si>
    <t xml:space="preserve">Littmann Master Cardio Steth  </t>
  </si>
  <si>
    <t>2167</t>
  </si>
  <si>
    <t>1530111</t>
  </si>
  <si>
    <t xml:space="preserve">Splint Finger Staxx Sz 6 Skin </t>
  </si>
  <si>
    <t xml:space="preserve">2.53"       </t>
  </si>
  <si>
    <t>79-72247</t>
  </si>
  <si>
    <t>1244145</t>
  </si>
  <si>
    <t xml:space="preserve">Benzoin Prep Tinture Swab     </t>
  </si>
  <si>
    <t xml:space="preserve">.6ml        </t>
  </si>
  <si>
    <t>ALEXAN</t>
  </si>
  <si>
    <t>882</t>
  </si>
  <si>
    <t>9877076</t>
  </si>
  <si>
    <t xml:space="preserve">23gx1"      </t>
  </si>
  <si>
    <t>309571</t>
  </si>
  <si>
    <t>8919410</t>
  </si>
  <si>
    <t xml:space="preserve">Leg Bag 19oz W/est Tube &amp;     </t>
  </si>
  <si>
    <t xml:space="preserve">Straps      </t>
  </si>
  <si>
    <t>150819</t>
  </si>
  <si>
    <t>3007732</t>
  </si>
  <si>
    <t xml:space="preserve">Wound Irrigator Igloo         </t>
  </si>
  <si>
    <t>5500</t>
  </si>
  <si>
    <t>1271222</t>
  </si>
  <si>
    <t>Bandage Strips Road Runner Coy</t>
  </si>
  <si>
    <t>1076737</t>
  </si>
  <si>
    <t>1152611</t>
  </si>
  <si>
    <t xml:space="preserve">2-way Coude Cath              </t>
  </si>
  <si>
    <t xml:space="preserve">5cc/20F     </t>
  </si>
  <si>
    <t xml:space="preserve">1/Ea    </t>
  </si>
  <si>
    <t>0168L20</t>
  </si>
  <si>
    <t xml:space="preserve">G-Tube 3-Port                 </t>
  </si>
  <si>
    <t xml:space="preserve">22Fr        </t>
  </si>
  <si>
    <t>DYND70322</t>
  </si>
  <si>
    <t xml:space="preserve">Bainbridge Forcep Curved      </t>
  </si>
  <si>
    <t>7-232</t>
  </si>
  <si>
    <t>1003799</t>
  </si>
  <si>
    <t xml:space="preserve">Splinter Forcep 3.5"          </t>
  </si>
  <si>
    <t>100-3799</t>
  </si>
  <si>
    <t xml:space="preserve">Chart Eye Lea Symbols &amp; HOTV  </t>
  </si>
  <si>
    <t xml:space="preserve">10'Peds     </t>
  </si>
  <si>
    <t>257500</t>
  </si>
  <si>
    <t>6356688</t>
  </si>
  <si>
    <t xml:space="preserve">Eye Shield Plastic            </t>
  </si>
  <si>
    <t>1276-1</t>
  </si>
  <si>
    <t xml:space="preserve">Leadwire EKG 12               </t>
  </si>
  <si>
    <t xml:space="preserve">Model 3-100 </t>
  </si>
  <si>
    <t>3-100-0203</t>
  </si>
  <si>
    <t>1145977</t>
  </si>
  <si>
    <t xml:space="preserve">Lubricant Jelly Packet        </t>
  </si>
  <si>
    <t xml:space="preserve">5g          </t>
  </si>
  <si>
    <t xml:space="preserve">600/Ca  </t>
  </si>
  <si>
    <t>MDS032280</t>
  </si>
  <si>
    <t>8909612</t>
  </si>
  <si>
    <t>Curity Iodoform Pk Strp Steril</t>
  </si>
  <si>
    <t xml:space="preserve">1/2"x5yd    </t>
  </si>
  <si>
    <t>7832</t>
  </si>
  <si>
    <t>1296511</t>
  </si>
  <si>
    <t>00143957510</t>
  </si>
  <si>
    <t>1009871</t>
  </si>
  <si>
    <t xml:space="preserve">Tissue Forceps 1x2 Teeth Econ </t>
  </si>
  <si>
    <t>100-9871</t>
  </si>
  <si>
    <t>1284885</t>
  </si>
  <si>
    <t xml:space="preserve">Washer Ear Elephant w/o Drops </t>
  </si>
  <si>
    <t>DREASY</t>
  </si>
  <si>
    <t>EI</t>
  </si>
  <si>
    <t>9532059</t>
  </si>
  <si>
    <t xml:space="preserve">Scissor Littauer Stitch       </t>
  </si>
  <si>
    <t>9-104</t>
  </si>
  <si>
    <t xml:space="preserve">Positioner Rectangle          </t>
  </si>
  <si>
    <t xml:space="preserve">10x20x4     </t>
  </si>
  <si>
    <t>91-356</t>
  </si>
  <si>
    <t>1164095</t>
  </si>
  <si>
    <t xml:space="preserve">Stand Mobile f/ProBP3400      </t>
  </si>
  <si>
    <t xml:space="preserve">w/Basket    </t>
  </si>
  <si>
    <t>4600-61</t>
  </si>
  <si>
    <t xml:space="preserve">Chair Arms f/641 Black        </t>
  </si>
  <si>
    <t>9A396001-312</t>
  </si>
  <si>
    <t>1531024</t>
  </si>
  <si>
    <t xml:space="preserve">Nasal Cannula Curved Flare    </t>
  </si>
  <si>
    <t xml:space="preserve">7'          </t>
  </si>
  <si>
    <t>001320</t>
  </si>
  <si>
    <t>1271267</t>
  </si>
  <si>
    <t xml:space="preserve">Bandage Strip Bugs Bunny      </t>
  </si>
  <si>
    <t>1085737</t>
  </si>
  <si>
    <t>7191670</t>
  </si>
  <si>
    <t>Belt Transducer Buttonhole Abd</t>
  </si>
  <si>
    <t xml:space="preserve">48"         </t>
  </si>
  <si>
    <t xml:space="preserve">50X2/Ca </t>
  </si>
  <si>
    <t>31410270</t>
  </si>
  <si>
    <t xml:space="preserve">Cup Specimen f/Liner System   </t>
  </si>
  <si>
    <t>770094</t>
  </si>
  <si>
    <t>1184383</t>
  </si>
  <si>
    <t xml:space="preserve">Cavilon Cream Fragrance Free  </t>
  </si>
  <si>
    <t xml:space="preserve">3.25mL      </t>
  </si>
  <si>
    <t>3355</t>
  </si>
  <si>
    <t>6542445</t>
  </si>
  <si>
    <t xml:space="preserve">Suture Ethilon Mono Blk Pc1   </t>
  </si>
  <si>
    <t xml:space="preserve">6-0 18"     </t>
  </si>
  <si>
    <t>1856G</t>
  </si>
  <si>
    <t>3831755</t>
  </si>
  <si>
    <t xml:space="preserve">Pad Return Electrode          </t>
  </si>
  <si>
    <t>E7507DB</t>
  </si>
  <si>
    <t xml:space="preserve">Respritory Hygiene Station    </t>
  </si>
  <si>
    <t>FD-062</t>
  </si>
  <si>
    <t>11101-000016</t>
  </si>
  <si>
    <t>8510030</t>
  </si>
  <si>
    <t xml:space="preserve">Nebulizer Hand Held w/Tube    </t>
  </si>
  <si>
    <t xml:space="preserve">7' 22mm     </t>
  </si>
  <si>
    <t>002435</t>
  </si>
  <si>
    <t>2880544</t>
  </si>
  <si>
    <t>Lab Jkt Hplgth SMS Fldrst Whte</t>
  </si>
  <si>
    <t xml:space="preserve">M           </t>
  </si>
  <si>
    <t>C3630WHM</t>
  </si>
  <si>
    <t>6012165</t>
  </si>
  <si>
    <t xml:space="preserve">Thermometer Digital w/Memory  </t>
  </si>
  <si>
    <t>066624</t>
  </si>
  <si>
    <t>1537162</t>
  </si>
  <si>
    <t xml:space="preserve">Sodium Chloride Solution      </t>
  </si>
  <si>
    <t>500ml/Bg</t>
  </si>
  <si>
    <t>2B1323Q</t>
  </si>
  <si>
    <t>9106424</t>
  </si>
  <si>
    <t xml:space="preserve">Instant Cold Pack             </t>
  </si>
  <si>
    <t xml:space="preserve">6x9         </t>
  </si>
  <si>
    <t>CLDSTR</t>
  </si>
  <si>
    <t>010104</t>
  </si>
  <si>
    <t>1103604</t>
  </si>
  <si>
    <t xml:space="preserve">Cuff Reus Thigh 2-Tube BV     </t>
  </si>
  <si>
    <t xml:space="preserve">40-55cm     </t>
  </si>
  <si>
    <t>REUSE-13-2BV</t>
  </si>
  <si>
    <t xml:space="preserve">Steth Ltmn Blk 1Hd Cardio     </t>
  </si>
  <si>
    <t xml:space="preserve">22" Length  </t>
  </si>
  <si>
    <t>2159</t>
  </si>
  <si>
    <t>1278971</t>
  </si>
  <si>
    <t xml:space="preserve">BP Sphyg Connector Set        </t>
  </si>
  <si>
    <t xml:space="preserve">Ml/Fem      </t>
  </si>
  <si>
    <t xml:space="preserve">1 Set   </t>
  </si>
  <si>
    <t>2920</t>
  </si>
  <si>
    <t>1154390</t>
  </si>
  <si>
    <t>Drape Utility 3523T Twl Fen St</t>
  </si>
  <si>
    <t xml:space="preserve">18x25       </t>
  </si>
  <si>
    <t>3523</t>
  </si>
  <si>
    <t>9535595</t>
  </si>
  <si>
    <t xml:space="preserve">Tissue &amp; Suture Forcep Adson  </t>
  </si>
  <si>
    <t xml:space="preserve">1x2T 4-3/4" </t>
  </si>
  <si>
    <t>6-123</t>
  </si>
  <si>
    <t xml:space="preserve">Needle Inoject 38mmx26g       </t>
  </si>
  <si>
    <t>74438-45/10</t>
  </si>
  <si>
    <t>6312127</t>
  </si>
  <si>
    <t xml:space="preserve">Marcaine Inj SDV PF 10Ml      </t>
  </si>
  <si>
    <t>00409155910</t>
  </si>
  <si>
    <t>5667562</t>
  </si>
  <si>
    <t xml:space="preserve">Ophthalmoscope Head           </t>
  </si>
  <si>
    <t xml:space="preserve">3.5v        </t>
  </si>
  <si>
    <t>11710</t>
  </si>
  <si>
    <t xml:space="preserve">Gage Adapter, Integrated      </t>
  </si>
  <si>
    <t>5082-257</t>
  </si>
  <si>
    <t>9330087</t>
  </si>
  <si>
    <t>Island Dressing Sterile Non-Wo</t>
  </si>
  <si>
    <t xml:space="preserve">6"x6"       </t>
  </si>
  <si>
    <t>4076</t>
  </si>
  <si>
    <t xml:space="preserve">Anoscope Disp Clear           </t>
  </si>
  <si>
    <t xml:space="preserve">Indiv Seal  </t>
  </si>
  <si>
    <t>1485C</t>
  </si>
  <si>
    <t>1126777</t>
  </si>
  <si>
    <t xml:space="preserve">Steth Dualhead Teaching Blk   </t>
  </si>
  <si>
    <t>671HS</t>
  </si>
  <si>
    <t xml:space="preserve">Bottom Cap Assembly           </t>
  </si>
  <si>
    <t>716101-503</t>
  </si>
  <si>
    <t xml:space="preserve">Ball Squeeze Hand Soft 50mm   </t>
  </si>
  <si>
    <t>8301</t>
  </si>
  <si>
    <t>1243267</t>
  </si>
  <si>
    <t xml:space="preserve">Prednisolone Oral Solution    </t>
  </si>
  <si>
    <t xml:space="preserve">15mg/5mL    </t>
  </si>
  <si>
    <t>480mL/Bt</t>
  </si>
  <si>
    <t>3490349</t>
  </si>
  <si>
    <t xml:space="preserve">Pouch Natura Drainable        </t>
  </si>
  <si>
    <t xml:space="preserve">5/BX        </t>
  </si>
  <si>
    <t xml:space="preserve">5/BX    </t>
  </si>
  <si>
    <t>401926</t>
  </si>
  <si>
    <t xml:space="preserve">Apron Impervious Cysto        </t>
  </si>
  <si>
    <t>NON24280</t>
  </si>
  <si>
    <t>PIEDMONT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</si>
  <si>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</si>
  <si>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</si>
  <si>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</si>
  <si>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</si>
  <si>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</si>
  <si>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</si>
  <si>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</si>
  <si>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</si>
  <si>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</si>
  <si>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</si>
  <si>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</si>
  <si>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</si>
  <si>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</si>
  <si>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</si>
  <si>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</si>
  <si>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</si>
  <si>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 xml:space="preserve"> </t>
  </si>
  <si>
    <t>Drop-ship only</t>
  </si>
  <si>
    <t>Manufacturers back order</t>
  </si>
  <si>
    <t>Discontinued</t>
  </si>
  <si>
    <t>Low impact - only 1 or 2 line impact</t>
  </si>
  <si>
    <t>Corporate non-stock - demand too low to convert</t>
  </si>
  <si>
    <t>Non-stock in the primary DC - demand too low to convert</t>
  </si>
  <si>
    <t>Demand increase - converted to stock</t>
  </si>
  <si>
    <t>Division limited stocking</t>
  </si>
  <si>
    <t>Status</t>
  </si>
  <si>
    <t>Monthly Demand- Jax</t>
  </si>
  <si>
    <t xml:space="preserve">Corporate non-stock – demand increase – Sales to convert to stock 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</si>
  <si>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</si>
  <si>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</si>
  <si>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</si>
  <si>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</si>
  <si>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</si>
  <si>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</si>
  <si>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</si>
  <si>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</si>
  <si>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Piedmont Item Impact Summary</t>
  </si>
  <si>
    <t>PIEDMONT - Quarterly Fill Rate Trend</t>
  </si>
  <si>
    <t>Quarter</t>
  </si>
  <si>
    <t>Primary Fill Rate</t>
  </si>
  <si>
    <t>Network Fill Rate</t>
  </si>
  <si>
    <t>Q4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</si>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</sst>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0.#0%"/>
    <numFmt numFmtId="166" formatCode="##0.0%"/>
  </numFmts>
  <fonts count="2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7" fillId="6" borderId="0"/>
    <xf numFmtId="43" fontId="17" fillId="6" borderId="0" applyFont="0" applyFill="0" applyBorder="0" applyAlignment="0" applyProtection="0"/>
  </cellStyleXfs>
  <cellXfs count="88">
    <xf numFmtId="0" fontId="0" fillId="0" borderId="0" xfId="0"/>
    <xf numFmtId="0" fontId="2" fillId="3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left"/>
    </xf>
    <xf numFmtId="165" fontId="4" fillId="0" borderId="2" xfId="0" applyNumberFormat="1" applyFont="1" applyBorder="1" applyAlignment="1">
      <alignment horizontal="right"/>
    </xf>
    <xf numFmtId="10" fontId="3" fillId="4" borderId="2" xfId="0" applyNumberFormat="1" applyFont="1" applyFill="1" applyBorder="1" applyAlignment="1">
      <alignment horizontal="right"/>
    </xf>
    <xf numFmtId="3" fontId="3" fillId="4" borderId="2" xfId="0" applyNumberFormat="1" applyFont="1" applyFill="1" applyBorder="1" applyAlignment="1">
      <alignment horizontal="right"/>
    </xf>
    <xf numFmtId="0" fontId="4" fillId="0" borderId="2" xfId="0" applyFont="1" applyBorder="1" applyAlignment="1">
      <alignment horizontal="left"/>
    </xf>
    <xf numFmtId="3" fontId="4" fillId="0" borderId="2" xfId="0" applyNumberFormat="1" applyFont="1" applyBorder="1" applyAlignment="1">
      <alignment horizontal="right"/>
    </xf>
    <xf numFmtId="0" fontId="6" fillId="3" borderId="2" xfId="0" applyFont="1" applyFill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3" fontId="7" fillId="0" borderId="2" xfId="0" applyNumberFormat="1" applyFont="1" applyBorder="1" applyAlignment="1">
      <alignment horizontal="right"/>
    </xf>
    <xf numFmtId="0" fontId="9" fillId="3" borderId="2" xfId="0" applyFont="1" applyFill="1" applyBorder="1" applyAlignment="1">
      <alignment horizontal="left" wrapText="1"/>
    </xf>
    <xf numFmtId="0" fontId="10" fillId="0" borderId="2" xfId="0" applyFont="1" applyBorder="1" applyAlignment="1">
      <alignment horizontal="left"/>
    </xf>
    <xf numFmtId="3" fontId="10" fillId="0" borderId="2" xfId="0" applyNumberFormat="1" applyFont="1" applyBorder="1" applyAlignment="1">
      <alignment horizontal="right"/>
    </xf>
    <xf numFmtId="0" fontId="12" fillId="3" borderId="2" xfId="0" applyFont="1" applyFill="1" applyBorder="1" applyAlignment="1">
      <alignment horizontal="left" wrapText="1"/>
    </xf>
    <xf numFmtId="0" fontId="12" fillId="3" borderId="2" xfId="0" applyFont="1" applyFill="1" applyBorder="1" applyAlignment="1">
      <alignment horizontal="right" wrapText="1"/>
    </xf>
    <xf numFmtId="0" fontId="13" fillId="3" borderId="2" xfId="0" applyFont="1" applyFill="1" applyBorder="1" applyAlignment="1">
      <alignment horizontal="center" wrapText="1"/>
    </xf>
    <xf numFmtId="165" fontId="15" fillId="0" borderId="2" xfId="0" applyNumberFormat="1" applyFont="1" applyBorder="1" applyAlignment="1">
      <alignment horizontal="right"/>
    </xf>
    <xf numFmtId="0" fontId="16" fillId="0" borderId="2" xfId="0" applyFont="1" applyBorder="1" applyAlignment="1">
      <alignment horizontal="left"/>
    </xf>
    <xf numFmtId="3" fontId="16" fillId="0" borderId="2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2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2" xfId="0" applyFont="1" applyFill="1" applyBorder="1" applyAlignment="1">
      <alignment horizontal="center" wrapText="1"/>
    </xf>
    <xf numFmtId="0" fontId="16" fillId="0" borderId="2" xfId="0" applyFont="1" applyBorder="1" applyAlignment="1">
      <alignment horizontal="left"/>
    </xf>
    <xf numFmtId="0" fontId="4" fillId="6" borderId="2" xfId="0" applyFont="1" applyFill="1" applyBorder="1" applyAlignment="1">
      <alignment horizontal="right"/>
    </xf>
    <xf numFmtId="166" fontId="4" fillId="5" borderId="2" xfId="0" applyNumberFormat="1" applyFont="1" applyFill="1" applyBorder="1"/>
    <xf numFmtId="166" fontId="4" fillId="7" borderId="2" xfId="0" applyNumberFormat="1" applyFont="1" applyFill="1" applyBorder="1"/>
    <xf numFmtId="166" fontId="4" fillId="3" borderId="2" xfId="0" applyNumberFormat="1" applyFont="1" applyFill="1" applyBorder="1"/>
    <xf numFmtId="166" fontId="4" fillId="2" borderId="2" xfId="0" applyNumberFormat="1" applyFont="1" applyFill="1" applyBorder="1"/>
    <xf numFmtId="0" fontId="12" fillId="3" borderId="3" xfId="0" applyFont="1" applyFill="1" applyBorder="1" applyAlignment="1">
      <alignment horizontal="right" wrapText="1"/>
    </xf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7" xfId="0" applyBorder="1" applyAlignment="1">
      <alignment horizontal="left" vertical="center"/>
    </xf>
    <xf numFmtId="0" fontId="0" fillId="0" borderId="8" xfId="0" applyNumberFormat="1" applyBorder="1"/>
    <xf numFmtId="0" fontId="0" fillId="0" borderId="1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5" xfId="0" applyNumberFormat="1" applyBorder="1"/>
    <xf numFmtId="0" fontId="0" fillId="0" borderId="6" xfId="0" applyNumberFormat="1" applyBorder="1"/>
    <xf numFmtId="0" fontId="0" fillId="0" borderId="9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/>
    </xf>
    <xf numFmtId="0" fontId="0" fillId="0" borderId="16" xfId="0" applyNumberFormat="1" applyBorder="1"/>
    <xf numFmtId="0" fontId="0" fillId="0" borderId="17" xfId="0" applyNumberFormat="1" applyBorder="1"/>
    <xf numFmtId="0" fontId="0" fillId="8" borderId="18" xfId="0" applyFill="1" applyBorder="1" applyAlignment="1">
      <alignment horizontal="left"/>
    </xf>
    <xf numFmtId="0" fontId="0" fillId="8" borderId="18" xfId="0" applyNumberFormat="1" applyFill="1" applyBorder="1"/>
    <xf numFmtId="0" fontId="0" fillId="8" borderId="19" xfId="0" applyNumberFormat="1" applyFill="1" applyBorder="1"/>
    <xf numFmtId="0" fontId="19" fillId="3" borderId="2" xfId="0" applyFont="1" applyFill="1" applyBorder="1" applyAlignment="1">
      <alignment horizontal="left" wrapText="1"/>
    </xf>
    <xf numFmtId="0" fontId="20" fillId="0" borderId="1" xfId="0" applyFont="1" applyBorder="1" applyAlignment="1">
      <alignment horizontal="center"/>
    </xf>
    <xf numFmtId="0" fontId="21" fillId="0" borderId="5" xfId="0" applyFont="1" applyBorder="1" applyAlignment="1">
      <alignment horizontal="left"/>
    </xf>
    <xf numFmtId="0" fontId="21" fillId="0" borderId="5" xfId="0" applyNumberFormat="1" applyFont="1" applyBorder="1"/>
    <xf numFmtId="0" fontId="21" fillId="0" borderId="6" xfId="0" applyNumberFormat="1" applyFont="1" applyBorder="1"/>
    <xf numFmtId="0" fontId="21" fillId="0" borderId="13" xfId="0" applyFont="1" applyBorder="1" applyAlignment="1">
      <alignment horizontal="left"/>
    </xf>
    <xf numFmtId="0" fontId="21" fillId="0" borderId="13" xfId="0" applyNumberFormat="1" applyFont="1" applyBorder="1"/>
    <xf numFmtId="0" fontId="21" fillId="0" borderId="14" xfId="0" applyNumberFormat="1" applyFont="1" applyBorder="1"/>
    <xf numFmtId="0" fontId="21" fillId="0" borderId="3" xfId="0" applyFont="1" applyBorder="1" applyAlignment="1">
      <alignment horizontal="left"/>
    </xf>
    <xf numFmtId="0" fontId="21" fillId="0" borderId="3" xfId="0" applyNumberFormat="1" applyFont="1" applyBorder="1"/>
    <xf numFmtId="0" fontId="21" fillId="0" borderId="8" xfId="0" applyNumberFormat="1" applyFont="1" applyBorder="1"/>
    <xf numFmtId="0" fontId="18" fillId="0" borderId="10" xfId="0" applyFont="1" applyBorder="1" applyAlignment="1">
      <alignment horizontal="left"/>
    </xf>
    <xf numFmtId="0" fontId="18" fillId="0" borderId="10" xfId="0" applyNumberFormat="1" applyFont="1" applyBorder="1"/>
    <xf numFmtId="0" fontId="18" fillId="0" borderId="11" xfId="0" applyNumberFormat="1" applyFont="1" applyBorder="1"/>
    <xf numFmtId="0" fontId="18" fillId="0" borderId="3" xfId="0" applyFont="1" applyBorder="1" applyAlignment="1">
      <alignment horizontal="left"/>
    </xf>
    <xf numFmtId="0" fontId="18" fillId="0" borderId="3" xfId="0" applyNumberFormat="1" applyFont="1" applyBorder="1"/>
    <xf numFmtId="0" fontId="18" fillId="0" borderId="8" xfId="0" applyNumberFormat="1" applyFont="1" applyBorder="1"/>
    <xf numFmtId="0" fontId="1" fillId="6" borderId="1" xfId="1" applyFont="1" applyBorder="1" applyAlignment="1">
      <alignment horizontal="center"/>
    </xf>
    <xf numFmtId="0" fontId="1" fillId="6" borderId="20" xfId="1" applyFont="1" applyBorder="1" applyAlignment="1">
      <alignment horizontal="center"/>
    </xf>
    <xf numFmtId="0" fontId="2" fillId="3" borderId="21" xfId="1" applyFont="1" applyFill="1" applyBorder="1" applyAlignment="1">
      <alignment horizontal="center"/>
    </xf>
    <xf numFmtId="0" fontId="2" fillId="3" borderId="22" xfId="1" applyFont="1" applyFill="1" applyBorder="1" applyAlignment="1">
      <alignment horizontal="center"/>
    </xf>
    <xf numFmtId="0" fontId="17" fillId="6" borderId="0" xfId="1"/>
    <xf numFmtId="0" fontId="1" fillId="6" borderId="1" xfId="1" applyFont="1" applyBorder="1" applyAlignment="1"/>
    <xf numFmtId="0" fontId="2" fillId="3" borderId="3" xfId="1" applyFont="1" applyFill="1" applyBorder="1" applyAlignment="1">
      <alignment horizontal="center"/>
    </xf>
    <xf numFmtId="1" fontId="4" fillId="6" borderId="16" xfId="2" applyNumberFormat="1" applyFont="1" applyFill="1" applyBorder="1" applyAlignment="1">
      <alignment horizontal="center" vertical="center"/>
    </xf>
    <xf numFmtId="3" fontId="4" fillId="6" borderId="3" xfId="1" applyNumberFormat="1" applyFont="1" applyFill="1" applyBorder="1" applyAlignment="1">
      <alignment vertical="center"/>
    </xf>
    <xf numFmtId="10" fontId="4" fillId="6" borderId="3" xfId="1" applyNumberFormat="1" applyFont="1" applyFill="1" applyBorder="1" applyAlignment="1">
      <alignment vertical="center"/>
    </xf>
    <xf numFmtId="1" fontId="4" fillId="6" borderId="23" xfId="2" applyNumberFormat="1" applyFont="1" applyFill="1" applyBorder="1" applyAlignment="1">
      <alignment horizontal="center" vertical="center"/>
    </xf>
    <xf numFmtId="3" fontId="4" fillId="8" borderId="3" xfId="1" applyNumberFormat="1" applyFont="1" applyFill="1" applyBorder="1" applyAlignment="1">
      <alignment horizontal="right"/>
    </xf>
    <xf numFmtId="10" fontId="4" fillId="8" borderId="3" xfId="1" applyNumberFormat="1" applyFont="1" applyFill="1" applyBorder="1" applyAlignment="1">
      <alignment horizontal="right"/>
    </xf>
    <xf numFmtId="1" fontId="4" fillId="6" borderId="24" xfId="2" applyNumberFormat="1" applyFont="1" applyFill="1" applyBorder="1" applyAlignment="1">
      <alignment horizontal="center" vertical="center"/>
    </xf>
    <xf numFmtId="1" fontId="4" fillId="6" borderId="20" xfId="2" applyNumberFormat="1" applyFont="1" applyFill="1" applyBorder="1" applyAlignment="1">
      <alignment horizontal="center" vertical="center"/>
    </xf>
    <xf numFmtId="0" fontId="2" fillId="6" borderId="25" xfId="1" applyFont="1" applyBorder="1" applyAlignment="1">
      <alignment horizontal="center"/>
    </xf>
    <xf numFmtId="0" fontId="2" fillId="6" borderId="0" xfId="1" applyFont="1" applyBorder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PIEDMONT - Quarterly Fill Rate Trend - All Items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f>'Quarterly Trend'!$N$3:$O$9</c:f>
              <c:multiLvlStrCache>
                <c:ptCount val="7"/>
                <c:lvl>
                  <c:pt idx="0">
                    <c:v>Q4</c:v>
                  </c:pt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  <c:pt idx="5">
                    <c:v>Q1</c:v>
                  </c:pt>
                  <c:pt idx="6">
                    <c:v>Q2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'Quarterly Trend'!$P$3:$P$9</c:f>
              <c:numCache>
                <c:formatCode>0.00%</c:formatCode>
                <c:ptCount val="7"/>
                <c:pt idx="0">
                  <c:v>0.91219588271990015</c:v>
                </c:pt>
                <c:pt idx="1">
                  <c:v>0.91575311608349597</c:v>
                </c:pt>
                <c:pt idx="2">
                  <c:v>0.9012627619559378</c:v>
                </c:pt>
                <c:pt idx="3">
                  <c:v>0.87488728584310194</c:v>
                </c:pt>
                <c:pt idx="4">
                  <c:v>0.87841791948340231</c:v>
                </c:pt>
                <c:pt idx="5">
                  <c:v>0.87311446317657504</c:v>
                </c:pt>
                <c:pt idx="6">
                  <c:v>0.89976157361414666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Trend'!$N$3:$O$9</c:f>
              <c:multiLvlStrCache>
                <c:ptCount val="7"/>
                <c:lvl>
                  <c:pt idx="0">
                    <c:v>Q4</c:v>
                  </c:pt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  <c:pt idx="5">
                    <c:v>Q1</c:v>
                  </c:pt>
                  <c:pt idx="6">
                    <c:v>Q2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'Quarterly Trend'!$Q$3:$Q$9</c:f>
              <c:numCache>
                <c:formatCode>0.00%</c:formatCode>
                <c:ptCount val="7"/>
                <c:pt idx="0">
                  <c:v>0.95757953836556453</c:v>
                </c:pt>
                <c:pt idx="1">
                  <c:v>0.96050458026730756</c:v>
                </c:pt>
                <c:pt idx="2">
                  <c:v>0.95325094035464819</c:v>
                </c:pt>
                <c:pt idx="3">
                  <c:v>0.93834535617673576</c:v>
                </c:pt>
                <c:pt idx="4">
                  <c:v>0.93956210271415597</c:v>
                </c:pt>
                <c:pt idx="5">
                  <c:v>0.92014196983141094</c:v>
                </c:pt>
                <c:pt idx="6">
                  <c:v>0.94496324259884756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018288"/>
        <c:axId val="712598480"/>
      </c:lineChart>
      <c:catAx>
        <c:axId val="75901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12598480"/>
        <c:crosses val="autoZero"/>
        <c:auto val="1"/>
        <c:lblAlgn val="ctr"/>
        <c:lblOffset val="100"/>
        <c:noMultiLvlLbl val="0"/>
      </c:catAx>
      <c:valAx>
        <c:axId val="712598480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59018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768341399985552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PIEDMONT - Quarterly Fill Rate Trend - Stocking Items Only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22824074074074074"/>
          <c:w val="0.75844155844155847"/>
          <c:h val="0.7208333333333333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Trend'!$R$3:$S$9</c:f>
              <c:multiLvlStrCache>
                <c:ptCount val="7"/>
                <c:lvl>
                  <c:pt idx="0">
                    <c:v>Q4</c:v>
                  </c:pt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  <c:pt idx="5">
                    <c:v>Q1</c:v>
                  </c:pt>
                  <c:pt idx="6">
                    <c:v>Q2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'Quarterly Trend'!$T$3:$T$9</c:f>
              <c:numCache>
                <c:formatCode>0.00%</c:formatCode>
                <c:ptCount val="7"/>
                <c:pt idx="0">
                  <c:v>0.93777292576419213</c:v>
                </c:pt>
                <c:pt idx="1">
                  <c:v>0.94368523802372728</c:v>
                </c:pt>
                <c:pt idx="2">
                  <c:v>0.92692101020956474</c:v>
                </c:pt>
                <c:pt idx="3">
                  <c:v>0.89900811541929671</c:v>
                </c:pt>
                <c:pt idx="4">
                  <c:v>0.90253253960246194</c:v>
                </c:pt>
                <c:pt idx="5">
                  <c:v>0.90399290150842948</c:v>
                </c:pt>
                <c:pt idx="6">
                  <c:v>0.92698191933240615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Trend'!$R$3:$S$9</c:f>
              <c:multiLvlStrCache>
                <c:ptCount val="7"/>
                <c:lvl>
                  <c:pt idx="0">
                    <c:v>Q4</c:v>
                  </c:pt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  <c:pt idx="5">
                    <c:v>Q1</c:v>
                  </c:pt>
                  <c:pt idx="6">
                    <c:v>Q2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'Quarterly Trend'!$U$3:$U$9</c:f>
              <c:numCache>
                <c:formatCode>0.00%</c:formatCode>
                <c:ptCount val="7"/>
                <c:pt idx="0">
                  <c:v>0.98315658140985651</c:v>
                </c:pt>
                <c:pt idx="1">
                  <c:v>0.98843670220753865</c:v>
                </c:pt>
                <c:pt idx="2">
                  <c:v>0.97890918860827514</c:v>
                </c:pt>
                <c:pt idx="3">
                  <c:v>0.96246618575293053</c:v>
                </c:pt>
                <c:pt idx="4">
                  <c:v>0.96367672283321559</c:v>
                </c:pt>
                <c:pt idx="5">
                  <c:v>0.95102040816326527</c:v>
                </c:pt>
                <c:pt idx="6">
                  <c:v>0.97218358831710705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021032"/>
        <c:axId val="759019464"/>
      </c:lineChart>
      <c:catAx>
        <c:axId val="75902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59019464"/>
        <c:crosses val="autoZero"/>
        <c:auto val="1"/>
        <c:lblAlgn val="ctr"/>
        <c:lblOffset val="100"/>
        <c:noMultiLvlLbl val="0"/>
      </c:catAx>
      <c:valAx>
        <c:axId val="759019464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59021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768341399985552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0.92255892255892258</c:v>
                </c:pt>
                <c:pt idx="1">
                  <c:v>0.89700130378096476</c:v>
                </c:pt>
                <c:pt idx="2">
                  <c:v>0.8721288995543367</c:v>
                </c:pt>
                <c:pt idx="3">
                  <c:v>0.89004349927501214</c:v>
                </c:pt>
                <c:pt idx="4">
                  <c:v>0.91521816246896071</c:v>
                </c:pt>
                <c:pt idx="5">
                  <c:v>0.89981583793738484</c:v>
                </c:pt>
                <c:pt idx="6">
                  <c:v>0.87904015670910884</c:v>
                </c:pt>
                <c:pt idx="7">
                  <c:v>0.89835616438356169</c:v>
                </c:pt>
                <c:pt idx="8">
                  <c:v>0.93193224592220825</c:v>
                </c:pt>
                <c:pt idx="9">
                  <c:v>0.92711682743837087</c:v>
                </c:pt>
                <c:pt idx="10">
                  <c:v>0.93160054719562235</c:v>
                </c:pt>
                <c:pt idx="11">
                  <c:v>0.91581785500299584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0.96972080220212353</c:v>
                </c:pt>
                <c:pt idx="1">
                  <c:v>0.96257432668765286</c:v>
                </c:pt>
                <c:pt idx="2">
                  <c:v>0.94467137021908654</c:v>
                </c:pt>
                <c:pt idx="3">
                  <c:v>0.95439232961907228</c:v>
                </c:pt>
                <c:pt idx="4">
                  <c:v>0.96810506566604138</c:v>
                </c:pt>
                <c:pt idx="5">
                  <c:v>0.96105428796223447</c:v>
                </c:pt>
                <c:pt idx="6">
                  <c:v>0.93222539600103871</c:v>
                </c:pt>
                <c:pt idx="7">
                  <c:v>0.9444124423963135</c:v>
                </c:pt>
                <c:pt idx="8">
                  <c:v>0.96806777451938741</c:v>
                </c:pt>
                <c:pt idx="9">
                  <c:v>0.97045624532535524</c:v>
                </c:pt>
                <c:pt idx="10">
                  <c:v>0.97285714285714286</c:v>
                </c:pt>
                <c:pt idx="11">
                  <c:v>0.96648751185583304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740392"/>
        <c:axId val="708740784"/>
      </c:lineChart>
      <c:catAx>
        <c:axId val="70874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708740784"/>
        <c:crosses val="autoZero"/>
        <c:auto val="1"/>
        <c:lblAlgn val="ctr"/>
        <c:lblOffset val="100"/>
        <c:noMultiLvlLbl val="1"/>
      </c:catAx>
      <c:valAx>
        <c:axId val="7087407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70874039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</c:v>
                </c:pt>
                <c:pt idx="1">
                  <c:v>0.87448363520813477</c:v>
                </c:pt>
                <c:pt idx="2">
                  <c:v>0.85226130653266319</c:v>
                </c:pt>
                <c:pt idx="3">
                  <c:v>0.86679218639679911</c:v>
                </c:pt>
                <c:pt idx="4">
                  <c:v>0.90020935101186328</c:v>
                </c:pt>
                <c:pt idx="5">
                  <c:v>0.87374821173104433</c:v>
                </c:pt>
                <c:pt idx="6">
                  <c:v>0.85131610149395309</c:v>
                </c:pt>
                <c:pt idx="7">
                  <c:v>0.86976127320954921</c:v>
                </c:pt>
                <c:pt idx="8">
                  <c:v>0.90496497106305218</c:v>
                </c:pt>
                <c:pt idx="9">
                  <c:v>0.89979195561719838</c:v>
                </c:pt>
                <c:pt idx="10">
                  <c:v>0.9022257551669316</c:v>
                </c:pt>
                <c:pt idx="11">
                  <c:v>0.89700704225352113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0.94744525547445269</c:v>
                </c:pt>
                <c:pt idx="1">
                  <c:v>0.94089609151572928</c:v>
                </c:pt>
                <c:pt idx="2">
                  <c:v>0.92730318257956446</c:v>
                </c:pt>
                <c:pt idx="3">
                  <c:v>0.93245469522240532</c:v>
                </c:pt>
                <c:pt idx="4">
                  <c:v>0.9539427773900907</c:v>
                </c:pt>
                <c:pt idx="5">
                  <c:v>0.93562231759656656</c:v>
                </c:pt>
                <c:pt idx="6">
                  <c:v>0.90656865069954928</c:v>
                </c:pt>
                <c:pt idx="7">
                  <c:v>0.9169761273209549</c:v>
                </c:pt>
                <c:pt idx="8">
                  <c:v>0.94121230581784954</c:v>
                </c:pt>
                <c:pt idx="9">
                  <c:v>0.9431345353675451</c:v>
                </c:pt>
                <c:pt idx="10">
                  <c:v>0.94329623741388446</c:v>
                </c:pt>
                <c:pt idx="11">
                  <c:v>0.94835680751173712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684872"/>
        <c:axId val="708685264"/>
      </c:lineChart>
      <c:catAx>
        <c:axId val="70868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708685264"/>
        <c:crosses val="autoZero"/>
        <c:auto val="1"/>
        <c:lblAlgn val="ctr"/>
        <c:lblOffset val="100"/>
        <c:noMultiLvlLbl val="1"/>
      </c:catAx>
      <c:valAx>
        <c:axId val="70868526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708684872"/>
        <c:crosses val="min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/>
        <xdr:cNvGrpSpPr/>
      </xdr:nvGrpSpPr>
      <xdr:grpSpPr>
        <a:xfrm>
          <a:off x="0" y="2377440"/>
          <a:ext cx="9964420" cy="2768600"/>
          <a:chOff x="0" y="2377440"/>
          <a:chExt cx="9964420" cy="2768600"/>
        </a:xfrm>
      </xdr:grpSpPr>
      <xdr:graphicFrame macro="">
        <xdr:nvGraphicFramePr>
          <xdr:cNvPr id="5" name="Chart 1"/>
          <xdr:cNvGraphicFramePr/>
        </xdr:nvGraphicFramePr>
        <xdr:xfrm>
          <a:off x="0" y="237744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/>
          <xdr:cNvGraphicFramePr/>
        </xdr:nvGraphicFramePr>
        <xdr:xfrm>
          <a:off x="5074920" y="237744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edmont%20Q1%202018%20Fill%20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-To Fill Rate"/>
      <sheetName val="NSI Items"/>
      <sheetName val="Drop-Ship Items"/>
      <sheetName val="Item Detail"/>
      <sheetName val="Item Impact Summary"/>
      <sheetName val="Quarterly Trend"/>
      <sheetName val="12-Month Rolling Fill 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P2" t="str">
            <v>Primary Fill Rate</v>
          </cell>
          <cell r="Q2" t="str">
            <v>Network Fill Rate</v>
          </cell>
          <cell r="T2" t="str">
            <v>Primary Fill Rate</v>
          </cell>
          <cell r="U2" t="str">
            <v>Network Fill Rate</v>
          </cell>
        </row>
        <row r="3">
          <cell r="N3">
            <v>2016</v>
          </cell>
          <cell r="O3" t="str">
            <v>Q4</v>
          </cell>
          <cell r="P3">
            <v>0.91219588271990015</v>
          </cell>
          <cell r="Q3">
            <v>0.95757953836556453</v>
          </cell>
          <cell r="R3">
            <v>2016</v>
          </cell>
          <cell r="S3" t="str">
            <v>Q4</v>
          </cell>
          <cell r="T3">
            <v>0.93777292576419213</v>
          </cell>
          <cell r="U3">
            <v>0.98315658140985651</v>
          </cell>
        </row>
        <row r="4">
          <cell r="N4">
            <v>2017</v>
          </cell>
          <cell r="O4" t="str">
            <v>Q1</v>
          </cell>
          <cell r="P4">
            <v>0.91575311608349597</v>
          </cell>
          <cell r="Q4">
            <v>0.96050458026730756</v>
          </cell>
          <cell r="R4">
            <v>2017</v>
          </cell>
          <cell r="S4" t="str">
            <v>Q1</v>
          </cell>
          <cell r="T4">
            <v>0.94368523802372728</v>
          </cell>
          <cell r="U4">
            <v>0.98843670220753865</v>
          </cell>
        </row>
        <row r="5">
          <cell r="O5" t="str">
            <v>Q2</v>
          </cell>
          <cell r="P5">
            <v>0.9012627619559378</v>
          </cell>
          <cell r="Q5">
            <v>0.95325094035464819</v>
          </cell>
          <cell r="S5" t="str">
            <v>Q2</v>
          </cell>
          <cell r="T5">
            <v>0.92692101020956474</v>
          </cell>
          <cell r="U5">
            <v>0.97890918860827514</v>
          </cell>
        </row>
        <row r="6">
          <cell r="O6" t="str">
            <v>Q3</v>
          </cell>
          <cell r="P6">
            <v>0.87488728584310194</v>
          </cell>
          <cell r="Q6">
            <v>0.93834535617673576</v>
          </cell>
          <cell r="S6" t="str">
            <v>Q3</v>
          </cell>
          <cell r="T6">
            <v>0.89900811541929671</v>
          </cell>
          <cell r="U6">
            <v>0.96246618575293053</v>
          </cell>
        </row>
        <row r="7">
          <cell r="O7" t="str">
            <v>Q4</v>
          </cell>
          <cell r="P7">
            <v>0.87841791948340231</v>
          </cell>
          <cell r="Q7">
            <v>0.93956210271415597</v>
          </cell>
          <cell r="S7" t="str">
            <v>Q4</v>
          </cell>
          <cell r="T7">
            <v>0.90253253960246194</v>
          </cell>
          <cell r="U7">
            <v>0.96367672283321559</v>
          </cell>
        </row>
        <row r="8">
          <cell r="N8">
            <v>2018</v>
          </cell>
          <cell r="O8" t="str">
            <v>Q1</v>
          </cell>
          <cell r="P8">
            <v>0.87311446317657504</v>
          </cell>
          <cell r="Q8">
            <v>0.92014196983141094</v>
          </cell>
          <cell r="R8">
            <v>2018</v>
          </cell>
          <cell r="S8" t="str">
            <v>Q1</v>
          </cell>
          <cell r="T8">
            <v>0.90399290150842948</v>
          </cell>
          <cell r="U8">
            <v>0.95102040816326527</v>
          </cell>
        </row>
      </sheetData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286.610391319446" createdVersion="5" refreshedVersion="5" minRefreshableVersion="3" recordCount="469">
  <cacheSource type="worksheet">
    <worksheetSource ref="A2:N471" sheet="Item Detail"/>
  </cacheSource>
  <cacheFields count="14">
    <cacheField name="SKU" numFmtId="0">
      <sharedItems containsMixedTypes="1" containsNumber="1" containsInteger="1" minValue="4550028" maxValue="4550028"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27"/>
    </cacheField>
    <cacheField name="QTY" numFmtId="0">
      <sharedItems containsSemiMixedTypes="0" containsString="0" containsNumber="1" containsInteger="1" minValue="1" maxValue="941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10">
        <s v="Discontinued"/>
        <s v="Manufacturers back order"/>
        <s v="Demand increase - converted to stock"/>
        <s v="Demand increase – forecast adjusted"/>
        <s v="Drop-ship only"/>
        <s v="Corporate non-stock – demand increase – Sales to convert to stock "/>
        <s v="Corporate non-stock - demand too low to convert"/>
        <s v="Non-stock in the primary DC - demand too low to convert"/>
        <s v="Low impact - only 1 or 2 line impact"/>
        <s v="Division limited stocking"/>
      </sharedItems>
    </cacheField>
    <cacheField name="Monthly Demand- Jax" numFmtId="0">
      <sharedItems containsString="0" containsBlank="1" containsNumber="1" containsInteger="1" minValue="2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9">
  <r>
    <n v="4550028"/>
    <s v="Glucose Tabs Orange 10/Bt     "/>
    <s v="4g          "/>
    <s v="6/Pk    "/>
    <s v="GEISS"/>
    <s v="LP12832"/>
    <n v="27"/>
    <n v="33"/>
    <n v="0.29629629629629628"/>
    <n v="0.70370370370370372"/>
    <n v="0"/>
    <n v="0"/>
    <x v="0"/>
    <m/>
  </r>
  <r>
    <s v="7680001"/>
    <s v="Esteem TruBlu Glove Nitrile   "/>
    <s v="Med Stretchy"/>
    <s v="100/Bx  "/>
    <s v="ALLEG"/>
    <s v="8897N"/>
    <n v="24"/>
    <n v="253"/>
    <n v="0.41666666666666663"/>
    <n v="0.58333333333333337"/>
    <n v="0"/>
    <n v="0"/>
    <x v="0"/>
    <m/>
  </r>
  <r>
    <s v="1530071"/>
    <s v="Esteem TruBlu Glove Nitrile   "/>
    <s v="Lg Stretchy "/>
    <s v="100/Bx  "/>
    <s v="ALLEG"/>
    <s v="8898N"/>
    <n v="23"/>
    <n v="159"/>
    <n v="0"/>
    <n v="1"/>
    <n v="0"/>
    <n v="0"/>
    <x v="0"/>
    <m/>
  </r>
  <r>
    <s v="1249572"/>
    <s v="iCup DX 12 Panel Drug Cup     "/>
    <s v="            "/>
    <s v="25/Bx   "/>
    <s v="INSTEC"/>
    <s v="I-DXA-1127-0"/>
    <n v="21"/>
    <n v="35"/>
    <n v="1"/>
    <n v="0"/>
    <n v="0"/>
    <n v="0"/>
    <x v="1"/>
    <m/>
  </r>
  <r>
    <s v="7680000"/>
    <s v="Esteem TruBlu Glove Nitrile   "/>
    <s v="Sm Stretchy "/>
    <s v="100/Bx  "/>
    <s v="ALLEG"/>
    <s v="8896N"/>
    <n v="21"/>
    <n v="156"/>
    <n v="0.38095238095238093"/>
    <n v="0.61904761904761907"/>
    <n v="0"/>
    <n v="0"/>
    <x v="0"/>
    <m/>
  </r>
  <r>
    <s v="1043735"/>
    <s v="Ful-Glo Ophth Strips          "/>
    <s v="1mg         "/>
    <s v="100/Bx  "/>
    <s v="AKORN"/>
    <s v="17478040401"/>
    <n v="18"/>
    <n v="26"/>
    <n v="1"/>
    <n v="0"/>
    <n v="0"/>
    <n v="0"/>
    <x v="1"/>
    <m/>
  </r>
  <r>
    <s v="1258459"/>
    <s v="Liner Trash 40x48 16mic XHeavy"/>
    <s v="40-45gal Blk"/>
    <s v="250/Ca  "/>
    <s v="PITTPL"/>
    <s v="MR40483MK"/>
    <n v="15"/>
    <n v="15"/>
    <n v="0"/>
    <n v="1"/>
    <n v="0"/>
    <n v="0"/>
    <x v="2"/>
    <n v="4"/>
  </r>
  <r>
    <s v="1166621"/>
    <s v="Cyanocobalamin Inj (B-12)     "/>
    <s v="1000mcg/mL  "/>
    <s v="25x1mL  "/>
    <s v="AMEPHA"/>
    <s v="63323004401"/>
    <n v="15"/>
    <n v="22"/>
    <n v="0.2"/>
    <n v="0.8"/>
    <n v="0"/>
    <n v="0"/>
    <x v="2"/>
    <n v="100"/>
  </r>
  <r>
    <s v="1279954"/>
    <s v="Epinephrine Auto Inject Adult "/>
    <s v="0.3mg       "/>
    <s v="2/Pk    "/>
    <s v="CARDGN"/>
    <s v="5361274"/>
    <n v="14"/>
    <n v="14"/>
    <n v="1"/>
    <n v="0"/>
    <n v="0"/>
    <n v="0"/>
    <x v="3"/>
    <m/>
  </r>
  <r>
    <s v="9026347"/>
    <s v="LYSOL SPRAY,FRESH SCENT,1     "/>
    <s v="            "/>
    <s v="1/PK    "/>
    <s v="ODEPOT"/>
    <s v="422469"/>
    <n v="14"/>
    <n v="87"/>
    <n v="0"/>
    <n v="0"/>
    <n v="0"/>
    <n v="1"/>
    <x v="4"/>
    <m/>
  </r>
  <r>
    <s v="1135984"/>
    <s v="Gauze Avant Dlx 4-Ply 4x4     "/>
    <s v="200x10/Ca   "/>
    <s v="2000/Ca "/>
    <s v="MEDLIN"/>
    <s v="NON26444"/>
    <n v="14"/>
    <n v="16"/>
    <n v="0"/>
    <n v="0"/>
    <n v="1"/>
    <n v="0"/>
    <x v="5"/>
    <n v="4"/>
  </r>
  <r>
    <s v="1296508"/>
    <s v="Lidocaine HCl MDV 50mL        "/>
    <s v="1%          "/>
    <s v="10/Pk   "/>
    <s v="WESINJ"/>
    <s v="00143957710"/>
    <n v="13"/>
    <n v="18"/>
    <n v="0.84615384615384615"/>
    <n v="0.15384615384615385"/>
    <n v="0"/>
    <n v="0"/>
    <x v="3"/>
    <m/>
  </r>
  <r>
    <s v="5075001"/>
    <s v="Sterile Water For Irrigation  "/>
    <s v="500ml Str   "/>
    <s v="500ml/Bt"/>
    <s v="MCGAW"/>
    <s v="R5001-01"/>
    <n v="13"/>
    <n v="941"/>
    <n v="0.53846153846153844"/>
    <n v="0.46153846153846151"/>
    <n v="0"/>
    <n v="0"/>
    <x v="1"/>
    <m/>
  </r>
  <r>
    <s v="3951662"/>
    <s v="EnMotion Towel Roll White     "/>
    <s v="10&quot;x800'Roll"/>
    <s v="6Rl/Ca  "/>
    <s v="GEOPAC"/>
    <s v="89460"/>
    <n v="12"/>
    <n v="23"/>
    <n v="1"/>
    <n v="0"/>
    <n v="0"/>
    <n v="0"/>
    <x v="1"/>
    <m/>
  </r>
  <r>
    <s v="1276483"/>
    <s v="Epinephrine Auto Injector Jr  "/>
    <s v="0.15mg      "/>
    <s v="2/Pk    "/>
    <s v="CARDGN"/>
    <s v="5325550"/>
    <n v="10"/>
    <n v="10"/>
    <n v="1"/>
    <n v="0"/>
    <n v="0"/>
    <n v="0"/>
    <x v="1"/>
    <m/>
  </r>
  <r>
    <s v="1113912"/>
    <s v="Emergency Box Economy         "/>
    <s v="Empty       "/>
    <s v="Ea      "/>
    <s v="HEALOG"/>
    <s v="1781"/>
    <n v="10"/>
    <n v="10"/>
    <n v="0"/>
    <n v="0"/>
    <n v="1"/>
    <n v="0"/>
    <x v="6"/>
    <m/>
  </r>
  <r>
    <s v="1117388"/>
    <s v="Hemocue HGB Control High      "/>
    <s v="1.5ml       "/>
    <s v="3Vl/Bx  "/>
    <s v="R&amp;DSYS"/>
    <s v="GH00HX"/>
    <n v="10"/>
    <n v="11"/>
    <n v="0"/>
    <n v="0"/>
    <n v="0"/>
    <n v="1"/>
    <x v="4"/>
    <m/>
  </r>
  <r>
    <s v="1258440"/>
    <s v="Liner Trash 30x36 .95mil White"/>
    <s v="20-30gal    "/>
    <s v="200/Ca  "/>
    <s v="PITTPL"/>
    <s v="MT373XW"/>
    <n v="9"/>
    <n v="9"/>
    <n v="0"/>
    <n v="1"/>
    <n v="0"/>
    <n v="0"/>
    <x v="2"/>
    <n v="3"/>
  </r>
  <r>
    <s v="1532996"/>
    <s v="MaskFace Procedure Secgard Std"/>
    <s v="BLU         "/>
    <s v="50/Bx   "/>
    <s v="ALLEG"/>
    <s v="AT7511"/>
    <n v="9"/>
    <n v="50"/>
    <n v="0"/>
    <n v="1"/>
    <n v="0"/>
    <n v="0"/>
    <x v="1"/>
    <m/>
  </r>
  <r>
    <s v="1141811"/>
    <s v="Hemocue HBC Control Norml     "/>
    <s v="1.5ml       "/>
    <s v="3/Pk    "/>
    <s v="R&amp;DSYS"/>
    <s v="GH00NX"/>
    <n v="9"/>
    <n v="9"/>
    <n v="0"/>
    <n v="0"/>
    <n v="0"/>
    <n v="1"/>
    <x v="4"/>
    <m/>
  </r>
  <r>
    <s v="4997552"/>
    <s v="Lysol Citrus Sanit Wipes/110  "/>
    <s v="            "/>
    <s v="Ea      "/>
    <s v="ODEPOT"/>
    <s v="406019"/>
    <n v="8"/>
    <n v="44"/>
    <n v="0"/>
    <n v="0"/>
    <n v="0"/>
    <n v="1"/>
    <x v="4"/>
    <m/>
  </r>
  <r>
    <s v="1161421"/>
    <s v="instadose USB X-Ray Monitoring"/>
    <s v="1 Yr-Blue   "/>
    <s v="Ea      "/>
    <s v="ICCARE"/>
    <s v="RADBGBL"/>
    <n v="7"/>
    <n v="17"/>
    <n v="0"/>
    <n v="0"/>
    <n v="0"/>
    <n v="1"/>
    <x v="4"/>
    <m/>
  </r>
  <r>
    <s v="9029209"/>
    <s v="LYSOL SPRAY,LINEN SCENT,1     "/>
    <s v="            "/>
    <s v="1/PK    "/>
    <s v="ODEPOT"/>
    <s v="654521"/>
    <n v="7"/>
    <n v="39"/>
    <n v="0"/>
    <n v="0"/>
    <n v="0"/>
    <n v="1"/>
    <x v="4"/>
    <m/>
  </r>
  <r>
    <s v="1155367"/>
    <s v="Lysol Neutra Air Spray 10oz   "/>
    <s v="FreshScent  "/>
    <s v="Ea      "/>
    <s v="ODEPOT"/>
    <s v="207044"/>
    <n v="7"/>
    <n v="40"/>
    <n v="0"/>
    <n v="0"/>
    <n v="0"/>
    <n v="1"/>
    <x v="4"/>
    <m/>
  </r>
  <r>
    <s v="1125809"/>
    <s v="Emesis Basin Mauve 16oz       "/>
    <s v="8.5&quot;        "/>
    <s v="25/Bx   "/>
    <s v="DUKAL"/>
    <s v="1125809"/>
    <n v="7"/>
    <n v="29"/>
    <n v="1"/>
    <n v="0"/>
    <n v="0"/>
    <n v="0"/>
    <x v="1"/>
    <m/>
  </r>
  <r>
    <s v="2480409"/>
    <s v="Xylocaine Plain MDV N-R       "/>
    <s v="1%          "/>
    <s v="50mL/Vl "/>
    <s v="GIVREP"/>
    <s v="63323048557"/>
    <n v="7"/>
    <n v="21"/>
    <n v="1"/>
    <n v="0"/>
    <n v="0"/>
    <n v="0"/>
    <x v="1"/>
    <m/>
  </r>
  <r>
    <s v="1125507"/>
    <s v="Criterion Clear Blue Ntrl Glv "/>
    <s v="Medium      "/>
    <s v="100/Bx  "/>
    <s v="PERGET"/>
    <s v="1125507"/>
    <n v="7"/>
    <n v="73"/>
    <n v="0.28571428571428575"/>
    <n v="0.7142857142857143"/>
    <n v="0"/>
    <n v="0"/>
    <x v="0"/>
    <m/>
  </r>
  <r>
    <s v="6040860"/>
    <s v="Cholestech Optic Check Cassett"/>
    <s v="            "/>
    <s v="Ea      "/>
    <s v="CHOLES"/>
    <s v="10-228"/>
    <n v="7"/>
    <n v="9"/>
    <n v="0.14285714285714288"/>
    <n v="0.8571428571428571"/>
    <n v="0"/>
    <n v="0"/>
    <x v="1"/>
    <m/>
  </r>
  <r>
    <s v="1085735"/>
    <s v="Lidocaine HCL Inj Amp PF      "/>
    <s v="1% 5mL      "/>
    <s v="25/Bx   "/>
    <s v="PFIZNJ"/>
    <s v="00409471302"/>
    <n v="6"/>
    <n v="9"/>
    <n v="1"/>
    <n v="0"/>
    <n v="0"/>
    <n v="0"/>
    <x v="1"/>
    <m/>
  </r>
  <r>
    <s v="3150056"/>
    <s v="Surguard3 Safety Needle       "/>
    <s v="20gx2       "/>
    <s v="100/Bx  "/>
    <s v="TERUMO"/>
    <s v="SG3-2051"/>
    <n v="6"/>
    <n v="11"/>
    <n v="0"/>
    <n v="1"/>
    <n v="0"/>
    <n v="0"/>
    <x v="3"/>
    <m/>
  </r>
  <r>
    <s v="8100034"/>
    <s v="Histofreezer Mixed 24/2mm     "/>
    <s v="46/5mm      "/>
    <s v="2-80mL  "/>
    <s v="STCTEC"/>
    <s v="1001-0375"/>
    <n v="6"/>
    <n v="6"/>
    <n v="0"/>
    <n v="1"/>
    <n v="0"/>
    <n v="0"/>
    <x v="1"/>
    <m/>
  </r>
  <r>
    <s v="4994616"/>
    <s v="Seals Nylon Red Padlock       "/>
    <s v="Numbered    "/>
    <s v="100/Pk  "/>
    <s v="HEALOG"/>
    <s v="7685"/>
    <n v="5"/>
    <n v="5"/>
    <n v="0"/>
    <n v="1"/>
    <n v="0"/>
    <n v="0"/>
    <x v="1"/>
    <m/>
  </r>
  <r>
    <s v="1103839"/>
    <s v="Lidocaine Inj SDV Pr Free 30mL"/>
    <s v="1%          "/>
    <s v="25/Pk   "/>
    <s v="PFIZNJ"/>
    <s v="00409427902"/>
    <n v="5"/>
    <n v="6"/>
    <n v="1"/>
    <n v="0"/>
    <n v="0"/>
    <n v="0"/>
    <x v="1"/>
    <m/>
  </r>
  <r>
    <s v="4080255"/>
    <s v="Aspirin Tablet Enteric Coat   "/>
    <s v="325mg       "/>
    <s v="100/Bt  "/>
    <s v="GERIP"/>
    <s v="57896092101"/>
    <n v="5"/>
    <n v="5"/>
    <n v="0"/>
    <n v="1"/>
    <n v="0"/>
    <n v="0"/>
    <x v="1"/>
    <m/>
  </r>
  <r>
    <s v="1234779"/>
    <s v="Kotex Maxi Pad                "/>
    <s v="Regular     "/>
    <s v="24/Pk   "/>
    <s v="KIMBER"/>
    <s v="01084"/>
    <n v="5"/>
    <n v="40"/>
    <n v="1"/>
    <n v="0"/>
    <n v="0"/>
    <n v="0"/>
    <x v="0"/>
    <m/>
  </r>
  <r>
    <s v="1046880"/>
    <s v="Lidocaine HCL Inj MDV 20ml    "/>
    <s v="2%          "/>
    <s v="25/Bx   "/>
    <s v="PFIZNJ"/>
    <s v="00409427701"/>
    <n v="4"/>
    <n v="4"/>
    <n v="1"/>
    <n v="0"/>
    <n v="0"/>
    <n v="0"/>
    <x v="1"/>
    <m/>
  </r>
  <r>
    <s v="1002808"/>
    <s v="Sodium Chloride Sol Non-DEHP  "/>
    <s v="0.9% Inj    "/>
    <s v="1000Ml  "/>
    <s v="MCGAW"/>
    <s v="L8000"/>
    <n v="4"/>
    <n v="54"/>
    <n v="1"/>
    <n v="0"/>
    <n v="0"/>
    <n v="0"/>
    <x v="1"/>
    <m/>
  </r>
  <r>
    <s v="6667246"/>
    <s v="In Room Sharps Clear Mailbox  "/>
    <s v="Lid         "/>
    <s v="5qt/Ea  "/>
    <s v="KENDAL"/>
    <s v="85121"/>
    <n v="4"/>
    <n v="55"/>
    <n v="1"/>
    <n v="0"/>
    <n v="0"/>
    <n v="0"/>
    <x v="1"/>
    <m/>
  </r>
  <r>
    <s v="2582664"/>
    <s v="Aminophylline Inj 20mL SDV    "/>
    <s v="25mg/mL     "/>
    <s v="25/Pk   "/>
    <s v="PFIZNJ"/>
    <s v="00409592201"/>
    <n v="4"/>
    <n v="4"/>
    <n v="1"/>
    <n v="0"/>
    <n v="0"/>
    <n v="0"/>
    <x v="1"/>
    <m/>
  </r>
  <r>
    <s v="1047771"/>
    <s v="Lidocaine HCL Inj MDV 20ml    "/>
    <s v="1%          "/>
    <s v="25/Bx   "/>
    <s v="PFIZNJ"/>
    <s v="00409427601"/>
    <n v="4"/>
    <n v="4"/>
    <n v="1"/>
    <n v="0"/>
    <n v="0"/>
    <n v="0"/>
    <x v="1"/>
    <m/>
  </r>
  <r>
    <s v="1104055"/>
    <s v="Dispenser Tube Rack 3 Tier    "/>
    <s v="            "/>
    <s v="Ea      "/>
    <s v="UNICO"/>
    <s v="52300"/>
    <n v="4"/>
    <n v="8"/>
    <n v="0"/>
    <n v="1"/>
    <n v="0"/>
    <n v="0"/>
    <x v="2"/>
    <n v="2"/>
  </r>
  <r>
    <s v="1188806"/>
    <s v="Epinephrine Inj Syr 10mL      "/>
    <s v="1:10M       "/>
    <s v="10/Bx   "/>
    <s v="IMSCO"/>
    <s v="76329331601"/>
    <n v="4"/>
    <n v="4"/>
    <n v="1"/>
    <n v="0"/>
    <n v="0"/>
    <n v="0"/>
    <x v="1"/>
    <m/>
  </r>
  <r>
    <s v="2488175"/>
    <s v="Epinephrine Abj LFS Syr Non-Rt"/>
    <s v="1:10M       "/>
    <s v="10ml/Ea "/>
    <s v="GIVREP"/>
    <s v="00409492134"/>
    <n v="4"/>
    <n v="9"/>
    <n v="1"/>
    <n v="0"/>
    <n v="0"/>
    <n v="0"/>
    <x v="1"/>
    <m/>
  </r>
  <r>
    <s v="6353877"/>
    <s v="Labstar Sphygmomanometer      "/>
    <s v="Lg Adult    "/>
    <s v="Ea      "/>
    <s v="GF"/>
    <s v="202X"/>
    <n v="4"/>
    <n v="9"/>
    <n v="0"/>
    <n v="1"/>
    <n v="0"/>
    <n v="0"/>
    <x v="7"/>
    <m/>
  </r>
  <r>
    <s v="1296175"/>
    <s v="Oximeter Pulse Finger Tip     "/>
    <s v="Black       "/>
    <s v="Ea      "/>
    <s v="PRESM"/>
    <s v="456-BLK"/>
    <n v="4"/>
    <n v="4"/>
    <n v="0"/>
    <n v="0"/>
    <n v="1"/>
    <n v="0"/>
    <x v="6"/>
    <m/>
  </r>
  <r>
    <s v="1239878"/>
    <s v="Rack Tube Acrylic             "/>
    <s v="            "/>
    <s v="Ea      "/>
    <s v="PHLEB"/>
    <s v="ML7100"/>
    <n v="4"/>
    <n v="4"/>
    <n v="0"/>
    <n v="0.25"/>
    <n v="0"/>
    <n v="0.75"/>
    <x v="6"/>
    <m/>
  </r>
  <r>
    <s v="1049659"/>
    <s v="Lidocaine W/EPI Inj MDV 20mL  "/>
    <s v="1% 1:100m   "/>
    <s v="25/Bx   "/>
    <s v="PFIZNJ"/>
    <s v="00409317801"/>
    <n v="4"/>
    <n v="4"/>
    <n v="1"/>
    <n v="0"/>
    <n v="0"/>
    <n v="0"/>
    <x v="1"/>
    <m/>
  </r>
  <r>
    <s v="1116054"/>
    <s v="Thermometer Vaccine 5mL Trace "/>
    <s v="Digital     "/>
    <s v="Ea      "/>
    <s v="HEALOG"/>
    <s v="14144"/>
    <n v="4"/>
    <n v="9"/>
    <n v="0"/>
    <n v="0"/>
    <n v="1"/>
    <n v="0"/>
    <x v="6"/>
    <m/>
  </r>
  <r>
    <s v="1202089"/>
    <s v="Dispatch Cleaner Disinfectant "/>
    <s v="Towels      "/>
    <s v="50/Bx   "/>
    <s v="HELINK"/>
    <s v="69101"/>
    <n v="4"/>
    <n v="49"/>
    <n v="0.5"/>
    <n v="0.5"/>
    <n v="0"/>
    <n v="0"/>
    <x v="1"/>
    <m/>
  </r>
  <r>
    <s v="1176527"/>
    <s v="Electrode Resuscitation       "/>
    <s v="            "/>
    <s v="Ea      "/>
    <s v="ZOLL"/>
    <s v="8900-0224-01"/>
    <n v="4"/>
    <n v="7"/>
    <n v="0"/>
    <n v="0"/>
    <n v="0"/>
    <n v="1"/>
    <x v="6"/>
    <m/>
  </r>
  <r>
    <s v="1144933"/>
    <s v="Pipet Transfer 3&quot; 1.7ml       "/>
    <s v="            "/>
    <s v="500/Pk  "/>
    <s v="FISHER"/>
    <s v="1371141"/>
    <n v="4"/>
    <n v="5"/>
    <n v="0"/>
    <n v="0"/>
    <n v="0"/>
    <n v="1"/>
    <x v="6"/>
    <m/>
  </r>
  <r>
    <s v="8910581"/>
    <s v="Coaguchek XS Meter            "/>
    <s v="Kit         "/>
    <s v="Ea      "/>
    <s v="BIODYN"/>
    <s v="04837975001"/>
    <n v="4"/>
    <n v="13"/>
    <n v="0"/>
    <n v="0"/>
    <n v="0"/>
    <n v="1"/>
    <x v="4"/>
    <m/>
  </r>
  <r>
    <s v="1046817"/>
    <s v="Lidocaine HCL MDV 50mL        "/>
    <s v="1%          "/>
    <s v="25/Bx   "/>
    <s v="PFIZNJ"/>
    <s v="00409427602"/>
    <n v="4"/>
    <n v="7"/>
    <n v="1"/>
    <n v="0"/>
    <n v="0"/>
    <n v="0"/>
    <x v="1"/>
    <m/>
  </r>
  <r>
    <s v="6490112"/>
    <s v="Seat Cover Toilet 1/4 Fold    "/>
    <s v="            "/>
    <s v="200/Bx  "/>
    <s v="GEOPAC"/>
    <s v="47047"/>
    <n v="4"/>
    <n v="100"/>
    <n v="0"/>
    <n v="1"/>
    <n v="0"/>
    <n v="0"/>
    <x v="7"/>
    <m/>
  </r>
  <r>
    <s v="1136070"/>
    <s v="Measuring Board Portable      "/>
    <s v="Infant      "/>
    <s v="Ea      "/>
    <s v="SECA"/>
    <s v="4171821009"/>
    <n v="4"/>
    <n v="4"/>
    <n v="0"/>
    <n v="1"/>
    <n v="0"/>
    <n v="0"/>
    <x v="7"/>
    <m/>
  </r>
  <r>
    <s v="3308961"/>
    <s v="Opti-Klens II F/E Wsh Opth Sol"/>
    <s v="WASH        "/>
    <s v="Ea      "/>
    <s v="ABCO"/>
    <s v="269622"/>
    <n v="4"/>
    <n v="5"/>
    <n v="0"/>
    <n v="1"/>
    <n v="0"/>
    <n v="0"/>
    <x v="7"/>
    <m/>
  </r>
  <r>
    <s v="1227542"/>
    <s v="Protective Cover SpO2 Portable"/>
    <s v="Blue        "/>
    <s v="Ea      "/>
    <s v="KENDAL"/>
    <s v="PMAC10N-B"/>
    <n v="3"/>
    <n v="3"/>
    <n v="0"/>
    <n v="1"/>
    <n v="0"/>
    <n v="0"/>
    <x v="7"/>
    <m/>
  </r>
  <r>
    <s v="1531434"/>
    <s v="Sodium Chloride 0.9% Irrig    "/>
    <s v="1000mL/Bt   "/>
    <s v="Ea      "/>
    <s v="TRAVOL"/>
    <s v="2F7124"/>
    <n v="3"/>
    <n v="28"/>
    <n v="0"/>
    <n v="1"/>
    <n v="0"/>
    <n v="0"/>
    <x v="1"/>
    <m/>
  </r>
  <r>
    <s v="2390903"/>
    <s v="Crile Forcep Hemostat Sterile "/>
    <s v="6-1/4&quot;      "/>
    <s v="Ea      "/>
    <s v="MISDFK"/>
    <s v="17-3062"/>
    <n v="3"/>
    <n v="8"/>
    <n v="0"/>
    <n v="0"/>
    <n v="1"/>
    <n v="0"/>
    <x v="6"/>
    <m/>
  </r>
  <r>
    <s v="1257644"/>
    <s v="Pad CPR OneStep               "/>
    <s v="Pediatric   "/>
    <s v="Ea      "/>
    <s v="ZOLL"/>
    <s v="8900-000219-01"/>
    <n v="3"/>
    <n v="5"/>
    <n v="0"/>
    <n v="0"/>
    <n v="1"/>
    <n v="0"/>
    <x v="6"/>
    <m/>
  </r>
  <r>
    <s v="2883186"/>
    <s v="Strap Tourniquet Orange Lf    "/>
    <s v="1x18&quot;       "/>
    <s v="25/Bx   "/>
    <s v="ALLEG"/>
    <s v="CH6063"/>
    <n v="3"/>
    <n v="21"/>
    <n v="0"/>
    <n v="1"/>
    <n v="0"/>
    <n v="0"/>
    <x v="2"/>
    <m/>
  </r>
  <r>
    <s v="8900279"/>
    <s v="Syringe Cath Tip 60mL         "/>
    <s v="            "/>
    <s v="30/Bx   "/>
    <s v="KENDAL"/>
    <s v="1186000444T"/>
    <n v="3"/>
    <n v="3"/>
    <n v="1"/>
    <n v="0"/>
    <n v="0"/>
    <n v="0"/>
    <x v="0"/>
    <m/>
  </r>
  <r>
    <s v="9532890"/>
    <s v="Universal Scissors Vantage    "/>
    <s v="Red 7-1/2&quot;  "/>
    <s v="Ea      "/>
    <s v="MILTEX"/>
    <s v="V95-1025"/>
    <n v="3"/>
    <n v="4"/>
    <n v="0"/>
    <n v="1"/>
    <n v="0"/>
    <n v="0"/>
    <x v="7"/>
    <m/>
  </r>
  <r>
    <s v="8250041"/>
    <s v="Control Multianalyt Lv 1&amp;2    "/>
    <s v="2x.25mL     "/>
    <s v="Ea      "/>
    <s v="CHOLES"/>
    <s v="88773"/>
    <n v="3"/>
    <n v="3"/>
    <n v="0"/>
    <n v="0"/>
    <n v="0"/>
    <n v="1"/>
    <x v="4"/>
    <m/>
  </r>
  <r>
    <s v="9875912"/>
    <s v="Needle Disposable             "/>
    <s v="18gx1-1/2&quot;  "/>
    <s v="100/Bx  "/>
    <s v="BD"/>
    <s v="305196"/>
    <n v="3"/>
    <n v="7"/>
    <n v="0"/>
    <n v="1"/>
    <n v="0"/>
    <n v="0"/>
    <x v="1"/>
    <m/>
  </r>
  <r>
    <s v="1194655"/>
    <s v="Petroleum Jelly Curad         "/>
    <s v="1oz Tube    "/>
    <s v="12/Ca   "/>
    <s v="MEDLIN"/>
    <s v="CUR005331"/>
    <n v="3"/>
    <n v="3"/>
    <n v="0"/>
    <n v="0"/>
    <n v="0"/>
    <n v="1"/>
    <x v="6"/>
    <m/>
  </r>
  <r>
    <s v="1123626"/>
    <s v="Forcep Thumb w/Insert #5      "/>
    <s v="            "/>
    <s v="20/Bx   "/>
    <s v="MEDACT"/>
    <s v="56238"/>
    <n v="3"/>
    <n v="8"/>
    <n v="0.33333333333333337"/>
    <n v="0.66666666666666674"/>
    <n v="0"/>
    <n v="0"/>
    <x v="7"/>
    <m/>
  </r>
  <r>
    <s v="2480688"/>
    <s v="Amiodarone Inj SDV            "/>
    <s v="50mg/ml     "/>
    <s v="3mL/Vl  "/>
    <s v="GIVREP"/>
    <s v="63323061603"/>
    <n v="3"/>
    <n v="10"/>
    <n v="0.33333333333333337"/>
    <n v="0.66666666666666674"/>
    <n v="0"/>
    <n v="0"/>
    <x v="0"/>
    <m/>
  </r>
  <r>
    <s v="1259274"/>
    <s v="Lancet Surgilance Safety Grey "/>
    <s v="21Gx1.8mm   "/>
    <s v="100/Bx  "/>
    <s v="SRGLNC"/>
    <s v="SLN200"/>
    <n v="3"/>
    <n v="5"/>
    <n v="0"/>
    <n v="1"/>
    <n v="0"/>
    <n v="0"/>
    <x v="1"/>
    <m/>
  </r>
  <r>
    <s v="1067765"/>
    <s v="Exercise Band Level 4         "/>
    <s v="Blueberry   "/>
    <s v="50yd/Rl "/>
    <s v="TROY"/>
    <s v="561318"/>
    <n v="3"/>
    <n v="4"/>
    <n v="0"/>
    <n v="0"/>
    <n v="1"/>
    <n v="0"/>
    <x v="6"/>
    <m/>
  </r>
  <r>
    <s v="1101264"/>
    <s v="Dover 14FR Urethral Cath Tray "/>
    <s v="            "/>
    <s v="20/Ca   "/>
    <s v="KENDAL"/>
    <s v="8887600057"/>
    <n v="3"/>
    <n v="4"/>
    <n v="0"/>
    <n v="0"/>
    <n v="1"/>
    <n v="0"/>
    <x v="6"/>
    <m/>
  </r>
  <r>
    <s v="9870829"/>
    <s v="Filter Needle Micron Thin Wall"/>
    <s v="18gx1.5&quot;    "/>
    <s v="100/Bx  "/>
    <s v="BD"/>
    <s v="305201"/>
    <n v="3"/>
    <n v="7"/>
    <n v="0"/>
    <n v="1"/>
    <n v="0"/>
    <n v="0"/>
    <x v="1"/>
    <m/>
  </r>
  <r>
    <s v="4826355"/>
    <s v="Speculum Ear Disp             "/>
    <s v="2.5mm Black "/>
    <s v="100/Pk  "/>
    <s v="MABIS"/>
    <s v="20-910-000"/>
    <n v="3"/>
    <n v="35"/>
    <n v="0.66666666666666674"/>
    <n v="0.33333333333333337"/>
    <n v="0"/>
    <n v="0"/>
    <x v="1"/>
    <m/>
  </r>
  <r>
    <s v="1102118"/>
    <s v="Rack f/Test Tube 48Place      "/>
    <s v="Orange      "/>
    <s v="Ea      "/>
    <s v="BEL-A"/>
    <s v="187550003"/>
    <n v="3"/>
    <n v="6"/>
    <n v="0"/>
    <n v="0"/>
    <n v="1"/>
    <n v="0"/>
    <x v="6"/>
    <m/>
  </r>
  <r>
    <s v="8310285"/>
    <s v="Triumph PF Latex Sterile Glove"/>
    <s v="Size 8      "/>
    <s v="50/Bx   "/>
    <s v="MEDLIN"/>
    <s v="MSG2280"/>
    <n v="3"/>
    <n v="3"/>
    <n v="0"/>
    <n v="1"/>
    <n v="0"/>
    <n v="0"/>
    <x v="7"/>
    <m/>
  </r>
  <r>
    <s v="3930008"/>
    <s v="PreFill Non-Strl Wtr Inflt    "/>
    <s v="10cc        "/>
    <s v="400/Ca  "/>
    <s v="WELCON"/>
    <s v="1010"/>
    <n v="3"/>
    <n v="3"/>
    <n v="0"/>
    <n v="0"/>
    <n v="1"/>
    <n v="0"/>
    <x v="6"/>
    <m/>
  </r>
  <r>
    <s v="3661301"/>
    <s v="Sticker Licensed Assortment   "/>
    <s v="2500 Count  "/>
    <s v="2500/Pk "/>
    <s v="SHERMN"/>
    <s v="PS501"/>
    <n v="3"/>
    <n v="4"/>
    <n v="0"/>
    <n v="1"/>
    <n v="0"/>
    <n v="0"/>
    <x v="7"/>
    <m/>
  </r>
  <r>
    <s v="1536720"/>
    <s v="Interlink IV Cath Ext Set w/  "/>
    <s v="Male LL     "/>
    <s v="200/Ca  "/>
    <s v="TRAVOL"/>
    <s v="2N3375"/>
    <n v="3"/>
    <n v="3"/>
    <n v="0.66666666666666674"/>
    <n v="0.33333333333333337"/>
    <n v="0"/>
    <n v="0"/>
    <x v="7"/>
    <m/>
  </r>
  <r>
    <s v="3451926"/>
    <s v="Epipen Adult Twin Pack        "/>
    <s v="0.3mg       "/>
    <s v="2/Pk    "/>
    <s v="DEY"/>
    <s v="49502050002"/>
    <n v="3"/>
    <n v="3"/>
    <n v="1"/>
    <n v="0"/>
    <n v="0"/>
    <n v="0"/>
    <x v="1"/>
    <m/>
  </r>
  <r>
    <s v="2483041"/>
    <s v="Lidocaine HCL Inj Non-Ret MDV "/>
    <s v="2%          "/>
    <s v="50mL/Vl "/>
    <s v="GIVREP"/>
    <s v="00409427702"/>
    <n v="3"/>
    <n v="12"/>
    <n v="1"/>
    <n v="0"/>
    <n v="0"/>
    <n v="0"/>
    <x v="1"/>
    <m/>
  </r>
  <r>
    <s v="1049908"/>
    <s v="Ketorolac Inj IM/IV SDV 1mL   "/>
    <s v="30mg/mL     "/>
    <s v="25/Bx   "/>
    <s v="PFIZNJ"/>
    <s v="00409379501"/>
    <n v="3"/>
    <n v="4"/>
    <n v="0.66666666666666674"/>
    <n v="0.33333333333333337"/>
    <n v="0"/>
    <n v="0"/>
    <x v="0"/>
    <m/>
  </r>
  <r>
    <s v="7695330"/>
    <s v="Covers f/Toilet Seat          "/>
    <s v="20x250      "/>
    <s v="20/Ca   "/>
    <s v="GEOPAC"/>
    <s v="47046"/>
    <n v="3"/>
    <n v="11"/>
    <n v="0"/>
    <n v="1"/>
    <n v="0"/>
    <n v="0"/>
    <x v="7"/>
    <m/>
  </r>
  <r>
    <s v="1208935"/>
    <s v="Drape Sheet Tissue/Poly Blue  "/>
    <s v="40&quot;x90&quot;     "/>
    <s v="50/Ca   "/>
    <s v="TIDI-E"/>
    <s v="980929"/>
    <n v="3"/>
    <n v="5"/>
    <n v="0"/>
    <n v="1"/>
    <n v="0"/>
    <n v="0"/>
    <x v="1"/>
    <m/>
  </r>
  <r>
    <s v="1166389"/>
    <s v="Deionized H2O                 "/>
    <s v="1Gal/Bt     "/>
    <s v="4/Ca    "/>
    <s v="HELINK"/>
    <s v="400702"/>
    <n v="2"/>
    <n v="4"/>
    <n v="0"/>
    <n v="1"/>
    <n v="0"/>
    <n v="0"/>
    <x v="8"/>
    <m/>
  </r>
  <r>
    <s v="1249864"/>
    <s v="Dexamethasone Sod Inj 1mL     "/>
    <s v="4mg/mL      "/>
    <s v="25/Bx   "/>
    <s v="AURPHA"/>
    <s v="55150023701"/>
    <n v="2"/>
    <n v="6"/>
    <n v="0.5"/>
    <n v="0.5"/>
    <n v="0"/>
    <n v="0"/>
    <x v="8"/>
    <m/>
  </r>
  <r>
    <s v="1139659"/>
    <s v="Bag Paper Brown #8 6x4x12.5   "/>
    <s v="            "/>
    <s v="500/Pk  "/>
    <s v="AMPAP"/>
    <s v="KB8"/>
    <n v="2"/>
    <n v="2"/>
    <n v="0"/>
    <n v="0"/>
    <n v="0"/>
    <n v="1"/>
    <x v="6"/>
    <m/>
  </r>
  <r>
    <s v="1046816"/>
    <s v="Sodium Chloride Inj Bag       "/>
    <s v="0.9%        "/>
    <s v="1000ml  "/>
    <s v="ABBHOS"/>
    <s v="0798309"/>
    <n v="2"/>
    <n v="5"/>
    <n v="1"/>
    <n v="0"/>
    <n v="0"/>
    <n v="0"/>
    <x v="8"/>
    <m/>
  </r>
  <r>
    <s v="1251590"/>
    <s v="Jelly Lube Strl Prof Soluble  "/>
    <s v="3gm Foil Pk "/>
    <s v="150/Bx  "/>
    <s v="MEDLIN"/>
    <s v="82-280"/>
    <n v="2"/>
    <n v="2"/>
    <n v="0"/>
    <n v="1"/>
    <n v="0"/>
    <n v="0"/>
    <x v="0"/>
    <m/>
  </r>
  <r>
    <s v="1500118"/>
    <s v="Xylocaine Plain 10mL MDV      "/>
    <s v="2%          "/>
    <s v="25/Pk   "/>
    <s v="ABRAX"/>
    <s v="63323048617"/>
    <n v="2"/>
    <n v="3"/>
    <n v="1"/>
    <n v="0"/>
    <n v="0"/>
    <n v="0"/>
    <x v="8"/>
    <m/>
  </r>
  <r>
    <s v="6001893"/>
    <s v="Hand Essentials Lotion Soap   "/>
    <s v="            "/>
    <s v="16oz/Bt "/>
    <s v="HUFRID"/>
    <s v="IMS-1507"/>
    <n v="2"/>
    <n v="24"/>
    <n v="1"/>
    <n v="0"/>
    <n v="0"/>
    <n v="0"/>
    <x v="8"/>
    <m/>
  </r>
  <r>
    <s v="1300550"/>
    <s v="Lidocaine HCL Inj MDV 10ml    "/>
    <s v="1%          "/>
    <s v="25/Bx   "/>
    <s v="AMEPHA"/>
    <s v="63323020110"/>
    <n v="2"/>
    <n v="2"/>
    <n v="1"/>
    <n v="0"/>
    <n v="0"/>
    <n v="0"/>
    <x v="8"/>
    <m/>
  </r>
  <r>
    <s v="1410007"/>
    <s v="Indicator Biological Duo Spore"/>
    <s v="Test Strip  "/>
    <s v="100/Bx  "/>
    <s v="PROPER"/>
    <s v="26909600"/>
    <n v="2"/>
    <n v="2"/>
    <n v="0"/>
    <n v="1"/>
    <n v="0"/>
    <n v="0"/>
    <x v="7"/>
    <m/>
  </r>
  <r>
    <s v="1237760"/>
    <s v="Thermometer Refrig/Freezer    "/>
    <s v="Traceable   "/>
    <s v="Ea      "/>
    <s v="VWRSC"/>
    <s v="10048-686"/>
    <n v="2"/>
    <n v="5"/>
    <n v="0"/>
    <n v="0"/>
    <n v="0"/>
    <n v="1"/>
    <x v="6"/>
    <m/>
  </r>
  <r>
    <s v="2770280"/>
    <s v="Albuterol Inh Solution 3mL    "/>
    <s v="0.083%      "/>
    <s v="25/Cr   "/>
    <s v="CARDGN"/>
    <s v="3409786"/>
    <n v="2"/>
    <n v="2"/>
    <n v="0"/>
    <n v="1"/>
    <n v="0"/>
    <n v="0"/>
    <x v="0"/>
    <m/>
  </r>
  <r>
    <s v="9535741"/>
    <s v="Needle Holder Mayo-Hegar      "/>
    <s v="5&quot;          "/>
    <s v="Ea      "/>
    <s v="MILTEX"/>
    <s v="8-42"/>
    <n v="2"/>
    <n v="6"/>
    <n v="0"/>
    <n v="1"/>
    <n v="0"/>
    <n v="0"/>
    <x v="7"/>
    <m/>
  </r>
  <r>
    <s v="1155593"/>
    <s v="Vios Aerosol Compression Sys  "/>
    <s v="w/LC Plus   "/>
    <s v="Ea      "/>
    <s v="PARI"/>
    <s v="310F83-LC+"/>
    <n v="2"/>
    <n v="3"/>
    <n v="0"/>
    <n v="0"/>
    <n v="1"/>
    <n v="0"/>
    <x v="6"/>
    <m/>
  </r>
  <r>
    <s v="2946481"/>
    <s v="Suture Monosof Nylon Blk P13  "/>
    <s v="4-0 18&quot;     "/>
    <s v="12/Bx   "/>
    <s v="KENDAL"/>
    <s v="SN5699G"/>
    <n v="2"/>
    <n v="2"/>
    <n v="1"/>
    <n v="0"/>
    <n v="0"/>
    <n v="0"/>
    <x v="8"/>
    <m/>
  </r>
  <r>
    <s v="2587008"/>
    <s v="Lidocaine Inj MDV Non-Return  "/>
    <s v="1%          "/>
    <s v="20mL/Ea "/>
    <s v="GIVREP"/>
    <s v="00409427601"/>
    <n v="2"/>
    <n v="8"/>
    <n v="1"/>
    <n v="0"/>
    <n v="0"/>
    <n v="0"/>
    <x v="1"/>
    <m/>
  </r>
  <r>
    <s v="9537914"/>
    <s v="Sterilization Trays 7x11      "/>
    <s v="Single      "/>
    <s v="Ea      "/>
    <s v="MILTEX"/>
    <s v="3-200100"/>
    <n v="2"/>
    <n v="4"/>
    <n v="0"/>
    <n v="0"/>
    <n v="0"/>
    <n v="1"/>
    <x v="6"/>
    <m/>
  </r>
  <r>
    <s v="5660075"/>
    <s v="Xylocaine MPF 2% Poly Amp     "/>
    <s v="10mL        "/>
    <s v="5/Bx    "/>
    <s v="ABRAX"/>
    <s v="63323049697"/>
    <n v="2"/>
    <n v="10"/>
    <n v="0"/>
    <n v="1"/>
    <n v="0"/>
    <n v="0"/>
    <x v="7"/>
    <m/>
  </r>
  <r>
    <s v="1209704"/>
    <s v="IV Extension Set Ultrasite    "/>
    <s v="8&quot;          "/>
    <s v="50/Ca   "/>
    <s v="MCGAW"/>
    <s v="470011"/>
    <n v="2"/>
    <n v="2"/>
    <n v="0"/>
    <n v="0.5"/>
    <n v="0.5"/>
    <n v="0"/>
    <x v="6"/>
    <m/>
  </r>
  <r>
    <s v="1269682"/>
    <s v="Screener Hr OAE w/o Printer   "/>
    <s v="            "/>
    <s v="Ea      "/>
    <s v="WELCH"/>
    <s v="39500-NP"/>
    <n v="2"/>
    <n v="2"/>
    <n v="0"/>
    <n v="0"/>
    <n v="0"/>
    <n v="1"/>
    <x v="6"/>
    <m/>
  </r>
  <r>
    <s v="1244228"/>
    <s v="Monitor BP Automatic/Digital  "/>
    <s v="Wrist       "/>
    <s v="Ea      "/>
    <s v="MEDLIN"/>
    <s v="MDS3003"/>
    <n v="2"/>
    <n v="3"/>
    <n v="0"/>
    <n v="0"/>
    <n v="0"/>
    <n v="1"/>
    <x v="6"/>
    <m/>
  </r>
  <r>
    <s v="1278265"/>
    <s v="CLINITEK Status Analyzer Star "/>
    <s v="Promo       "/>
    <s v="1/Kt    "/>
    <s v="AMES"/>
    <s v="STARTUA"/>
    <n v="2"/>
    <n v="2"/>
    <n v="0"/>
    <n v="0"/>
    <n v="0"/>
    <n v="1"/>
    <x v="6"/>
    <m/>
  </r>
  <r>
    <s v="8907793"/>
    <s v="Telfa Gze Dressng Ster Non/Adh"/>
    <s v="3&quot;x8&quot;       "/>
    <s v="50/Bx   "/>
    <s v="KENDAL"/>
    <s v="1238"/>
    <n v="2"/>
    <n v="3"/>
    <n v="0"/>
    <n v="1"/>
    <n v="0"/>
    <n v="0"/>
    <x v="8"/>
    <m/>
  </r>
  <r>
    <s v="7982260"/>
    <s v="Arm Sling w/Pad               "/>
    <s v="Small       "/>
    <s v="Ea      "/>
    <s v="DEROYA"/>
    <s v="TX9901-12"/>
    <n v="2"/>
    <n v="14"/>
    <n v="0"/>
    <n v="0"/>
    <n v="0"/>
    <n v="1"/>
    <x v="6"/>
    <m/>
  </r>
  <r>
    <s v="8956641"/>
    <s v="Washcloth Disposable White    "/>
    <s v="13&quot;x13&quot;     "/>
    <s v="500/Ca  "/>
    <s v="TIDI-E"/>
    <s v="950755"/>
    <n v="2"/>
    <n v="4"/>
    <n v="0"/>
    <n v="1"/>
    <n v="0"/>
    <n v="0"/>
    <x v="8"/>
    <m/>
  </r>
  <r>
    <s v="8400978"/>
    <s v="Arm Sling II Medium           "/>
    <s v="            "/>
    <s v="Ea      "/>
    <s v="DEROYA"/>
    <s v="TX9901-03"/>
    <n v="2"/>
    <n v="30"/>
    <n v="0"/>
    <n v="0"/>
    <n v="0"/>
    <n v="1"/>
    <x v="6"/>
    <m/>
  </r>
  <r>
    <s v="1049943"/>
    <s v="Sodium Chloride 10ml MPF      "/>
    <s v="0.9%        "/>
    <s v="25/Bx   "/>
    <s v="PFIZNJ"/>
    <s v="00409488810"/>
    <n v="2"/>
    <n v="2"/>
    <n v="1"/>
    <n v="0"/>
    <n v="0"/>
    <n v="0"/>
    <x v="1"/>
    <m/>
  </r>
  <r>
    <s v="1255464"/>
    <s v="Safety Lancet Push Btn Micro F"/>
    <s v="28Gx1.6mm   "/>
    <s v="200/Bx  "/>
    <s v="ALLEG"/>
    <s v="SLPBMF200"/>
    <n v="2"/>
    <n v="7"/>
    <n v="0.5"/>
    <n v="0.5"/>
    <n v="0"/>
    <n v="0"/>
    <x v="7"/>
    <m/>
  </r>
  <r>
    <s v="1065058"/>
    <s v="Tray Phlebotomy Plastic Gray  "/>
    <s v="14X9X6      "/>
    <s v="Ea      "/>
    <s v="PHLEB"/>
    <s v="7375"/>
    <n v="2"/>
    <n v="3"/>
    <n v="0.5"/>
    <n v="0.5"/>
    <n v="0"/>
    <n v="0"/>
    <x v="7"/>
    <m/>
  </r>
  <r>
    <s v="1155917"/>
    <s v="Stirrup Ankle Air/Foam        "/>
    <s v="            "/>
    <s v="Ea      "/>
    <s v="MEDLIN"/>
    <s v="ORT27220"/>
    <n v="2"/>
    <n v="10"/>
    <n v="0"/>
    <n v="0"/>
    <n v="0"/>
    <n v="1"/>
    <x v="6"/>
    <m/>
  </r>
  <r>
    <s v="8906296"/>
    <s v="Underpad Sure Care 17x24&quot;     "/>
    <s v="Mod         "/>
    <s v="36/Bg   "/>
    <s v="KENDAL"/>
    <s v="1545"/>
    <n v="2"/>
    <n v="4"/>
    <n v="0"/>
    <n v="1"/>
    <n v="0"/>
    <n v="0"/>
    <x v="0"/>
    <m/>
  </r>
  <r>
    <s v="1294680"/>
    <s v="Machine White Noise Dual Speed"/>
    <s v="120V        "/>
    <s v="Ea      "/>
    <s v="GRAING"/>
    <s v="289Y77"/>
    <n v="2"/>
    <n v="4"/>
    <n v="0"/>
    <n v="0"/>
    <n v="1"/>
    <n v="0"/>
    <x v="6"/>
    <m/>
  </r>
  <r>
    <s v="2581455"/>
    <s v="Sodium Chloride 0.9% Inj      "/>
    <s v="500ml       "/>
    <s v="500ML/Bg"/>
    <s v="ABBHOS"/>
    <s v="0798303"/>
    <n v="2"/>
    <n v="7"/>
    <n v="1"/>
    <n v="0"/>
    <n v="0"/>
    <n v="0"/>
    <x v="8"/>
    <m/>
  </r>
  <r>
    <s v="1271932"/>
    <s v="Container Spec Click N Close  "/>
    <s v="4 oz Sterile"/>
    <s v="100/Ca  "/>
    <s v="MEDLIN"/>
    <s v="DYND30389"/>
    <n v="2"/>
    <n v="6"/>
    <n v="0"/>
    <n v="1"/>
    <n v="0"/>
    <n v="0"/>
    <x v="7"/>
    <m/>
  </r>
  <r>
    <s v="1046887"/>
    <s v="Lidocaine HCL Amp 2ml Pres Fre"/>
    <s v="2%          "/>
    <s v="25/Bx   "/>
    <s v="PFIZNJ"/>
    <s v="00409428201"/>
    <n v="2"/>
    <n v="12"/>
    <n v="1"/>
    <n v="0"/>
    <n v="0"/>
    <n v="0"/>
    <x v="1"/>
    <m/>
  </r>
  <r>
    <s v="6850137"/>
    <s v="Gammex PF SynPI MicroSurg Whi "/>
    <s v="SZ 7        "/>
    <s v="50Pr/Bx "/>
    <s v="ANSELL"/>
    <s v="20685970"/>
    <n v="2"/>
    <n v="12"/>
    <n v="0"/>
    <n v="1"/>
    <n v="0"/>
    <n v="0"/>
    <x v="8"/>
    <m/>
  </r>
  <r>
    <s v="5823072"/>
    <s v="Applicator Cotton Tip Non-Strl"/>
    <s v="6IN         "/>
    <s v="1,000/Bx"/>
    <s v="ALLEG"/>
    <s v="C15055-006"/>
    <n v="2"/>
    <n v="4"/>
    <n v="0"/>
    <n v="1"/>
    <n v="0"/>
    <n v="0"/>
    <x v="8"/>
    <m/>
  </r>
  <r>
    <s v="2580069"/>
    <s v="Atropine Sulfate SDV  N-R     "/>
    <s v="0.4mg/mL    "/>
    <s v="1mL/Vl  "/>
    <s v="GIVREP"/>
    <s v="00517040125"/>
    <n v="2"/>
    <n v="5"/>
    <n v="1"/>
    <n v="0"/>
    <n v="0"/>
    <n v="0"/>
    <x v="1"/>
    <m/>
  </r>
  <r>
    <s v="1100057"/>
    <s v="AED G3 Wall Sleeve            "/>
    <s v="            "/>
    <s v="Ea      "/>
    <s v="BURDIC"/>
    <s v="180-2022-001"/>
    <n v="2"/>
    <n v="2"/>
    <n v="0"/>
    <n v="1"/>
    <n v="0"/>
    <n v="0"/>
    <x v="7"/>
    <m/>
  </r>
  <r>
    <s v="9879613"/>
    <s v="TB Syringes w/Needle Slip 1cc "/>
    <s v="27gx1/2&quot;    "/>
    <s v="100/Bx  "/>
    <s v="BD"/>
    <s v="309623"/>
    <n v="2"/>
    <n v="2"/>
    <n v="0"/>
    <n v="1"/>
    <n v="0"/>
    <n v="0"/>
    <x v="8"/>
    <m/>
  </r>
  <r>
    <s v="9035303"/>
    <s v="Jumbo Roll Bath Tissue        "/>
    <s v="Dispenser   "/>
    <s v="Sm Gray "/>
    <s v="ODEPOT"/>
    <s v="480088"/>
    <n v="2"/>
    <n v="4"/>
    <n v="0"/>
    <n v="0"/>
    <n v="0"/>
    <n v="1"/>
    <x v="4"/>
    <m/>
  </r>
  <r>
    <s v="1067307"/>
    <s v="Eye Wash Plstc Btl Empty Opth "/>
    <s v="32oz        "/>
    <s v="Ea      "/>
    <s v="BEL-A"/>
    <s v="F248510000"/>
    <n v="2"/>
    <n v="3"/>
    <n v="0"/>
    <n v="1"/>
    <n v="0"/>
    <n v="0"/>
    <x v="8"/>
    <m/>
  </r>
  <r>
    <s v="2703265"/>
    <s v="Hartman Alligator Forcep      "/>
    <s v="3-1/2&quot;      "/>
    <s v="Ea      "/>
    <s v="MISDFK"/>
    <s v="98-209"/>
    <n v="2"/>
    <n v="3"/>
    <n v="0"/>
    <n v="0"/>
    <n v="1"/>
    <n v="0"/>
    <x v="6"/>
    <m/>
  </r>
  <r>
    <s v="1002767"/>
    <s v="Scissor Iris 4.5&quot; Straight    "/>
    <s v="Standard    "/>
    <s v="Ea      "/>
    <s v="JINSTR"/>
    <s v="100-2767"/>
    <n v="2"/>
    <n v="5"/>
    <n v="0"/>
    <n v="1"/>
    <n v="0"/>
    <n v="0"/>
    <x v="8"/>
    <m/>
  </r>
  <r>
    <s v="1469599"/>
    <s v="Carrying Case f/Digital Finger"/>
    <s v="f/Oximeter  "/>
    <s v="Ea      "/>
    <s v="SIMPOR"/>
    <s v="3427"/>
    <n v="2"/>
    <n v="4"/>
    <n v="0"/>
    <n v="0"/>
    <n v="1"/>
    <n v="0"/>
    <x v="6"/>
    <m/>
  </r>
  <r>
    <s v="1049654"/>
    <s v="Lidocaine W/EPI Inj MDV 20ml  "/>
    <s v="2% 1:100m   "/>
    <s v="25/Bx   "/>
    <s v="PFIZNJ"/>
    <s v="00409318201"/>
    <n v="2"/>
    <n v="2"/>
    <n v="1"/>
    <n v="0"/>
    <n v="0"/>
    <n v="0"/>
    <x v="1"/>
    <m/>
  </r>
  <r>
    <s v="1206384"/>
    <s v="Immobilizer Knee Gry Nyl 12&quot;  "/>
    <s v="Universal   "/>
    <s v="Ea      "/>
    <s v="SMTNEP"/>
    <s v="79-80000"/>
    <n v="2"/>
    <n v="13"/>
    <n v="0"/>
    <n v="1"/>
    <n v="0"/>
    <n v="0"/>
    <x v="8"/>
    <m/>
  </r>
  <r>
    <s v="1215087"/>
    <s v="Sombra Therapy Gel Warm       "/>
    <s v="5g Smpl Pkt "/>
    <s v="100/Bx  "/>
    <s v="TROY"/>
    <s v="558351"/>
    <n v="2"/>
    <n v="2"/>
    <n v="0"/>
    <n v="0"/>
    <n v="0"/>
    <n v="1"/>
    <x v="6"/>
    <m/>
  </r>
  <r>
    <s v="1271339"/>
    <s v="Bandage Adhesive Circus       "/>
    <s v="3/4x3       "/>
    <s v="100/Bx  "/>
    <s v="DUKAL"/>
    <s v="15600"/>
    <n v="2"/>
    <n v="8"/>
    <n v="0"/>
    <n v="1"/>
    <n v="0"/>
    <n v="0"/>
    <x v="8"/>
    <m/>
  </r>
  <r>
    <s v="6780730"/>
    <s v="Towels OR Blue 17&quot;x27&quot;        "/>
    <s v="            "/>
    <s v="100/Ca  "/>
    <s v="MEDLIN"/>
    <s v="MDT216801"/>
    <n v="2"/>
    <n v="5"/>
    <n v="0"/>
    <n v="1"/>
    <n v="0"/>
    <n v="0"/>
    <x v="7"/>
    <m/>
  </r>
  <r>
    <s v="5568338"/>
    <s v="Advil Caplets                 "/>
    <s v="200mg       "/>
    <s v="100/Bt  "/>
    <s v="WHITEH"/>
    <s v="0160-40"/>
    <n v="2"/>
    <n v="3"/>
    <n v="0"/>
    <n v="1"/>
    <n v="0"/>
    <n v="0"/>
    <x v="8"/>
    <m/>
  </r>
  <r>
    <s v="6222586"/>
    <s v="Catheter Plug/Drain Tube Cover"/>
    <s v="            "/>
    <s v="100/Ca  "/>
    <s v="MEDLIN"/>
    <s v="DYND12200"/>
    <n v="2"/>
    <n v="3"/>
    <n v="0"/>
    <n v="1"/>
    <n v="0"/>
    <n v="0"/>
    <x v="7"/>
    <m/>
  </r>
  <r>
    <s v="1246375"/>
    <s v="Atomization Glass W/Plstc Top "/>
    <s v="Amber       "/>
    <s v="Ea      "/>
    <s v="MICRMD"/>
    <s v="DV-286"/>
    <n v="2"/>
    <n v="5"/>
    <n v="0"/>
    <n v="0"/>
    <n v="0"/>
    <n v="1"/>
    <x v="6"/>
    <m/>
  </r>
  <r>
    <s v="2971039"/>
    <s v="Syringe Irrigatim Piston Type "/>
    <s v="70cc        "/>
    <s v="50/Ca   "/>
    <s v="BARDBI"/>
    <s v="0038470"/>
    <n v="2"/>
    <n v="2"/>
    <n v="0"/>
    <n v="1"/>
    <n v="0"/>
    <n v="0"/>
    <x v="7"/>
    <m/>
  </r>
  <r>
    <s v="2430051"/>
    <s v="Bottle Pump Hand Mount        "/>
    <s v="1gal        "/>
    <s v="Ea      "/>
    <s v="BD"/>
    <s v="29901-128"/>
    <n v="2"/>
    <n v="3"/>
    <n v="0"/>
    <n v="1"/>
    <n v="0"/>
    <n v="0"/>
    <x v="7"/>
    <m/>
  </r>
  <r>
    <s v="1126187"/>
    <s v="Scalpels Disposable Sterile   "/>
    <s v="#15         "/>
    <s v="10/Bx   "/>
    <s v="RAZORM"/>
    <s v="01789"/>
    <n v="2"/>
    <n v="4"/>
    <n v="0"/>
    <n v="1"/>
    <n v="0"/>
    <n v="0"/>
    <x v="8"/>
    <m/>
  </r>
  <r>
    <s v="1156919"/>
    <s v="Electrodes ECG Resting        "/>
    <s v="            "/>
    <s v="5000/Ca "/>
    <s v="MEDLIN"/>
    <s v="MDS616101A"/>
    <n v="2"/>
    <n v="2"/>
    <n v="0"/>
    <n v="0"/>
    <n v="0"/>
    <n v="1"/>
    <x v="6"/>
    <m/>
  </r>
  <r>
    <s v="1173101"/>
    <s v="Stapler Skin Reflex TL        "/>
    <s v="15 Staples  "/>
    <s v="6/Ca    "/>
    <s v="CONMD"/>
    <s v="8735"/>
    <n v="2"/>
    <n v="2"/>
    <n v="0"/>
    <n v="1"/>
    <n v="0"/>
    <n v="0"/>
    <x v="7"/>
    <m/>
  </r>
  <r>
    <s v="8310072"/>
    <s v="Suture Removal Tray W/Forcep  "/>
    <s v="Iris&amp;Ad     "/>
    <s v="Ea      "/>
    <s v="MEDLIN"/>
    <s v="DYNJ07254A"/>
    <n v="2"/>
    <n v="15"/>
    <n v="0"/>
    <n v="1"/>
    <n v="0"/>
    <n v="0"/>
    <x v="8"/>
    <m/>
  </r>
  <r>
    <s v="9872558"/>
    <s v="Syringes w/Needle LL Disp 3cc "/>
    <s v="22gx1&quot;      "/>
    <s v="100/Bx  "/>
    <s v="BD"/>
    <s v="309572"/>
    <n v="2"/>
    <n v="5"/>
    <n v="0"/>
    <n v="1"/>
    <n v="0"/>
    <n v="0"/>
    <x v="8"/>
    <m/>
  </r>
  <r>
    <s v="1173779"/>
    <s v="Tray Soaking Plastic 20&quot;Round "/>
    <s v="Empty       "/>
    <s v="Ea      "/>
    <s v="HEALMK"/>
    <s v="2220"/>
    <n v="2"/>
    <n v="2"/>
    <n v="0"/>
    <n v="0"/>
    <n v="1"/>
    <n v="0"/>
    <x v="6"/>
    <m/>
  </r>
  <r>
    <s v="1153505"/>
    <s v="Peri-Pad Curity 2.75x11 Winged"/>
    <s v="Light       "/>
    <s v="192/Ca  "/>
    <s v="KENDAL"/>
    <s v="1580A"/>
    <n v="2"/>
    <n v="2"/>
    <n v="0"/>
    <n v="1"/>
    <n v="0"/>
    <n v="0"/>
    <x v="7"/>
    <m/>
  </r>
  <r>
    <s v="1259272"/>
    <s v="Lancet Surgilance Safety Yello"/>
    <s v="21Gx1.0mm   "/>
    <s v="100/Bx  "/>
    <s v="SRGLNC"/>
    <s v="SLN100"/>
    <n v="2"/>
    <n v="90"/>
    <n v="0"/>
    <n v="1"/>
    <n v="0"/>
    <n v="0"/>
    <x v="7"/>
    <m/>
  </r>
  <r>
    <s v="1250248"/>
    <s v="Easy Screen Cleaning Wipe     "/>
    <s v="            "/>
    <s v="70/Cn   "/>
    <s v="NICEPK"/>
    <s v="P03672"/>
    <n v="1"/>
    <n v="36"/>
    <n v="0"/>
    <n v="1"/>
    <n v="0"/>
    <n v="0"/>
    <x v="8"/>
    <m/>
  </r>
  <r>
    <s v="9870343"/>
    <s v="Syringes Luer Lok Disp Sterile"/>
    <s v="20cc        "/>
    <s v="48/Bx   "/>
    <s v="BD"/>
    <s v="302830"/>
    <n v="1"/>
    <n v="1"/>
    <n v="0"/>
    <n v="1"/>
    <n v="0"/>
    <n v="0"/>
    <x v="8"/>
    <m/>
  </r>
  <r>
    <s v="1130641"/>
    <s v="X-Ray Apron Easy Wrap Blk     "/>
    <s v="24x42       "/>
    <s v="Ea      "/>
    <s v="WOLF"/>
    <s v="65023-25"/>
    <n v="1"/>
    <n v="1"/>
    <n v="0"/>
    <n v="0"/>
    <n v="0"/>
    <n v="1"/>
    <x v="6"/>
    <m/>
  </r>
  <r>
    <s v="1013001"/>
    <s v="Myringotomy Blade Narrow Shaft"/>
    <s v="            "/>
    <s v="6/Bx    "/>
    <s v="BEAVIS"/>
    <s v="377120"/>
    <n v="1"/>
    <n v="3"/>
    <n v="1"/>
    <n v="0"/>
    <n v="0"/>
    <n v="0"/>
    <x v="8"/>
    <m/>
  </r>
  <r>
    <s v="5900080"/>
    <s v="Handwash Antimcr Foam w/PCMX  "/>
    <s v="700mL       "/>
    <s v="3/Ca    "/>
    <s v="GOJO"/>
    <s v="1344-03"/>
    <n v="1"/>
    <n v="1"/>
    <n v="0"/>
    <n v="1"/>
    <n v="0"/>
    <n v="0"/>
    <x v="7"/>
    <m/>
  </r>
  <r>
    <s v="3246152"/>
    <s v="Electrosurgical Pencil        "/>
    <s v="w/ Holster  "/>
    <s v="50/Ca   "/>
    <s v="KENDAL"/>
    <s v="E2350H"/>
    <n v="1"/>
    <n v="1"/>
    <n v="0"/>
    <n v="0"/>
    <n v="1"/>
    <n v="0"/>
    <x v="6"/>
    <m/>
  </r>
  <r>
    <s v="1108403"/>
    <s v="Plura-Seal Thoracentesis Kit  "/>
    <s v="            "/>
    <s v="10/Ca   "/>
    <s v="AROW"/>
    <s v="AK-01000"/>
    <n v="1"/>
    <n v="2"/>
    <n v="0"/>
    <n v="1"/>
    <n v="0"/>
    <n v="0"/>
    <x v="7"/>
    <m/>
  </r>
  <r>
    <s v="1103215"/>
    <s v="Faucet-Mount EyeWash Personal "/>
    <s v="            "/>
    <s v="Ea      "/>
    <s v="TROY"/>
    <s v="191500470"/>
    <n v="1"/>
    <n v="1"/>
    <n v="0"/>
    <n v="1"/>
    <n v="0"/>
    <n v="0"/>
    <x v="8"/>
    <m/>
  </r>
  <r>
    <s v="1313237"/>
    <s v="Cup Specimen Disp f/ Suction  "/>
    <s v="0.18 Liters "/>
    <s v="10/Pk   "/>
    <s v="MEDLEA"/>
    <s v="0770562"/>
    <n v="1"/>
    <n v="1"/>
    <n v="0"/>
    <n v="0"/>
    <n v="1"/>
    <n v="0"/>
    <x v="6"/>
    <m/>
  </r>
  <r>
    <s v="1314857"/>
    <s v="Medium Sperm Wash 5mg/mL HSA  "/>
    <s v="12mL        "/>
    <s v="12/Bx   "/>
    <s v="CONTCH"/>
    <s v="15259"/>
    <n v="1"/>
    <n v="1"/>
    <n v="0"/>
    <n v="0"/>
    <n v="1"/>
    <n v="0"/>
    <x v="6"/>
    <m/>
  </r>
  <r>
    <s v="1117524"/>
    <s v="Ear Clip Sensor               "/>
    <s v="8000Q2      "/>
    <s v="Ea      "/>
    <s v="NONIN"/>
    <s v="6455-000"/>
    <n v="1"/>
    <n v="1"/>
    <n v="0"/>
    <n v="0"/>
    <n v="1"/>
    <n v="0"/>
    <x v="6"/>
    <m/>
  </r>
  <r>
    <s v="6985812"/>
    <s v="Saline Dual Top Sterile 0.9%  "/>
    <s v="100mL       "/>
    <s v="25/Ca   "/>
    <s v="VYAIRE"/>
    <s v="AL4109"/>
    <n v="1"/>
    <n v="1"/>
    <n v="1"/>
    <n v="0"/>
    <n v="0"/>
    <n v="0"/>
    <x v="8"/>
    <m/>
  </r>
  <r>
    <s v="6312615"/>
    <s v="Marcaine Inj MDV              "/>
    <s v="0.5%        "/>
    <s v="50mL/Vl "/>
    <s v="PFIZNJ"/>
    <s v="00409161050"/>
    <n v="1"/>
    <n v="10"/>
    <n v="1"/>
    <n v="0"/>
    <n v="0"/>
    <n v="0"/>
    <x v="1"/>
    <m/>
  </r>
  <r>
    <s v="5660238"/>
    <s v="ProBP 3400 SureBP NIBP        "/>
    <s v="USB         "/>
    <s v="Ea      "/>
    <s v="WELCH"/>
    <s v="34XFST-B"/>
    <n v="1"/>
    <n v="1"/>
    <n v="0"/>
    <n v="1"/>
    <n v="0"/>
    <n v="0"/>
    <x v="8"/>
    <m/>
  </r>
  <r>
    <s v="4571297"/>
    <s v="Splint Finger Stax Clear      "/>
    <s v="SZ 5        "/>
    <s v="12/PK   "/>
    <s v="SMTNEP"/>
    <s v="79-72255"/>
    <n v="1"/>
    <n v="1"/>
    <n v="0"/>
    <n v="1"/>
    <n v="0"/>
    <n v="0"/>
    <x v="7"/>
    <m/>
  </r>
  <r>
    <s v="1041030"/>
    <s v="Bulb for Light 78810 Vaginal  "/>
    <s v="            "/>
    <s v="Ea      "/>
    <s v="WELCH"/>
    <s v="08800-U6"/>
    <n v="1"/>
    <n v="4"/>
    <n v="0"/>
    <n v="1"/>
    <n v="0"/>
    <n v="0"/>
    <x v="8"/>
    <m/>
  </r>
  <r>
    <s v="1049843"/>
    <s v="Lidocaine HCL MDV 50mL        "/>
    <s v="2%          "/>
    <s v="25/Bx   "/>
    <s v="PFIZNJ"/>
    <s v="00409427702"/>
    <n v="1"/>
    <n v="1"/>
    <n v="1"/>
    <n v="0"/>
    <n v="0"/>
    <n v="0"/>
    <x v="1"/>
    <m/>
  </r>
  <r>
    <s v="4330002"/>
    <s v="Mac 1200 Chart Paper Red Grid "/>
    <s v="8.5 x 11    "/>
    <s v="150Sh/Pk"/>
    <s v="VYAIRE"/>
    <s v="2009828-061"/>
    <n v="1"/>
    <n v="6"/>
    <n v="0"/>
    <n v="1"/>
    <n v="0"/>
    <n v="0"/>
    <x v="8"/>
    <m/>
  </r>
  <r>
    <s v="1263638"/>
    <s v="Shelf f/23 CuFt Lab Refrig    "/>
    <s v="Adjustable  "/>
    <s v="Ea      "/>
    <s v="AMBISU"/>
    <s v="ABT-FS-G/S23"/>
    <n v="1"/>
    <n v="1"/>
    <n v="0"/>
    <n v="0"/>
    <n v="0"/>
    <n v="1"/>
    <x v="6"/>
    <m/>
  </r>
  <r>
    <s v="1295427"/>
    <s v="Stethoscope Cardiology Rspbrry"/>
    <s v="69&quot;         "/>
    <s v="Ea      "/>
    <s v="3MMED"/>
    <s v="6158"/>
    <n v="1"/>
    <n v="1"/>
    <n v="0"/>
    <n v="0"/>
    <n v="1"/>
    <n v="0"/>
    <x v="6"/>
    <m/>
  </r>
  <r>
    <s v="1238918"/>
    <s v="Tray Blood Droplet w/Inserts  "/>
    <s v="13mm        "/>
    <s v="Ea      "/>
    <s v="HEATHS"/>
    <s v="HS2200A"/>
    <n v="1"/>
    <n v="1"/>
    <n v="0"/>
    <n v="1"/>
    <n v="0"/>
    <n v="0"/>
    <x v="7"/>
    <m/>
  </r>
  <r>
    <s v="8747279"/>
    <s v="Grab Bar Chrome 24&quot;           "/>
    <s v="Knurled     "/>
    <s v="Ea      "/>
    <s v="GF"/>
    <s v="2019A"/>
    <n v="1"/>
    <n v="2"/>
    <n v="0"/>
    <n v="0"/>
    <n v="1"/>
    <n v="0"/>
    <x v="6"/>
    <m/>
  </r>
  <r>
    <s v="1218777"/>
    <s v="Adenosine Inj PF Syringe 4mL  "/>
    <s v="3mg/mL      "/>
    <s v="10/Bx   "/>
    <s v="SAGPHA"/>
    <s v="25021030168"/>
    <n v="1"/>
    <n v="1"/>
    <n v="1"/>
    <n v="0"/>
    <n v="0"/>
    <n v="0"/>
    <x v="7"/>
    <m/>
  </r>
  <r>
    <s v="6114212"/>
    <s v="Amies Gel Swab W/o Charco     "/>
    <s v="SNGLES      "/>
    <s v="50/Bx   "/>
    <s v="B-DMIC"/>
    <s v="220116"/>
    <n v="1"/>
    <n v="1"/>
    <n v="0"/>
    <n v="1"/>
    <n v="0"/>
    <n v="0"/>
    <x v="7"/>
    <m/>
  </r>
  <r>
    <s v="1200208"/>
    <s v="Applicator Dacron Tip Sterile "/>
    <s v="Alum        "/>
    <s v="50/Bx   "/>
    <s v="HARDWO"/>
    <s v="25-800 D 50"/>
    <n v="1"/>
    <n v="1"/>
    <n v="0"/>
    <n v="1"/>
    <n v="0"/>
    <n v="0"/>
    <x v="7"/>
    <m/>
  </r>
  <r>
    <s v="4099523"/>
    <s v="Tuning Fork C-256 Fixed Weight"/>
    <s v="            "/>
    <s v="Ea      "/>
    <s v="GF"/>
    <s v="1315"/>
    <n v="1"/>
    <n v="2"/>
    <n v="0"/>
    <n v="1"/>
    <n v="0"/>
    <n v="0"/>
    <x v="7"/>
    <m/>
  </r>
  <r>
    <s v="1190430"/>
    <s v="Liner Black LLDPE 60Gal 1.4Mil"/>
    <s v="38x58&quot;      "/>
    <s v="20x5/Ca "/>
    <s v="INTGRO"/>
    <s v="WSLW3858SHK"/>
    <n v="1"/>
    <n v="2"/>
    <n v="0"/>
    <n v="1"/>
    <n v="0"/>
    <n v="0"/>
    <x v="7"/>
    <m/>
  </r>
  <r>
    <s v="1195762"/>
    <s v="Sanitizer Prl AlcFree Fm      "/>
    <s v="535mL       "/>
    <s v="4/Ca    "/>
    <s v="GOJO"/>
    <s v="5784-04"/>
    <n v="1"/>
    <n v="1"/>
    <n v="0"/>
    <n v="0"/>
    <n v="1"/>
    <n v="0"/>
    <x v="6"/>
    <m/>
  </r>
  <r>
    <s v="1125680"/>
    <s v="Lubricating Jelly Sterile     "/>
    <s v="Fliptop     "/>
    <s v="4oz/Tb  "/>
    <s v="ULTSEA"/>
    <s v="300335100015"/>
    <n v="1"/>
    <n v="12"/>
    <n v="0"/>
    <n v="1"/>
    <n v="0"/>
    <n v="0"/>
    <x v="8"/>
    <m/>
  </r>
  <r>
    <s v="1233124"/>
    <s v="Levalbuterol Inhaler Sol      "/>
    <s v="0.63mg      "/>
    <s v="24/Bx   "/>
    <s v="TEVA"/>
    <s v="00093414664"/>
    <n v="1"/>
    <n v="1"/>
    <n v="1"/>
    <n v="0"/>
    <n v="0"/>
    <n v="0"/>
    <x v="8"/>
    <m/>
  </r>
  <r>
    <s v="3348831"/>
    <s v="Pouch Urostomy Surfit         "/>
    <s v="1-3/4 Flange"/>
    <s v="10/Bx   "/>
    <s v="BRISTL"/>
    <s v="401544"/>
    <n v="1"/>
    <n v="1"/>
    <n v="0"/>
    <n v="1"/>
    <n v="0"/>
    <n v="0"/>
    <x v="8"/>
    <m/>
  </r>
  <r>
    <s v="2056150"/>
    <s v="Specimen Catheter Kit Ped     "/>
    <s v="8fr         "/>
    <s v="25/Ca   "/>
    <s v="MEDLIN"/>
    <s v="DYND10815"/>
    <n v="1"/>
    <n v="1"/>
    <n v="0"/>
    <n v="1"/>
    <n v="0"/>
    <n v="0"/>
    <x v="7"/>
    <m/>
  </r>
  <r>
    <s v="2500256"/>
    <s v="Bleach Clorox Clean Linen     "/>
    <s v="64oz        "/>
    <s v="Ea      "/>
    <s v="LAGASS"/>
    <s v="CLO30772"/>
    <n v="1"/>
    <n v="10"/>
    <n v="0"/>
    <n v="1"/>
    <n v="0"/>
    <n v="0"/>
    <x v="8"/>
    <m/>
  </r>
  <r>
    <s v="3725733"/>
    <s v="Arm Sling Disposable Small    "/>
    <s v="            "/>
    <s v="Ea      "/>
    <s v="DEROYA"/>
    <s v="8003-02"/>
    <n v="1"/>
    <n v="2"/>
    <n v="0"/>
    <n v="1"/>
    <n v="0"/>
    <n v="0"/>
    <x v="6"/>
    <m/>
  </r>
  <r>
    <s v="2480103"/>
    <s v="Ethyl Chloride Medium         "/>
    <s v="Glass       "/>
    <s v="Ea      "/>
    <s v="GEBAUE"/>
    <s v="2480103-1PK"/>
    <n v="1"/>
    <n v="2"/>
    <n v="1"/>
    <n v="0"/>
    <n v="0"/>
    <n v="0"/>
    <x v="8"/>
    <m/>
  </r>
  <r>
    <s v="8906297"/>
    <s v="Curity Iodoform Pack Strip    "/>
    <s v="1&quot;x5yds     "/>
    <s v="1/Bt    "/>
    <s v="KENDAL"/>
    <s v="7833"/>
    <n v="1"/>
    <n v="20"/>
    <n v="0"/>
    <n v="1"/>
    <n v="0"/>
    <n v="0"/>
    <x v="8"/>
    <m/>
  </r>
  <r>
    <s v="2241084"/>
    <s v="Curette Loop Ear Flex         "/>
    <s v="WHITE       "/>
    <s v="50/BX   "/>
    <s v="HELINK"/>
    <s v="6610"/>
    <n v="1"/>
    <n v="5"/>
    <n v="0"/>
    <n v="1"/>
    <n v="0"/>
    <n v="0"/>
    <x v="8"/>
    <m/>
  </r>
  <r>
    <s v="1165478"/>
    <s v="Filter f/Varico Suction Pump  "/>
    <s v="            "/>
    <s v="10/Pk   "/>
    <s v="MEDLEA"/>
    <s v="0770571"/>
    <n v="1"/>
    <n v="1"/>
    <n v="0"/>
    <n v="1"/>
    <n v="0"/>
    <n v="0"/>
    <x v="7"/>
    <m/>
  </r>
  <r>
    <s v="9530741"/>
    <s v="Allis Tissue Forcep 4x5 Teeth "/>
    <s v="6&quot;          "/>
    <s v="Ea      "/>
    <s v="MILTEX"/>
    <s v="16-6"/>
    <n v="1"/>
    <n v="2"/>
    <n v="0"/>
    <n v="1"/>
    <n v="0"/>
    <n v="0"/>
    <x v="7"/>
    <m/>
  </r>
  <r>
    <s v="1203247"/>
    <s v="Measuring Tape Head Circ      "/>
    <s v="            "/>
    <s v="ea      "/>
    <s v="PEDPAL"/>
    <s v="100050"/>
    <n v="1"/>
    <n v="3"/>
    <n v="0"/>
    <n v="1"/>
    <n v="0"/>
    <n v="0"/>
    <x v="8"/>
    <m/>
  </r>
  <r>
    <s v="7770873"/>
    <s v="Ind. Center Module            "/>
    <s v="24x32.75x42 "/>
    <s v="Ea      "/>
    <s v="ATHEDG"/>
    <s v="IC-32.7542-52LC"/>
    <n v="1"/>
    <n v="1"/>
    <n v="0"/>
    <n v="0"/>
    <n v="0"/>
    <n v="1"/>
    <x v="6"/>
    <m/>
  </r>
  <r>
    <s v="1205933"/>
    <s v="Kev Endo Curette w/Basket     "/>
    <s v="            "/>
    <s v="ea      "/>
    <s v="MISDFK"/>
    <s v="90-6611"/>
    <n v="1"/>
    <n v="1"/>
    <n v="0"/>
    <n v="0"/>
    <n v="0"/>
    <n v="1"/>
    <x v="6"/>
    <m/>
  </r>
  <r>
    <s v="2880957"/>
    <s v="Forcep Sponge 9-1/2&quot; Plastic  "/>
    <s v="            "/>
    <s v="50/Ca   "/>
    <s v="ALLEG"/>
    <s v="NI16-1037"/>
    <n v="1"/>
    <n v="1"/>
    <n v="0"/>
    <n v="0"/>
    <n v="1"/>
    <n v="0"/>
    <x v="6"/>
    <m/>
  </r>
  <r>
    <s v="7885314"/>
    <s v="Tubing Suct Inst TW/6' w/Vent "/>
    <s v="            "/>
    <s v="Ea      "/>
    <s v="BUSSE"/>
    <s v="303"/>
    <n v="1"/>
    <n v="20"/>
    <n v="0"/>
    <n v="1"/>
    <n v="0"/>
    <n v="0"/>
    <x v="7"/>
    <m/>
  </r>
  <r>
    <s v="1166734"/>
    <s v="Scale Column w/BMI            "/>
    <s v="            "/>
    <s v="Ea      "/>
    <s v="SECA"/>
    <s v="7691321994"/>
    <n v="1"/>
    <n v="1"/>
    <n v="0"/>
    <n v="1"/>
    <n v="0"/>
    <n v="0"/>
    <x v="8"/>
    <m/>
  </r>
  <r>
    <s v="4010010"/>
    <s v="VerrucaFreeze 65 Freeze       "/>
    <s v="175mL       "/>
    <s v="Ea      "/>
    <s v="CRYOSU"/>
    <s v="VFC65"/>
    <n v="1"/>
    <n v="1"/>
    <n v="0"/>
    <n v="1"/>
    <n v="0"/>
    <n v="0"/>
    <x v="8"/>
    <m/>
  </r>
  <r>
    <s v="2014707"/>
    <s v="Adjustable Mobile Shield      "/>
    <s v="23111       "/>
    <s v="Ea      "/>
    <s v="WOLF"/>
    <s v="23111"/>
    <n v="1"/>
    <n v="1"/>
    <n v="0"/>
    <n v="0"/>
    <n v="0"/>
    <n v="1"/>
    <x v="6"/>
    <m/>
  </r>
  <r>
    <s v="9206319"/>
    <s v="Burr Ophthalmic               "/>
    <s v="1mm         "/>
    <s v="10/Bx   "/>
    <s v="ABCO"/>
    <s v="AB01"/>
    <n v="1"/>
    <n v="1"/>
    <n v="0"/>
    <n v="1"/>
    <n v="0"/>
    <n v="0"/>
    <x v="6"/>
    <m/>
  </r>
  <r>
    <s v="7011396"/>
    <s v="Vanish Pt Syringe w/Needle 1cc"/>
    <s v="27x1/2&quot;     "/>
    <s v="100/Bx  "/>
    <s v="RETTEC"/>
    <s v="10131"/>
    <n v="1"/>
    <n v="2"/>
    <n v="0"/>
    <n v="1"/>
    <n v="0"/>
    <n v="0"/>
    <x v="8"/>
    <m/>
  </r>
  <r>
    <s v="1310868"/>
    <s v="Syringe Insulin Luer-Lok      "/>
    <s v="1mL         "/>
    <s v="100/Bx  "/>
    <s v="BD"/>
    <s v="309629"/>
    <n v="1"/>
    <n v="1"/>
    <n v="0"/>
    <n v="1"/>
    <n v="0"/>
    <n v="0"/>
    <x v="7"/>
    <m/>
  </r>
  <r>
    <s v="2400004"/>
    <s v="Silicone Tube 9.8&quot;w/1 coupling"/>
    <s v="7-12mm      "/>
    <s v="Ea      "/>
    <s v="MEDLEA"/>
    <s v="0770931"/>
    <n v="1"/>
    <n v="1"/>
    <n v="0"/>
    <n v="0"/>
    <n v="1"/>
    <n v="0"/>
    <x v="6"/>
    <m/>
  </r>
  <r>
    <s v="6008452"/>
    <s v="Privacy Screen 3-Panel No Cstr"/>
    <s v="White       "/>
    <s v="Ea      "/>
    <s v="BLICK"/>
    <s v="2822900000"/>
    <n v="1"/>
    <n v="1"/>
    <n v="0"/>
    <n v="0"/>
    <n v="0"/>
    <n v="1"/>
    <x v="0"/>
    <m/>
  </r>
  <r>
    <s v="9740191"/>
    <s v="Edan Ear Clip SpO2 Sensor     "/>
    <s v="            "/>
    <s v="Ea      "/>
    <s v="EDANIN"/>
    <s v="02.57.225000"/>
    <n v="1"/>
    <n v="1"/>
    <n v="0"/>
    <n v="0"/>
    <n v="0"/>
    <n v="1"/>
    <x v="6"/>
    <m/>
  </r>
  <r>
    <s v="1229332"/>
    <s v="Cuff BP Large Black           "/>
    <s v="            "/>
    <s v="Ea      "/>
    <s v="MARSHA"/>
    <s v="CFX-WR17"/>
    <n v="1"/>
    <n v="4"/>
    <n v="0"/>
    <n v="0"/>
    <n v="1"/>
    <n v="0"/>
    <x v="6"/>
    <m/>
  </r>
  <r>
    <s v="9211712"/>
    <s v="Kaltostat Dressing 4x8        "/>
    <s v="4X8&quot;        "/>
    <s v="10/Bx   "/>
    <s v="BRISTL"/>
    <s v="168214"/>
    <n v="1"/>
    <n v="5"/>
    <n v="1"/>
    <n v="0"/>
    <n v="0"/>
    <n v="0"/>
    <x v="7"/>
    <m/>
  </r>
  <r>
    <s v="8310412"/>
    <s v="Ultrasound Gel Squeeze        "/>
    <s v="8.5 Btl     "/>
    <s v="12/Ca   "/>
    <s v="MEDLIN"/>
    <s v="MDS092005"/>
    <n v="1"/>
    <n v="1"/>
    <n v="0"/>
    <n v="1"/>
    <n v="0"/>
    <n v="0"/>
    <x v="8"/>
    <m/>
  </r>
  <r>
    <s v="4284423"/>
    <s v="Doppler NoDisp 8MHz Probe Vasc"/>
    <s v="Model 374   "/>
    <s v="Ea      "/>
    <s v="WALACH"/>
    <s v="L150-SD8"/>
    <n v="1"/>
    <n v="4"/>
    <n v="0"/>
    <n v="1"/>
    <n v="0"/>
    <n v="0"/>
    <x v="7"/>
    <m/>
  </r>
  <r>
    <s v="1211088"/>
    <s v="Gauze Spng LF Strl Nwvn 4x4&quot;  "/>
    <s v="6 Ply 2's   "/>
    <s v="12x25/Ca"/>
    <s v="MEDLIN"/>
    <s v="PRM256000"/>
    <n v="1"/>
    <n v="1"/>
    <n v="0"/>
    <n v="1"/>
    <n v="0"/>
    <n v="0"/>
    <x v="7"/>
    <m/>
  </r>
  <r>
    <s v="5668854"/>
    <s v="Durashock Sphyg Premium W/Cuff"/>
    <s v="Child       "/>
    <s v="Ea      "/>
    <s v="WELCH"/>
    <s v="DS45-09"/>
    <n v="1"/>
    <n v="1"/>
    <n v="0"/>
    <n v="1"/>
    <n v="0"/>
    <n v="0"/>
    <x v="7"/>
    <m/>
  </r>
  <r>
    <s v="1102224"/>
    <s v="Gown Isolation Yellow NS      "/>
    <s v="Regular     "/>
    <s v="50/Ca   "/>
    <s v="MEDLIN"/>
    <s v="NON27236"/>
    <n v="1"/>
    <n v="1"/>
    <n v="0"/>
    <n v="1"/>
    <n v="0"/>
    <n v="0"/>
    <x v="7"/>
    <m/>
  </r>
  <r>
    <s v="5139874"/>
    <s v="Sphygmomanometer Wall Aneroid "/>
    <s v="Adult Cuff  "/>
    <s v="Ea      "/>
    <s v="WELCH"/>
    <s v="7670-01"/>
    <n v="1"/>
    <n v="6"/>
    <n v="0"/>
    <n v="1"/>
    <n v="0"/>
    <n v="0"/>
    <x v="8"/>
    <m/>
  </r>
  <r>
    <s v="1136487"/>
    <s v="Vella Fluoride Varnish        "/>
    <s v="Spearmint   "/>
    <s v="100/Bx  "/>
    <s v="PRETEC"/>
    <s v="770035"/>
    <n v="1"/>
    <n v="1"/>
    <n v="0"/>
    <n v="1"/>
    <n v="0"/>
    <n v="0"/>
    <x v="8"/>
    <m/>
  </r>
  <r>
    <s v="3720256"/>
    <s v="Sling Arm Disposable w/Pad    "/>
    <s v="XL          "/>
    <s v="Ea      "/>
    <s v="DEROYA"/>
    <s v="8003-05"/>
    <n v="1"/>
    <n v="4"/>
    <n v="0"/>
    <n v="1"/>
    <n v="0"/>
    <n v="0"/>
    <x v="7"/>
    <m/>
  </r>
  <r>
    <s v="8310479"/>
    <s v="Slipper Sure-Grip Navy        "/>
    <s v="Large       "/>
    <s v="12/Bx   "/>
    <s v="MEDLIN"/>
    <s v="MDT211220L"/>
    <n v="1"/>
    <n v="4"/>
    <n v="0"/>
    <n v="0"/>
    <n v="1"/>
    <n v="0"/>
    <x v="6"/>
    <m/>
  </r>
  <r>
    <s v="1265238"/>
    <s v="Medi-Aire Odor Eliminator 8oz "/>
    <s v="8oz Lemon   "/>
    <s v="1/Bt    "/>
    <s v="BARDBI"/>
    <s v="7018L"/>
    <n v="1"/>
    <n v="4"/>
    <n v="0"/>
    <n v="1"/>
    <n v="0"/>
    <n v="0"/>
    <x v="8"/>
    <m/>
  </r>
  <r>
    <s v="1046849"/>
    <s v="Water For Inj Sterile Vial    "/>
    <s v="20ml        "/>
    <s v="25/Bx   "/>
    <s v="PFIZNJ"/>
    <s v="00409488720"/>
    <n v="1"/>
    <n v="1"/>
    <n v="1"/>
    <n v="0"/>
    <n v="0"/>
    <n v="0"/>
    <x v="1"/>
    <m/>
  </r>
  <r>
    <s v="1163168"/>
    <s v="Catheter Foley Lubri-Sil      "/>
    <s v="5cc 18Fr    "/>
    <s v="12/Ca   "/>
    <s v="BARDBI"/>
    <s v="175818"/>
    <n v="1"/>
    <n v="2"/>
    <n v="1"/>
    <n v="0"/>
    <n v="0"/>
    <n v="0"/>
    <x v="6"/>
    <m/>
  </r>
  <r>
    <s v="6731520"/>
    <s v="Hemoclip                      "/>
    <s v="Large       "/>
    <s v="120/Bx  "/>
    <s v="RUSCH"/>
    <s v="523670"/>
    <n v="1"/>
    <n v="1"/>
    <n v="0"/>
    <n v="0"/>
    <n v="1"/>
    <n v="0"/>
    <x v="0"/>
    <m/>
  </r>
  <r>
    <s v="9880096"/>
    <s v="Mask Face Securgard Earloop Bl"/>
    <s v="Blue        "/>
    <s v="50/Bx   "/>
    <s v="ALLEG"/>
    <s v="AT74531"/>
    <n v="1"/>
    <n v="2"/>
    <n v="0"/>
    <n v="1"/>
    <n v="0"/>
    <n v="0"/>
    <x v="8"/>
    <m/>
  </r>
  <r>
    <s v="1182179"/>
    <s v="Forcep Vasectomy Piercing     "/>
    <s v="5&quot;          "/>
    <s v="Ea      "/>
    <s v="MISDFK"/>
    <s v="85-6224"/>
    <n v="1"/>
    <n v="2"/>
    <n v="0"/>
    <n v="0"/>
    <n v="0"/>
    <n v="1"/>
    <x v="6"/>
    <m/>
  </r>
  <r>
    <s v="1101471"/>
    <s v="Thermosonic Gel Warmer        "/>
    <s v="3-Bt        "/>
    <s v="Ea      "/>
    <s v="PARKER"/>
    <s v="82-03"/>
    <n v="1"/>
    <n v="1"/>
    <n v="0"/>
    <n v="1"/>
    <n v="0"/>
    <n v="0"/>
    <x v="7"/>
    <m/>
  </r>
  <r>
    <s v="1271261"/>
    <s v="Bandage Spots Tweety Bird     "/>
    <s v="7/8&quot;        "/>
    <s v="100/Bx  "/>
    <s v="DUKAL"/>
    <s v="1074737"/>
    <n v="1"/>
    <n v="2"/>
    <n v="0"/>
    <n v="1"/>
    <n v="0"/>
    <n v="0"/>
    <x v="8"/>
    <m/>
  </r>
  <r>
    <s v="1285980"/>
    <s v="Holder Capillary DCA HBA1C    "/>
    <s v="            "/>
    <s v="10/Pk   "/>
    <s v="SIEMME"/>
    <s v="10888741"/>
    <n v="1"/>
    <n v="6"/>
    <n v="0"/>
    <n v="0"/>
    <n v="0"/>
    <n v="1"/>
    <x v="6"/>
    <m/>
  </r>
  <r>
    <s v="1180925"/>
    <s v="Sodium Chloride Inj Bag       "/>
    <s v="0.9%        "/>
    <s v="250ml   "/>
    <s v="ABBHOS"/>
    <s v="0798302"/>
    <n v="1"/>
    <n v="5"/>
    <n v="1"/>
    <n v="0"/>
    <n v="0"/>
    <n v="0"/>
    <x v="8"/>
    <m/>
  </r>
  <r>
    <s v="1047099"/>
    <s v="Lidocaine W/EPI Inj MDV 50ml  "/>
    <s v="1:100m 1%   "/>
    <s v="25/Bx   "/>
    <s v="PFIZNJ"/>
    <s v="00409317803"/>
    <n v="1"/>
    <n v="2"/>
    <n v="0"/>
    <n v="1"/>
    <n v="0"/>
    <n v="0"/>
    <x v="1"/>
    <m/>
  </r>
  <r>
    <s v="1203186"/>
    <s v="Quik-Care Foam Sanitizer      "/>
    <s v="7oz         "/>
    <s v="7oz/Bt  "/>
    <s v="HUNMED"/>
    <s v="6032713"/>
    <n v="1"/>
    <n v="6"/>
    <n v="0"/>
    <n v="1"/>
    <n v="0"/>
    <n v="0"/>
    <x v="8"/>
    <m/>
  </r>
  <r>
    <s v="1154451"/>
    <s v="Cart Diagnostic Mobile/Storage"/>
    <s v="IQCart      "/>
    <s v="Ea      "/>
    <s v="MIDMAK"/>
    <s v="3-004-1000"/>
    <n v="1"/>
    <n v="2"/>
    <n v="0"/>
    <n v="1"/>
    <n v="0"/>
    <n v="0"/>
    <x v="7"/>
    <m/>
  </r>
  <r>
    <s v="1188765"/>
    <s v="Sensor Reflectance w/Cbl 1m   "/>
    <s v="1m          "/>
    <s v="Ea      "/>
    <s v="NONIN"/>
    <s v="0487-000"/>
    <n v="1"/>
    <n v="1"/>
    <n v="0"/>
    <n v="0"/>
    <n v="1"/>
    <n v="0"/>
    <x v="6"/>
    <m/>
  </r>
  <r>
    <s v="9538833"/>
    <s v="Lister Bandage Scissor        "/>
    <s v="5-1/2&quot;      "/>
    <s v="Ea      "/>
    <s v="MILTEX"/>
    <s v="5-514"/>
    <n v="1"/>
    <n v="3"/>
    <n v="0"/>
    <n v="1"/>
    <n v="0"/>
    <n v="0"/>
    <x v="7"/>
    <m/>
  </r>
  <r>
    <s v="9531738"/>
    <s v="Retractor Alm Self-Retain 4x4 "/>
    <s v="Blnt 2-3/4&quot; "/>
    <s v="Ea      "/>
    <s v="MILTEX"/>
    <s v="PM-5750"/>
    <n v="1"/>
    <n v="2"/>
    <n v="0"/>
    <n v="0"/>
    <n v="0"/>
    <n v="1"/>
    <x v="6"/>
    <m/>
  </r>
  <r>
    <s v="6783294"/>
    <s v="Aloetouch 3G PF Vinyl Glove   "/>
    <s v="Small       "/>
    <s v="100/Bx  "/>
    <s v="MEDLIN"/>
    <s v="MDS195174"/>
    <n v="1"/>
    <n v="20"/>
    <n v="0"/>
    <n v="1"/>
    <n v="0"/>
    <n v="0"/>
    <x v="8"/>
    <m/>
  </r>
  <r>
    <s v="8944894"/>
    <s v="Biopsy Instrument 14gx10      "/>
    <s v="            "/>
    <s v="5/Ca    "/>
    <s v="BARDR"/>
    <s v="MC1410"/>
    <n v="1"/>
    <n v="1"/>
    <n v="0"/>
    <n v="1"/>
    <n v="0"/>
    <n v="0"/>
    <x v="7"/>
    <m/>
  </r>
  <r>
    <s v="1263043"/>
    <s v="Tube Suction 3Fr Baron        "/>
    <s v="1x75mm      "/>
    <s v="Ea      "/>
    <s v="BRSURG"/>
    <s v="BR46-29903"/>
    <n v="1"/>
    <n v="3"/>
    <n v="0"/>
    <n v="0"/>
    <n v="0"/>
    <n v="1"/>
    <x v="6"/>
    <m/>
  </r>
  <r>
    <s v="1315424"/>
    <s v="Stethoscope Cardio IV Littmann"/>
    <s v="27&quot;         "/>
    <s v="Ea      "/>
    <s v="3MMED"/>
    <s v="6169"/>
    <n v="1"/>
    <n v="1"/>
    <n v="0"/>
    <n v="0"/>
    <n v="1"/>
    <n v="0"/>
    <x v="6"/>
    <m/>
  </r>
  <r>
    <s v="1150857"/>
    <s v="Lumbar Vertebral Column 1     "/>
    <s v=" EA         "/>
    <s v="EA      "/>
    <s v="ANATOM"/>
    <s v="A74"/>
    <n v="1"/>
    <n v="1"/>
    <n v="0"/>
    <n v="0"/>
    <n v="0"/>
    <n v="1"/>
    <x v="6"/>
    <m/>
  </r>
  <r>
    <s v="8058731"/>
    <s v="Biohazard Bag Red             "/>
    <s v="40X46       "/>
    <s v="200/Ca  "/>
    <s v="MEDGEN"/>
    <s v="44-13"/>
    <n v="1"/>
    <n v="1"/>
    <n v="0"/>
    <n v="0"/>
    <n v="1"/>
    <n v="0"/>
    <x v="6"/>
    <m/>
  </r>
  <r>
    <s v="1004441"/>
    <s v="Foot Stool                    "/>
    <s v="            "/>
    <s v="Ea      "/>
    <s v="CLINT"/>
    <s v="T-40"/>
    <n v="1"/>
    <n v="2"/>
    <n v="0"/>
    <n v="1"/>
    <n v="0"/>
    <n v="0"/>
    <x v="8"/>
    <m/>
  </r>
  <r>
    <s v="1258596"/>
    <s v="Workstation Care Exchange     "/>
    <s v="Pebble Gray "/>
    <s v="Ea      "/>
    <s v="MIDMAK"/>
    <s v="6231-001-216"/>
    <n v="1"/>
    <n v="2"/>
    <n v="0"/>
    <n v="0"/>
    <n v="0"/>
    <n v="1"/>
    <x v="6"/>
    <m/>
  </r>
  <r>
    <s v="9532338"/>
    <s v="Forcep Adson Tung/Carb Serr   "/>
    <s v="Delic 4-3/4&quot;"/>
    <s v="Ea      "/>
    <s v="MILTEX"/>
    <s v="6-118TC"/>
    <n v="1"/>
    <n v="2"/>
    <n v="0"/>
    <n v="1"/>
    <n v="0"/>
    <n v="0"/>
    <x v="7"/>
    <m/>
  </r>
  <r>
    <s v="8900128"/>
    <s v="Plastic Bandage               "/>
    <s v="3/4&quot;x3&quot;     "/>
    <s v="50/Bx   "/>
    <s v="KENDAL"/>
    <s v="44113"/>
    <n v="1"/>
    <n v="3"/>
    <n v="0"/>
    <n v="1"/>
    <n v="0"/>
    <n v="0"/>
    <x v="7"/>
    <m/>
  </r>
  <r>
    <s v="1317637"/>
    <s v="Applicator Kit Phenol Apdyne  "/>
    <s v="            "/>
    <s v="6/Bg    "/>
    <s v="MEDLIN"/>
    <s v="A-E1506BG"/>
    <n v="1"/>
    <n v="1"/>
    <n v="0"/>
    <n v="0"/>
    <n v="0"/>
    <n v="1"/>
    <x v="6"/>
    <m/>
  </r>
  <r>
    <s v="7190548"/>
    <s v="Battery Eveready              "/>
    <s v="AA          "/>
    <s v="24/Pk   "/>
    <s v="EVEREN"/>
    <s v="1215"/>
    <n v="1"/>
    <n v="3"/>
    <n v="0"/>
    <n v="1"/>
    <n v="0"/>
    <n v="0"/>
    <x v="8"/>
    <m/>
  </r>
  <r>
    <s v="1194521"/>
    <s v="Coude Lubricath Catheter      "/>
    <s v="22fr        "/>
    <s v="Ea      "/>
    <s v="BARDBI"/>
    <s v="0168L22"/>
    <n v="1"/>
    <n v="12"/>
    <n v="0"/>
    <n v="1"/>
    <n v="0"/>
    <n v="0"/>
    <x v="7"/>
    <m/>
  </r>
  <r>
    <s v="1103151"/>
    <s v="Cuff BV Reus Child 2-Tube     "/>
    <s v="            "/>
    <s v="Ea      "/>
    <s v="WELCH"/>
    <s v="REUSE-09-2BV"/>
    <n v="1"/>
    <n v="1"/>
    <n v="0"/>
    <n v="1"/>
    <n v="0"/>
    <n v="0"/>
    <x v="7"/>
    <m/>
  </r>
  <r>
    <s v="1500069"/>
    <s v="Xylocaine MPF 5mL SDV         "/>
    <s v="1%          "/>
    <s v="25/Bx   "/>
    <s v="ABRAX"/>
    <s v="63323049257"/>
    <n v="1"/>
    <n v="1"/>
    <n v="0"/>
    <n v="1"/>
    <n v="0"/>
    <n v="0"/>
    <x v="8"/>
    <m/>
  </r>
  <r>
    <s v="1198236"/>
    <s v="Ipratropium Brom Inh Sol 2.5mL"/>
    <s v="0.02%       "/>
    <s v="60/Bx   "/>
    <s v="TEVA"/>
    <s v="00591379860"/>
    <n v="1"/>
    <n v="1"/>
    <n v="0"/>
    <n v="1"/>
    <n v="0"/>
    <n v="0"/>
    <x v="8"/>
    <m/>
  </r>
  <r>
    <s v="1046964"/>
    <s v="Lidocaine W/EPI Inj SDV 20ml  "/>
    <s v="2% 1:200m   "/>
    <s v="5/Bx    "/>
    <s v="PFIZNJ"/>
    <s v="00409318301"/>
    <n v="1"/>
    <n v="1"/>
    <n v="1"/>
    <n v="0"/>
    <n v="0"/>
    <n v="0"/>
    <x v="1"/>
    <m/>
  </r>
  <r>
    <s v="1184424"/>
    <s v="Purell Adv Sanitizer Hand Foam"/>
    <s v="Refill 700mL"/>
    <s v="4/Ca    "/>
    <s v="GOJO"/>
    <s v="8705-04"/>
    <n v="1"/>
    <n v="2"/>
    <n v="0"/>
    <n v="1"/>
    <n v="0"/>
    <n v="0"/>
    <x v="7"/>
    <m/>
  </r>
  <r>
    <s v="9873388"/>
    <s v="Eclipse Safety Needle         "/>
    <s v="22gX1.5&quot;    "/>
    <s v="100/Bx  "/>
    <s v="BD"/>
    <s v="305763"/>
    <n v="1"/>
    <n v="2"/>
    <n v="1"/>
    <n v="0"/>
    <n v="0"/>
    <n v="0"/>
    <x v="8"/>
    <m/>
  </r>
  <r>
    <s v="1272928"/>
    <s v="Stethoscope Cardiology IV     "/>
    <s v="Black/Brass "/>
    <s v="Ea      "/>
    <s v="3MMED"/>
    <s v="6164"/>
    <n v="1"/>
    <n v="1"/>
    <n v="0"/>
    <n v="0"/>
    <n v="1"/>
    <n v="0"/>
    <x v="6"/>
    <m/>
  </r>
  <r>
    <s v="1314906"/>
    <s v="Ipratropium/Albut Inh Sol 3mL "/>
    <s v="0.5/3mg/3mL "/>
    <s v="30/Box  "/>
    <s v="CARDGN"/>
    <s v="5226030"/>
    <n v="1"/>
    <n v="1"/>
    <n v="0"/>
    <n v="1"/>
    <n v="0"/>
    <n v="0"/>
    <x v="8"/>
    <m/>
  </r>
  <r>
    <s v="1047230"/>
    <s v="New Sponge N/W 2x2 N/S        "/>
    <s v="Sponges     "/>
    <s v="8000/Ca "/>
    <s v="DUKAL"/>
    <s v="6112"/>
    <n v="1"/>
    <n v="1"/>
    <n v="0"/>
    <n v="1"/>
    <n v="0"/>
    <n v="0"/>
    <x v="7"/>
    <m/>
  </r>
  <r>
    <s v="1243484"/>
    <s v="Station Mobile Draw           "/>
    <s v="            "/>
    <s v="Ea      "/>
    <s v="PHLEB"/>
    <s v="ML10016"/>
    <n v="1"/>
    <n v="1"/>
    <n v="0"/>
    <n v="0"/>
    <n v="0"/>
    <n v="1"/>
    <x v="6"/>
    <m/>
  </r>
  <r>
    <s v="4990481"/>
    <s v="Pillow Disp 14&quot;x16&quot;           "/>
    <s v="            "/>
    <s v="Ea      "/>
    <s v="HARFLD"/>
    <s v="PL200"/>
    <n v="1"/>
    <n v="9"/>
    <n v="0"/>
    <n v="1"/>
    <n v="0"/>
    <n v="0"/>
    <x v="8"/>
    <m/>
  </r>
  <r>
    <s v="1292616"/>
    <s v="Stethoscope Cardiology IV     "/>
    <s v="27&quot; Plum    "/>
    <s v="Ea      "/>
    <s v="3MMED"/>
    <s v="6166"/>
    <n v="1"/>
    <n v="2"/>
    <n v="0"/>
    <n v="0"/>
    <n v="1"/>
    <n v="0"/>
    <x v="6"/>
    <m/>
  </r>
  <r>
    <s v="1062688"/>
    <s v="Eye Wash Plstc Btl Opth Sol   "/>
    <s v="16oz        "/>
    <s v="Ea      "/>
    <s v="BEL-A"/>
    <s v="F248500000"/>
    <n v="1"/>
    <n v="2"/>
    <n v="0"/>
    <n v="1"/>
    <n v="0"/>
    <n v="0"/>
    <x v="7"/>
    <m/>
  </r>
  <r>
    <s v="1200056"/>
    <s v="Wartenberg Neurological PinWhl"/>
    <s v="Chrome      "/>
    <s v="Ea      "/>
    <s v="MISDFK"/>
    <s v="06-3375"/>
    <n v="1"/>
    <n v="1"/>
    <n v="0"/>
    <n v="0"/>
    <n v="1"/>
    <n v="0"/>
    <x v="6"/>
    <m/>
  </r>
  <r>
    <s v="1330115"/>
    <s v="204 Soft Touch Uph 28In       "/>
    <s v="Shadow      "/>
    <s v="Ea      "/>
    <s v="MIDMAK"/>
    <s v="210137232"/>
    <n v="1"/>
    <n v="1"/>
    <n v="0"/>
    <n v="0"/>
    <n v="0"/>
    <n v="1"/>
    <x v="6"/>
    <m/>
  </r>
  <r>
    <s v="9536287"/>
    <s v="Needle Holder Mayo-Hegar      "/>
    <s v="6&quot;          "/>
    <s v="Ea      "/>
    <s v="MILTEX"/>
    <s v="8-44"/>
    <n v="1"/>
    <n v="2"/>
    <n v="0"/>
    <n v="1"/>
    <n v="0"/>
    <n v="0"/>
    <x v="7"/>
    <m/>
  </r>
  <r>
    <s v="1047004"/>
    <s v="Lidocaine HCL Ansyr Syr 5ml   "/>
    <s v="1%          "/>
    <s v="10/Bx   "/>
    <s v="PFIZNJ"/>
    <s v="00409913705"/>
    <n v="1"/>
    <n v="2"/>
    <n v="0"/>
    <n v="1"/>
    <n v="0"/>
    <n v="0"/>
    <x v="7"/>
    <m/>
  </r>
  <r>
    <s v="2072114"/>
    <s v="Extention Set Safeline        "/>
    <s v="MACROB      "/>
    <s v="50/CA   "/>
    <s v="MCGAW"/>
    <s v="NF1320"/>
    <n v="1"/>
    <n v="2"/>
    <n v="0"/>
    <n v="1"/>
    <n v="0"/>
    <n v="0"/>
    <x v="1"/>
    <m/>
  </r>
  <r>
    <s v="8900198"/>
    <s v="Abdominal Transducer Belt     "/>
    <s v="2 3/8&quot;x48&quot;  "/>
    <s v="50x2/Ca "/>
    <s v="KENDAL"/>
    <s v="31410270B"/>
    <n v="1"/>
    <n v="2"/>
    <n v="0"/>
    <n v="1"/>
    <n v="0"/>
    <n v="0"/>
    <x v="7"/>
    <m/>
  </r>
  <r>
    <s v="7752677"/>
    <s v="Biohazard Bag Red             "/>
    <s v="25&quot;x34&quot;     "/>
    <s v="30x10/Ca"/>
    <s v="MEDGEN"/>
    <s v="R108M"/>
    <n v="1"/>
    <n v="1"/>
    <n v="0"/>
    <n v="0"/>
    <n v="1"/>
    <n v="0"/>
    <x v="6"/>
    <m/>
  </r>
  <r>
    <s v="6541834"/>
    <s v="Suture Vicryl Violet RB-1     "/>
    <s v="3-0 27&quot;     "/>
    <s v="36/Bx   "/>
    <s v="ETHICO"/>
    <s v="J305H"/>
    <n v="1"/>
    <n v="1"/>
    <n v="0"/>
    <n v="0"/>
    <n v="1"/>
    <n v="0"/>
    <x v="6"/>
    <m/>
  </r>
  <r>
    <s v="1242820"/>
    <s v="Sitz Bath Graphite            "/>
    <s v="            "/>
    <s v="10/Ca   "/>
    <s v="MEDLIN"/>
    <s v="DYND80102"/>
    <n v="1"/>
    <n v="1"/>
    <n v="0"/>
    <n v="0"/>
    <n v="0"/>
    <n v="1"/>
    <x v="6"/>
    <m/>
  </r>
  <r>
    <s v="9063950"/>
    <s v="Paper Towel Roll 10&quot;x800'f/   "/>
    <s v="Enmotion    "/>
    <s v="6/Ca    "/>
    <s v="ODEPOT"/>
    <s v="197799"/>
    <n v="1"/>
    <n v="3"/>
    <n v="0"/>
    <n v="0"/>
    <n v="0"/>
    <n v="1"/>
    <x v="4"/>
    <m/>
  </r>
  <r>
    <s v="9052598"/>
    <s v="Chair B&amp;T Hurlis Lthr Blk     "/>
    <s v="            "/>
    <s v="Ea      "/>
    <s v="ODEPOT"/>
    <s v="392830"/>
    <n v="1"/>
    <n v="1"/>
    <n v="0"/>
    <n v="0"/>
    <n v="0"/>
    <n v="1"/>
    <x v="4"/>
    <m/>
  </r>
  <r>
    <s v="1254964"/>
    <s v="Lidocaine Topical Jelly Tube  "/>
    <s v="2%          "/>
    <s v="30mL/Tb "/>
    <s v="TEVA"/>
    <s v="00591301230"/>
    <n v="1"/>
    <n v="3"/>
    <n v="1"/>
    <n v="0"/>
    <n v="0"/>
    <n v="0"/>
    <x v="0"/>
    <m/>
  </r>
  <r>
    <s v="1530105"/>
    <s v="Splint Finger Staxx Sz 2 Skin "/>
    <s v="2.04&quot;       "/>
    <s v="Ea      "/>
    <s v="SMTNEP"/>
    <s v="79-72242"/>
    <n v="1"/>
    <n v="12"/>
    <n v="0"/>
    <n v="1"/>
    <n v="0"/>
    <n v="0"/>
    <x v="7"/>
    <m/>
  </r>
  <r>
    <s v="1165655"/>
    <s v="Sign Bilingual EyeWash Station"/>
    <s v="3-1/2x5&quot;    "/>
    <s v="5/Pk    "/>
    <s v="GRAING"/>
    <s v="8F929"/>
    <n v="1"/>
    <n v="1"/>
    <n v="0"/>
    <n v="1"/>
    <n v="0"/>
    <n v="0"/>
    <x v="7"/>
    <m/>
  </r>
  <r>
    <s v="1263919"/>
    <s v="Shelf Refrigerator            "/>
    <s v="            "/>
    <s v="Ea      "/>
    <s v="AMBISU"/>
    <s v="ABT-FS-G/S 12&amp;16"/>
    <n v="1"/>
    <n v="2"/>
    <n v="0"/>
    <n v="0"/>
    <n v="0"/>
    <n v="1"/>
    <x v="6"/>
    <m/>
  </r>
  <r>
    <s v="1190342"/>
    <s v="Thermal Paper Clinitek 100/500"/>
    <s v="2-1/4:x85'  "/>
    <s v="1/Rl    "/>
    <s v="POSPAP"/>
    <s v="19023DT"/>
    <n v="1"/>
    <n v="2"/>
    <n v="1"/>
    <n v="0"/>
    <n v="0"/>
    <n v="0"/>
    <x v="8"/>
    <m/>
  </r>
  <r>
    <s v="1534612"/>
    <s v="Sodium Chloride 0.9% Inj      "/>
    <s v="1000ml      "/>
    <s v="1000ml  "/>
    <s v="TRAVOL"/>
    <s v="2B1324X"/>
    <n v="1"/>
    <n v="6"/>
    <n v="1"/>
    <n v="0"/>
    <n v="0"/>
    <n v="0"/>
    <x v="8"/>
    <m/>
  </r>
  <r>
    <s v="1171297"/>
    <s v="Bag Suction w/solidifier      "/>
    <s v="1500cc      "/>
    <s v="90Bg/Ca "/>
    <s v="MEDLEA"/>
    <s v="0770084"/>
    <n v="1"/>
    <n v="1"/>
    <n v="0"/>
    <n v="1"/>
    <n v="0"/>
    <n v="0"/>
    <x v="7"/>
    <m/>
  </r>
  <r>
    <s v="1085968"/>
    <s v="Status Test Table f/Clinitek  "/>
    <s v="            "/>
    <s v="Ea      "/>
    <s v="AMES"/>
    <s v="10309067"/>
    <n v="1"/>
    <n v="1"/>
    <n v="0"/>
    <n v="0"/>
    <n v="0"/>
    <n v="1"/>
    <x v="6"/>
    <m/>
  </r>
  <r>
    <s v="1243715"/>
    <s v="Marker Nipple Artifact        "/>
    <s v="            "/>
    <s v="100/Pk  "/>
    <s v="ALIMED"/>
    <s v="921962"/>
    <n v="1"/>
    <n v="1"/>
    <n v="0"/>
    <n v="0"/>
    <n v="1"/>
    <n v="0"/>
    <x v="6"/>
    <m/>
  </r>
  <r>
    <s v="9537345"/>
    <s v="Tenotomy Scissors Stevens     "/>
    <s v="Curv 4-1/8&quot; "/>
    <s v="BluntEa "/>
    <s v="MILTEX"/>
    <s v="18-1466"/>
    <n v="1"/>
    <n v="3"/>
    <n v="0"/>
    <n v="1"/>
    <n v="0"/>
    <n v="0"/>
    <x v="7"/>
    <m/>
  </r>
  <r>
    <s v="1264640"/>
    <s v="Special Handling Inside Deliv "/>
    <s v="            "/>
    <s v="Ea      "/>
    <s v="MARQ"/>
    <s v="SPECIAL HAND"/>
    <n v="1"/>
    <n v="1"/>
    <n v="0"/>
    <n v="0"/>
    <n v="0"/>
    <n v="1"/>
    <x v="6"/>
    <m/>
  </r>
  <r>
    <s v="1047765"/>
    <s v="Water F/Inj Bacterio Vl 30ml  "/>
    <s v="30ml Sterile"/>
    <s v="25/Pk   "/>
    <s v="PFIZNJ"/>
    <s v="00409397703"/>
    <n v="1"/>
    <n v="1"/>
    <n v="1"/>
    <n v="0"/>
    <n v="0"/>
    <n v="0"/>
    <x v="1"/>
    <m/>
  </r>
  <r>
    <s v="2587402"/>
    <s v="Marcaine Inj MDV              "/>
    <s v="0.25%       "/>
    <s v="50mL/Vl "/>
    <s v="PFIZNJ"/>
    <s v="00409158750"/>
    <n v="1"/>
    <n v="2"/>
    <n v="1"/>
    <n v="0"/>
    <n v="0"/>
    <n v="0"/>
    <x v="1"/>
    <m/>
  </r>
  <r>
    <s v="3950138"/>
    <s v="SafeTGard Dispenser Toilet Cvr"/>
    <s v="White       "/>
    <s v="Ea      "/>
    <s v="GEOPAC"/>
    <s v="57710"/>
    <n v="1"/>
    <n v="4"/>
    <n v="0"/>
    <n v="1"/>
    <n v="0"/>
    <n v="0"/>
    <x v="7"/>
    <m/>
  </r>
  <r>
    <s v="1103145"/>
    <s v="Cuff WA Reusable Child        "/>
    <s v="            "/>
    <s v="Ea      "/>
    <s v="WELCH"/>
    <s v="REUSE-09"/>
    <n v="1"/>
    <n v="1"/>
    <n v="0"/>
    <n v="1"/>
    <n v="0"/>
    <n v="0"/>
    <x v="8"/>
    <m/>
  </r>
  <r>
    <s v="9878346"/>
    <s v="Syringe 3cc W/Needle LL Tip   "/>
    <s v="18gx1-1/2&quot;  "/>
    <s v="100/Bx  "/>
    <s v="BD"/>
    <s v="309580"/>
    <n v="1"/>
    <n v="2"/>
    <n v="0"/>
    <n v="1"/>
    <n v="0"/>
    <n v="0"/>
    <x v="8"/>
    <m/>
  </r>
  <r>
    <s v="7846100"/>
    <s v="Ceftriaxone Sod F/Inj SDV     "/>
    <s v="1gm/Vl      "/>
    <s v="10/Bx   "/>
    <s v="LUPIN"/>
    <s v="68180063310"/>
    <n v="1"/>
    <n v="1"/>
    <n v="1"/>
    <n v="0"/>
    <n v="0"/>
    <n v="0"/>
    <x v="8"/>
    <m/>
  </r>
  <r>
    <s v="1004833"/>
    <s v="Dissecting Scissors Mayo      "/>
    <s v="Str 6-3/4&quot;  "/>
    <s v="Ea      "/>
    <s v="MILTEX"/>
    <s v="100-4833"/>
    <n v="1"/>
    <n v="5"/>
    <n v="0"/>
    <n v="1"/>
    <n v="0"/>
    <n v="0"/>
    <x v="7"/>
    <m/>
  </r>
  <r>
    <s v="1211114"/>
    <s v="Mat Repl Sil f/Inst Tray      "/>
    <s v="7x11&quot;       "/>
    <s v="Ea      "/>
    <s v="MILTEX"/>
    <s v="3200100A"/>
    <n v="1"/>
    <n v="1"/>
    <n v="0"/>
    <n v="0"/>
    <n v="1"/>
    <n v="0"/>
    <x v="6"/>
    <m/>
  </r>
  <r>
    <s v="7268135"/>
    <s v="Stress Electrode Rectangle    "/>
    <s v="Lg Wet      "/>
    <s v="10x60/Ca"/>
    <s v="OPTINT"/>
    <s v="A10012-60S"/>
    <n v="1"/>
    <n v="2"/>
    <n v="0"/>
    <n v="1"/>
    <n v="0"/>
    <n v="0"/>
    <x v="7"/>
    <m/>
  </r>
  <r>
    <s v="7794108"/>
    <s v="Bag Clear Specimen w/Symbol   "/>
    <s v="&amp;Pouch 8x10 "/>
    <s v="1000/Ca "/>
    <s v="MEDGEN"/>
    <s v="4915.ORG"/>
    <n v="1"/>
    <n v="1"/>
    <n v="0"/>
    <n v="0"/>
    <n v="1"/>
    <n v="0"/>
    <x v="6"/>
    <m/>
  </r>
  <r>
    <s v="1276783"/>
    <s v="Protector Heel/Elbow Premium  "/>
    <s v="Pediatric   "/>
    <s v="Ea      "/>
    <s v="TROY"/>
    <s v="781202"/>
    <n v="1"/>
    <n v="1"/>
    <n v="0"/>
    <n v="0"/>
    <n v="0"/>
    <n v="1"/>
    <x v="6"/>
    <m/>
  </r>
  <r>
    <s v="1292907"/>
    <s v="Holder Universal IV Pole      "/>
    <s v="            "/>
    <s v="Ea      "/>
    <s v="MEDLEA"/>
    <s v="3007209"/>
    <n v="1"/>
    <n v="1"/>
    <n v="0"/>
    <n v="0"/>
    <n v="0"/>
    <n v="1"/>
    <x v="6"/>
    <m/>
  </r>
  <r>
    <s v="8355168"/>
    <s v="Aneroid Mobile Non Latex      "/>
    <s v="ADL/CUF     "/>
    <s v="EA      "/>
    <s v="BAUM"/>
    <s v="1150NL"/>
    <n v="1"/>
    <n v="2"/>
    <n v="0"/>
    <n v="0"/>
    <n v="1"/>
    <n v="0"/>
    <x v="6"/>
    <m/>
  </r>
  <r>
    <s v="1235074"/>
    <s v="Cetaphil Moisture Lotion      "/>
    <s v="16oz        "/>
    <s v="16oz/Bt "/>
    <s v="CARDWH"/>
    <s v="2251817"/>
    <n v="1"/>
    <n v="12"/>
    <n v="0"/>
    <n v="1"/>
    <n v="0"/>
    <n v="0"/>
    <x v="7"/>
    <m/>
  </r>
  <r>
    <s v="1223565"/>
    <s v="Shelf Wire/PVC w/Clips        "/>
    <s v="            "/>
    <s v="Ea      "/>
    <s v="AMBISU"/>
    <s v="ABT-100-19"/>
    <n v="1"/>
    <n v="1"/>
    <n v="0"/>
    <n v="0"/>
    <n v="0"/>
    <n v="1"/>
    <x v="6"/>
    <m/>
  </r>
  <r>
    <s v="1313930"/>
    <s v="iCup Dx 13                    "/>
    <s v="            "/>
    <s v="25/Bx   "/>
    <s v="INSTEC"/>
    <s v="I-DXA-13B"/>
    <n v="1"/>
    <n v="4"/>
    <n v="0"/>
    <n v="1"/>
    <n v="0"/>
    <n v="0"/>
    <x v="8"/>
    <m/>
  </r>
  <r>
    <s v="1093342"/>
    <s v="Ear Curette Versaloop 3mm     "/>
    <s v="Lighted     "/>
    <s v="50/Bx   "/>
    <s v="BIONX"/>
    <s v="2270"/>
    <n v="1"/>
    <n v="1"/>
    <n v="0"/>
    <n v="1"/>
    <n v="0"/>
    <n v="0"/>
    <x v="8"/>
    <m/>
  </r>
  <r>
    <s v="1115750"/>
    <s v="Battery Coin Lithium DL2025   "/>
    <s v="3-Volt      "/>
    <s v="6/Ca    "/>
    <s v="ABCO"/>
    <s v="DL2025BPK"/>
    <n v="1"/>
    <n v="1"/>
    <n v="0"/>
    <n v="0"/>
    <n v="1"/>
    <n v="0"/>
    <x v="6"/>
    <m/>
  </r>
  <r>
    <s v="1314702"/>
    <s v="Ceftriaxone Sod Inj SDV       "/>
    <s v="250mg/vl    "/>
    <s v="10/Bx   "/>
    <s v="APOTEX"/>
    <s v="60505615101"/>
    <n v="1"/>
    <n v="4"/>
    <n v="1"/>
    <n v="0"/>
    <n v="0"/>
    <n v="0"/>
    <x v="8"/>
    <m/>
  </r>
  <r>
    <s v="1163707"/>
    <s v="Power Adapter for 500KL Scale "/>
    <s v="            "/>
    <s v="Ea      "/>
    <s v="PELSTA"/>
    <s v="ADPT31"/>
    <n v="1"/>
    <n v="7"/>
    <n v="0"/>
    <n v="1"/>
    <n v="0"/>
    <n v="0"/>
    <x v="8"/>
    <m/>
  </r>
  <r>
    <s v="1313322"/>
    <s v="Depends Maximum ABS f/Men     "/>
    <s v="Large       "/>
    <s v="56/Ca   "/>
    <s v="KIMBER"/>
    <s v="47927"/>
    <n v="1"/>
    <n v="1"/>
    <n v="0"/>
    <n v="1"/>
    <n v="0"/>
    <n v="0"/>
    <x v="8"/>
    <m/>
  </r>
  <r>
    <s v="1235061"/>
    <s v="Fleet Mineral Oil Enema       "/>
    <s v="            "/>
    <s v="4.5oz/Ea"/>
    <s v="CARDWH"/>
    <s v="1098052"/>
    <n v="1"/>
    <n v="6"/>
    <n v="0"/>
    <n v="1"/>
    <n v="0"/>
    <n v="0"/>
    <x v="8"/>
    <m/>
  </r>
  <r>
    <s v="1103745"/>
    <s v="Banded Bag 44&quot;x36&quot;            "/>
    <s v="            "/>
    <s v="25/Ca   "/>
    <s v="ISOLY"/>
    <s v="64436ST"/>
    <n v="1"/>
    <n v="3"/>
    <n v="0"/>
    <n v="0"/>
    <n v="1"/>
    <n v="0"/>
    <x v="6"/>
    <m/>
  </r>
  <r>
    <s v="3722891"/>
    <s v="Finger Splint 4 Prong W/Foam  "/>
    <s v="Medium 3&quot;   "/>
    <s v="12/Ca   "/>
    <s v="DEROYA"/>
    <s v="9112-02"/>
    <n v="1"/>
    <n v="1"/>
    <n v="0"/>
    <n v="1"/>
    <n v="0"/>
    <n v="0"/>
    <x v="7"/>
    <m/>
  </r>
  <r>
    <s v="1196490"/>
    <s v="Penile Clamp Zipser           "/>
    <s v="Lat Free    "/>
    <s v="Ea      "/>
    <s v="BARDBI"/>
    <s v="600404"/>
    <n v="1"/>
    <n v="3"/>
    <n v="1"/>
    <n v="0"/>
    <n v="0"/>
    <n v="0"/>
    <x v="8"/>
    <m/>
  </r>
  <r>
    <s v="1520002"/>
    <s v="Suture Chr Gut Blk FS2        "/>
    <s v="4/0 18&quot;     "/>
    <s v="12/Bx   "/>
    <s v="MYCMED"/>
    <s v="GC6354-BRC"/>
    <n v="1"/>
    <n v="1"/>
    <n v="0"/>
    <n v="1"/>
    <n v="0"/>
    <n v="0"/>
    <x v="7"/>
    <m/>
  </r>
  <r>
    <s v="1066920"/>
    <s v="Guide Needle Endocavity Ster  "/>
    <s v="            "/>
    <s v="24/Bx   "/>
    <s v="CIVCO"/>
    <s v="742-306"/>
    <n v="1"/>
    <n v="2"/>
    <n v="0"/>
    <n v="1"/>
    <n v="0"/>
    <n v="0"/>
    <x v="7"/>
    <m/>
  </r>
  <r>
    <s v="1226910"/>
    <s v="Stand Mayo 16-3/4x21-1/2&quot;     "/>
    <s v="SS          "/>
    <s v="Ea      "/>
    <s v="DUKAL"/>
    <s v="4366"/>
    <n v="1"/>
    <n v="1"/>
    <n v="0"/>
    <n v="1"/>
    <n v="0"/>
    <n v="0"/>
    <x v="7"/>
    <m/>
  </r>
  <r>
    <s v="1200735"/>
    <s v="Sklar Tischier Oval Fcps      "/>
    <s v="3x7 mm      "/>
    <s v="ea      "/>
    <s v="MISDFK"/>
    <s v="90-7520"/>
    <n v="1"/>
    <n v="1"/>
    <n v="0"/>
    <n v="0"/>
    <n v="0"/>
    <n v="1"/>
    <x v="6"/>
    <m/>
  </r>
  <r>
    <s v="1980076"/>
    <s v="Sporicidin Pump Refill        "/>
    <s v="Fresh Scent "/>
    <s v="Gal/Bt  "/>
    <s v="SPOR"/>
    <s v="RE-1284F"/>
    <n v="1"/>
    <n v="1"/>
    <n v="0"/>
    <n v="1"/>
    <n v="0"/>
    <n v="0"/>
    <x v="7"/>
    <m/>
  </r>
  <r>
    <s v="1200052"/>
    <s v="Sponges,Gauze 4x4 12 Ply      "/>
    <s v="NonStrl     "/>
    <s v="2000/Ca "/>
    <s v="TIDI-E"/>
    <s v="908295"/>
    <n v="1"/>
    <n v="4"/>
    <n v="0"/>
    <n v="1"/>
    <n v="0"/>
    <n v="0"/>
    <x v="8"/>
    <m/>
  </r>
  <r>
    <s v="9875903"/>
    <s v="Safetyglide Syringe 1cc       "/>
    <s v="25x5/8&quot;     "/>
    <s v="50/Bx   "/>
    <s v="BD"/>
    <s v="305903"/>
    <n v="1"/>
    <n v="4"/>
    <n v="0"/>
    <n v="1"/>
    <n v="0"/>
    <n v="0"/>
    <x v="8"/>
    <m/>
  </r>
  <r>
    <s v="1291179"/>
    <s v="Stethoscope Cardiology IV 27&quot; "/>
    <s v="Smoke       "/>
    <s v="Ea      "/>
    <s v="3MMED"/>
    <s v="6162"/>
    <n v="1"/>
    <n v="2"/>
    <n v="0"/>
    <n v="0"/>
    <n v="1"/>
    <n v="0"/>
    <x v="6"/>
    <m/>
  </r>
  <r>
    <s v="2946587"/>
    <s v="Suture Monosof Nylon Blk P13  "/>
    <s v="5-0 18&quot;     "/>
    <s v="12/Bx   "/>
    <s v="KENDAL"/>
    <s v="SN5698G"/>
    <n v="1"/>
    <n v="1"/>
    <n v="1"/>
    <n v="0"/>
    <n v="0"/>
    <n v="0"/>
    <x v="8"/>
    <m/>
  </r>
  <r>
    <s v="1089063"/>
    <s v="Bupivacaine w/Epi Inj SDV 10mL"/>
    <s v=".25%/1:200M "/>
    <s v="10/Bx   "/>
    <s v="PFIZNJ"/>
    <s v="00409904201"/>
    <n v="1"/>
    <n v="1"/>
    <n v="0"/>
    <n v="1"/>
    <n v="0"/>
    <n v="0"/>
    <x v="7"/>
    <m/>
  </r>
  <r>
    <s v="2274849"/>
    <s v="Pregnancy Test Control Non Ret"/>
    <s v="            "/>
    <s v="Ea      "/>
    <s v="MONANT"/>
    <s v="00272"/>
    <n v="1"/>
    <n v="1"/>
    <n v="0"/>
    <n v="1"/>
    <n v="0"/>
    <n v="0"/>
    <x v="8"/>
    <m/>
  </r>
  <r>
    <s v="8300111"/>
    <s v="Pillow Std Disp 19&quot;X25&quot;       "/>
    <s v="15oz        "/>
    <s v="12/Ca   "/>
    <s v="PILFAC"/>
    <s v="51107-652"/>
    <n v="1"/>
    <n v="1"/>
    <n v="0"/>
    <n v="1"/>
    <n v="0"/>
    <n v="0"/>
    <x v="7"/>
    <m/>
  </r>
  <r>
    <s v="6430022"/>
    <s v="Kimcare Luxury Foam Sanitizer "/>
    <s v="1000ml      "/>
    <s v="6/Ca    "/>
    <s v="KIMBER"/>
    <s v="91560"/>
    <n v="1"/>
    <n v="1"/>
    <n v="0"/>
    <n v="0"/>
    <n v="1"/>
    <n v="0"/>
    <x v="6"/>
    <m/>
  </r>
  <r>
    <s v="2617222"/>
    <s v="Biohazard Bag 19x23           "/>
    <s v="Orange      "/>
    <s v="200/CA  "/>
    <s v="MEDGEN"/>
    <s v="8-702"/>
    <n v="1"/>
    <n v="1"/>
    <n v="0"/>
    <n v="1"/>
    <n v="0"/>
    <n v="0"/>
    <x v="7"/>
    <m/>
  </r>
  <r>
    <s v="8587886"/>
    <s v="Pillow Careguard Poly W/Cv Bge"/>
    <s v="19&quot;X25&quot;     "/>
    <s v="12/Ca   "/>
    <s v="PILFAC"/>
    <s v="51170"/>
    <n v="1"/>
    <n v="1"/>
    <n v="0"/>
    <n v="1"/>
    <n v="0"/>
    <n v="0"/>
    <x v="7"/>
    <m/>
  </r>
  <r>
    <s v="1314972"/>
    <s v="Stethoscope Hearing Impaired  "/>
    <s v="Electronic  "/>
    <s v="Ea      "/>
    <s v="CARNIC"/>
    <s v="718-7710"/>
    <n v="1"/>
    <n v="1"/>
    <n v="0"/>
    <n v="0"/>
    <n v="0"/>
    <n v="1"/>
    <x v="6"/>
    <m/>
  </r>
  <r>
    <s v="5947704"/>
    <s v="Thyroid Collar-Beige          "/>
    <s v="0.5mm       "/>
    <s v="Ea      "/>
    <s v="WOLF"/>
    <s v="75060-23"/>
    <n v="1"/>
    <n v="1"/>
    <n v="0"/>
    <n v="1"/>
    <n v="0"/>
    <n v="0"/>
    <x v="7"/>
    <m/>
  </r>
  <r>
    <s v="1116242"/>
    <s v="Cord f/Bipolar Forceps        "/>
    <s v="Footswitch  "/>
    <s v="50/Bx   "/>
    <s v="KENDAL"/>
    <s v="E0512"/>
    <n v="1"/>
    <n v="1"/>
    <n v="0"/>
    <n v="0"/>
    <n v="1"/>
    <n v="0"/>
    <x v="6"/>
    <m/>
  </r>
  <r>
    <s v="1214894"/>
    <s v="Brief Tena Stretch Ult 33-52&quot; "/>
    <s v="Medium/ Reg "/>
    <s v="72/Ca   "/>
    <s v="SCAMOL"/>
    <s v="67802"/>
    <n v="1"/>
    <n v="1"/>
    <n v="0"/>
    <n v="1"/>
    <n v="0"/>
    <n v="0"/>
    <x v="8"/>
    <m/>
  </r>
  <r>
    <s v="1113936"/>
    <s v="Pedi Let Heel Lancet          "/>
    <s v="            "/>
    <s v="50/Bx   "/>
    <s v="OPTINT"/>
    <s v="SPS-50"/>
    <n v="1"/>
    <n v="1"/>
    <n v="1"/>
    <n v="0"/>
    <n v="0"/>
    <n v="0"/>
    <x v="7"/>
    <m/>
  </r>
  <r>
    <s v="9870358"/>
    <s v="Syringe Luer Lok Tip          "/>
    <s v="30mL        "/>
    <s v="56/Bx   "/>
    <s v="BD"/>
    <s v="302832"/>
    <n v="1"/>
    <n v="1"/>
    <n v="1"/>
    <n v="0"/>
    <n v="0"/>
    <n v="0"/>
    <x v="8"/>
    <m/>
  </r>
  <r>
    <s v="1195622"/>
    <s v="Installation Case f/T2100     "/>
    <s v="Treadmill   "/>
    <s v="Ea      "/>
    <s v="MARQ"/>
    <s v="INSTALL CASE"/>
    <n v="1"/>
    <n v="1"/>
    <n v="0"/>
    <n v="0"/>
    <n v="0"/>
    <n v="1"/>
    <x v="6"/>
    <m/>
  </r>
  <r>
    <s v="6788112"/>
    <s v="Disp Stretcher Sheets Contour "/>
    <s v="32x72&quot;      "/>
    <s v="50/Ca   "/>
    <s v="MEDLIN"/>
    <s v="NON34000"/>
    <n v="1"/>
    <n v="2"/>
    <n v="0"/>
    <n v="1"/>
    <n v="0"/>
    <n v="0"/>
    <x v="7"/>
    <m/>
  </r>
  <r>
    <s v="6129781"/>
    <s v="Stool 273 Airlift w/Back      "/>
    <s v="Shadow Grey "/>
    <s v="Ea      "/>
    <s v="MIDMAK"/>
    <s v="273-001-232"/>
    <n v="1"/>
    <n v="2"/>
    <n v="0"/>
    <n v="1"/>
    <n v="0"/>
    <n v="0"/>
    <x v="7"/>
    <m/>
  </r>
  <r>
    <s v="6053696"/>
    <s v="SureTemp Plus Therm Rectal Prb"/>
    <s v="Wall Mount  "/>
    <s v="Ea      "/>
    <s v="WELCH"/>
    <s v="01692-201"/>
    <n v="1"/>
    <n v="1"/>
    <n v="0"/>
    <n v="0"/>
    <n v="0"/>
    <n v="1"/>
    <x v="6"/>
    <m/>
  </r>
  <r>
    <s v="1144898"/>
    <s v="Syringe f/Calibration 3Liter  "/>
    <s v="Reuse       "/>
    <s v="Ea      "/>
    <s v="MIDMAK"/>
    <s v="1-100-0007"/>
    <n v="1"/>
    <n v="1"/>
    <n v="0"/>
    <n v="1"/>
    <n v="0"/>
    <n v="0"/>
    <x v="7"/>
    <m/>
  </r>
  <r>
    <s v="1297901"/>
    <s v="Pads Biopsy f/ Cassettes      "/>
    <s v="Dark Blue   "/>
    <s v="1000/Pk "/>
    <s v="LABPUL"/>
    <s v="LPHBS-DB"/>
    <n v="1"/>
    <n v="1"/>
    <n v="0"/>
    <n v="0"/>
    <n v="0"/>
    <n v="1"/>
    <x v="6"/>
    <m/>
  </r>
  <r>
    <s v="9397575"/>
    <s v="Catheter Kit- Self Cath       "/>
    <s v="14FR        "/>
    <s v="20/Ca   "/>
    <s v="BARDBI"/>
    <s v="772417"/>
    <n v="1"/>
    <n v="6"/>
    <n v="0"/>
    <n v="1"/>
    <n v="0"/>
    <n v="0"/>
    <x v="7"/>
    <m/>
  </r>
  <r>
    <s v="2532611"/>
    <s v="Pads CPRD w/Compression       "/>
    <s v="            "/>
    <s v="Ea      "/>
    <s v="ZOLL"/>
    <s v="8900-0800-01"/>
    <n v="1"/>
    <n v="1"/>
    <n v="0"/>
    <n v="1"/>
    <n v="0"/>
    <n v="0"/>
    <x v="8"/>
    <m/>
  </r>
  <r>
    <s v="1103022"/>
    <s v="Cuff WA Reusable Child        "/>
    <s v="Small       "/>
    <s v="Ea      "/>
    <s v="WELCH"/>
    <s v="REUSE-08"/>
    <n v="1"/>
    <n v="1"/>
    <n v="0"/>
    <n v="1"/>
    <n v="0"/>
    <n v="0"/>
    <x v="8"/>
    <m/>
  </r>
  <r>
    <s v="1160455"/>
    <s v="Tape Insert f/Height Rod      "/>
    <s v="Wall Mount  "/>
    <s v="Ea      "/>
    <s v="SECA"/>
    <s v="A191704226009"/>
    <n v="1"/>
    <n v="2"/>
    <n v="0"/>
    <n v="0"/>
    <n v="0"/>
    <n v="1"/>
    <x v="6"/>
    <m/>
  </r>
  <r>
    <s v="5200005"/>
    <s v="Paper ECG f/Q-Stress Z-Fold   "/>
    <s v="8.5x200'    "/>
    <s v="Ea      "/>
    <s v="CARDIO"/>
    <s v="036869-001"/>
    <n v="1"/>
    <n v="20"/>
    <n v="0"/>
    <n v="1"/>
    <n v="0"/>
    <n v="0"/>
    <x v="8"/>
    <m/>
  </r>
  <r>
    <s v="1247336"/>
    <s v="Strip Protective Saw Stop     "/>
    <s v="10&quot;Roll     "/>
    <s v="24/Ca   "/>
    <s v="AQUACL"/>
    <s v="SS10"/>
    <n v="1"/>
    <n v="2"/>
    <n v="0"/>
    <n v="0"/>
    <n v="1"/>
    <n v="0"/>
    <x v="6"/>
    <m/>
  </r>
  <r>
    <s v="2480348"/>
    <s v="Xylocaine w/EPI MDV N-R       "/>
    <s v="1%          "/>
    <s v="20mL/Vl "/>
    <s v="GIVREP"/>
    <s v="63323048227"/>
    <n v="1"/>
    <n v="3"/>
    <n v="1"/>
    <n v="0"/>
    <n v="0"/>
    <n v="0"/>
    <x v="1"/>
    <m/>
  </r>
  <r>
    <s v="1000665"/>
    <s v="Hemostat Rochester-Ochsner    "/>
    <s v="Stra 6-1/4&quot; "/>
    <s v="Ea      "/>
    <s v="JINSTR"/>
    <s v="100-0665"/>
    <n v="1"/>
    <n v="1"/>
    <n v="0"/>
    <n v="1"/>
    <n v="0"/>
    <n v="0"/>
    <x v="7"/>
    <m/>
  </r>
  <r>
    <s v="1512286"/>
    <s v="Aneroid                       "/>
    <s v="            "/>
    <s v="Ea      "/>
    <s v="MABIS"/>
    <s v="01-133-011"/>
    <n v="1"/>
    <n v="1"/>
    <n v="0"/>
    <n v="0"/>
    <n v="1"/>
    <n v="0"/>
    <x v="6"/>
    <m/>
  </r>
  <r>
    <s v="9536403"/>
    <s v="Forcep Tissue Fenest 1x2 Teet "/>
    <s v="5-1/2&quot;      "/>
    <s v="Ea      "/>
    <s v="MILTEX"/>
    <s v="6-44XL"/>
    <n v="1"/>
    <n v="1"/>
    <n v="0"/>
    <n v="0"/>
    <n v="0"/>
    <n v="1"/>
    <x v="6"/>
    <m/>
  </r>
  <r>
    <s v="5203592"/>
    <s v="EKG Sensor Blue Max 40mm      "/>
    <s v="Vinyl       "/>
    <s v="25/pk   "/>
    <s v="AMBU"/>
    <s v="Q-00-S/25"/>
    <n v="1"/>
    <n v="50"/>
    <n v="0"/>
    <n v="1"/>
    <n v="0"/>
    <n v="0"/>
    <x v="7"/>
    <m/>
  </r>
  <r>
    <s v="3452344"/>
    <s v="Hemocue Hemoglobin Analyzer   "/>
    <s v="Hb201       "/>
    <s v="Ea      "/>
    <s v="HEMOCU"/>
    <s v="121721"/>
    <n v="1"/>
    <n v="1"/>
    <n v="0"/>
    <n v="0"/>
    <n v="0"/>
    <n v="1"/>
    <x v="6"/>
    <m/>
  </r>
  <r>
    <s v="1206097"/>
    <s v="Sling Arm Deluxe              "/>
    <s v="X-small     "/>
    <s v="Ea      "/>
    <s v="SMTNEP"/>
    <s v="79-84002"/>
    <n v="1"/>
    <n v="10"/>
    <n v="0"/>
    <n v="1"/>
    <n v="0"/>
    <n v="0"/>
    <x v="8"/>
    <m/>
  </r>
  <r>
    <s v="1185747"/>
    <s v="Diagnostic System Integrated  "/>
    <s v="GS777       "/>
    <s v="Ea      "/>
    <s v="WELCH"/>
    <s v="77791-MXPROBP"/>
    <n v="1"/>
    <n v="15"/>
    <n v="0"/>
    <n v="0"/>
    <n v="0"/>
    <n v="1"/>
    <x v="6"/>
    <m/>
  </r>
  <r>
    <s v="8401479"/>
    <s v="Cannula Nasal Soft            "/>
    <s v="w/7'Tub     "/>
    <s v="50/Ca   "/>
    <s v="VYAIRE"/>
    <s v="002600"/>
    <n v="1"/>
    <n v="1"/>
    <n v="0"/>
    <n v="1"/>
    <n v="0"/>
    <n v="0"/>
    <x v="8"/>
    <m/>
  </r>
  <r>
    <s v="1275296"/>
    <s v="Filter f/GUS Probe Sterilizer "/>
    <s v="            "/>
    <s v="2/Pk    "/>
    <s v="CIVCO"/>
    <s v="610-1207"/>
    <n v="1"/>
    <n v="2"/>
    <n v="0"/>
    <n v="0"/>
    <n v="1"/>
    <n v="0"/>
    <x v="6"/>
    <m/>
  </r>
  <r>
    <s v="9007457"/>
    <s v="Stethescope Cardiology Black  "/>
    <s v="Adult 28&quot;   "/>
    <s v="Ea      "/>
    <s v="AMDIAG"/>
    <s v="601BKHS"/>
    <n v="1"/>
    <n v="1"/>
    <n v="0"/>
    <n v="1"/>
    <n v="0"/>
    <n v="0"/>
    <x v="8"/>
    <m/>
  </r>
  <r>
    <s v="5127836"/>
    <s v="Acceava Mono II Test          "/>
    <s v="Kit         "/>
    <s v="25/Bx   "/>
    <s v="WAMPOL"/>
    <s v="4580975008"/>
    <n v="1"/>
    <n v="1"/>
    <n v="0"/>
    <n v="1"/>
    <n v="0"/>
    <n v="0"/>
    <x v="8"/>
    <m/>
  </r>
  <r>
    <s v="6549300"/>
    <s v="Suture Monocryl+ Mono Ud PS2  "/>
    <s v="3-0 27&quot;     "/>
    <s v="36/Bx   "/>
    <s v="ETHICO"/>
    <s v="MCP427H"/>
    <n v="1"/>
    <n v="2"/>
    <n v="0"/>
    <n v="1"/>
    <n v="0"/>
    <n v="0"/>
    <x v="7"/>
    <m/>
  </r>
  <r>
    <s v="1316371"/>
    <s v="Monitor Patient 12SL/Ms Brws  "/>
    <s v="            "/>
    <s v="Ea      "/>
    <s v="MARQ"/>
    <s v="2062898-001-544097"/>
    <n v="1"/>
    <n v="1"/>
    <n v="0"/>
    <n v="0"/>
    <n v="0"/>
    <n v="1"/>
    <x v="6"/>
    <m/>
  </r>
  <r>
    <s v="1156951"/>
    <s v="Urine Collector Infant ST LF  "/>
    <s v="5oz         "/>
    <s v="50/Bx   "/>
    <s v="MEDLIN"/>
    <s v="MDS190510"/>
    <n v="1"/>
    <n v="2"/>
    <n v="0"/>
    <n v="1"/>
    <n v="0"/>
    <n v="0"/>
    <x v="7"/>
    <m/>
  </r>
  <r>
    <s v="1244457"/>
    <s v="Applicator eSwab PP Reg White "/>
    <s v="1mL Amies   "/>
    <s v="50/Pk   "/>
    <s v="AEROME"/>
    <s v="480C"/>
    <n v="1"/>
    <n v="1"/>
    <n v="0"/>
    <n v="1"/>
    <n v="0"/>
    <n v="0"/>
    <x v="7"/>
    <m/>
  </r>
  <r>
    <s v="1500119"/>
    <s v="Xylocaine Plain MDV 50mL      "/>
    <s v="1%          "/>
    <s v="25/Pk   "/>
    <s v="ABRAX"/>
    <s v="63323048557"/>
    <n v="1"/>
    <n v="1"/>
    <n v="1"/>
    <n v="0"/>
    <n v="0"/>
    <n v="0"/>
    <x v="8"/>
    <m/>
  </r>
  <r>
    <s v="1246237"/>
    <s v="Control EvenCare G2           "/>
    <s v="Hi/Low      "/>
    <s v="6/Ca    "/>
    <s v="MEDLIN"/>
    <s v="MPH1560"/>
    <n v="1"/>
    <n v="1"/>
    <n v="0"/>
    <n v="0"/>
    <n v="0"/>
    <n v="1"/>
    <x v="6"/>
    <m/>
  </r>
  <r>
    <s v="1168026"/>
    <s v="Label Frozen Specimen         "/>
    <s v="1000/Rl     "/>
    <s v="1000/Rl "/>
    <s v="PHLEB"/>
    <s v="6755"/>
    <n v="1"/>
    <n v="2"/>
    <n v="0"/>
    <n v="1"/>
    <n v="0"/>
    <n v="0"/>
    <x v="7"/>
    <m/>
  </r>
  <r>
    <s v="6353166"/>
    <s v="Walker Folding                "/>
    <s v="31-38&quot; Adult"/>
    <s v="Ea      "/>
    <s v="DUKAL"/>
    <s v="6802"/>
    <n v="1"/>
    <n v="1"/>
    <n v="0"/>
    <n v="1"/>
    <n v="0"/>
    <n v="0"/>
    <x v="7"/>
    <m/>
  </r>
  <r>
    <s v="1188612"/>
    <s v="Foot Stool Step Standard      "/>
    <s v="            "/>
    <s v="Ea      "/>
    <s v="HAUSM"/>
    <s v="2000"/>
    <n v="1"/>
    <n v="2"/>
    <n v="0"/>
    <n v="0"/>
    <n v="0"/>
    <n v="1"/>
    <x v="6"/>
    <m/>
  </r>
  <r>
    <s v="2882068"/>
    <s v="Protexis PI Classic Glove PF  "/>
    <s v="Sz 5.5 Cream"/>
    <s v="50/Bx   "/>
    <s v="ALLEG"/>
    <s v="2D72PL55X"/>
    <n v="1"/>
    <n v="2"/>
    <n v="0"/>
    <n v="1"/>
    <n v="0"/>
    <n v="0"/>
    <x v="7"/>
    <m/>
  </r>
  <r>
    <s v="1263045"/>
    <s v="Tube Suction 7Fr Baron        "/>
    <s v="2x75mm      "/>
    <s v="Ea      "/>
    <s v="BRSURG"/>
    <s v="BR46-29907"/>
    <n v="1"/>
    <n v="2"/>
    <n v="0"/>
    <n v="0"/>
    <n v="0"/>
    <n v="1"/>
    <x v="6"/>
    <m/>
  </r>
  <r>
    <s v="5564995"/>
    <s v="Advil Tablets                 "/>
    <s v="200mg       "/>
    <s v="100/Bt  "/>
    <s v="WHITEH"/>
    <s v="0150-40"/>
    <n v="1"/>
    <n v="1"/>
    <n v="0"/>
    <n v="1"/>
    <n v="0"/>
    <n v="0"/>
    <x v="8"/>
    <m/>
  </r>
  <r>
    <s v="6190024"/>
    <s v="Aneroid Hand Held             "/>
    <s v="Adult       "/>
    <s v="Ea      "/>
    <s v="MEDLIN"/>
    <s v="MDS9380LF"/>
    <n v="1"/>
    <n v="2"/>
    <n v="0"/>
    <n v="0"/>
    <n v="1"/>
    <n v="0"/>
    <x v="6"/>
    <m/>
  </r>
  <r>
    <s v="1161955"/>
    <s v="Timer/Alarm Stopwatch 100-HR  "/>
    <s v="Traceable   "/>
    <s v="Ea      "/>
    <s v="FISHER"/>
    <s v="066629"/>
    <n v="1"/>
    <n v="4"/>
    <n v="1"/>
    <n v="0"/>
    <n v="0"/>
    <n v="0"/>
    <x v="8"/>
    <m/>
  </r>
  <r>
    <s v="1206138"/>
    <s v="Sponge Biopsy                 "/>
    <s v="1x11        "/>
    <s v="1000/Pk "/>
    <s v="SIMPLA"/>
    <s v="M476-1"/>
    <n v="1"/>
    <n v="1"/>
    <n v="0"/>
    <n v="1"/>
    <n v="0"/>
    <n v="0"/>
    <x v="8"/>
    <m/>
  </r>
  <r>
    <s v="8316079"/>
    <s v="Triumph PF Latex Sterile Glove"/>
    <s v="Size 7      "/>
    <s v="50/Bx   "/>
    <s v="MEDLIN"/>
    <s v="MSG2270"/>
    <n v="1"/>
    <n v="1"/>
    <n v="0"/>
    <n v="1"/>
    <n v="0"/>
    <n v="0"/>
    <x v="7"/>
    <m/>
  </r>
  <r>
    <s v="6006581"/>
    <s v="Strainer Calculi              "/>
    <s v="            "/>
    <s v="100/Ca  "/>
    <s v="BUSSE"/>
    <s v="460"/>
    <n v="1"/>
    <n v="1"/>
    <n v="0"/>
    <n v="1"/>
    <n v="0"/>
    <n v="0"/>
    <x v="7"/>
    <m/>
  </r>
  <r>
    <s v="6544648"/>
    <s v="Suture Pds Ii Mono Vio PS2    "/>
    <s v="4-0 18&quot;     "/>
    <s v="12/Bx   "/>
    <s v="ETHICO"/>
    <s v="Z513G"/>
    <n v="1"/>
    <n v="1"/>
    <n v="0"/>
    <n v="1"/>
    <n v="0"/>
    <n v="0"/>
    <x v="7"/>
    <m/>
  </r>
  <r>
    <s v="1479199"/>
    <s v="Uristix Strips                "/>
    <s v="            "/>
    <s v="100/Bt  "/>
    <s v="AMES"/>
    <s v="10339520"/>
    <n v="1"/>
    <n v="1"/>
    <n v="0"/>
    <n v="1"/>
    <n v="0"/>
    <n v="0"/>
    <x v="8"/>
    <m/>
  </r>
  <r>
    <s v="1158826"/>
    <s v="Bags Paper Shopping White     "/>
    <s v="            "/>
    <s v="250/Pk  "/>
    <s v="ODEPOT"/>
    <s v="310368"/>
    <n v="1"/>
    <n v="2"/>
    <n v="0"/>
    <n v="0"/>
    <n v="0"/>
    <n v="1"/>
    <x v="4"/>
    <m/>
  </r>
  <r>
    <s v="1500073"/>
    <s v="Xylocaine w/Epi MDV 50ML      "/>
    <s v="1%          "/>
    <s v="25/Pk   "/>
    <s v="ABRAX"/>
    <s v="63323048257"/>
    <n v="1"/>
    <n v="1"/>
    <n v="1"/>
    <n v="0"/>
    <n v="0"/>
    <n v="0"/>
    <x v="8"/>
    <m/>
  </r>
  <r>
    <s v="1204267"/>
    <s v="Oxygen Mask NonRebreather     "/>
    <s v="Pediatric   "/>
    <s v="Ea      "/>
    <s v="RUSCH"/>
    <s v="1011"/>
    <n v="1"/>
    <n v="10"/>
    <n v="0"/>
    <n v="1"/>
    <n v="0"/>
    <n v="0"/>
    <x v="8"/>
    <m/>
  </r>
  <r>
    <s v="1127147"/>
    <s v="Criterion Radiant Razz Ntr Glv"/>
    <s v="Large       "/>
    <s v="200/Bx  "/>
    <s v="SATARI"/>
    <s v="1127147"/>
    <n v="1"/>
    <n v="3"/>
    <n v="0"/>
    <n v="1"/>
    <n v="0"/>
    <n v="0"/>
    <x v="8"/>
    <m/>
  </r>
  <r>
    <s v="1152189"/>
    <s v="Splint Baseball Finger        "/>
    <s v="Med         "/>
    <s v="12/Ca   "/>
    <s v="MEDLIN"/>
    <s v="ORT32500M"/>
    <n v="1"/>
    <n v="1"/>
    <n v="0"/>
    <n v="0"/>
    <n v="1"/>
    <n v="0"/>
    <x v="6"/>
    <m/>
  </r>
  <r>
    <s v="1114930"/>
    <s v="EKG Clips Clear 4mm           "/>
    <s v="            "/>
    <s v="10/Pk   "/>
    <s v="MIDMAK"/>
    <s v="3-047-0005"/>
    <n v="1"/>
    <n v="3"/>
    <n v="0"/>
    <n v="1"/>
    <n v="0"/>
    <n v="0"/>
    <x v="8"/>
    <m/>
  </r>
  <r>
    <s v="1205123"/>
    <s v="Immobilizer Knee Gry Nyl 24&quot;  "/>
    <s v="Universal   "/>
    <s v="Ea      "/>
    <s v="SMTNEP"/>
    <s v="79-80030"/>
    <n v="1"/>
    <n v="3"/>
    <n v="0"/>
    <n v="1"/>
    <n v="0"/>
    <n v="0"/>
    <x v="7"/>
    <m/>
  </r>
  <r>
    <s v="1102665"/>
    <s v="Cuff WA Reuseble Small Infant "/>
    <s v="            "/>
    <s v="Ea      "/>
    <s v="WELCH"/>
    <s v="REUSE-06"/>
    <n v="1"/>
    <n v="1"/>
    <n v="0"/>
    <n v="1"/>
    <n v="0"/>
    <n v="0"/>
    <x v="8"/>
    <m/>
  </r>
  <r>
    <s v="4727507"/>
    <s v="Removal Suture Skin           "/>
    <s v="Tray        "/>
    <s v="50/Ca   "/>
    <s v="MEDLIN"/>
    <s v="MDS701550"/>
    <n v="1"/>
    <n v="1"/>
    <n v="0"/>
    <n v="1"/>
    <n v="0"/>
    <n v="0"/>
    <x v="7"/>
    <m/>
  </r>
  <r>
    <s v="1161820"/>
    <s v="Albut Inh Soln Indiv Wrap 3mL "/>
    <s v="0.083%      "/>
    <s v="30/Cr   "/>
    <s v="NEPPHA"/>
    <s v="0487950101"/>
    <n v="1"/>
    <n v="1"/>
    <n v="1"/>
    <n v="0"/>
    <n v="0"/>
    <n v="0"/>
    <x v="0"/>
    <m/>
  </r>
  <r>
    <s v="1310275"/>
    <s v="Rack Test Tube 72 Place       "/>
    <s v="Blue 13mm   "/>
    <s v="Ea      "/>
    <s v="FISHER"/>
    <s v="1479314"/>
    <n v="1"/>
    <n v="1"/>
    <n v="0"/>
    <n v="0"/>
    <n v="0"/>
    <n v="1"/>
    <x v="6"/>
    <m/>
  </r>
  <r>
    <s v="7640145"/>
    <s v="PhenolPro Safety Applicator   "/>
    <s v="0.27mL      "/>
    <s v="10/Bx   "/>
    <s v="MICRMD"/>
    <s v="PH-1000"/>
    <n v="1"/>
    <n v="1"/>
    <n v="0"/>
    <n v="1"/>
    <n v="0"/>
    <n v="0"/>
    <x v="7"/>
    <m/>
  </r>
  <r>
    <s v="7020022"/>
    <s v="Device Incisn Gentleheel NB ST"/>
    <s v="2.5x1mm Gr  "/>
    <s v="200/Bx  "/>
    <s v="ALLEG"/>
    <s v="GHN5X200"/>
    <n v="1"/>
    <n v="1"/>
    <n v="1"/>
    <n v="0"/>
    <n v="0"/>
    <n v="0"/>
    <x v="7"/>
    <m/>
  </r>
  <r>
    <s v="1010852"/>
    <s v="Duoderm Gel                   "/>
    <s v="30Gm        "/>
    <s v="3/Bx    "/>
    <s v="BRISTL"/>
    <s v="187987"/>
    <n v="1"/>
    <n v="8"/>
    <n v="1"/>
    <n v="0"/>
    <n v="0"/>
    <n v="0"/>
    <x v="7"/>
    <m/>
  </r>
  <r>
    <s v="1251548"/>
    <s v="Model Cervical Spinal Column  "/>
    <s v="            "/>
    <s v="Ea      "/>
    <s v="FABENT"/>
    <s v="12-4539"/>
    <n v="1"/>
    <n v="1"/>
    <n v="0"/>
    <n v="0"/>
    <n v="0"/>
    <n v="1"/>
    <x v="6"/>
    <m/>
  </r>
  <r>
    <s v="6091889"/>
    <s v="Bag Biohazard Red 1-3Gal      "/>
    <s v="            "/>
    <s v="500/CA  "/>
    <s v="MEDGEN"/>
    <s v="50-42"/>
    <n v="1"/>
    <n v="1"/>
    <n v="0"/>
    <n v="1"/>
    <n v="0"/>
    <n v="0"/>
    <x v="7"/>
    <m/>
  </r>
  <r>
    <s v="1147823"/>
    <s v="Eyesaline Eyewash Station     "/>
    <s v="16-oz/Bt    "/>
    <s v="Ea      "/>
    <s v="GRAING"/>
    <s v="3ARD6"/>
    <n v="1"/>
    <n v="2"/>
    <n v="0"/>
    <n v="1"/>
    <n v="0"/>
    <n v="0"/>
    <x v="7"/>
    <m/>
  </r>
  <r>
    <s v="1200400"/>
    <s v="Urinalysis Control DipStrip Bi"/>
    <s v="3x2x15mL    "/>
    <s v="Ea      "/>
    <s v="KINDIA"/>
    <s v="97201"/>
    <n v="1"/>
    <n v="1"/>
    <n v="0"/>
    <n v="0"/>
    <n v="0"/>
    <n v="1"/>
    <x v="6"/>
    <m/>
  </r>
  <r>
    <s v="1183164"/>
    <s v="Stockinette Dltnt LF Blk      "/>
    <s v="2&quot;x25Yd     "/>
    <s v="2Rl/Ca  "/>
    <s v="SMINEP"/>
    <s v="7272301"/>
    <n v="1"/>
    <n v="3"/>
    <n v="0"/>
    <n v="1"/>
    <n v="0"/>
    <n v="0"/>
    <x v="0"/>
    <m/>
  </r>
  <r>
    <s v="1195707"/>
    <s v="Catheter Anchor Securement Kit"/>
    <s v="            "/>
    <s v="50/Ca   "/>
    <s v="TRISTA"/>
    <s v="FCS200XT"/>
    <n v="1"/>
    <n v="3"/>
    <n v="1"/>
    <n v="0"/>
    <n v="0"/>
    <n v="0"/>
    <x v="7"/>
    <m/>
  </r>
  <r>
    <s v="1981324"/>
    <s v="Sporicidin Disinfecting Sol   "/>
    <s v="Gallon      "/>
    <s v="Ea      "/>
    <s v="SPOR"/>
    <s v="SSS-1284C"/>
    <n v="1"/>
    <n v="8"/>
    <n v="0"/>
    <n v="1"/>
    <n v="0"/>
    <n v="0"/>
    <x v="7"/>
    <m/>
  </r>
  <r>
    <s v="1217007"/>
    <s v="Battery Li Spot LXI w/CD      "/>
    <s v="Non-Return  "/>
    <s v="Ea      "/>
    <s v="WELCH"/>
    <s v="105632"/>
    <n v="1"/>
    <n v="2"/>
    <n v="0"/>
    <n v="0"/>
    <n v="0"/>
    <n v="1"/>
    <x v="6"/>
    <m/>
  </r>
  <r>
    <s v="1085238"/>
    <s v="Bio Wipes Benchtop Liners     "/>
    <s v="11&quot;x16&quot;     "/>
    <s v="200/Ca  "/>
    <s v="CURTEC"/>
    <s v="BH11016ET"/>
    <n v="1"/>
    <n v="1"/>
    <n v="0"/>
    <n v="1"/>
    <n v="0"/>
    <n v="0"/>
    <x v="7"/>
    <m/>
  </r>
  <r>
    <s v="1314975"/>
    <s v="Headphones Over-Ear Large     "/>
    <s v="            "/>
    <s v="Ea      "/>
    <s v="CARNIC"/>
    <s v="718-0408"/>
    <n v="1"/>
    <n v="1"/>
    <n v="0"/>
    <n v="0"/>
    <n v="0"/>
    <n v="1"/>
    <x v="6"/>
    <m/>
  </r>
  <r>
    <s v="1085747"/>
    <s v="Lidocaine HCL Inj Amp 2mL     "/>
    <s v="1% PF       "/>
    <s v="50/Bx   "/>
    <s v="PFIZNJ"/>
    <s v="00409471332"/>
    <n v="1"/>
    <n v="2"/>
    <n v="1"/>
    <n v="0"/>
    <n v="0"/>
    <n v="0"/>
    <x v="1"/>
    <m/>
  </r>
  <r>
    <s v="9033534"/>
    <s v="Thera-Band LF X-Heavy         "/>
    <s v="Blue        "/>
    <s v="25yds   "/>
    <s v="ABCO"/>
    <s v="20354"/>
    <n v="1"/>
    <n v="1"/>
    <n v="0"/>
    <n v="1"/>
    <n v="0"/>
    <n v="0"/>
    <x v="7"/>
    <m/>
  </r>
  <r>
    <s v="1269650"/>
    <s v="Scope Cardio Rainbow Head     "/>
    <s v="            "/>
    <s v="Ea      "/>
    <s v="3MMED"/>
    <s v="6165"/>
    <n v="1"/>
    <n v="1"/>
    <n v="0"/>
    <n v="0"/>
    <n v="1"/>
    <n v="0"/>
    <x v="6"/>
    <m/>
  </r>
  <r>
    <s v="2623507"/>
    <s v="Wrist &amp; Forearm Splint        "/>
    <s v="6&quot;          "/>
    <s v="Ea      "/>
    <s v="DEROYA"/>
    <s v="5002-06"/>
    <n v="1"/>
    <n v="3"/>
    <n v="0"/>
    <n v="0"/>
    <n v="0"/>
    <n v="1"/>
    <x v="6"/>
    <m/>
  </r>
  <r>
    <s v="9870244"/>
    <s v="Saline Syringe Fill           "/>
    <s v="10mL        "/>
    <s v="30/Pk   "/>
    <s v="BD"/>
    <s v="306500"/>
    <n v="1"/>
    <n v="1"/>
    <n v="1"/>
    <n v="0"/>
    <n v="0"/>
    <n v="0"/>
    <x v="8"/>
    <m/>
  </r>
  <r>
    <s v="1169172"/>
    <s v="Thermometer Waterproof        "/>
    <s v="Digital     "/>
    <s v="Ea      "/>
    <s v="VWRSC"/>
    <s v="98000-156"/>
    <n v="1"/>
    <n v="2"/>
    <n v="0"/>
    <n v="1"/>
    <n v="0"/>
    <n v="0"/>
    <x v="7"/>
    <m/>
  </r>
  <r>
    <s v="1183953"/>
    <s v="Soap Refill Provon Fm Antibct "/>
    <s v="700mL       "/>
    <s v="4/Ca    "/>
    <s v="GOJO"/>
    <s v="8722-04"/>
    <n v="1"/>
    <n v="2"/>
    <n v="0"/>
    <n v="1"/>
    <n v="0"/>
    <n v="0"/>
    <x v="7"/>
    <m/>
  </r>
  <r>
    <s v="1254034"/>
    <s v="True Metrix Control Level 1   "/>
    <s v="LVL 1       "/>
    <s v="Ea      "/>
    <s v="HOMDIA"/>
    <s v="R5H01-1"/>
    <n v="1"/>
    <n v="1"/>
    <n v="0"/>
    <n v="1"/>
    <n v="0"/>
    <n v="0"/>
    <x v="8"/>
    <m/>
  </r>
  <r>
    <s v="1245869"/>
    <s v="Timer Clip-It Traceable       "/>
    <s v="            "/>
    <s v="Ea      "/>
    <s v="CONTOL"/>
    <s v="5046"/>
    <n v="1"/>
    <n v="1"/>
    <n v="0"/>
    <n v="1"/>
    <n v="0"/>
    <n v="0"/>
    <x v="8"/>
    <m/>
  </r>
  <r>
    <s v="2209171"/>
    <s v="Infant/Child SMART Pad Cart   "/>
    <s v="Heartstart 1"/>
    <s v="Ea      "/>
    <s v="SOSTEC"/>
    <s v="M5072A"/>
    <n v="1"/>
    <n v="1"/>
    <n v="1"/>
    <n v="0"/>
    <n v="0"/>
    <n v="0"/>
    <x v="8"/>
    <m/>
  </r>
  <r>
    <s v="6461654"/>
    <s v="Curved Applier Medium         "/>
    <s v="SS 7.75&quot;    "/>
    <s v="EA      "/>
    <s v="RUSCH"/>
    <s v="523110"/>
    <n v="1"/>
    <n v="2"/>
    <n v="0"/>
    <n v="0"/>
    <n v="1"/>
    <n v="0"/>
    <x v="6"/>
    <m/>
  </r>
  <r>
    <s v="4128205"/>
    <s v="Holders f/Probe Forehead      "/>
    <s v="            "/>
    <s v="10/Bx   "/>
    <s v="NONIN"/>
    <s v="0616-000"/>
    <n v="1"/>
    <n v="4"/>
    <n v="0"/>
    <n v="0"/>
    <n v="1"/>
    <n v="0"/>
    <x v="6"/>
    <m/>
  </r>
  <r>
    <s v="1103212"/>
    <s v="Cuff HP Adult LG Long 1-Tube  "/>
    <s v="Reusable HP "/>
    <s v="Ea      "/>
    <s v="WELCH"/>
    <s v="REUSE-12L-1H"/>
    <n v="1"/>
    <n v="1"/>
    <n v="0"/>
    <n v="0"/>
    <n v="1"/>
    <n v="0"/>
    <x v="2"/>
    <m/>
  </r>
  <r>
    <s v="1068974"/>
    <s v="Shepard Tube 1.00mm Lumin     "/>
    <s v="            "/>
    <s v="6/Bx    "/>
    <s v="MICRMD"/>
    <s v="VT-0204-01"/>
    <n v="1"/>
    <n v="3"/>
    <n v="0"/>
    <n v="1"/>
    <n v="0"/>
    <n v="0"/>
    <x v="7"/>
    <m/>
  </r>
  <r>
    <s v="2580622"/>
    <s v="Water f/Inj FTV Vl Non-Return "/>
    <s v="Sterile     "/>
    <s v="10mL/Ea "/>
    <s v="GIVREP"/>
    <s v="00409488710"/>
    <n v="1"/>
    <n v="2"/>
    <n v="1"/>
    <n v="0"/>
    <n v="0"/>
    <n v="0"/>
    <x v="1"/>
    <m/>
  </r>
  <r>
    <s v="8068285"/>
    <s v="Transducer Oxygen Adult       "/>
    <s v="            "/>
    <s v="1/Bx    "/>
    <s v="KENDAL"/>
    <s v="OXI-A/N"/>
    <n v="1"/>
    <n v="1"/>
    <n v="0"/>
    <n v="1"/>
    <n v="0"/>
    <n v="0"/>
    <x v="8"/>
    <m/>
  </r>
  <r>
    <s v="1083171"/>
    <s v="Tray Instrument Size 10       "/>
    <s v="            "/>
    <s v="Ea      "/>
    <s v="MILTEX"/>
    <s v="3-934"/>
    <n v="1"/>
    <n v="1"/>
    <n v="0"/>
    <n v="0"/>
    <n v="0"/>
    <n v="1"/>
    <x v="6"/>
    <m/>
  </r>
  <r>
    <s v="7198632"/>
    <s v="Silvadene Cream               "/>
    <s v="1%          "/>
    <s v="50gm/Jr "/>
    <s v="PFIINJ"/>
    <s v="61570013150"/>
    <n v="1"/>
    <n v="3"/>
    <n v="0"/>
    <n v="1"/>
    <n v="0"/>
    <n v="0"/>
    <x v="8"/>
    <m/>
  </r>
  <r>
    <s v="9535409"/>
    <s v="Keyes Biopsy Punch Disposable "/>
    <s v="5mm         "/>
    <s v="Ea      "/>
    <s v="MILTEX"/>
    <s v="33-35"/>
    <n v="1"/>
    <n v="10"/>
    <n v="0"/>
    <n v="1"/>
    <n v="0"/>
    <n v="0"/>
    <x v="8"/>
    <m/>
  </r>
  <r>
    <s v="1183670"/>
    <s v="CoaguChek Capillary Tubes     "/>
    <s v="30 Bulbs    "/>
    <s v="100/Bx  "/>
    <s v="BIODYN"/>
    <s v="11621173001"/>
    <n v="1"/>
    <n v="20"/>
    <n v="0"/>
    <n v="1"/>
    <n v="0"/>
    <n v="0"/>
    <x v="8"/>
    <m/>
  </r>
  <r>
    <s v="1227094"/>
    <s v="Apronette XRay Ld Unisex 0.5mm"/>
    <s v="Black       "/>
    <s v="Ea      "/>
    <s v="WOLF"/>
    <s v="69098-25"/>
    <n v="1"/>
    <n v="1"/>
    <n v="0"/>
    <n v="0"/>
    <n v="0"/>
    <n v="1"/>
    <x v="6"/>
    <m/>
  </r>
  <r>
    <s v="7778789"/>
    <s v="Steth Ltmn Hngrn 1Hd Cardio   "/>
    <s v="27&quot; Length  "/>
    <s v="Ea      "/>
    <s v="3MMED"/>
    <s v="2165"/>
    <n v="1"/>
    <n v="1"/>
    <n v="0"/>
    <n v="1"/>
    <n v="0"/>
    <n v="0"/>
    <x v="7"/>
    <m/>
  </r>
  <r>
    <s v="2881978"/>
    <s v="Esteem w/NeuThera Glove Synth "/>
    <s v="Small       "/>
    <s v="100/Bx  "/>
    <s v="ALLEG"/>
    <s v="S88RX02"/>
    <n v="1"/>
    <n v="4"/>
    <n v="0"/>
    <n v="1"/>
    <n v="0"/>
    <n v="0"/>
    <x v="7"/>
    <m/>
  </r>
  <r>
    <s v="3861713"/>
    <s v="Chamber Filter                "/>
    <s v="Ster        "/>
    <s v="2/Pkg   "/>
    <s v="MIDMAK"/>
    <s v="002-0360-00"/>
    <n v="1"/>
    <n v="2"/>
    <n v="0"/>
    <n v="1"/>
    <n v="0"/>
    <n v="0"/>
    <x v="9"/>
    <m/>
  </r>
  <r>
    <s v="1048130"/>
    <s v="Marcaine Inj SDV PF 10mL      "/>
    <s v="0.5%        "/>
    <s v="10/Bx   "/>
    <s v="PFIZNJ"/>
    <s v="00409156010"/>
    <n v="1"/>
    <n v="1"/>
    <n v="1"/>
    <n v="0"/>
    <n v="0"/>
    <n v="0"/>
    <x v="1"/>
    <m/>
  </r>
  <r>
    <s v="7985390"/>
    <s v="Inflation Sys Comp Nonlat     "/>
    <s v="LRG ARM     "/>
    <s v="Ea      "/>
    <s v="BAUM"/>
    <s v="1825NL"/>
    <n v="1"/>
    <n v="4"/>
    <n v="0"/>
    <n v="1"/>
    <n v="0"/>
    <n v="0"/>
    <x v="8"/>
    <m/>
  </r>
  <r>
    <s v="1212641"/>
    <s v="Tip Cautery Loop              "/>
    <s v="High Temp   "/>
    <s v="10/Bx   "/>
    <s v="ABCO"/>
    <s v="AA03X"/>
    <n v="1"/>
    <n v="1"/>
    <n v="0"/>
    <n v="1"/>
    <n v="0"/>
    <n v="0"/>
    <x v="7"/>
    <m/>
  </r>
  <r>
    <s v="6906950"/>
    <s v="Betadine Solution Flip Top    "/>
    <s v="10%         "/>
    <s v="16oz/Bt "/>
    <s v="EMEHEA"/>
    <s v="BSO16P"/>
    <n v="1"/>
    <n v="3"/>
    <n v="0"/>
    <n v="1"/>
    <n v="0"/>
    <n v="0"/>
    <x v="8"/>
    <m/>
  </r>
  <r>
    <s v="1279433"/>
    <s v="Treadmill T2100-ST2 220V      "/>
    <s v="            "/>
    <s v="Ea      "/>
    <s v="MARQ"/>
    <s v="1092405-001-514787"/>
    <n v="1"/>
    <n v="1"/>
    <n v="0"/>
    <n v="0"/>
    <n v="0"/>
    <n v="1"/>
    <x v="6"/>
    <m/>
  </r>
  <r>
    <s v="1153926"/>
    <s v="Littmann Master Cardio Steth  "/>
    <s v="27&quot; Plum    "/>
    <s v="Ea      "/>
    <s v="3MMED"/>
    <s v="2167"/>
    <n v="1"/>
    <n v="1"/>
    <n v="0"/>
    <n v="0"/>
    <n v="1"/>
    <n v="0"/>
    <x v="6"/>
    <m/>
  </r>
  <r>
    <s v="1530111"/>
    <s v="Splint Finger Staxx Sz 6 Skin "/>
    <s v="2.53&quot;       "/>
    <s v="Ea      "/>
    <s v="SMTNEP"/>
    <s v="79-72247"/>
    <n v="1"/>
    <n v="12"/>
    <n v="0"/>
    <n v="1"/>
    <n v="0"/>
    <n v="0"/>
    <x v="8"/>
    <m/>
  </r>
  <r>
    <s v="1244145"/>
    <s v="Benzoin Prep Tinture Swab     "/>
    <s v=".6ml        "/>
    <s v="100/Bx  "/>
    <s v="ALEXAN"/>
    <s v="882"/>
    <n v="1"/>
    <n v="1"/>
    <n v="1"/>
    <n v="0"/>
    <n v="0"/>
    <n v="0"/>
    <x v="8"/>
    <m/>
  </r>
  <r>
    <s v="9877076"/>
    <s v="Syringes w/Needle LL Disp 3cc "/>
    <s v="23gx1&quot;      "/>
    <s v="100/Bx  "/>
    <s v="BD"/>
    <s v="309571"/>
    <n v="1"/>
    <n v="5"/>
    <n v="1"/>
    <n v="0"/>
    <n v="0"/>
    <n v="0"/>
    <x v="8"/>
    <m/>
  </r>
  <r>
    <s v="8919410"/>
    <s v="Leg Bag 19oz W/est Tube &amp;     "/>
    <s v="Straps      "/>
    <s v="50/Ca   "/>
    <s v="BARDBI"/>
    <s v="150819"/>
    <n v="1"/>
    <n v="1"/>
    <n v="0"/>
    <n v="1"/>
    <n v="0"/>
    <n v="0"/>
    <x v="7"/>
    <m/>
  </r>
  <r>
    <s v="3007732"/>
    <s v="Wound Irrigator Igloo         "/>
    <s v="            "/>
    <s v="50/Bx   "/>
    <s v="BIONX"/>
    <s v="5500"/>
    <n v="1"/>
    <n v="1"/>
    <n v="1"/>
    <n v="0"/>
    <n v="0"/>
    <n v="0"/>
    <x v="8"/>
    <m/>
  </r>
  <r>
    <s v="1271222"/>
    <s v="Bandage Strips Road Runner Coy"/>
    <s v="3/4&quot;x3&quot;     "/>
    <s v="100/Bx  "/>
    <s v="DUKAL"/>
    <s v="1076737"/>
    <n v="1"/>
    <n v="4"/>
    <n v="0"/>
    <n v="1"/>
    <n v="0"/>
    <n v="0"/>
    <x v="8"/>
    <m/>
  </r>
  <r>
    <s v="1152611"/>
    <s v="2-way Coude Cath              "/>
    <s v="5cc/20F     "/>
    <s v="1/Ea    "/>
    <s v="BARDBI"/>
    <s v="0168L20"/>
    <n v="1"/>
    <n v="20"/>
    <n v="0"/>
    <n v="1"/>
    <n v="0"/>
    <n v="0"/>
    <x v="8"/>
    <m/>
  </r>
  <r>
    <s v="8310194"/>
    <s v="G-Tube 3-Port                 "/>
    <s v="22Fr        "/>
    <s v="Ea      "/>
    <s v="MEDLIN"/>
    <s v="DYND70322"/>
    <n v="1"/>
    <n v="1"/>
    <n v="0"/>
    <n v="0"/>
    <n v="1"/>
    <n v="0"/>
    <x v="6"/>
    <m/>
  </r>
  <r>
    <s v="9532812"/>
    <s v="Bainbridge Forcep Curved      "/>
    <s v="6&quot;          "/>
    <s v="Ea      "/>
    <s v="MILTEX"/>
    <s v="7-232"/>
    <n v="1"/>
    <n v="2"/>
    <n v="0"/>
    <n v="0"/>
    <n v="0"/>
    <n v="1"/>
    <x v="6"/>
    <m/>
  </r>
  <r>
    <s v="1003799"/>
    <s v="Splinter Forcep 3.5&quot;          "/>
    <s v="Standard    "/>
    <s v="Ea      "/>
    <s v="JINSTR"/>
    <s v="100-3799"/>
    <n v="1"/>
    <n v="3"/>
    <n v="0"/>
    <n v="1"/>
    <n v="0"/>
    <n v="0"/>
    <x v="8"/>
    <m/>
  </r>
  <r>
    <s v="1166213"/>
    <s v="Chart Eye Lea Symbols &amp; HOTV  "/>
    <s v="10'Peds     "/>
    <s v="Ea      "/>
    <s v="GOODLT"/>
    <s v="257500"/>
    <n v="1"/>
    <n v="7"/>
    <n v="0"/>
    <n v="0"/>
    <n v="1"/>
    <n v="0"/>
    <x v="6"/>
    <m/>
  </r>
  <r>
    <s v="6356688"/>
    <s v="Eye Shield Plastic            "/>
    <s v="Adult       "/>
    <s v="Ea      "/>
    <s v="GF"/>
    <s v="1276-1"/>
    <n v="1"/>
    <n v="4"/>
    <n v="0"/>
    <n v="1"/>
    <n v="0"/>
    <n v="0"/>
    <x v="7"/>
    <m/>
  </r>
  <r>
    <s v="1268743"/>
    <s v="Leadwire EKG 12               "/>
    <s v="Model 3-100 "/>
    <s v="Ea      "/>
    <s v="MIDMAK"/>
    <s v="3-100-0203"/>
    <n v="1"/>
    <n v="3"/>
    <n v="0"/>
    <n v="0"/>
    <n v="0"/>
    <n v="1"/>
    <x v="6"/>
    <m/>
  </r>
  <r>
    <s v="1145977"/>
    <s v="Lubricant Jelly Packet        "/>
    <s v="5g          "/>
    <s v="600/Ca  "/>
    <s v="MEDLIN"/>
    <s v="MDS032280"/>
    <n v="1"/>
    <n v="1"/>
    <n v="0"/>
    <n v="1"/>
    <n v="0"/>
    <n v="0"/>
    <x v="7"/>
    <m/>
  </r>
  <r>
    <s v="8909612"/>
    <s v="Curity Iodoform Pk Strp Steril"/>
    <s v="1/2&quot;x5yd    "/>
    <s v="1/Bt    "/>
    <s v="KENDAL"/>
    <s v="7832"/>
    <n v="1"/>
    <n v="1"/>
    <n v="0"/>
    <n v="1"/>
    <n v="0"/>
    <n v="0"/>
    <x v="8"/>
    <m/>
  </r>
  <r>
    <s v="1296511"/>
    <s v="Lidocaine HCl MDV 50mL        "/>
    <s v="2%          "/>
    <s v="10/Pk   "/>
    <s v="WESINJ"/>
    <s v="00143957510"/>
    <n v="1"/>
    <n v="1"/>
    <n v="1"/>
    <n v="0"/>
    <n v="0"/>
    <n v="0"/>
    <x v="8"/>
    <m/>
  </r>
  <r>
    <s v="1009871"/>
    <s v="Tissue Forceps 1x2 Teeth Econ "/>
    <s v="6&quot;          "/>
    <s v="Ea      "/>
    <s v="JINSTR"/>
    <s v="100-9871"/>
    <n v="1"/>
    <n v="1"/>
    <n v="0"/>
    <n v="1"/>
    <n v="0"/>
    <n v="0"/>
    <x v="7"/>
    <m/>
  </r>
  <r>
    <s v="1284885"/>
    <s v="Washer Ear Elephant w/o Drops "/>
    <s v="16oz        "/>
    <s v="Ea      "/>
    <s v="DREASY"/>
    <s v="EI"/>
    <n v="1"/>
    <n v="2"/>
    <n v="0"/>
    <n v="1"/>
    <n v="0"/>
    <n v="0"/>
    <x v="0"/>
    <m/>
  </r>
  <r>
    <s v="9532059"/>
    <s v="Scissor Littauer Stitch       "/>
    <s v="5-1/2&quot;      "/>
    <s v="Ea      "/>
    <s v="MILTEX"/>
    <s v="9-104"/>
    <n v="1"/>
    <n v="3"/>
    <n v="0"/>
    <n v="1"/>
    <n v="0"/>
    <n v="0"/>
    <x v="7"/>
    <m/>
  </r>
  <r>
    <s v="1272316"/>
    <s v="Positioner Rectangle          "/>
    <s v="10x20x4     "/>
    <s v="Ea      "/>
    <s v="ALIMED"/>
    <s v="91-356"/>
    <n v="1"/>
    <n v="1"/>
    <n v="0"/>
    <n v="0"/>
    <n v="0"/>
    <n v="1"/>
    <x v="6"/>
    <m/>
  </r>
  <r>
    <s v="1164095"/>
    <s v="Stand Mobile f/ProBP3400      "/>
    <s v="w/Basket    "/>
    <s v="Ea      "/>
    <s v="WELCH"/>
    <s v="4600-61"/>
    <n v="1"/>
    <n v="1"/>
    <n v="0"/>
    <n v="1"/>
    <n v="0"/>
    <n v="0"/>
    <x v="7"/>
    <m/>
  </r>
  <r>
    <s v="1089532"/>
    <s v="Chair Arms f/641 Black        "/>
    <s v="            "/>
    <s v="EA      "/>
    <s v="MIDMAK"/>
    <s v="9A396001-312"/>
    <n v="1"/>
    <n v="1"/>
    <n v="0"/>
    <n v="0"/>
    <n v="0"/>
    <n v="1"/>
    <x v="6"/>
    <m/>
  </r>
  <r>
    <s v="1531024"/>
    <s v="Nasal Cannula Curved Flare    "/>
    <s v="7'          "/>
    <s v="50/Ca   "/>
    <s v="VYAIRE"/>
    <s v="001320"/>
    <n v="1"/>
    <n v="1"/>
    <n v="0"/>
    <n v="1"/>
    <n v="0"/>
    <n v="0"/>
    <x v="8"/>
    <m/>
  </r>
  <r>
    <s v="1271267"/>
    <s v="Bandage Strip Bugs Bunny      "/>
    <s v="3/4&quot;x3&quot;     "/>
    <s v="100/Bx  "/>
    <s v="DUKAL"/>
    <s v="1085737"/>
    <n v="1"/>
    <n v="1"/>
    <n v="1"/>
    <n v="0"/>
    <n v="0"/>
    <n v="0"/>
    <x v="8"/>
    <m/>
  </r>
  <r>
    <s v="7191670"/>
    <s v="Belt Transducer Buttonhole Abd"/>
    <s v="48&quot;         "/>
    <s v="50X2/Ca "/>
    <s v="KENDAL"/>
    <s v="31410270"/>
    <n v="1"/>
    <n v="2"/>
    <n v="0"/>
    <n v="1"/>
    <n v="0"/>
    <n v="0"/>
    <x v="8"/>
    <m/>
  </r>
  <r>
    <s v="1293265"/>
    <s v="Cup Specimen f/Liner System   "/>
    <s v="            "/>
    <s v="10/Pk   "/>
    <s v="MEDLEA"/>
    <s v="770094"/>
    <n v="1"/>
    <n v="1"/>
    <n v="0"/>
    <n v="0"/>
    <n v="0"/>
    <n v="1"/>
    <x v="6"/>
    <m/>
  </r>
  <r>
    <s v="1184383"/>
    <s v="Cavilon Cream Fragrance Free  "/>
    <s v="3.25mL      "/>
    <s v="12/Ca   "/>
    <s v="3MMED"/>
    <s v="3355"/>
    <n v="1"/>
    <n v="2"/>
    <n v="0"/>
    <n v="1"/>
    <n v="0"/>
    <n v="0"/>
    <x v="8"/>
    <m/>
  </r>
  <r>
    <s v="6542445"/>
    <s v="Suture Ethilon Mono Blk Pc1   "/>
    <s v="6-0 18&quot;     "/>
    <s v="12/Bx   "/>
    <s v="ETHICO"/>
    <s v="1856G"/>
    <n v="1"/>
    <n v="1"/>
    <n v="0"/>
    <n v="1"/>
    <n v="0"/>
    <n v="0"/>
    <x v="7"/>
    <m/>
  </r>
  <r>
    <s v="3831755"/>
    <s v="Pad Return Electrode          "/>
    <s v="            "/>
    <s v="50/Ca   "/>
    <s v="KENDAL"/>
    <s v="E7507DB"/>
    <n v="1"/>
    <n v="1"/>
    <n v="0"/>
    <n v="1"/>
    <n v="0"/>
    <n v="0"/>
    <x v="7"/>
    <m/>
  </r>
  <r>
    <s v="1137650"/>
    <s v="Respritory Hygiene Station    "/>
    <s v="Empty       "/>
    <s v="Ea      "/>
    <s v="BOWMED"/>
    <s v="FD-062"/>
    <n v="1"/>
    <n v="1"/>
    <n v="0"/>
    <n v="0"/>
    <n v="0"/>
    <n v="1"/>
    <x v="6"/>
    <m/>
  </r>
  <r>
    <s v="1158188"/>
    <s v="Pedi Reduced Energy Electrodes"/>
    <s v="            "/>
    <s v="Ea      "/>
    <s v="SOMTEC"/>
    <s v="11101-000016"/>
    <n v="1"/>
    <n v="1"/>
    <n v="0"/>
    <n v="0"/>
    <n v="0"/>
    <n v="1"/>
    <x v="6"/>
    <m/>
  </r>
  <r>
    <s v="8510030"/>
    <s v="Nebulizer Hand Held w/Tube    "/>
    <s v="7' 22mm     "/>
    <s v="Ea      "/>
    <s v="VYAIRE"/>
    <s v="002435"/>
    <n v="1"/>
    <n v="50"/>
    <n v="0"/>
    <n v="1"/>
    <n v="0"/>
    <n v="0"/>
    <x v="7"/>
    <m/>
  </r>
  <r>
    <s v="2880544"/>
    <s v="Lab Jkt Hplgth SMS Fldrst Whte"/>
    <s v="M           "/>
    <s v="10/Pk   "/>
    <s v="ALLEG"/>
    <s v="C3630WHM"/>
    <n v="1"/>
    <n v="1"/>
    <n v="1"/>
    <n v="0"/>
    <n v="0"/>
    <n v="0"/>
    <x v="8"/>
    <m/>
  </r>
  <r>
    <s v="6012165"/>
    <s v="Thermometer Digital w/Memory  "/>
    <s v="            "/>
    <s v="Ea      "/>
    <s v="FISHER"/>
    <s v="066624"/>
    <n v="1"/>
    <n v="7"/>
    <n v="0"/>
    <n v="1"/>
    <n v="0"/>
    <n v="0"/>
    <x v="8"/>
    <m/>
  </r>
  <r>
    <s v="1537162"/>
    <s v="Sodium Chloride Solution      "/>
    <s v="0.9%        "/>
    <s v="500ml/Bg"/>
    <s v="TRAVOL"/>
    <s v="2B1323Q"/>
    <n v="1"/>
    <n v="1"/>
    <n v="0"/>
    <n v="1"/>
    <n v="0"/>
    <n v="0"/>
    <x v="8"/>
    <m/>
  </r>
  <r>
    <s v="9106424"/>
    <s v="Instant Cold Pack             "/>
    <s v="6x9         "/>
    <s v="24/Ca   "/>
    <s v="CLDSTR"/>
    <s v="010104"/>
    <n v="1"/>
    <n v="10"/>
    <n v="0"/>
    <n v="1"/>
    <n v="0"/>
    <n v="0"/>
    <x v="8"/>
    <m/>
  </r>
  <r>
    <s v="1103604"/>
    <s v="Cuff Reus Thigh 2-Tube BV     "/>
    <s v="40-55cm     "/>
    <s v="Ea      "/>
    <s v="WELCH"/>
    <s v="REUSE-13-2BV"/>
    <n v="1"/>
    <n v="2"/>
    <n v="1"/>
    <n v="0"/>
    <n v="0"/>
    <n v="0"/>
    <x v="8"/>
    <m/>
  </r>
  <r>
    <s v="1011430"/>
    <s v="Steth Ltmn Blk 1Hd Cardio     "/>
    <s v="22&quot; Length  "/>
    <s v="Ea      "/>
    <s v="3MMED"/>
    <s v="2159"/>
    <n v="1"/>
    <n v="1"/>
    <n v="0"/>
    <n v="0"/>
    <n v="1"/>
    <n v="0"/>
    <x v="6"/>
    <m/>
  </r>
  <r>
    <s v="1278971"/>
    <s v="BP Sphyg Connector Set        "/>
    <s v="Ml/Fem      "/>
    <s v="1 Set   "/>
    <s v="BAUM"/>
    <s v="2920"/>
    <n v="1"/>
    <n v="1"/>
    <n v="0"/>
    <n v="1"/>
    <n v="0"/>
    <n v="0"/>
    <x v="7"/>
    <m/>
  </r>
  <r>
    <s v="1154390"/>
    <s v="Drape Utility 3523T Twl Fen St"/>
    <s v="18x25       "/>
    <s v="50/Pk   "/>
    <s v="ALLEG"/>
    <s v="3523"/>
    <n v="1"/>
    <n v="4"/>
    <n v="0"/>
    <n v="1"/>
    <n v="0"/>
    <n v="0"/>
    <x v="8"/>
    <m/>
  </r>
  <r>
    <s v="9535595"/>
    <s v="Tissue &amp; Suture Forcep Adson  "/>
    <s v="1x2T 4-3/4&quot; "/>
    <s v="Ea      "/>
    <s v="MILTEX"/>
    <s v="6-123"/>
    <n v="1"/>
    <n v="3"/>
    <n v="0"/>
    <n v="1"/>
    <n v="0"/>
    <n v="0"/>
    <x v="7"/>
    <m/>
  </r>
  <r>
    <s v="1145068"/>
    <s v="Needle Inoject 38mmx26g       "/>
    <s v="            "/>
    <s v="10/Bx   "/>
    <s v="AMBU"/>
    <s v="74438-45/10"/>
    <n v="1"/>
    <n v="2"/>
    <n v="0"/>
    <n v="0"/>
    <n v="1"/>
    <n v="0"/>
    <x v="6"/>
    <m/>
  </r>
  <r>
    <s v="6312127"/>
    <s v="Marcaine Inj SDV PF 10Ml      "/>
    <s v="0.25%       "/>
    <s v="10/Bx   "/>
    <s v="PFIZNJ"/>
    <s v="00409155910"/>
    <n v="1"/>
    <n v="1"/>
    <n v="1"/>
    <n v="0"/>
    <n v="0"/>
    <n v="0"/>
    <x v="1"/>
    <m/>
  </r>
  <r>
    <s v="5667562"/>
    <s v="Ophthalmoscope Head           "/>
    <s v="3.5v        "/>
    <s v="Ea      "/>
    <s v="WELCH"/>
    <s v="11710"/>
    <n v="1"/>
    <n v="1"/>
    <n v="0"/>
    <n v="1"/>
    <n v="0"/>
    <n v="0"/>
    <x v="8"/>
    <m/>
  </r>
  <r>
    <s v="7217146"/>
    <s v="Gage Adapter, Integrated      "/>
    <s v="            "/>
    <s v="Ea      "/>
    <s v="WELCH"/>
    <s v="5082-257"/>
    <n v="1"/>
    <n v="2"/>
    <n v="0"/>
    <n v="0"/>
    <n v="1"/>
    <n v="0"/>
    <x v="6"/>
    <m/>
  </r>
  <r>
    <s v="9330087"/>
    <s v="Island Dressing Sterile Non-Wo"/>
    <s v="6&quot;x6&quot;       "/>
    <s v="25/Bx   "/>
    <s v="DUKAL"/>
    <s v="4076"/>
    <n v="1"/>
    <n v="2"/>
    <n v="0"/>
    <n v="1"/>
    <n v="0"/>
    <n v="0"/>
    <x v="7"/>
    <m/>
  </r>
  <r>
    <s v="1030906"/>
    <s v="Anoscope Disp Clear           "/>
    <s v="Indiv Seal  "/>
    <s v="100/Ca  "/>
    <s v="MONARH"/>
    <s v="1485C"/>
    <n v="1"/>
    <n v="1"/>
    <n v="0"/>
    <n v="0"/>
    <n v="1"/>
    <n v="0"/>
    <x v="6"/>
    <m/>
  </r>
  <r>
    <s v="1126777"/>
    <s v="Steth Dualhead Teaching Blk   "/>
    <s v="Adult       "/>
    <s v="Ea      "/>
    <s v="AMDIAG"/>
    <s v="671HS"/>
    <n v="1"/>
    <n v="3"/>
    <n v="0"/>
    <n v="1"/>
    <n v="0"/>
    <n v="0"/>
    <x v="7"/>
    <m/>
  </r>
  <r>
    <s v="5663813"/>
    <s v="Bottom Cap Assembly           "/>
    <s v="            "/>
    <s v="Ea      "/>
    <s v="WELCH"/>
    <s v="716101-503"/>
    <n v="1"/>
    <n v="1"/>
    <n v="0"/>
    <n v="0"/>
    <n v="1"/>
    <n v="0"/>
    <x v="6"/>
    <m/>
  </r>
  <r>
    <s v="1171487"/>
    <s v="Ball Squeeze Hand Soft 50mm   "/>
    <s v="Orange      "/>
    <s v="Ea      "/>
    <s v="CLINT"/>
    <s v="8301"/>
    <n v="1"/>
    <n v="3"/>
    <n v="0"/>
    <n v="0"/>
    <n v="0"/>
    <n v="1"/>
    <x v="6"/>
    <m/>
  </r>
  <r>
    <s v="1243267"/>
    <s v="Prednisolone Oral Solution    "/>
    <s v="15mg/5mL    "/>
    <s v="480mL/Bt"/>
    <s v="CARDGN"/>
    <s v="3490349"/>
    <n v="1"/>
    <n v="2"/>
    <n v="0"/>
    <n v="1"/>
    <n v="0"/>
    <n v="0"/>
    <x v="8"/>
    <m/>
  </r>
  <r>
    <s v="1023031"/>
    <s v="Pouch Natura Drainable        "/>
    <s v="5/BX        "/>
    <s v="5/BX    "/>
    <s v="BRISTL"/>
    <s v="401926"/>
    <n v="1"/>
    <n v="1"/>
    <n v="0"/>
    <n v="0"/>
    <n v="1"/>
    <n v="0"/>
    <x v="6"/>
    <m/>
  </r>
  <r>
    <s v="1152884"/>
    <s v="Apron Impervious Cysto        "/>
    <s v="            "/>
    <s v="100/Ca  "/>
    <s v="MEDLIN"/>
    <s v="NON24280"/>
    <n v="1"/>
    <n v="1"/>
    <n v="0"/>
    <n v="0"/>
    <n v="0"/>
    <n v="1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1">
        <item x="6"/>
        <item x="0"/>
        <item x="4"/>
        <item x="5"/>
        <item x="7"/>
        <item x="2"/>
        <item x="9"/>
        <item x="1"/>
        <item x="8"/>
        <item x="3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4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3">
      <pivotArea field="12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dataOnly="0" labelOnly="1" fieldPosition="0">
        <references count="1">
          <reference field="12" count="1">
            <x v="8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workbookViewId="0">
      <selection sqref="A1:J4"/>
    </sheetView>
  </sheetViews>
  <sheetFormatPr defaultRowHeight="14.4" x14ac:dyDescent="0.3"/>
  <sheetData>
    <row r="1" spans="1:10" x14ac:dyDescent="0.3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3" t="s">
        <v>11</v>
      </c>
      <c r="B3" s="22"/>
      <c r="C3" s="6">
        <v>10066</v>
      </c>
      <c r="D3" s="6">
        <v>9057</v>
      </c>
      <c r="E3" s="5">
        <v>0.89976157361414666</v>
      </c>
      <c r="F3" s="6">
        <v>455</v>
      </c>
      <c r="G3" s="5">
        <v>0.94496324259884756</v>
      </c>
      <c r="H3" s="6">
        <v>280</v>
      </c>
      <c r="I3" s="6">
        <v>108</v>
      </c>
      <c r="J3" s="6">
        <v>166</v>
      </c>
    </row>
    <row r="4" spans="1:10" x14ac:dyDescent="0.3">
      <c r="A4" s="23" t="s">
        <v>12</v>
      </c>
      <c r="B4" s="23"/>
      <c r="C4" s="22"/>
      <c r="D4" s="22"/>
      <c r="E4" s="5">
        <v>0.92698191933240615</v>
      </c>
      <c r="F4" s="3"/>
      <c r="G4" s="5">
        <v>0.97218358831710705</v>
      </c>
      <c r="H4" s="23"/>
      <c r="I4" s="22"/>
      <c r="J4" s="3"/>
    </row>
    <row r="5" spans="1:10" x14ac:dyDescent="0.3">
      <c r="A5" s="7" t="s">
        <v>13</v>
      </c>
      <c r="B5" s="7" t="s">
        <v>14</v>
      </c>
      <c r="C5" s="8">
        <v>250</v>
      </c>
      <c r="D5" s="8">
        <v>224</v>
      </c>
      <c r="E5" s="4">
        <v>0.89600000000000013</v>
      </c>
      <c r="F5" s="8">
        <v>13</v>
      </c>
      <c r="G5" s="4">
        <v>0.94799999999999995</v>
      </c>
      <c r="H5" s="8">
        <v>9</v>
      </c>
      <c r="I5" s="8">
        <v>2</v>
      </c>
      <c r="J5" s="8">
        <v>2</v>
      </c>
    </row>
    <row r="6" spans="1:10" x14ac:dyDescent="0.3">
      <c r="A6" s="7" t="s">
        <v>15</v>
      </c>
      <c r="B6" s="7" t="s">
        <v>16</v>
      </c>
      <c r="C6" s="8">
        <v>182</v>
      </c>
      <c r="D6" s="8">
        <v>162</v>
      </c>
      <c r="E6" s="4">
        <v>0.89010989010989006</v>
      </c>
      <c r="F6" s="8">
        <v>12</v>
      </c>
      <c r="G6" s="4">
        <v>0.95604395604395609</v>
      </c>
      <c r="H6" s="8">
        <v>6</v>
      </c>
      <c r="I6" s="8">
        <v>2</v>
      </c>
      <c r="J6" s="8">
        <v>0</v>
      </c>
    </row>
    <row r="7" spans="1:10" x14ac:dyDescent="0.3">
      <c r="A7" s="7" t="s">
        <v>17</v>
      </c>
      <c r="B7" s="7" t="s">
        <v>18</v>
      </c>
      <c r="C7" s="8">
        <v>177</v>
      </c>
      <c r="D7" s="8">
        <v>159</v>
      </c>
      <c r="E7" s="4">
        <v>0.89830508474576276</v>
      </c>
      <c r="F7" s="8">
        <v>13</v>
      </c>
      <c r="G7" s="4">
        <v>0.97175141242937857</v>
      </c>
      <c r="H7" s="8">
        <v>1</v>
      </c>
      <c r="I7" s="8">
        <v>3</v>
      </c>
      <c r="J7" s="8">
        <v>1</v>
      </c>
    </row>
    <row r="8" spans="1:10" x14ac:dyDescent="0.3">
      <c r="A8" s="7" t="s">
        <v>19</v>
      </c>
      <c r="B8" s="7" t="s">
        <v>20</v>
      </c>
      <c r="C8" s="8">
        <v>166</v>
      </c>
      <c r="D8" s="8">
        <v>148</v>
      </c>
      <c r="E8" s="4">
        <v>0.89156626506024095</v>
      </c>
      <c r="F8" s="8">
        <v>6</v>
      </c>
      <c r="G8" s="4">
        <v>0.92771084337349397</v>
      </c>
      <c r="H8" s="8">
        <v>8</v>
      </c>
      <c r="I8" s="8">
        <v>1</v>
      </c>
      <c r="J8" s="8">
        <v>3</v>
      </c>
    </row>
    <row r="9" spans="1:10" x14ac:dyDescent="0.3">
      <c r="A9" s="7" t="s">
        <v>21</v>
      </c>
      <c r="B9" s="7" t="s">
        <v>22</v>
      </c>
      <c r="C9" s="8">
        <v>150</v>
      </c>
      <c r="D9" s="8">
        <v>133</v>
      </c>
      <c r="E9" s="4">
        <v>0.88666666666666671</v>
      </c>
      <c r="F9" s="8">
        <v>7</v>
      </c>
      <c r="G9" s="4">
        <v>0.93333333333333324</v>
      </c>
      <c r="H9" s="8">
        <v>4</v>
      </c>
      <c r="I9" s="8">
        <v>2</v>
      </c>
      <c r="J9" s="8">
        <v>4</v>
      </c>
    </row>
    <row r="10" spans="1:10" x14ac:dyDescent="0.3">
      <c r="A10" s="7" t="s">
        <v>23</v>
      </c>
      <c r="B10" s="7" t="s">
        <v>24</v>
      </c>
      <c r="C10" s="8">
        <v>149</v>
      </c>
      <c r="D10" s="8">
        <v>140</v>
      </c>
      <c r="E10" s="4">
        <v>0.93959731543624159</v>
      </c>
      <c r="F10" s="8">
        <v>1</v>
      </c>
      <c r="G10" s="4">
        <v>0.94630872483221462</v>
      </c>
      <c r="H10" s="8">
        <v>4</v>
      </c>
      <c r="I10" s="8">
        <v>1</v>
      </c>
      <c r="J10" s="8">
        <v>3</v>
      </c>
    </row>
    <row r="11" spans="1:10" x14ac:dyDescent="0.3">
      <c r="A11" s="7" t="s">
        <v>25</v>
      </c>
      <c r="B11" s="7" t="s">
        <v>26</v>
      </c>
      <c r="C11" s="8">
        <v>147</v>
      </c>
      <c r="D11" s="8">
        <v>135</v>
      </c>
      <c r="E11" s="4">
        <v>0.91836734693877564</v>
      </c>
      <c r="F11" s="8">
        <v>2</v>
      </c>
      <c r="G11" s="4">
        <v>0.93197278911564618</v>
      </c>
      <c r="H11" s="8">
        <v>8</v>
      </c>
      <c r="I11" s="8">
        <v>1</v>
      </c>
      <c r="J11" s="8">
        <v>1</v>
      </c>
    </row>
    <row r="12" spans="1:10" x14ac:dyDescent="0.3">
      <c r="A12" s="7" t="s">
        <v>27</v>
      </c>
      <c r="B12" s="7" t="s">
        <v>28</v>
      </c>
      <c r="C12" s="8">
        <v>143</v>
      </c>
      <c r="D12" s="8">
        <v>138</v>
      </c>
      <c r="E12" s="4">
        <v>0.96503496503496511</v>
      </c>
      <c r="F12" s="8">
        <v>3</v>
      </c>
      <c r="G12" s="4">
        <v>0.98601398601398604</v>
      </c>
      <c r="H12" s="8">
        <v>1</v>
      </c>
      <c r="I12" s="8">
        <v>1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138</v>
      </c>
      <c r="D13" s="8">
        <v>123</v>
      </c>
      <c r="E13" s="4">
        <v>0.89130434782608692</v>
      </c>
      <c r="F13" s="8">
        <v>6</v>
      </c>
      <c r="G13" s="4">
        <v>0.93478260869565222</v>
      </c>
      <c r="H13" s="8">
        <v>4</v>
      </c>
      <c r="I13" s="8">
        <v>4</v>
      </c>
      <c r="J13" s="8">
        <v>1</v>
      </c>
    </row>
    <row r="14" spans="1:10" x14ac:dyDescent="0.3">
      <c r="A14" s="7" t="s">
        <v>31</v>
      </c>
      <c r="B14" s="7" t="s">
        <v>32</v>
      </c>
      <c r="C14" s="8">
        <v>135</v>
      </c>
      <c r="D14" s="8">
        <v>130</v>
      </c>
      <c r="E14" s="4">
        <v>0.96296296296296291</v>
      </c>
      <c r="F14" s="8">
        <v>1</v>
      </c>
      <c r="G14" s="4">
        <v>0.97037037037037033</v>
      </c>
      <c r="H14" s="8">
        <v>4</v>
      </c>
      <c r="I14" s="8">
        <v>0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135</v>
      </c>
      <c r="D15" s="8">
        <v>128</v>
      </c>
      <c r="E15" s="4">
        <v>0.94814814814814818</v>
      </c>
      <c r="F15" s="8">
        <v>2</v>
      </c>
      <c r="G15" s="4">
        <v>0.96296296296296291</v>
      </c>
      <c r="H15" s="8">
        <v>4</v>
      </c>
      <c r="I15" s="8">
        <v>1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134</v>
      </c>
      <c r="D16" s="8">
        <v>123</v>
      </c>
      <c r="E16" s="4">
        <v>0.91791044776119401</v>
      </c>
      <c r="F16" s="8">
        <v>7</v>
      </c>
      <c r="G16" s="4">
        <v>0.97014925373134331</v>
      </c>
      <c r="H16" s="8">
        <v>2</v>
      </c>
      <c r="I16" s="8">
        <v>2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134</v>
      </c>
      <c r="D17" s="8">
        <v>122</v>
      </c>
      <c r="E17" s="4">
        <v>0.91044776119402981</v>
      </c>
      <c r="F17" s="8">
        <v>8</v>
      </c>
      <c r="G17" s="4">
        <v>0.97014925373134331</v>
      </c>
      <c r="H17" s="8">
        <v>3</v>
      </c>
      <c r="I17" s="8">
        <v>1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132</v>
      </c>
      <c r="D18" s="8">
        <v>119</v>
      </c>
      <c r="E18" s="4">
        <v>0.9015151515151516</v>
      </c>
      <c r="F18" s="8">
        <v>6</v>
      </c>
      <c r="G18" s="4">
        <v>0.94696969696969702</v>
      </c>
      <c r="H18" s="8">
        <v>5</v>
      </c>
      <c r="I18" s="8">
        <v>0</v>
      </c>
      <c r="J18" s="8">
        <v>2</v>
      </c>
    </row>
    <row r="19" spans="1:10" x14ac:dyDescent="0.3">
      <c r="A19" s="7" t="s">
        <v>41</v>
      </c>
      <c r="B19" s="7" t="s">
        <v>42</v>
      </c>
      <c r="C19" s="8">
        <v>128</v>
      </c>
      <c r="D19" s="8">
        <v>122</v>
      </c>
      <c r="E19" s="4">
        <v>0.953125</v>
      </c>
      <c r="F19" s="8">
        <v>1</v>
      </c>
      <c r="G19" s="4">
        <v>0.9609375</v>
      </c>
      <c r="H19" s="8">
        <v>1</v>
      </c>
      <c r="I19" s="8">
        <v>1</v>
      </c>
      <c r="J19" s="8">
        <v>3</v>
      </c>
    </row>
    <row r="20" spans="1:10" x14ac:dyDescent="0.3">
      <c r="A20" s="7" t="s">
        <v>43</v>
      </c>
      <c r="B20" s="7" t="s">
        <v>44</v>
      </c>
      <c r="C20" s="8">
        <v>126</v>
      </c>
      <c r="D20" s="8">
        <v>115</v>
      </c>
      <c r="E20" s="4">
        <v>0.91269841269841268</v>
      </c>
      <c r="F20" s="8">
        <v>6</v>
      </c>
      <c r="G20" s="4">
        <v>0.96031746031746035</v>
      </c>
      <c r="H20" s="8">
        <v>5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123</v>
      </c>
      <c r="D21" s="8">
        <v>109</v>
      </c>
      <c r="E21" s="4">
        <v>0.88617886178861793</v>
      </c>
      <c r="F21" s="8">
        <v>6</v>
      </c>
      <c r="G21" s="4">
        <v>0.93495934959349603</v>
      </c>
      <c r="H21" s="8">
        <v>6</v>
      </c>
      <c r="I21" s="8">
        <v>1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120</v>
      </c>
      <c r="D22" s="8">
        <v>111</v>
      </c>
      <c r="E22" s="4">
        <v>0.92500000000000004</v>
      </c>
      <c r="F22" s="8">
        <v>3</v>
      </c>
      <c r="G22" s="4">
        <v>0.95</v>
      </c>
      <c r="H22" s="8">
        <v>4</v>
      </c>
      <c r="I22" s="8">
        <v>0</v>
      </c>
      <c r="J22" s="8">
        <v>2</v>
      </c>
    </row>
    <row r="23" spans="1:10" x14ac:dyDescent="0.3">
      <c r="A23" s="7" t="s">
        <v>49</v>
      </c>
      <c r="B23" s="7" t="s">
        <v>50</v>
      </c>
      <c r="C23" s="8">
        <v>116</v>
      </c>
      <c r="D23" s="8">
        <v>105</v>
      </c>
      <c r="E23" s="4">
        <v>0.90517241379310354</v>
      </c>
      <c r="F23" s="8">
        <v>2</v>
      </c>
      <c r="G23" s="4">
        <v>0.92241379310344829</v>
      </c>
      <c r="H23" s="8">
        <v>3</v>
      </c>
      <c r="I23" s="8">
        <v>3</v>
      </c>
      <c r="J23" s="8">
        <v>3</v>
      </c>
    </row>
    <row r="24" spans="1:10" x14ac:dyDescent="0.3">
      <c r="A24" s="7" t="s">
        <v>51</v>
      </c>
      <c r="B24" s="7" t="s">
        <v>52</v>
      </c>
      <c r="C24" s="8">
        <v>106</v>
      </c>
      <c r="D24" s="8">
        <v>90</v>
      </c>
      <c r="E24" s="4">
        <v>0.84905660377358483</v>
      </c>
      <c r="F24" s="8">
        <v>6</v>
      </c>
      <c r="G24" s="4">
        <v>0.9056603773584907</v>
      </c>
      <c r="H24" s="8">
        <v>8</v>
      </c>
      <c r="I24" s="8">
        <v>0</v>
      </c>
      <c r="J24" s="8">
        <v>2</v>
      </c>
    </row>
    <row r="25" spans="1:10" x14ac:dyDescent="0.3">
      <c r="A25" s="7" t="s">
        <v>53</v>
      </c>
      <c r="B25" s="7" t="s">
        <v>54</v>
      </c>
      <c r="C25" s="8">
        <v>106</v>
      </c>
      <c r="D25" s="8">
        <v>93</v>
      </c>
      <c r="E25" s="4">
        <v>0.87735849056603787</v>
      </c>
      <c r="F25" s="8">
        <v>6</v>
      </c>
      <c r="G25" s="4">
        <v>0.93396226415094352</v>
      </c>
      <c r="H25" s="8">
        <v>3</v>
      </c>
      <c r="I25" s="8">
        <v>0</v>
      </c>
      <c r="J25" s="8">
        <v>4</v>
      </c>
    </row>
    <row r="26" spans="1:10" x14ac:dyDescent="0.3">
      <c r="A26" s="7" t="s">
        <v>55</v>
      </c>
      <c r="B26" s="7" t="s">
        <v>56</v>
      </c>
      <c r="C26" s="8">
        <v>104</v>
      </c>
      <c r="D26" s="8">
        <v>89</v>
      </c>
      <c r="E26" s="4">
        <v>0.85576923076923062</v>
      </c>
      <c r="F26" s="8">
        <v>11</v>
      </c>
      <c r="G26" s="4">
        <v>0.96153846153846156</v>
      </c>
      <c r="H26" s="8">
        <v>3</v>
      </c>
      <c r="I26" s="8">
        <v>0</v>
      </c>
      <c r="J26" s="8">
        <v>1</v>
      </c>
    </row>
    <row r="27" spans="1:10" x14ac:dyDescent="0.3">
      <c r="A27" s="7" t="s">
        <v>57</v>
      </c>
      <c r="B27" s="7" t="s">
        <v>58</v>
      </c>
      <c r="C27" s="8">
        <v>102</v>
      </c>
      <c r="D27" s="8">
        <v>94</v>
      </c>
      <c r="E27" s="4">
        <v>0.92156862745098034</v>
      </c>
      <c r="F27" s="8">
        <v>4</v>
      </c>
      <c r="G27" s="4">
        <v>0.96078431372549022</v>
      </c>
      <c r="H27" s="8">
        <v>2</v>
      </c>
      <c r="I27" s="8">
        <v>0</v>
      </c>
      <c r="J27" s="8">
        <v>2</v>
      </c>
    </row>
    <row r="28" spans="1:10" x14ac:dyDescent="0.3">
      <c r="A28" s="7" t="s">
        <v>59</v>
      </c>
      <c r="B28" s="7" t="s">
        <v>60</v>
      </c>
      <c r="C28" s="8">
        <v>101</v>
      </c>
      <c r="D28" s="8">
        <v>90</v>
      </c>
      <c r="E28" s="4">
        <v>0.8910891089108911</v>
      </c>
      <c r="F28" s="8">
        <v>6</v>
      </c>
      <c r="G28" s="4">
        <v>0.95049504950495045</v>
      </c>
      <c r="H28" s="8">
        <v>4</v>
      </c>
      <c r="I28" s="8">
        <v>0</v>
      </c>
      <c r="J28" s="8">
        <v>1</v>
      </c>
    </row>
    <row r="29" spans="1:10" x14ac:dyDescent="0.3">
      <c r="A29" s="7" t="s">
        <v>61</v>
      </c>
      <c r="B29" s="7" t="s">
        <v>62</v>
      </c>
      <c r="C29" s="8">
        <v>100</v>
      </c>
      <c r="D29" s="8">
        <v>85</v>
      </c>
      <c r="E29" s="4">
        <v>0.85</v>
      </c>
      <c r="F29" s="8">
        <v>7</v>
      </c>
      <c r="G29" s="4">
        <v>0.92</v>
      </c>
      <c r="H29" s="8">
        <v>4</v>
      </c>
      <c r="I29" s="8">
        <v>2</v>
      </c>
      <c r="J29" s="8">
        <v>2</v>
      </c>
    </row>
    <row r="30" spans="1:10" x14ac:dyDescent="0.3">
      <c r="A30" s="7" t="s">
        <v>63</v>
      </c>
      <c r="B30" s="7" t="s">
        <v>64</v>
      </c>
      <c r="C30" s="8">
        <v>98</v>
      </c>
      <c r="D30" s="8">
        <v>85</v>
      </c>
      <c r="E30" s="4">
        <v>0.86734693877551028</v>
      </c>
      <c r="F30" s="8">
        <v>8</v>
      </c>
      <c r="G30" s="4">
        <v>0.94897959183673475</v>
      </c>
      <c r="H30" s="8">
        <v>0</v>
      </c>
      <c r="I30" s="8">
        <v>2</v>
      </c>
      <c r="J30" s="8">
        <v>3</v>
      </c>
    </row>
    <row r="31" spans="1:10" x14ac:dyDescent="0.3">
      <c r="A31" s="7" t="s">
        <v>65</v>
      </c>
      <c r="B31" s="7" t="s">
        <v>66</v>
      </c>
      <c r="C31" s="8">
        <v>97</v>
      </c>
      <c r="D31" s="8">
        <v>91</v>
      </c>
      <c r="E31" s="4">
        <v>0.9381443298969071</v>
      </c>
      <c r="F31" s="8">
        <v>2</v>
      </c>
      <c r="G31" s="4">
        <v>0.95876288659793818</v>
      </c>
      <c r="H31" s="8">
        <v>2</v>
      </c>
      <c r="I31" s="8">
        <v>0</v>
      </c>
      <c r="J31" s="8">
        <v>2</v>
      </c>
    </row>
    <row r="32" spans="1:10" x14ac:dyDescent="0.3">
      <c r="A32" s="7" t="s">
        <v>67</v>
      </c>
      <c r="B32" s="7" t="s">
        <v>68</v>
      </c>
      <c r="C32" s="8">
        <v>96</v>
      </c>
      <c r="D32" s="8">
        <v>94</v>
      </c>
      <c r="E32" s="4">
        <v>0.97916666666666652</v>
      </c>
      <c r="F32" s="8">
        <v>2</v>
      </c>
      <c r="G32" s="4">
        <v>1</v>
      </c>
      <c r="H32" s="8">
        <v>0</v>
      </c>
      <c r="I32" s="8">
        <v>0</v>
      </c>
      <c r="J32" s="8">
        <v>0</v>
      </c>
    </row>
    <row r="33" spans="1:10" x14ac:dyDescent="0.3">
      <c r="A33" s="7" t="s">
        <v>69</v>
      </c>
      <c r="B33" s="7" t="s">
        <v>70</v>
      </c>
      <c r="C33" s="8">
        <v>95</v>
      </c>
      <c r="D33" s="8">
        <v>80</v>
      </c>
      <c r="E33" s="4">
        <v>0.84210526315789469</v>
      </c>
      <c r="F33" s="8">
        <v>9</v>
      </c>
      <c r="G33" s="4">
        <v>0.93684210526315792</v>
      </c>
      <c r="H33" s="8">
        <v>1</v>
      </c>
      <c r="I33" s="8">
        <v>2</v>
      </c>
      <c r="J33" s="8">
        <v>3</v>
      </c>
    </row>
    <row r="34" spans="1:10" x14ac:dyDescent="0.3">
      <c r="A34" s="7" t="s">
        <v>71</v>
      </c>
      <c r="B34" s="7" t="s">
        <v>72</v>
      </c>
      <c r="C34" s="8">
        <v>89</v>
      </c>
      <c r="D34" s="8">
        <v>72</v>
      </c>
      <c r="E34" s="4">
        <v>0.80898876404494369</v>
      </c>
      <c r="F34" s="8">
        <v>5</v>
      </c>
      <c r="G34" s="4">
        <v>0.8651685393258427</v>
      </c>
      <c r="H34" s="8">
        <v>8</v>
      </c>
      <c r="I34" s="8">
        <v>1</v>
      </c>
      <c r="J34" s="8">
        <v>3</v>
      </c>
    </row>
    <row r="35" spans="1:10" x14ac:dyDescent="0.3">
      <c r="A35" s="7" t="s">
        <v>73</v>
      </c>
      <c r="B35" s="7" t="s">
        <v>74</v>
      </c>
      <c r="C35" s="8">
        <v>88</v>
      </c>
      <c r="D35" s="8">
        <v>83</v>
      </c>
      <c r="E35" s="4">
        <v>0.94318181818181823</v>
      </c>
      <c r="F35" s="8">
        <v>2</v>
      </c>
      <c r="G35" s="4">
        <v>0.96590909090909094</v>
      </c>
      <c r="H35" s="8">
        <v>0</v>
      </c>
      <c r="I35" s="8">
        <v>1</v>
      </c>
      <c r="J35" s="8">
        <v>2</v>
      </c>
    </row>
    <row r="36" spans="1:10" x14ac:dyDescent="0.3">
      <c r="A36" s="7" t="s">
        <v>75</v>
      </c>
      <c r="B36" s="7" t="s">
        <v>76</v>
      </c>
      <c r="C36" s="8">
        <v>88</v>
      </c>
      <c r="D36" s="8">
        <v>75</v>
      </c>
      <c r="E36" s="4">
        <v>0.85227272727272729</v>
      </c>
      <c r="F36" s="8">
        <v>7</v>
      </c>
      <c r="G36" s="4">
        <v>0.93181818181818177</v>
      </c>
      <c r="H36" s="8">
        <v>3</v>
      </c>
      <c r="I36" s="8">
        <v>2</v>
      </c>
      <c r="J36" s="8">
        <v>1</v>
      </c>
    </row>
    <row r="37" spans="1:10" x14ac:dyDescent="0.3">
      <c r="A37" s="7" t="s">
        <v>77</v>
      </c>
      <c r="B37" s="7" t="s">
        <v>78</v>
      </c>
      <c r="C37" s="8">
        <v>88</v>
      </c>
      <c r="D37" s="8">
        <v>83</v>
      </c>
      <c r="E37" s="4">
        <v>0.94318181818181823</v>
      </c>
      <c r="F37" s="8">
        <v>3</v>
      </c>
      <c r="G37" s="4">
        <v>0.97727272727272729</v>
      </c>
      <c r="H37" s="8">
        <v>1</v>
      </c>
      <c r="I37" s="8">
        <v>0</v>
      </c>
      <c r="J37" s="8">
        <v>1</v>
      </c>
    </row>
    <row r="38" spans="1:10" x14ac:dyDescent="0.3">
      <c r="A38" s="7" t="s">
        <v>79</v>
      </c>
      <c r="B38" s="7" t="s">
        <v>80</v>
      </c>
      <c r="C38" s="8">
        <v>87</v>
      </c>
      <c r="D38" s="8">
        <v>76</v>
      </c>
      <c r="E38" s="4">
        <v>0.87356321839080464</v>
      </c>
      <c r="F38" s="8">
        <v>2</v>
      </c>
      <c r="G38" s="4">
        <v>0.89655172413793105</v>
      </c>
      <c r="H38" s="8">
        <v>4</v>
      </c>
      <c r="I38" s="8">
        <v>0</v>
      </c>
      <c r="J38" s="8">
        <v>5</v>
      </c>
    </row>
    <row r="39" spans="1:10" x14ac:dyDescent="0.3">
      <c r="A39" s="7" t="s">
        <v>81</v>
      </c>
      <c r="B39" s="7" t="s">
        <v>82</v>
      </c>
      <c r="C39" s="8">
        <v>79</v>
      </c>
      <c r="D39" s="8">
        <v>64</v>
      </c>
      <c r="E39" s="4">
        <v>0.81012658227848111</v>
      </c>
      <c r="F39" s="8">
        <v>7</v>
      </c>
      <c r="G39" s="4">
        <v>0.89873417721518989</v>
      </c>
      <c r="H39" s="8">
        <v>3</v>
      </c>
      <c r="I39" s="8">
        <v>4</v>
      </c>
      <c r="J39" s="8">
        <v>1</v>
      </c>
    </row>
    <row r="40" spans="1:10" x14ac:dyDescent="0.3">
      <c r="A40" s="7" t="s">
        <v>83</v>
      </c>
      <c r="B40" s="7" t="s">
        <v>84</v>
      </c>
      <c r="C40" s="8">
        <v>78</v>
      </c>
      <c r="D40" s="8">
        <v>73</v>
      </c>
      <c r="E40" s="4">
        <v>0.9358974358974359</v>
      </c>
      <c r="F40" s="8">
        <v>4</v>
      </c>
      <c r="G40" s="4">
        <v>0.98717948717948734</v>
      </c>
      <c r="H40" s="8">
        <v>1</v>
      </c>
      <c r="I40" s="8">
        <v>0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78</v>
      </c>
      <c r="D41" s="8">
        <v>74</v>
      </c>
      <c r="E41" s="4">
        <v>0.94871794871794857</v>
      </c>
      <c r="F41" s="8">
        <v>0</v>
      </c>
      <c r="G41" s="4">
        <v>0.94871794871794857</v>
      </c>
      <c r="H41" s="8">
        <v>1</v>
      </c>
      <c r="I41" s="8">
        <v>0</v>
      </c>
      <c r="J41" s="8">
        <v>3</v>
      </c>
    </row>
    <row r="42" spans="1:10" x14ac:dyDescent="0.3">
      <c r="A42" s="7" t="s">
        <v>87</v>
      </c>
      <c r="B42" s="7" t="s">
        <v>88</v>
      </c>
      <c r="C42" s="8">
        <v>77</v>
      </c>
      <c r="D42" s="8">
        <v>70</v>
      </c>
      <c r="E42" s="4">
        <v>0.90909090909090906</v>
      </c>
      <c r="F42" s="8">
        <v>1</v>
      </c>
      <c r="G42" s="4">
        <v>0.92207792207792205</v>
      </c>
      <c r="H42" s="8">
        <v>4</v>
      </c>
      <c r="I42" s="8">
        <v>1</v>
      </c>
      <c r="J42" s="8">
        <v>1</v>
      </c>
    </row>
    <row r="43" spans="1:10" x14ac:dyDescent="0.3">
      <c r="A43" s="7" t="s">
        <v>89</v>
      </c>
      <c r="B43" s="7" t="s">
        <v>90</v>
      </c>
      <c r="C43" s="8">
        <v>77</v>
      </c>
      <c r="D43" s="8">
        <v>73</v>
      </c>
      <c r="E43" s="4">
        <v>0.94805194805194803</v>
      </c>
      <c r="F43" s="8">
        <v>3</v>
      </c>
      <c r="G43" s="4">
        <v>0.98701298701298701</v>
      </c>
      <c r="H43" s="8">
        <v>1</v>
      </c>
      <c r="I43" s="8">
        <v>0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77</v>
      </c>
      <c r="D44" s="8">
        <v>71</v>
      </c>
      <c r="E44" s="4">
        <v>0.92207792207792205</v>
      </c>
      <c r="F44" s="8">
        <v>4</v>
      </c>
      <c r="G44" s="4">
        <v>0.97402597402597413</v>
      </c>
      <c r="H44" s="8">
        <v>0</v>
      </c>
      <c r="I44" s="8">
        <v>2</v>
      </c>
      <c r="J44" s="8">
        <v>0</v>
      </c>
    </row>
    <row r="45" spans="1:10" x14ac:dyDescent="0.3">
      <c r="A45" s="7" t="s">
        <v>93</v>
      </c>
      <c r="B45" s="7" t="s">
        <v>94</v>
      </c>
      <c r="C45" s="8">
        <v>77</v>
      </c>
      <c r="D45" s="8">
        <v>72</v>
      </c>
      <c r="E45" s="4">
        <v>0.93506493506493493</v>
      </c>
      <c r="F45" s="8">
        <v>5</v>
      </c>
      <c r="G45" s="4">
        <v>1</v>
      </c>
      <c r="H45" s="8">
        <v>0</v>
      </c>
      <c r="I45" s="8">
        <v>0</v>
      </c>
      <c r="J45" s="8">
        <v>0</v>
      </c>
    </row>
    <row r="46" spans="1:10" x14ac:dyDescent="0.3">
      <c r="A46" s="7" t="s">
        <v>95</v>
      </c>
      <c r="B46" s="7" t="s">
        <v>96</v>
      </c>
      <c r="C46" s="8">
        <v>76</v>
      </c>
      <c r="D46" s="8">
        <v>70</v>
      </c>
      <c r="E46" s="4">
        <v>0.92105263157894735</v>
      </c>
      <c r="F46" s="8">
        <v>2</v>
      </c>
      <c r="G46" s="4">
        <v>0.94736842105263153</v>
      </c>
      <c r="H46" s="8">
        <v>2</v>
      </c>
      <c r="I46" s="8">
        <v>2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76</v>
      </c>
      <c r="D47" s="8">
        <v>67</v>
      </c>
      <c r="E47" s="4">
        <v>0.88157894736842091</v>
      </c>
      <c r="F47" s="8">
        <v>3</v>
      </c>
      <c r="G47" s="4">
        <v>0.92105263157894735</v>
      </c>
      <c r="H47" s="8">
        <v>2</v>
      </c>
      <c r="I47" s="8">
        <v>0</v>
      </c>
      <c r="J47" s="8">
        <v>4</v>
      </c>
    </row>
    <row r="48" spans="1:10" x14ac:dyDescent="0.3">
      <c r="A48" s="7" t="s">
        <v>99</v>
      </c>
      <c r="B48" s="7" t="s">
        <v>100</v>
      </c>
      <c r="C48" s="8">
        <v>74</v>
      </c>
      <c r="D48" s="8">
        <v>66</v>
      </c>
      <c r="E48" s="4">
        <v>0.89189189189189189</v>
      </c>
      <c r="F48" s="8">
        <v>4</v>
      </c>
      <c r="G48" s="4">
        <v>0.94594594594594594</v>
      </c>
      <c r="H48" s="8">
        <v>1</v>
      </c>
      <c r="I48" s="8">
        <v>1</v>
      </c>
      <c r="J48" s="8">
        <v>2</v>
      </c>
    </row>
    <row r="49" spans="1:10" x14ac:dyDescent="0.3">
      <c r="A49" s="7" t="s">
        <v>101</v>
      </c>
      <c r="B49" s="7" t="s">
        <v>102</v>
      </c>
      <c r="C49" s="8">
        <v>74</v>
      </c>
      <c r="D49" s="8">
        <v>68</v>
      </c>
      <c r="E49" s="4">
        <v>0.91891891891891897</v>
      </c>
      <c r="F49" s="8">
        <v>2</v>
      </c>
      <c r="G49" s="4">
        <v>0.94594594594594594</v>
      </c>
      <c r="H49" s="8">
        <v>1</v>
      </c>
      <c r="I49" s="8">
        <v>0</v>
      </c>
      <c r="J49" s="8">
        <v>3</v>
      </c>
    </row>
    <row r="50" spans="1:10" x14ac:dyDescent="0.3">
      <c r="A50" s="7" t="s">
        <v>103</v>
      </c>
      <c r="B50" s="7" t="s">
        <v>104</v>
      </c>
      <c r="C50" s="8">
        <v>73</v>
      </c>
      <c r="D50" s="8">
        <v>67</v>
      </c>
      <c r="E50" s="4">
        <v>0.91780821917808231</v>
      </c>
      <c r="F50" s="8">
        <v>1</v>
      </c>
      <c r="G50" s="4">
        <v>0.93150684931506844</v>
      </c>
      <c r="H50" s="8">
        <v>2</v>
      </c>
      <c r="I50" s="8">
        <v>1</v>
      </c>
      <c r="J50" s="8">
        <v>2</v>
      </c>
    </row>
    <row r="51" spans="1:10" x14ac:dyDescent="0.3">
      <c r="A51" s="7" t="s">
        <v>105</v>
      </c>
      <c r="B51" s="7" t="s">
        <v>106</v>
      </c>
      <c r="C51" s="8">
        <v>73</v>
      </c>
      <c r="D51" s="8">
        <v>60</v>
      </c>
      <c r="E51" s="4">
        <v>0.82191780821917804</v>
      </c>
      <c r="F51" s="8">
        <v>6</v>
      </c>
      <c r="G51" s="4">
        <v>0.90410958904109573</v>
      </c>
      <c r="H51" s="8">
        <v>5</v>
      </c>
      <c r="I51" s="8">
        <v>0</v>
      </c>
      <c r="J51" s="8">
        <v>2</v>
      </c>
    </row>
    <row r="52" spans="1:10" x14ac:dyDescent="0.3">
      <c r="A52" s="7" t="s">
        <v>107</v>
      </c>
      <c r="B52" s="7" t="s">
        <v>58</v>
      </c>
      <c r="C52" s="8">
        <v>72</v>
      </c>
      <c r="D52" s="8">
        <v>59</v>
      </c>
      <c r="E52" s="4">
        <v>0.81944444444444442</v>
      </c>
      <c r="F52" s="8">
        <v>4</v>
      </c>
      <c r="G52" s="4">
        <v>0.875</v>
      </c>
      <c r="H52" s="8">
        <v>3</v>
      </c>
      <c r="I52" s="8">
        <v>2</v>
      </c>
      <c r="J52" s="8">
        <v>4</v>
      </c>
    </row>
    <row r="53" spans="1:10" x14ac:dyDescent="0.3">
      <c r="A53" s="7" t="s">
        <v>108</v>
      </c>
      <c r="B53" s="7" t="s">
        <v>109</v>
      </c>
      <c r="C53" s="8">
        <v>71</v>
      </c>
      <c r="D53" s="8">
        <v>65</v>
      </c>
      <c r="E53" s="4">
        <v>0.91549295774647887</v>
      </c>
      <c r="F53" s="8">
        <v>4</v>
      </c>
      <c r="G53" s="4">
        <v>0.971830985915493</v>
      </c>
      <c r="H53" s="8">
        <v>2</v>
      </c>
      <c r="I53" s="8">
        <v>0</v>
      </c>
      <c r="J53" s="8">
        <v>0</v>
      </c>
    </row>
    <row r="54" spans="1:10" x14ac:dyDescent="0.3">
      <c r="A54" s="7" t="s">
        <v>110</v>
      </c>
      <c r="B54" s="7" t="s">
        <v>111</v>
      </c>
      <c r="C54" s="8">
        <v>71</v>
      </c>
      <c r="D54" s="8">
        <v>64</v>
      </c>
      <c r="E54" s="4">
        <v>0.90140845070422548</v>
      </c>
      <c r="F54" s="8">
        <v>4</v>
      </c>
      <c r="G54" s="4">
        <v>0.95774647887323938</v>
      </c>
      <c r="H54" s="8">
        <v>2</v>
      </c>
      <c r="I54" s="8">
        <v>0</v>
      </c>
      <c r="J54" s="8">
        <v>1</v>
      </c>
    </row>
    <row r="55" spans="1:10" x14ac:dyDescent="0.3">
      <c r="A55" s="7" t="s">
        <v>112</v>
      </c>
      <c r="B55" s="7" t="s">
        <v>113</v>
      </c>
      <c r="C55" s="8">
        <v>71</v>
      </c>
      <c r="D55" s="8">
        <v>64</v>
      </c>
      <c r="E55" s="4">
        <v>0.90140845070422548</v>
      </c>
      <c r="F55" s="8">
        <v>5</v>
      </c>
      <c r="G55" s="4">
        <v>0.971830985915493</v>
      </c>
      <c r="H55" s="8">
        <v>0</v>
      </c>
      <c r="I55" s="8">
        <v>1</v>
      </c>
      <c r="J55" s="8">
        <v>1</v>
      </c>
    </row>
    <row r="56" spans="1:10" x14ac:dyDescent="0.3">
      <c r="A56" s="7" t="s">
        <v>114</v>
      </c>
      <c r="B56" s="7" t="s">
        <v>115</v>
      </c>
      <c r="C56" s="8">
        <v>68</v>
      </c>
      <c r="D56" s="8">
        <v>55</v>
      </c>
      <c r="E56" s="4">
        <v>0.80882352941176483</v>
      </c>
      <c r="F56" s="8">
        <v>4</v>
      </c>
      <c r="G56" s="4">
        <v>0.86764705882352944</v>
      </c>
      <c r="H56" s="8">
        <v>2</v>
      </c>
      <c r="I56" s="8">
        <v>3</v>
      </c>
      <c r="J56" s="8">
        <v>4</v>
      </c>
    </row>
    <row r="57" spans="1:10" x14ac:dyDescent="0.3">
      <c r="A57" s="7" t="s">
        <v>116</v>
      </c>
      <c r="B57" s="7" t="s">
        <v>117</v>
      </c>
      <c r="C57" s="8">
        <v>68</v>
      </c>
      <c r="D57" s="8">
        <v>58</v>
      </c>
      <c r="E57" s="4">
        <v>0.85294117647058831</v>
      </c>
      <c r="F57" s="8">
        <v>1</v>
      </c>
      <c r="G57" s="4">
        <v>0.86764705882352944</v>
      </c>
      <c r="H57" s="8">
        <v>4</v>
      </c>
      <c r="I57" s="8">
        <v>1</v>
      </c>
      <c r="J57" s="8">
        <v>4</v>
      </c>
    </row>
    <row r="58" spans="1:10" x14ac:dyDescent="0.3">
      <c r="A58" s="7" t="s">
        <v>118</v>
      </c>
      <c r="B58" s="7" t="s">
        <v>119</v>
      </c>
      <c r="C58" s="8">
        <v>68</v>
      </c>
      <c r="D58" s="8">
        <v>65</v>
      </c>
      <c r="E58" s="4">
        <v>0.95588235294117652</v>
      </c>
      <c r="F58" s="8">
        <v>0</v>
      </c>
      <c r="G58" s="4">
        <v>0.95588235294117652</v>
      </c>
      <c r="H58" s="8">
        <v>1</v>
      </c>
      <c r="I58" s="8">
        <v>2</v>
      </c>
      <c r="J58" s="8">
        <v>0</v>
      </c>
    </row>
    <row r="59" spans="1:10" x14ac:dyDescent="0.3">
      <c r="A59" s="7" t="s">
        <v>120</v>
      </c>
      <c r="B59" s="7" t="s">
        <v>121</v>
      </c>
      <c r="C59" s="8">
        <v>67</v>
      </c>
      <c r="D59" s="8">
        <v>62</v>
      </c>
      <c r="E59" s="4">
        <v>0.92537313432835822</v>
      </c>
      <c r="F59" s="8">
        <v>2</v>
      </c>
      <c r="G59" s="4">
        <v>0.9552238805970148</v>
      </c>
      <c r="H59" s="8">
        <v>1</v>
      </c>
      <c r="I59" s="8">
        <v>0</v>
      </c>
      <c r="J59" s="8">
        <v>2</v>
      </c>
    </row>
    <row r="60" spans="1:10" x14ac:dyDescent="0.3">
      <c r="A60" s="7" t="s">
        <v>122</v>
      </c>
      <c r="B60" s="7" t="s">
        <v>123</v>
      </c>
      <c r="C60" s="8">
        <v>67</v>
      </c>
      <c r="D60" s="8">
        <v>63</v>
      </c>
      <c r="E60" s="4">
        <v>0.94029850746268662</v>
      </c>
      <c r="F60" s="8">
        <v>2</v>
      </c>
      <c r="G60" s="4">
        <v>0.97014925373134331</v>
      </c>
      <c r="H60" s="8">
        <v>1</v>
      </c>
      <c r="I60" s="8">
        <v>1</v>
      </c>
      <c r="J60" s="8">
        <v>0</v>
      </c>
    </row>
    <row r="61" spans="1:10" x14ac:dyDescent="0.3">
      <c r="A61" s="7" t="s">
        <v>124</v>
      </c>
      <c r="B61" s="7" t="s">
        <v>125</v>
      </c>
      <c r="C61" s="8">
        <v>67</v>
      </c>
      <c r="D61" s="8">
        <v>58</v>
      </c>
      <c r="E61" s="4">
        <v>0.86567164179104461</v>
      </c>
      <c r="F61" s="8">
        <v>5</v>
      </c>
      <c r="G61" s="4">
        <v>0.94029850746268662</v>
      </c>
      <c r="H61" s="8">
        <v>3</v>
      </c>
      <c r="I61" s="8">
        <v>0</v>
      </c>
      <c r="J61" s="8">
        <v>1</v>
      </c>
    </row>
    <row r="62" spans="1:10" x14ac:dyDescent="0.3">
      <c r="A62" s="7" t="s">
        <v>126</v>
      </c>
      <c r="B62" s="7" t="s">
        <v>127</v>
      </c>
      <c r="C62" s="8">
        <v>66</v>
      </c>
      <c r="D62" s="8">
        <v>58</v>
      </c>
      <c r="E62" s="4">
        <v>0.87878787878787878</v>
      </c>
      <c r="F62" s="8">
        <v>3</v>
      </c>
      <c r="G62" s="4">
        <v>0.9242424242424242</v>
      </c>
      <c r="H62" s="8">
        <v>1</v>
      </c>
      <c r="I62" s="8">
        <v>2</v>
      </c>
      <c r="J62" s="8">
        <v>2</v>
      </c>
    </row>
    <row r="63" spans="1:10" x14ac:dyDescent="0.3">
      <c r="A63" s="7" t="s">
        <v>128</v>
      </c>
      <c r="B63" s="7" t="s">
        <v>129</v>
      </c>
      <c r="C63" s="8">
        <v>65</v>
      </c>
      <c r="D63" s="8">
        <v>57</v>
      </c>
      <c r="E63" s="4">
        <v>0.87692307692307692</v>
      </c>
      <c r="F63" s="8">
        <v>4</v>
      </c>
      <c r="G63" s="4">
        <v>0.93846153846153835</v>
      </c>
      <c r="H63" s="8">
        <v>3</v>
      </c>
      <c r="I63" s="8">
        <v>0</v>
      </c>
      <c r="J63" s="8">
        <v>1</v>
      </c>
    </row>
    <row r="64" spans="1:10" x14ac:dyDescent="0.3">
      <c r="A64" s="7" t="s">
        <v>130</v>
      </c>
      <c r="B64" s="7" t="s">
        <v>131</v>
      </c>
      <c r="C64" s="8">
        <v>65</v>
      </c>
      <c r="D64" s="8">
        <v>57</v>
      </c>
      <c r="E64" s="4">
        <v>0.87692307692307692</v>
      </c>
      <c r="F64" s="8">
        <v>2</v>
      </c>
      <c r="G64" s="4">
        <v>0.90769230769230769</v>
      </c>
      <c r="H64" s="8">
        <v>2</v>
      </c>
      <c r="I64" s="8">
        <v>0</v>
      </c>
      <c r="J64" s="8">
        <v>4</v>
      </c>
    </row>
    <row r="65" spans="1:10" x14ac:dyDescent="0.3">
      <c r="A65" s="7" t="s">
        <v>132</v>
      </c>
      <c r="B65" s="7" t="s">
        <v>133</v>
      </c>
      <c r="C65" s="8">
        <v>65</v>
      </c>
      <c r="D65" s="8">
        <v>61</v>
      </c>
      <c r="E65" s="4">
        <v>0.93846153846153835</v>
      </c>
      <c r="F65" s="8">
        <v>2</v>
      </c>
      <c r="G65" s="4">
        <v>0.96923076923076923</v>
      </c>
      <c r="H65" s="8">
        <v>1</v>
      </c>
      <c r="I65" s="8">
        <v>0</v>
      </c>
      <c r="J65" s="8">
        <v>1</v>
      </c>
    </row>
    <row r="66" spans="1:10" x14ac:dyDescent="0.3">
      <c r="A66" s="7" t="s">
        <v>134</v>
      </c>
      <c r="B66" s="7" t="s">
        <v>135</v>
      </c>
      <c r="C66" s="8">
        <v>62</v>
      </c>
      <c r="D66" s="8">
        <v>54</v>
      </c>
      <c r="E66" s="4">
        <v>0.87096774193548387</v>
      </c>
      <c r="F66" s="8">
        <v>1</v>
      </c>
      <c r="G66" s="4">
        <v>0.88709677419354838</v>
      </c>
      <c r="H66" s="8">
        <v>5</v>
      </c>
      <c r="I66" s="8">
        <v>2</v>
      </c>
      <c r="J66" s="8">
        <v>0</v>
      </c>
    </row>
    <row r="67" spans="1:10" x14ac:dyDescent="0.3">
      <c r="A67" s="7" t="s">
        <v>136</v>
      </c>
      <c r="B67" s="7" t="s">
        <v>137</v>
      </c>
      <c r="C67" s="8">
        <v>61</v>
      </c>
      <c r="D67" s="8">
        <v>58</v>
      </c>
      <c r="E67" s="4">
        <v>0.95081967213114749</v>
      </c>
      <c r="F67" s="8">
        <v>0</v>
      </c>
      <c r="G67" s="4">
        <v>0.95081967213114749</v>
      </c>
      <c r="H67" s="8">
        <v>1</v>
      </c>
      <c r="I67" s="8">
        <v>1</v>
      </c>
      <c r="J67" s="8">
        <v>1</v>
      </c>
    </row>
    <row r="68" spans="1:10" x14ac:dyDescent="0.3">
      <c r="A68" s="7" t="s">
        <v>138</v>
      </c>
      <c r="B68" s="7" t="s">
        <v>139</v>
      </c>
      <c r="C68" s="8">
        <v>61</v>
      </c>
      <c r="D68" s="8">
        <v>50</v>
      </c>
      <c r="E68" s="4">
        <v>0.81967213114754101</v>
      </c>
      <c r="F68" s="8">
        <v>5</v>
      </c>
      <c r="G68" s="4">
        <v>0.90163934426229497</v>
      </c>
      <c r="H68" s="8">
        <v>5</v>
      </c>
      <c r="I68" s="8">
        <v>1</v>
      </c>
      <c r="J68" s="8">
        <v>0</v>
      </c>
    </row>
    <row r="69" spans="1:10" x14ac:dyDescent="0.3">
      <c r="A69" s="7" t="s">
        <v>140</v>
      </c>
      <c r="B69" s="7" t="s">
        <v>141</v>
      </c>
      <c r="C69" s="8">
        <v>60</v>
      </c>
      <c r="D69" s="8">
        <v>57</v>
      </c>
      <c r="E69" s="4">
        <v>0.95</v>
      </c>
      <c r="F69" s="8">
        <v>2</v>
      </c>
      <c r="G69" s="4">
        <v>0.98333333333333328</v>
      </c>
      <c r="H69" s="8">
        <v>1</v>
      </c>
      <c r="I69" s="8">
        <v>0</v>
      </c>
      <c r="J69" s="8">
        <v>0</v>
      </c>
    </row>
    <row r="70" spans="1:10" x14ac:dyDescent="0.3">
      <c r="A70" s="7" t="s">
        <v>142</v>
      </c>
      <c r="B70" s="7" t="s">
        <v>143</v>
      </c>
      <c r="C70" s="8">
        <v>60</v>
      </c>
      <c r="D70" s="8">
        <v>51</v>
      </c>
      <c r="E70" s="4">
        <v>0.85</v>
      </c>
      <c r="F70" s="8">
        <v>4</v>
      </c>
      <c r="G70" s="4">
        <v>0.91666666666666652</v>
      </c>
      <c r="H70" s="8">
        <v>4</v>
      </c>
      <c r="I70" s="8">
        <v>0</v>
      </c>
      <c r="J70" s="8">
        <v>1</v>
      </c>
    </row>
    <row r="71" spans="1:10" x14ac:dyDescent="0.3">
      <c r="A71" s="7" t="s">
        <v>144</v>
      </c>
      <c r="B71" s="7" t="s">
        <v>145</v>
      </c>
      <c r="C71" s="8">
        <v>60</v>
      </c>
      <c r="D71" s="8">
        <v>56</v>
      </c>
      <c r="E71" s="4">
        <v>0.93333333333333324</v>
      </c>
      <c r="F71" s="8">
        <v>3</v>
      </c>
      <c r="G71" s="4">
        <v>0.98333333333333328</v>
      </c>
      <c r="H71" s="8">
        <v>0</v>
      </c>
      <c r="I71" s="8">
        <v>1</v>
      </c>
      <c r="J71" s="8">
        <v>0</v>
      </c>
    </row>
    <row r="72" spans="1:10" x14ac:dyDescent="0.3">
      <c r="A72" s="7" t="s">
        <v>146</v>
      </c>
      <c r="B72" s="7" t="s">
        <v>147</v>
      </c>
      <c r="C72" s="8">
        <v>59</v>
      </c>
      <c r="D72" s="8">
        <v>54</v>
      </c>
      <c r="E72" s="4">
        <v>0.9152542372881356</v>
      </c>
      <c r="F72" s="8">
        <v>3</v>
      </c>
      <c r="G72" s="4">
        <v>0.96610169491525422</v>
      </c>
      <c r="H72" s="8">
        <v>2</v>
      </c>
      <c r="I72" s="8">
        <v>0</v>
      </c>
      <c r="J72" s="8">
        <v>0</v>
      </c>
    </row>
    <row r="73" spans="1:10" x14ac:dyDescent="0.3">
      <c r="A73" s="7" t="s">
        <v>148</v>
      </c>
      <c r="B73" s="7" t="s">
        <v>149</v>
      </c>
      <c r="C73" s="8">
        <v>57</v>
      </c>
      <c r="D73" s="8">
        <v>52</v>
      </c>
      <c r="E73" s="4">
        <v>0.91228070175438591</v>
      </c>
      <c r="F73" s="8">
        <v>0</v>
      </c>
      <c r="G73" s="4">
        <v>0.91228070175438591</v>
      </c>
      <c r="H73" s="8">
        <v>3</v>
      </c>
      <c r="I73" s="8">
        <v>0</v>
      </c>
      <c r="J73" s="8">
        <v>2</v>
      </c>
    </row>
    <row r="74" spans="1:10" x14ac:dyDescent="0.3">
      <c r="A74" s="7" t="s">
        <v>150</v>
      </c>
      <c r="B74" s="7" t="s">
        <v>151</v>
      </c>
      <c r="C74" s="8">
        <v>56</v>
      </c>
      <c r="D74" s="8">
        <v>45</v>
      </c>
      <c r="E74" s="4">
        <v>0.8035714285714286</v>
      </c>
      <c r="F74" s="8">
        <v>6</v>
      </c>
      <c r="G74" s="4">
        <v>0.9107142857142857</v>
      </c>
      <c r="H74" s="8">
        <v>1</v>
      </c>
      <c r="I74" s="8">
        <v>0</v>
      </c>
      <c r="J74" s="8">
        <v>4</v>
      </c>
    </row>
    <row r="75" spans="1:10" x14ac:dyDescent="0.3">
      <c r="A75" s="7" t="s">
        <v>152</v>
      </c>
      <c r="B75" s="7" t="s">
        <v>153</v>
      </c>
      <c r="C75" s="8">
        <v>56</v>
      </c>
      <c r="D75" s="8">
        <v>52</v>
      </c>
      <c r="E75" s="4">
        <v>0.9285714285714286</v>
      </c>
      <c r="F75" s="8">
        <v>1</v>
      </c>
      <c r="G75" s="4">
        <v>0.9464285714285714</v>
      </c>
      <c r="H75" s="8">
        <v>3</v>
      </c>
      <c r="I75" s="8">
        <v>0</v>
      </c>
      <c r="J75" s="8">
        <v>0</v>
      </c>
    </row>
    <row r="76" spans="1:10" x14ac:dyDescent="0.3">
      <c r="A76" s="7" t="s">
        <v>154</v>
      </c>
      <c r="B76" s="7" t="s">
        <v>155</v>
      </c>
      <c r="C76" s="8">
        <v>56</v>
      </c>
      <c r="D76" s="8">
        <v>52</v>
      </c>
      <c r="E76" s="4">
        <v>0.9285714285714286</v>
      </c>
      <c r="F76" s="8">
        <v>0</v>
      </c>
      <c r="G76" s="4">
        <v>0.9285714285714286</v>
      </c>
      <c r="H76" s="8">
        <v>0</v>
      </c>
      <c r="I76" s="8">
        <v>0</v>
      </c>
      <c r="J76" s="8">
        <v>4</v>
      </c>
    </row>
    <row r="77" spans="1:10" x14ac:dyDescent="0.3">
      <c r="A77" s="7" t="s">
        <v>156</v>
      </c>
      <c r="B77" s="7" t="s">
        <v>157</v>
      </c>
      <c r="C77" s="8">
        <v>55</v>
      </c>
      <c r="D77" s="8">
        <v>44</v>
      </c>
      <c r="E77" s="4">
        <v>0.8</v>
      </c>
      <c r="F77" s="8">
        <v>4</v>
      </c>
      <c r="G77" s="4">
        <v>0.87272727272727268</v>
      </c>
      <c r="H77" s="8">
        <v>2</v>
      </c>
      <c r="I77" s="8">
        <v>0</v>
      </c>
      <c r="J77" s="8">
        <v>5</v>
      </c>
    </row>
    <row r="78" spans="1:10" x14ac:dyDescent="0.3">
      <c r="A78" s="7" t="s">
        <v>158</v>
      </c>
      <c r="B78" s="7" t="s">
        <v>159</v>
      </c>
      <c r="C78" s="8">
        <v>55</v>
      </c>
      <c r="D78" s="8">
        <v>50</v>
      </c>
      <c r="E78" s="4">
        <v>0.90909090909090906</v>
      </c>
      <c r="F78" s="8">
        <v>3</v>
      </c>
      <c r="G78" s="4">
        <v>0.96363636363636362</v>
      </c>
      <c r="H78" s="8">
        <v>2</v>
      </c>
      <c r="I78" s="8">
        <v>0</v>
      </c>
      <c r="J78" s="8">
        <v>0</v>
      </c>
    </row>
    <row r="79" spans="1:10" x14ac:dyDescent="0.3">
      <c r="A79" s="7" t="s">
        <v>160</v>
      </c>
      <c r="B79" s="7" t="s">
        <v>161</v>
      </c>
      <c r="C79" s="8">
        <v>54</v>
      </c>
      <c r="D79" s="8">
        <v>50</v>
      </c>
      <c r="E79" s="4">
        <v>0.92592592592592593</v>
      </c>
      <c r="F79" s="8">
        <v>4</v>
      </c>
      <c r="G79" s="4">
        <v>1</v>
      </c>
      <c r="H79" s="8">
        <v>0</v>
      </c>
      <c r="I79" s="8">
        <v>0</v>
      </c>
      <c r="J79" s="8">
        <v>0</v>
      </c>
    </row>
    <row r="80" spans="1:10" x14ac:dyDescent="0.3">
      <c r="A80" s="7" t="s">
        <v>162</v>
      </c>
      <c r="B80" s="7" t="s">
        <v>163</v>
      </c>
      <c r="C80" s="8">
        <v>51</v>
      </c>
      <c r="D80" s="8">
        <v>49</v>
      </c>
      <c r="E80" s="4">
        <v>0.96078431372549022</v>
      </c>
      <c r="F80" s="8">
        <v>0</v>
      </c>
      <c r="G80" s="4">
        <v>0.96078431372549022</v>
      </c>
      <c r="H80" s="8">
        <v>0</v>
      </c>
      <c r="I80" s="8">
        <v>2</v>
      </c>
      <c r="J80" s="8">
        <v>0</v>
      </c>
    </row>
    <row r="81" spans="1:10" x14ac:dyDescent="0.3">
      <c r="A81" s="7" t="s">
        <v>164</v>
      </c>
      <c r="B81" s="7" t="s">
        <v>165</v>
      </c>
      <c r="C81" s="8">
        <v>51</v>
      </c>
      <c r="D81" s="8">
        <v>46</v>
      </c>
      <c r="E81" s="4">
        <v>0.90196078431372551</v>
      </c>
      <c r="F81" s="8">
        <v>4</v>
      </c>
      <c r="G81" s="4">
        <v>0.98039215686274506</v>
      </c>
      <c r="H81" s="8">
        <v>1</v>
      </c>
      <c r="I81" s="8">
        <v>0</v>
      </c>
      <c r="J81" s="8">
        <v>0</v>
      </c>
    </row>
    <row r="82" spans="1:10" x14ac:dyDescent="0.3">
      <c r="A82" s="7" t="s">
        <v>166</v>
      </c>
      <c r="B82" s="7" t="s">
        <v>167</v>
      </c>
      <c r="C82" s="8">
        <v>50</v>
      </c>
      <c r="D82" s="8">
        <v>38</v>
      </c>
      <c r="E82" s="4">
        <v>0.76</v>
      </c>
      <c r="F82" s="8">
        <v>5</v>
      </c>
      <c r="G82" s="4">
        <v>0.86</v>
      </c>
      <c r="H82" s="8">
        <v>6</v>
      </c>
      <c r="I82" s="8">
        <v>0</v>
      </c>
      <c r="J82" s="8">
        <v>1</v>
      </c>
    </row>
    <row r="83" spans="1:10" x14ac:dyDescent="0.3">
      <c r="A83" s="7" t="s">
        <v>168</v>
      </c>
      <c r="B83" s="7" t="s">
        <v>169</v>
      </c>
      <c r="C83" s="8">
        <v>50</v>
      </c>
      <c r="D83" s="8">
        <v>41</v>
      </c>
      <c r="E83" s="4">
        <v>0.82</v>
      </c>
      <c r="F83" s="8">
        <v>1</v>
      </c>
      <c r="G83" s="4">
        <v>0.84</v>
      </c>
      <c r="H83" s="8">
        <v>2</v>
      </c>
      <c r="I83" s="8">
        <v>0</v>
      </c>
      <c r="J83" s="8">
        <v>6</v>
      </c>
    </row>
    <row r="84" spans="1:10" x14ac:dyDescent="0.3">
      <c r="A84" s="7" t="s">
        <v>170</v>
      </c>
      <c r="B84" s="7" t="s">
        <v>171</v>
      </c>
      <c r="C84" s="8">
        <v>49</v>
      </c>
      <c r="D84" s="8">
        <v>44</v>
      </c>
      <c r="E84" s="4">
        <v>0.89795918367346939</v>
      </c>
      <c r="F84" s="8">
        <v>1</v>
      </c>
      <c r="G84" s="4">
        <v>0.91836734693877564</v>
      </c>
      <c r="H84" s="8">
        <v>4</v>
      </c>
      <c r="I84" s="8">
        <v>0</v>
      </c>
      <c r="J84" s="8">
        <v>0</v>
      </c>
    </row>
    <row r="85" spans="1:10" x14ac:dyDescent="0.3">
      <c r="A85" s="7" t="s">
        <v>172</v>
      </c>
      <c r="B85" s="7" t="s">
        <v>173</v>
      </c>
      <c r="C85" s="8">
        <v>49</v>
      </c>
      <c r="D85" s="8">
        <v>47</v>
      </c>
      <c r="E85" s="4">
        <v>0.95918367346938771</v>
      </c>
      <c r="F85" s="8">
        <v>1</v>
      </c>
      <c r="G85" s="4">
        <v>0.97959183673469385</v>
      </c>
      <c r="H85" s="8">
        <v>0</v>
      </c>
      <c r="I85" s="8">
        <v>1</v>
      </c>
      <c r="J85" s="8">
        <v>0</v>
      </c>
    </row>
    <row r="86" spans="1:10" x14ac:dyDescent="0.3">
      <c r="A86" s="7" t="s">
        <v>174</v>
      </c>
      <c r="B86" s="7" t="s">
        <v>175</v>
      </c>
      <c r="C86" s="8">
        <v>48</v>
      </c>
      <c r="D86" s="8">
        <v>47</v>
      </c>
      <c r="E86" s="4">
        <v>0.97916666666666652</v>
      </c>
      <c r="F86" s="8">
        <v>1</v>
      </c>
      <c r="G86" s="4">
        <v>1</v>
      </c>
      <c r="H86" s="8">
        <v>0</v>
      </c>
      <c r="I86" s="8">
        <v>0</v>
      </c>
      <c r="J86" s="8">
        <v>0</v>
      </c>
    </row>
    <row r="87" spans="1:10" x14ac:dyDescent="0.3">
      <c r="A87" s="7" t="s">
        <v>176</v>
      </c>
      <c r="B87" s="7" t="s">
        <v>177</v>
      </c>
      <c r="C87" s="8">
        <v>47</v>
      </c>
      <c r="D87" s="8">
        <v>44</v>
      </c>
      <c r="E87" s="4">
        <v>0.93617021276595747</v>
      </c>
      <c r="F87" s="8">
        <v>3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178</v>
      </c>
      <c r="B88" s="7" t="s">
        <v>179</v>
      </c>
      <c r="C88" s="8">
        <v>47</v>
      </c>
      <c r="D88" s="8">
        <v>41</v>
      </c>
      <c r="E88" s="4">
        <v>0.87234042553191504</v>
      </c>
      <c r="F88" s="8">
        <v>6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3">
      <c r="A89" s="7" t="s">
        <v>180</v>
      </c>
      <c r="B89" s="7" t="s">
        <v>181</v>
      </c>
      <c r="C89" s="8">
        <v>47</v>
      </c>
      <c r="D89" s="8">
        <v>46</v>
      </c>
      <c r="E89" s="4">
        <v>0.97872340425531912</v>
      </c>
      <c r="F89" s="8">
        <v>0</v>
      </c>
      <c r="G89" s="4">
        <v>0.97872340425531912</v>
      </c>
      <c r="H89" s="8">
        <v>1</v>
      </c>
      <c r="I89" s="8">
        <v>0</v>
      </c>
      <c r="J89" s="8">
        <v>0</v>
      </c>
    </row>
    <row r="90" spans="1:10" x14ac:dyDescent="0.3">
      <c r="A90" s="7" t="s">
        <v>182</v>
      </c>
      <c r="B90" s="7" t="s">
        <v>183</v>
      </c>
      <c r="C90" s="8">
        <v>46</v>
      </c>
      <c r="D90" s="8">
        <v>37</v>
      </c>
      <c r="E90" s="4">
        <v>0.80434782608695654</v>
      </c>
      <c r="F90" s="8">
        <v>3</v>
      </c>
      <c r="G90" s="4">
        <v>0.86956521739130432</v>
      </c>
      <c r="H90" s="8">
        <v>1</v>
      </c>
      <c r="I90" s="8">
        <v>2</v>
      </c>
      <c r="J90" s="8">
        <v>3</v>
      </c>
    </row>
    <row r="91" spans="1:10" x14ac:dyDescent="0.3">
      <c r="A91" s="7" t="s">
        <v>184</v>
      </c>
      <c r="B91" s="7" t="s">
        <v>185</v>
      </c>
      <c r="C91" s="8">
        <v>46</v>
      </c>
      <c r="D91" s="8">
        <v>43</v>
      </c>
      <c r="E91" s="4">
        <v>0.93478260869565222</v>
      </c>
      <c r="F91" s="8">
        <v>0</v>
      </c>
      <c r="G91" s="4">
        <v>0.93478260869565222</v>
      </c>
      <c r="H91" s="8">
        <v>1</v>
      </c>
      <c r="I91" s="8">
        <v>1</v>
      </c>
      <c r="J91" s="8">
        <v>1</v>
      </c>
    </row>
    <row r="92" spans="1:10" x14ac:dyDescent="0.3">
      <c r="A92" s="7" t="s">
        <v>186</v>
      </c>
      <c r="B92" s="7" t="s">
        <v>187</v>
      </c>
      <c r="C92" s="8">
        <v>43</v>
      </c>
      <c r="D92" s="8">
        <v>33</v>
      </c>
      <c r="E92" s="4">
        <v>0.76744186046511631</v>
      </c>
      <c r="F92" s="8">
        <v>2</v>
      </c>
      <c r="G92" s="4">
        <v>0.81395348837209303</v>
      </c>
      <c r="H92" s="8">
        <v>2</v>
      </c>
      <c r="I92" s="8">
        <v>2</v>
      </c>
      <c r="J92" s="8">
        <v>4</v>
      </c>
    </row>
    <row r="93" spans="1:10" x14ac:dyDescent="0.3">
      <c r="A93" s="7" t="s">
        <v>188</v>
      </c>
      <c r="B93" s="7" t="s">
        <v>189</v>
      </c>
      <c r="C93" s="8">
        <v>43</v>
      </c>
      <c r="D93" s="8">
        <v>38</v>
      </c>
      <c r="E93" s="4">
        <v>0.88372093023255816</v>
      </c>
      <c r="F93" s="8">
        <v>3</v>
      </c>
      <c r="G93" s="4">
        <v>0.95348837209302328</v>
      </c>
      <c r="H93" s="8">
        <v>1</v>
      </c>
      <c r="I93" s="8">
        <v>1</v>
      </c>
      <c r="J93" s="8">
        <v>0</v>
      </c>
    </row>
    <row r="94" spans="1:10" x14ac:dyDescent="0.3">
      <c r="A94" s="7" t="s">
        <v>190</v>
      </c>
      <c r="B94" s="7" t="s">
        <v>191</v>
      </c>
      <c r="C94" s="8">
        <v>43</v>
      </c>
      <c r="D94" s="8">
        <v>36</v>
      </c>
      <c r="E94" s="4">
        <v>0.83720930232558144</v>
      </c>
      <c r="F94" s="8">
        <v>1</v>
      </c>
      <c r="G94" s="4">
        <v>0.86046511627906985</v>
      </c>
      <c r="H94" s="8">
        <v>3</v>
      </c>
      <c r="I94" s="8">
        <v>0</v>
      </c>
      <c r="J94" s="8">
        <v>3</v>
      </c>
    </row>
    <row r="95" spans="1:10" x14ac:dyDescent="0.3">
      <c r="A95" s="7" t="s">
        <v>192</v>
      </c>
      <c r="B95" s="7" t="s">
        <v>193</v>
      </c>
      <c r="C95" s="8">
        <v>43</v>
      </c>
      <c r="D95" s="8">
        <v>37</v>
      </c>
      <c r="E95" s="4">
        <v>0.86046511627906985</v>
      </c>
      <c r="F95" s="8">
        <v>5</v>
      </c>
      <c r="G95" s="4">
        <v>0.97674418604651148</v>
      </c>
      <c r="H95" s="8">
        <v>1</v>
      </c>
      <c r="I95" s="8">
        <v>0</v>
      </c>
      <c r="J95" s="8">
        <v>0</v>
      </c>
    </row>
    <row r="96" spans="1:10" x14ac:dyDescent="0.3">
      <c r="A96" s="7" t="s">
        <v>194</v>
      </c>
      <c r="B96" s="7" t="s">
        <v>195</v>
      </c>
      <c r="C96" s="8">
        <v>42</v>
      </c>
      <c r="D96" s="8">
        <v>38</v>
      </c>
      <c r="E96" s="4">
        <v>0.90476190476190477</v>
      </c>
      <c r="F96" s="8">
        <v>2</v>
      </c>
      <c r="G96" s="4">
        <v>0.95238095238095222</v>
      </c>
      <c r="H96" s="8">
        <v>0</v>
      </c>
      <c r="I96" s="8">
        <v>0</v>
      </c>
      <c r="J96" s="8">
        <v>2</v>
      </c>
    </row>
    <row r="97" spans="1:10" x14ac:dyDescent="0.3">
      <c r="A97" s="7" t="s">
        <v>196</v>
      </c>
      <c r="B97" s="7" t="s">
        <v>197</v>
      </c>
      <c r="C97" s="8">
        <v>42</v>
      </c>
      <c r="D97" s="8">
        <v>39</v>
      </c>
      <c r="E97" s="4">
        <v>0.9285714285714286</v>
      </c>
      <c r="F97" s="8">
        <v>1</v>
      </c>
      <c r="G97" s="4">
        <v>0.95238095238095222</v>
      </c>
      <c r="H97" s="8">
        <v>2</v>
      </c>
      <c r="I97" s="8">
        <v>0</v>
      </c>
      <c r="J97" s="8">
        <v>0</v>
      </c>
    </row>
    <row r="98" spans="1:10" x14ac:dyDescent="0.3">
      <c r="A98" s="7" t="s">
        <v>198</v>
      </c>
      <c r="B98" s="7" t="s">
        <v>199</v>
      </c>
      <c r="C98" s="8">
        <v>42</v>
      </c>
      <c r="D98" s="8">
        <v>31</v>
      </c>
      <c r="E98" s="4">
        <v>0.73809523809523814</v>
      </c>
      <c r="F98" s="8">
        <v>8</v>
      </c>
      <c r="G98" s="4">
        <v>0.9285714285714286</v>
      </c>
      <c r="H98" s="8">
        <v>0</v>
      </c>
      <c r="I98" s="8">
        <v>1</v>
      </c>
      <c r="J98" s="8">
        <v>2</v>
      </c>
    </row>
    <row r="99" spans="1:10" x14ac:dyDescent="0.3">
      <c r="A99" s="7" t="s">
        <v>200</v>
      </c>
      <c r="B99" s="7" t="s">
        <v>201</v>
      </c>
      <c r="C99" s="8">
        <v>42</v>
      </c>
      <c r="D99" s="8">
        <v>40</v>
      </c>
      <c r="E99" s="4">
        <v>0.95238095238095222</v>
      </c>
      <c r="F99" s="8">
        <v>1</v>
      </c>
      <c r="G99" s="4">
        <v>0.97619047619047616</v>
      </c>
      <c r="H99" s="8">
        <v>1</v>
      </c>
      <c r="I99" s="8">
        <v>0</v>
      </c>
      <c r="J99" s="8">
        <v>0</v>
      </c>
    </row>
    <row r="100" spans="1:10" x14ac:dyDescent="0.3">
      <c r="A100" s="7" t="s">
        <v>202</v>
      </c>
      <c r="B100" s="7" t="s">
        <v>203</v>
      </c>
      <c r="C100" s="8">
        <v>42</v>
      </c>
      <c r="D100" s="8">
        <v>36</v>
      </c>
      <c r="E100" s="4">
        <v>0.8571428571428571</v>
      </c>
      <c r="F100" s="8">
        <v>2</v>
      </c>
      <c r="G100" s="4">
        <v>0.90476190476190477</v>
      </c>
      <c r="H100" s="8">
        <v>3</v>
      </c>
      <c r="I100" s="8">
        <v>0</v>
      </c>
      <c r="J100" s="8">
        <v>1</v>
      </c>
    </row>
    <row r="101" spans="1:10" x14ac:dyDescent="0.3">
      <c r="A101" s="7" t="s">
        <v>204</v>
      </c>
      <c r="B101" s="7" t="s">
        <v>205</v>
      </c>
      <c r="C101" s="8">
        <v>41</v>
      </c>
      <c r="D101" s="8">
        <v>41</v>
      </c>
      <c r="E101" s="4">
        <v>1</v>
      </c>
      <c r="F101" s="8">
        <v>0</v>
      </c>
      <c r="G101" s="4">
        <v>1</v>
      </c>
      <c r="H101" s="8">
        <v>0</v>
      </c>
      <c r="I101" s="8">
        <v>0</v>
      </c>
      <c r="J101" s="8">
        <v>0</v>
      </c>
    </row>
    <row r="102" spans="1:10" x14ac:dyDescent="0.3">
      <c r="A102" s="7" t="s">
        <v>206</v>
      </c>
      <c r="B102" s="7" t="s">
        <v>207</v>
      </c>
      <c r="C102" s="8">
        <v>41</v>
      </c>
      <c r="D102" s="8">
        <v>38</v>
      </c>
      <c r="E102" s="4">
        <v>0.92682926829268297</v>
      </c>
      <c r="F102" s="8">
        <v>3</v>
      </c>
      <c r="G102" s="4">
        <v>1</v>
      </c>
      <c r="H102" s="8">
        <v>0</v>
      </c>
      <c r="I102" s="8">
        <v>0</v>
      </c>
      <c r="J102" s="8">
        <v>0</v>
      </c>
    </row>
    <row r="103" spans="1:10" x14ac:dyDescent="0.3">
      <c r="A103" s="7" t="s">
        <v>208</v>
      </c>
      <c r="B103" s="7" t="s">
        <v>209</v>
      </c>
      <c r="C103" s="8">
        <v>40</v>
      </c>
      <c r="D103" s="8">
        <v>28</v>
      </c>
      <c r="E103" s="4">
        <v>0.7</v>
      </c>
      <c r="F103" s="8">
        <v>1</v>
      </c>
      <c r="G103" s="4">
        <v>0.72499999999999998</v>
      </c>
      <c r="H103" s="8">
        <v>6</v>
      </c>
      <c r="I103" s="8">
        <v>3</v>
      </c>
      <c r="J103" s="8">
        <v>2</v>
      </c>
    </row>
    <row r="104" spans="1:10" x14ac:dyDescent="0.3">
      <c r="A104" s="7" t="s">
        <v>210</v>
      </c>
      <c r="B104" s="7" t="s">
        <v>211</v>
      </c>
      <c r="C104" s="8">
        <v>39</v>
      </c>
      <c r="D104" s="8">
        <v>37</v>
      </c>
      <c r="E104" s="4">
        <v>0.94871794871794857</v>
      </c>
      <c r="F104" s="8">
        <v>1</v>
      </c>
      <c r="G104" s="4">
        <v>0.97435897435897434</v>
      </c>
      <c r="H104" s="8">
        <v>0</v>
      </c>
      <c r="I104" s="8">
        <v>0</v>
      </c>
      <c r="J104" s="8">
        <v>1</v>
      </c>
    </row>
    <row r="105" spans="1:10" x14ac:dyDescent="0.3">
      <c r="A105" s="7" t="s">
        <v>212</v>
      </c>
      <c r="B105" s="7" t="s">
        <v>213</v>
      </c>
      <c r="C105" s="8">
        <v>39</v>
      </c>
      <c r="D105" s="8">
        <v>36</v>
      </c>
      <c r="E105" s="4">
        <v>0.92307692307692302</v>
      </c>
      <c r="F105" s="8">
        <v>3</v>
      </c>
      <c r="G105" s="4">
        <v>1</v>
      </c>
      <c r="H105" s="8">
        <v>0</v>
      </c>
      <c r="I105" s="8">
        <v>0</v>
      </c>
      <c r="J105" s="8">
        <v>0</v>
      </c>
    </row>
    <row r="106" spans="1:10" x14ac:dyDescent="0.3">
      <c r="A106" s="7" t="s">
        <v>214</v>
      </c>
      <c r="B106" s="7" t="s">
        <v>215</v>
      </c>
      <c r="C106" s="8">
        <v>39</v>
      </c>
      <c r="D106" s="8">
        <v>37</v>
      </c>
      <c r="E106" s="4">
        <v>0.94871794871794857</v>
      </c>
      <c r="F106" s="8">
        <v>2</v>
      </c>
      <c r="G106" s="4">
        <v>1</v>
      </c>
      <c r="H106" s="8">
        <v>0</v>
      </c>
      <c r="I106" s="8">
        <v>0</v>
      </c>
      <c r="J106" s="8">
        <v>0</v>
      </c>
    </row>
    <row r="107" spans="1:10" x14ac:dyDescent="0.3">
      <c r="A107" s="7" t="s">
        <v>216</v>
      </c>
      <c r="B107" s="7" t="s">
        <v>217</v>
      </c>
      <c r="C107" s="8">
        <v>38</v>
      </c>
      <c r="D107" s="8">
        <v>32</v>
      </c>
      <c r="E107" s="4">
        <v>0.84210526315789469</v>
      </c>
      <c r="F107" s="8">
        <v>6</v>
      </c>
      <c r="G107" s="4">
        <v>1</v>
      </c>
      <c r="H107" s="8">
        <v>0</v>
      </c>
      <c r="I107" s="8">
        <v>0</v>
      </c>
      <c r="J107" s="8">
        <v>0</v>
      </c>
    </row>
    <row r="108" spans="1:10" x14ac:dyDescent="0.3">
      <c r="A108" s="7" t="s">
        <v>218</v>
      </c>
      <c r="B108" s="7" t="s">
        <v>219</v>
      </c>
      <c r="C108" s="8">
        <v>38</v>
      </c>
      <c r="D108" s="8">
        <v>31</v>
      </c>
      <c r="E108" s="4">
        <v>0.81578947368421051</v>
      </c>
      <c r="F108" s="8">
        <v>2</v>
      </c>
      <c r="G108" s="4">
        <v>0.86842105263157909</v>
      </c>
      <c r="H108" s="8">
        <v>3</v>
      </c>
      <c r="I108" s="8">
        <v>0</v>
      </c>
      <c r="J108" s="8">
        <v>2</v>
      </c>
    </row>
    <row r="109" spans="1:10" x14ac:dyDescent="0.3">
      <c r="A109" s="7" t="s">
        <v>220</v>
      </c>
      <c r="B109" s="7" t="s">
        <v>221</v>
      </c>
      <c r="C109" s="8">
        <v>38</v>
      </c>
      <c r="D109" s="8">
        <v>37</v>
      </c>
      <c r="E109" s="4">
        <v>0.97368421052631571</v>
      </c>
      <c r="F109" s="8">
        <v>1</v>
      </c>
      <c r="G109" s="4">
        <v>1</v>
      </c>
      <c r="H109" s="8">
        <v>0</v>
      </c>
      <c r="I109" s="8">
        <v>0</v>
      </c>
      <c r="J109" s="8">
        <v>0</v>
      </c>
    </row>
    <row r="110" spans="1:10" x14ac:dyDescent="0.3">
      <c r="A110" s="7" t="s">
        <v>222</v>
      </c>
      <c r="B110" s="7" t="s">
        <v>223</v>
      </c>
      <c r="C110" s="8">
        <v>36</v>
      </c>
      <c r="D110" s="8">
        <v>34</v>
      </c>
      <c r="E110" s="4">
        <v>0.94444444444444442</v>
      </c>
      <c r="F110" s="8">
        <v>0</v>
      </c>
      <c r="G110" s="4">
        <v>0.94444444444444442</v>
      </c>
      <c r="H110" s="8">
        <v>1</v>
      </c>
      <c r="I110" s="8">
        <v>1</v>
      </c>
      <c r="J110" s="8">
        <v>0</v>
      </c>
    </row>
    <row r="111" spans="1:10" x14ac:dyDescent="0.3">
      <c r="A111" s="7" t="s">
        <v>224</v>
      </c>
      <c r="B111" s="7" t="s">
        <v>225</v>
      </c>
      <c r="C111" s="8">
        <v>35</v>
      </c>
      <c r="D111" s="8">
        <v>29</v>
      </c>
      <c r="E111" s="4">
        <v>0.82857142857142863</v>
      </c>
      <c r="F111" s="8">
        <v>5</v>
      </c>
      <c r="G111" s="4">
        <v>0.97142857142857142</v>
      </c>
      <c r="H111" s="8">
        <v>1</v>
      </c>
      <c r="I111" s="8">
        <v>0</v>
      </c>
      <c r="J111" s="8">
        <v>0</v>
      </c>
    </row>
    <row r="112" spans="1:10" x14ac:dyDescent="0.3">
      <c r="A112" s="7" t="s">
        <v>226</v>
      </c>
      <c r="B112" s="7" t="s">
        <v>227</v>
      </c>
      <c r="C112" s="8">
        <v>35</v>
      </c>
      <c r="D112" s="8">
        <v>35</v>
      </c>
      <c r="E112" s="4">
        <v>1</v>
      </c>
      <c r="F112" s="8">
        <v>0</v>
      </c>
      <c r="G112" s="4">
        <v>1</v>
      </c>
      <c r="H112" s="8">
        <v>0</v>
      </c>
      <c r="I112" s="8">
        <v>0</v>
      </c>
      <c r="J112" s="8">
        <v>0</v>
      </c>
    </row>
    <row r="113" spans="1:10" x14ac:dyDescent="0.3">
      <c r="A113" s="7" t="s">
        <v>228</v>
      </c>
      <c r="B113" s="7" t="s">
        <v>229</v>
      </c>
      <c r="C113" s="8">
        <v>35</v>
      </c>
      <c r="D113" s="8">
        <v>26</v>
      </c>
      <c r="E113" s="4">
        <v>0.74285714285714288</v>
      </c>
      <c r="F113" s="8">
        <v>4</v>
      </c>
      <c r="G113" s="4">
        <v>0.8571428571428571</v>
      </c>
      <c r="H113" s="8">
        <v>1</v>
      </c>
      <c r="I113" s="8">
        <v>3</v>
      </c>
      <c r="J113" s="8">
        <v>1</v>
      </c>
    </row>
    <row r="114" spans="1:10" x14ac:dyDescent="0.3">
      <c r="A114" s="7" t="s">
        <v>230</v>
      </c>
      <c r="B114" s="7" t="s">
        <v>231</v>
      </c>
      <c r="C114" s="8">
        <v>34</v>
      </c>
      <c r="D114" s="8">
        <v>32</v>
      </c>
      <c r="E114" s="4">
        <v>0.94117647058823517</v>
      </c>
      <c r="F114" s="8">
        <v>1</v>
      </c>
      <c r="G114" s="4">
        <v>0.97058823529411764</v>
      </c>
      <c r="H114" s="8">
        <v>1</v>
      </c>
      <c r="I114" s="8">
        <v>0</v>
      </c>
      <c r="J114" s="8">
        <v>0</v>
      </c>
    </row>
    <row r="115" spans="1:10" x14ac:dyDescent="0.3">
      <c r="A115" s="7" t="s">
        <v>232</v>
      </c>
      <c r="B115" s="7" t="s">
        <v>233</v>
      </c>
      <c r="C115" s="8">
        <v>34</v>
      </c>
      <c r="D115" s="8">
        <v>21</v>
      </c>
      <c r="E115" s="4">
        <v>0.61764705882352944</v>
      </c>
      <c r="F115" s="8">
        <v>6</v>
      </c>
      <c r="G115" s="4">
        <v>0.79411764705882348</v>
      </c>
      <c r="H115" s="8">
        <v>0</v>
      </c>
      <c r="I115" s="8">
        <v>4</v>
      </c>
      <c r="J115" s="8">
        <v>3</v>
      </c>
    </row>
    <row r="116" spans="1:10" x14ac:dyDescent="0.3">
      <c r="A116" s="7" t="s">
        <v>234</v>
      </c>
      <c r="B116" s="7" t="s">
        <v>235</v>
      </c>
      <c r="C116" s="8">
        <v>34</v>
      </c>
      <c r="D116" s="8">
        <v>32</v>
      </c>
      <c r="E116" s="4">
        <v>0.94117647058823517</v>
      </c>
      <c r="F116" s="8">
        <v>0</v>
      </c>
      <c r="G116" s="4">
        <v>0.94117647058823517</v>
      </c>
      <c r="H116" s="8">
        <v>1</v>
      </c>
      <c r="I116" s="8">
        <v>0</v>
      </c>
      <c r="J116" s="8">
        <v>1</v>
      </c>
    </row>
    <row r="117" spans="1:10" x14ac:dyDescent="0.3">
      <c r="A117" s="7" t="s">
        <v>236</v>
      </c>
      <c r="B117" s="7" t="s">
        <v>237</v>
      </c>
      <c r="C117" s="8">
        <v>34</v>
      </c>
      <c r="D117" s="8">
        <v>32</v>
      </c>
      <c r="E117" s="4">
        <v>0.94117647058823517</v>
      </c>
      <c r="F117" s="8">
        <v>0</v>
      </c>
      <c r="G117" s="4">
        <v>0.94117647058823517</v>
      </c>
      <c r="H117" s="8">
        <v>2</v>
      </c>
      <c r="I117" s="8">
        <v>0</v>
      </c>
      <c r="J117" s="8">
        <v>0</v>
      </c>
    </row>
    <row r="118" spans="1:10" x14ac:dyDescent="0.3">
      <c r="A118" s="7" t="s">
        <v>238</v>
      </c>
      <c r="B118" s="7" t="s">
        <v>239</v>
      </c>
      <c r="C118" s="8">
        <v>34</v>
      </c>
      <c r="D118" s="8">
        <v>34</v>
      </c>
      <c r="E118" s="4">
        <v>1</v>
      </c>
      <c r="F118" s="8">
        <v>0</v>
      </c>
      <c r="G118" s="4">
        <v>1</v>
      </c>
      <c r="H118" s="8">
        <v>0</v>
      </c>
      <c r="I118" s="8">
        <v>0</v>
      </c>
      <c r="J118" s="8">
        <v>0</v>
      </c>
    </row>
    <row r="119" spans="1:10" x14ac:dyDescent="0.3">
      <c r="A119" s="7" t="s">
        <v>240</v>
      </c>
      <c r="B119" s="7" t="s">
        <v>241</v>
      </c>
      <c r="C119" s="8">
        <v>33</v>
      </c>
      <c r="D119" s="8">
        <v>26</v>
      </c>
      <c r="E119" s="4">
        <v>0.78787878787878785</v>
      </c>
      <c r="F119" s="8">
        <v>6</v>
      </c>
      <c r="G119" s="4">
        <v>0.96969696969696972</v>
      </c>
      <c r="H119" s="8">
        <v>1</v>
      </c>
      <c r="I119" s="8">
        <v>0</v>
      </c>
      <c r="J119" s="8">
        <v>0</v>
      </c>
    </row>
    <row r="120" spans="1:10" x14ac:dyDescent="0.3">
      <c r="A120" s="7" t="s">
        <v>242</v>
      </c>
      <c r="B120" s="7" t="s">
        <v>243</v>
      </c>
      <c r="C120" s="8">
        <v>33</v>
      </c>
      <c r="D120" s="8">
        <v>32</v>
      </c>
      <c r="E120" s="4">
        <v>0.96969696969696972</v>
      </c>
      <c r="F120" s="8">
        <v>1</v>
      </c>
      <c r="G120" s="4">
        <v>1</v>
      </c>
      <c r="H120" s="8">
        <v>0</v>
      </c>
      <c r="I120" s="8">
        <v>0</v>
      </c>
      <c r="J120" s="8">
        <v>0</v>
      </c>
    </row>
    <row r="121" spans="1:10" x14ac:dyDescent="0.3">
      <c r="A121" s="7" t="s">
        <v>244</v>
      </c>
      <c r="B121" s="7" t="s">
        <v>245</v>
      </c>
      <c r="C121" s="8">
        <v>33</v>
      </c>
      <c r="D121" s="8">
        <v>32</v>
      </c>
      <c r="E121" s="4">
        <v>0.96969696969696972</v>
      </c>
      <c r="F121" s="8">
        <v>1</v>
      </c>
      <c r="G121" s="4">
        <v>1</v>
      </c>
      <c r="H121" s="8">
        <v>0</v>
      </c>
      <c r="I121" s="8">
        <v>0</v>
      </c>
      <c r="J121" s="8">
        <v>0</v>
      </c>
    </row>
    <row r="122" spans="1:10" x14ac:dyDescent="0.3">
      <c r="A122" s="7" t="s">
        <v>246</v>
      </c>
      <c r="B122" s="7" t="s">
        <v>247</v>
      </c>
      <c r="C122" s="8">
        <v>33</v>
      </c>
      <c r="D122" s="8">
        <v>30</v>
      </c>
      <c r="E122" s="4">
        <v>0.90909090909090906</v>
      </c>
      <c r="F122" s="8">
        <v>2</v>
      </c>
      <c r="G122" s="4">
        <v>0.96969696969696972</v>
      </c>
      <c r="H122" s="8">
        <v>0</v>
      </c>
      <c r="I122" s="8">
        <v>1</v>
      </c>
      <c r="J122" s="8">
        <v>0</v>
      </c>
    </row>
    <row r="123" spans="1:10" x14ac:dyDescent="0.3">
      <c r="A123" s="7" t="s">
        <v>248</v>
      </c>
      <c r="B123" s="7" t="s">
        <v>249</v>
      </c>
      <c r="C123" s="8">
        <v>33</v>
      </c>
      <c r="D123" s="8">
        <v>29</v>
      </c>
      <c r="E123" s="4">
        <v>0.87878787878787878</v>
      </c>
      <c r="F123" s="8">
        <v>1</v>
      </c>
      <c r="G123" s="4">
        <v>0.90909090909090906</v>
      </c>
      <c r="H123" s="8">
        <v>3</v>
      </c>
      <c r="I123" s="8">
        <v>0</v>
      </c>
      <c r="J123" s="8">
        <v>0</v>
      </c>
    </row>
    <row r="124" spans="1:10" x14ac:dyDescent="0.3">
      <c r="A124" s="7" t="s">
        <v>250</v>
      </c>
      <c r="B124" s="7" t="s">
        <v>251</v>
      </c>
      <c r="C124" s="8">
        <v>32</v>
      </c>
      <c r="D124" s="8">
        <v>30</v>
      </c>
      <c r="E124" s="4">
        <v>0.9375</v>
      </c>
      <c r="F124" s="8">
        <v>1</v>
      </c>
      <c r="G124" s="4">
        <v>0.96875</v>
      </c>
      <c r="H124" s="8">
        <v>1</v>
      </c>
      <c r="I124" s="8">
        <v>0</v>
      </c>
      <c r="J124" s="8">
        <v>0</v>
      </c>
    </row>
    <row r="125" spans="1:10" x14ac:dyDescent="0.3">
      <c r="A125" s="7" t="s">
        <v>252</v>
      </c>
      <c r="B125" s="7" t="s">
        <v>253</v>
      </c>
      <c r="C125" s="8">
        <v>32</v>
      </c>
      <c r="D125" s="8">
        <v>25</v>
      </c>
      <c r="E125" s="4">
        <v>0.78125</v>
      </c>
      <c r="F125" s="8">
        <v>5</v>
      </c>
      <c r="G125" s="4">
        <v>0.9375</v>
      </c>
      <c r="H125" s="8">
        <v>2</v>
      </c>
      <c r="I125" s="8">
        <v>0</v>
      </c>
      <c r="J125" s="8">
        <v>0</v>
      </c>
    </row>
    <row r="126" spans="1:10" x14ac:dyDescent="0.3">
      <c r="A126" s="7" t="s">
        <v>254</v>
      </c>
      <c r="B126" s="7" t="s">
        <v>255</v>
      </c>
      <c r="C126" s="8">
        <v>31</v>
      </c>
      <c r="D126" s="8">
        <v>29</v>
      </c>
      <c r="E126" s="4">
        <v>0.93548387096774188</v>
      </c>
      <c r="F126" s="8">
        <v>1</v>
      </c>
      <c r="G126" s="4">
        <v>0.967741935483871</v>
      </c>
      <c r="H126" s="8">
        <v>0</v>
      </c>
      <c r="I126" s="8">
        <v>1</v>
      </c>
      <c r="J126" s="8">
        <v>0</v>
      </c>
    </row>
    <row r="127" spans="1:10" x14ac:dyDescent="0.3">
      <c r="A127" s="7" t="s">
        <v>256</v>
      </c>
      <c r="B127" s="7" t="s">
        <v>257</v>
      </c>
      <c r="C127" s="8">
        <v>31</v>
      </c>
      <c r="D127" s="8">
        <v>29</v>
      </c>
      <c r="E127" s="4">
        <v>0.93548387096774188</v>
      </c>
      <c r="F127" s="8">
        <v>1</v>
      </c>
      <c r="G127" s="4">
        <v>0.967741935483871</v>
      </c>
      <c r="H127" s="8">
        <v>1</v>
      </c>
      <c r="I127" s="8">
        <v>0</v>
      </c>
      <c r="J127" s="8">
        <v>0</v>
      </c>
    </row>
    <row r="128" spans="1:10" x14ac:dyDescent="0.3">
      <c r="A128" s="7" t="s">
        <v>258</v>
      </c>
      <c r="B128" s="7" t="s">
        <v>259</v>
      </c>
      <c r="C128" s="8">
        <v>31</v>
      </c>
      <c r="D128" s="8">
        <v>30</v>
      </c>
      <c r="E128" s="4">
        <v>0.967741935483871</v>
      </c>
      <c r="F128" s="8">
        <v>1</v>
      </c>
      <c r="G128" s="4">
        <v>1</v>
      </c>
      <c r="H128" s="8">
        <v>0</v>
      </c>
      <c r="I128" s="8">
        <v>0</v>
      </c>
      <c r="J128" s="8">
        <v>0</v>
      </c>
    </row>
    <row r="129" spans="1:10" x14ac:dyDescent="0.3">
      <c r="A129" s="7" t="s">
        <v>260</v>
      </c>
      <c r="B129" s="7" t="s">
        <v>261</v>
      </c>
      <c r="C129" s="8">
        <v>30</v>
      </c>
      <c r="D129" s="8">
        <v>29</v>
      </c>
      <c r="E129" s="4">
        <v>0.96666666666666667</v>
      </c>
      <c r="F129" s="8">
        <v>1</v>
      </c>
      <c r="G129" s="4">
        <v>1</v>
      </c>
      <c r="H129" s="8">
        <v>0</v>
      </c>
      <c r="I129" s="8">
        <v>0</v>
      </c>
      <c r="J129" s="8">
        <v>0</v>
      </c>
    </row>
    <row r="130" spans="1:10" x14ac:dyDescent="0.3">
      <c r="A130" s="7" t="s">
        <v>262</v>
      </c>
      <c r="B130" s="7" t="s">
        <v>263</v>
      </c>
      <c r="C130" s="8">
        <v>30</v>
      </c>
      <c r="D130" s="8">
        <v>29</v>
      </c>
      <c r="E130" s="4">
        <v>0.96666666666666667</v>
      </c>
      <c r="F130" s="8">
        <v>1</v>
      </c>
      <c r="G130" s="4">
        <v>1</v>
      </c>
      <c r="H130" s="8">
        <v>0</v>
      </c>
      <c r="I130" s="8">
        <v>0</v>
      </c>
      <c r="J130" s="8">
        <v>0</v>
      </c>
    </row>
    <row r="131" spans="1:10" x14ac:dyDescent="0.3">
      <c r="A131" s="7" t="s">
        <v>264</v>
      </c>
      <c r="B131" s="7" t="s">
        <v>265</v>
      </c>
      <c r="C131" s="8">
        <v>29</v>
      </c>
      <c r="D131" s="8">
        <v>27</v>
      </c>
      <c r="E131" s="4">
        <v>0.93103448275862066</v>
      </c>
      <c r="F131" s="8">
        <v>0</v>
      </c>
      <c r="G131" s="4">
        <v>0.93103448275862066</v>
      </c>
      <c r="H131" s="8">
        <v>2</v>
      </c>
      <c r="I131" s="8">
        <v>0</v>
      </c>
      <c r="J131" s="8">
        <v>0</v>
      </c>
    </row>
    <row r="132" spans="1:10" x14ac:dyDescent="0.3">
      <c r="A132" s="7" t="s">
        <v>266</v>
      </c>
      <c r="B132" s="7" t="s">
        <v>267</v>
      </c>
      <c r="C132" s="8">
        <v>29</v>
      </c>
      <c r="D132" s="8">
        <v>22</v>
      </c>
      <c r="E132" s="4">
        <v>0.75862068965517238</v>
      </c>
      <c r="F132" s="8">
        <v>4</v>
      </c>
      <c r="G132" s="4">
        <v>0.89655172413793105</v>
      </c>
      <c r="H132" s="8">
        <v>0</v>
      </c>
      <c r="I132" s="8">
        <v>2</v>
      </c>
      <c r="J132" s="8">
        <v>1</v>
      </c>
    </row>
    <row r="133" spans="1:10" x14ac:dyDescent="0.3">
      <c r="A133" s="7" t="s">
        <v>268</v>
      </c>
      <c r="B133" s="7" t="s">
        <v>269</v>
      </c>
      <c r="C133" s="8">
        <v>29</v>
      </c>
      <c r="D133" s="8">
        <v>27</v>
      </c>
      <c r="E133" s="4">
        <v>0.93103448275862066</v>
      </c>
      <c r="F133" s="8">
        <v>1</v>
      </c>
      <c r="G133" s="4">
        <v>0.96551724137931028</v>
      </c>
      <c r="H133" s="8">
        <v>1</v>
      </c>
      <c r="I133" s="8">
        <v>0</v>
      </c>
      <c r="J133" s="8">
        <v>0</v>
      </c>
    </row>
    <row r="134" spans="1:10" x14ac:dyDescent="0.3">
      <c r="A134" s="7" t="s">
        <v>270</v>
      </c>
      <c r="B134" s="7" t="s">
        <v>271</v>
      </c>
      <c r="C134" s="8">
        <v>29</v>
      </c>
      <c r="D134" s="8">
        <v>29</v>
      </c>
      <c r="E134" s="4">
        <v>1</v>
      </c>
      <c r="F134" s="8">
        <v>0</v>
      </c>
      <c r="G134" s="4">
        <v>1</v>
      </c>
      <c r="H134" s="8">
        <v>0</v>
      </c>
      <c r="I134" s="8">
        <v>0</v>
      </c>
      <c r="J134" s="8">
        <v>0</v>
      </c>
    </row>
    <row r="135" spans="1:10" x14ac:dyDescent="0.3">
      <c r="A135" s="7" t="s">
        <v>272</v>
      </c>
      <c r="B135" s="7" t="s">
        <v>273</v>
      </c>
      <c r="C135" s="8">
        <v>29</v>
      </c>
      <c r="D135" s="8">
        <v>29</v>
      </c>
      <c r="E135" s="4">
        <v>1</v>
      </c>
      <c r="F135" s="8">
        <v>0</v>
      </c>
      <c r="G135" s="4">
        <v>1</v>
      </c>
      <c r="H135" s="8">
        <v>0</v>
      </c>
      <c r="I135" s="8">
        <v>0</v>
      </c>
      <c r="J135" s="8">
        <v>0</v>
      </c>
    </row>
    <row r="136" spans="1:10" x14ac:dyDescent="0.3">
      <c r="A136" s="7" t="s">
        <v>274</v>
      </c>
      <c r="B136" s="7" t="s">
        <v>275</v>
      </c>
      <c r="C136" s="8">
        <v>29</v>
      </c>
      <c r="D136" s="8">
        <v>23</v>
      </c>
      <c r="E136" s="4">
        <v>0.7931034482758621</v>
      </c>
      <c r="F136" s="8">
        <v>2</v>
      </c>
      <c r="G136" s="4">
        <v>0.86206896551724133</v>
      </c>
      <c r="H136" s="8">
        <v>1</v>
      </c>
      <c r="I136" s="8">
        <v>1</v>
      </c>
      <c r="J136" s="8">
        <v>2</v>
      </c>
    </row>
    <row r="137" spans="1:10" x14ac:dyDescent="0.3">
      <c r="A137" s="7" t="s">
        <v>276</v>
      </c>
      <c r="B137" s="7" t="s">
        <v>277</v>
      </c>
      <c r="C137" s="8">
        <v>28</v>
      </c>
      <c r="D137" s="8">
        <v>23</v>
      </c>
      <c r="E137" s="4">
        <v>0.8214285714285714</v>
      </c>
      <c r="F137" s="8">
        <v>2</v>
      </c>
      <c r="G137" s="4">
        <v>0.8928571428571429</v>
      </c>
      <c r="H137" s="8">
        <v>2</v>
      </c>
      <c r="I137" s="8">
        <v>0</v>
      </c>
      <c r="J137" s="8">
        <v>1</v>
      </c>
    </row>
    <row r="138" spans="1:10" x14ac:dyDescent="0.3">
      <c r="A138" s="7" t="s">
        <v>278</v>
      </c>
      <c r="B138" s="7" t="s">
        <v>279</v>
      </c>
      <c r="C138" s="8">
        <v>28</v>
      </c>
      <c r="D138" s="8">
        <v>24</v>
      </c>
      <c r="E138" s="4">
        <v>0.8571428571428571</v>
      </c>
      <c r="F138" s="8">
        <v>4</v>
      </c>
      <c r="G138" s="4">
        <v>1</v>
      </c>
      <c r="H138" s="8">
        <v>0</v>
      </c>
      <c r="I138" s="8">
        <v>0</v>
      </c>
      <c r="J138" s="8">
        <v>0</v>
      </c>
    </row>
    <row r="139" spans="1:10" x14ac:dyDescent="0.3">
      <c r="A139" s="7" t="s">
        <v>280</v>
      </c>
      <c r="B139" s="7" t="s">
        <v>281</v>
      </c>
      <c r="C139" s="8">
        <v>28</v>
      </c>
      <c r="D139" s="8">
        <v>25</v>
      </c>
      <c r="E139" s="4">
        <v>0.8928571428571429</v>
      </c>
      <c r="F139" s="8">
        <v>1</v>
      </c>
      <c r="G139" s="4">
        <v>0.9285714285714286</v>
      </c>
      <c r="H139" s="8">
        <v>0</v>
      </c>
      <c r="I139" s="8">
        <v>1</v>
      </c>
      <c r="J139" s="8">
        <v>1</v>
      </c>
    </row>
    <row r="140" spans="1:10" x14ac:dyDescent="0.3">
      <c r="A140" s="7" t="s">
        <v>282</v>
      </c>
      <c r="B140" s="7" t="s">
        <v>283</v>
      </c>
      <c r="C140" s="8">
        <v>27</v>
      </c>
      <c r="D140" s="8">
        <v>26</v>
      </c>
      <c r="E140" s="4">
        <v>0.96296296296296291</v>
      </c>
      <c r="F140" s="8">
        <v>1</v>
      </c>
      <c r="G140" s="4">
        <v>1</v>
      </c>
      <c r="H140" s="8">
        <v>0</v>
      </c>
      <c r="I140" s="8">
        <v>0</v>
      </c>
      <c r="J140" s="8">
        <v>0</v>
      </c>
    </row>
    <row r="141" spans="1:10" x14ac:dyDescent="0.3">
      <c r="A141" s="7" t="s">
        <v>284</v>
      </c>
      <c r="B141" s="7" t="s">
        <v>285</v>
      </c>
      <c r="C141" s="8">
        <v>27</v>
      </c>
      <c r="D141" s="8">
        <v>21</v>
      </c>
      <c r="E141" s="4">
        <v>0.7777777777777779</v>
      </c>
      <c r="F141" s="8">
        <v>2</v>
      </c>
      <c r="G141" s="4">
        <v>0.85185185185185186</v>
      </c>
      <c r="H141" s="8">
        <v>2</v>
      </c>
      <c r="I141" s="8">
        <v>1</v>
      </c>
      <c r="J141" s="8">
        <v>1</v>
      </c>
    </row>
    <row r="142" spans="1:10" x14ac:dyDescent="0.3">
      <c r="A142" s="7" t="s">
        <v>286</v>
      </c>
      <c r="B142" s="7" t="s">
        <v>177</v>
      </c>
      <c r="C142" s="8">
        <v>26</v>
      </c>
      <c r="D142" s="8">
        <v>25</v>
      </c>
      <c r="E142" s="4">
        <v>0.96153846153846156</v>
      </c>
      <c r="F142" s="8">
        <v>1</v>
      </c>
      <c r="G142" s="4">
        <v>1</v>
      </c>
      <c r="H142" s="8">
        <v>0</v>
      </c>
      <c r="I142" s="8">
        <v>0</v>
      </c>
      <c r="J142" s="8">
        <v>0</v>
      </c>
    </row>
    <row r="143" spans="1:10" x14ac:dyDescent="0.3">
      <c r="A143" s="7" t="s">
        <v>287</v>
      </c>
      <c r="B143" s="7" t="s">
        <v>288</v>
      </c>
      <c r="C143" s="8">
        <v>26</v>
      </c>
      <c r="D143" s="8">
        <v>23</v>
      </c>
      <c r="E143" s="4">
        <v>0.88461538461538458</v>
      </c>
      <c r="F143" s="8">
        <v>1</v>
      </c>
      <c r="G143" s="4">
        <v>0.92307692307692302</v>
      </c>
      <c r="H143" s="8">
        <v>2</v>
      </c>
      <c r="I143" s="8">
        <v>0</v>
      </c>
      <c r="J143" s="8">
        <v>0</v>
      </c>
    </row>
    <row r="144" spans="1:10" x14ac:dyDescent="0.3">
      <c r="A144" s="7" t="s">
        <v>289</v>
      </c>
      <c r="B144" s="7" t="s">
        <v>290</v>
      </c>
      <c r="C144" s="8">
        <v>26</v>
      </c>
      <c r="D144" s="8">
        <v>24</v>
      </c>
      <c r="E144" s="4">
        <v>0.92307692307692302</v>
      </c>
      <c r="F144" s="8">
        <v>1</v>
      </c>
      <c r="G144" s="4">
        <v>0.96153846153846156</v>
      </c>
      <c r="H144" s="8">
        <v>0</v>
      </c>
      <c r="I144" s="8">
        <v>0</v>
      </c>
      <c r="J144" s="8">
        <v>1</v>
      </c>
    </row>
    <row r="145" spans="1:10" x14ac:dyDescent="0.3">
      <c r="A145" s="7" t="s">
        <v>291</v>
      </c>
      <c r="B145" s="7" t="s">
        <v>292</v>
      </c>
      <c r="C145" s="8">
        <v>26</v>
      </c>
      <c r="D145" s="8">
        <v>25</v>
      </c>
      <c r="E145" s="4">
        <v>0.96153846153846156</v>
      </c>
      <c r="F145" s="8">
        <v>1</v>
      </c>
      <c r="G145" s="4">
        <v>1</v>
      </c>
      <c r="H145" s="8">
        <v>0</v>
      </c>
      <c r="I145" s="8">
        <v>0</v>
      </c>
      <c r="J145" s="8">
        <v>0</v>
      </c>
    </row>
    <row r="146" spans="1:10" x14ac:dyDescent="0.3">
      <c r="A146" s="7" t="s">
        <v>293</v>
      </c>
      <c r="B146" s="7" t="s">
        <v>294</v>
      </c>
      <c r="C146" s="8">
        <v>25</v>
      </c>
      <c r="D146" s="8">
        <v>25</v>
      </c>
      <c r="E146" s="4">
        <v>1</v>
      </c>
      <c r="F146" s="8">
        <v>0</v>
      </c>
      <c r="G146" s="4">
        <v>1</v>
      </c>
      <c r="H146" s="8">
        <v>0</v>
      </c>
      <c r="I146" s="8">
        <v>0</v>
      </c>
      <c r="J146" s="8">
        <v>0</v>
      </c>
    </row>
    <row r="147" spans="1:10" x14ac:dyDescent="0.3">
      <c r="A147" s="7" t="s">
        <v>295</v>
      </c>
      <c r="B147" s="7" t="s">
        <v>296</v>
      </c>
      <c r="C147" s="8">
        <v>25</v>
      </c>
      <c r="D147" s="8">
        <v>20</v>
      </c>
      <c r="E147" s="4">
        <v>0.8</v>
      </c>
      <c r="F147" s="8">
        <v>3</v>
      </c>
      <c r="G147" s="4">
        <v>0.92</v>
      </c>
      <c r="H147" s="8">
        <v>1</v>
      </c>
      <c r="I147" s="8">
        <v>1</v>
      </c>
      <c r="J147" s="8">
        <v>0</v>
      </c>
    </row>
    <row r="148" spans="1:10" x14ac:dyDescent="0.3">
      <c r="A148" s="7" t="s">
        <v>297</v>
      </c>
      <c r="B148" s="7" t="s">
        <v>298</v>
      </c>
      <c r="C148" s="8">
        <v>25</v>
      </c>
      <c r="D148" s="8">
        <v>25</v>
      </c>
      <c r="E148" s="4">
        <v>1</v>
      </c>
      <c r="F148" s="8">
        <v>0</v>
      </c>
      <c r="G148" s="4">
        <v>1</v>
      </c>
      <c r="H148" s="8">
        <v>0</v>
      </c>
      <c r="I148" s="8">
        <v>0</v>
      </c>
      <c r="J148" s="8">
        <v>0</v>
      </c>
    </row>
    <row r="149" spans="1:10" x14ac:dyDescent="0.3">
      <c r="A149" s="7" t="s">
        <v>299</v>
      </c>
      <c r="B149" s="7" t="s">
        <v>300</v>
      </c>
      <c r="C149" s="8">
        <v>25</v>
      </c>
      <c r="D149" s="8">
        <v>25</v>
      </c>
      <c r="E149" s="4">
        <v>1</v>
      </c>
      <c r="F149" s="8">
        <v>0</v>
      </c>
      <c r="G149" s="4">
        <v>1</v>
      </c>
      <c r="H149" s="8">
        <v>0</v>
      </c>
      <c r="I149" s="8">
        <v>0</v>
      </c>
      <c r="J149" s="8">
        <v>0</v>
      </c>
    </row>
    <row r="150" spans="1:10" x14ac:dyDescent="0.3">
      <c r="A150" s="7" t="s">
        <v>301</v>
      </c>
      <c r="B150" s="7" t="s">
        <v>302</v>
      </c>
      <c r="C150" s="8">
        <v>24</v>
      </c>
      <c r="D150" s="8">
        <v>21</v>
      </c>
      <c r="E150" s="4">
        <v>0.875</v>
      </c>
      <c r="F150" s="8">
        <v>0</v>
      </c>
      <c r="G150" s="4">
        <v>0.875</v>
      </c>
      <c r="H150" s="8">
        <v>2</v>
      </c>
      <c r="I150" s="8">
        <v>0</v>
      </c>
      <c r="J150" s="8">
        <v>1</v>
      </c>
    </row>
    <row r="151" spans="1:10" x14ac:dyDescent="0.3">
      <c r="A151" s="7" t="s">
        <v>303</v>
      </c>
      <c r="B151" s="7" t="s">
        <v>304</v>
      </c>
      <c r="C151" s="8">
        <v>23</v>
      </c>
      <c r="D151" s="8">
        <v>21</v>
      </c>
      <c r="E151" s="4">
        <v>0.91304347826086951</v>
      </c>
      <c r="F151" s="8">
        <v>2</v>
      </c>
      <c r="G151" s="4">
        <v>1</v>
      </c>
      <c r="H151" s="8">
        <v>0</v>
      </c>
      <c r="I151" s="8">
        <v>0</v>
      </c>
      <c r="J151" s="8">
        <v>0</v>
      </c>
    </row>
    <row r="152" spans="1:10" x14ac:dyDescent="0.3">
      <c r="A152" s="7" t="s">
        <v>305</v>
      </c>
      <c r="B152" s="7" t="s">
        <v>306</v>
      </c>
      <c r="C152" s="8">
        <v>23</v>
      </c>
      <c r="D152" s="8">
        <v>18</v>
      </c>
      <c r="E152" s="4">
        <v>0.78260869565217395</v>
      </c>
      <c r="F152" s="8">
        <v>0</v>
      </c>
      <c r="G152" s="4">
        <v>0.78260869565217395</v>
      </c>
      <c r="H152" s="8">
        <v>1</v>
      </c>
      <c r="I152" s="8">
        <v>3</v>
      </c>
      <c r="J152" s="8">
        <v>1</v>
      </c>
    </row>
    <row r="153" spans="1:10" x14ac:dyDescent="0.3">
      <c r="A153" s="7" t="s">
        <v>307</v>
      </c>
      <c r="B153" s="7" t="s">
        <v>308</v>
      </c>
      <c r="C153" s="8">
        <v>22</v>
      </c>
      <c r="D153" s="8">
        <v>22</v>
      </c>
      <c r="E153" s="4">
        <v>1</v>
      </c>
      <c r="F153" s="8">
        <v>0</v>
      </c>
      <c r="G153" s="4">
        <v>1</v>
      </c>
      <c r="H153" s="8">
        <v>0</v>
      </c>
      <c r="I153" s="8">
        <v>0</v>
      </c>
      <c r="J153" s="8">
        <v>0</v>
      </c>
    </row>
    <row r="154" spans="1:10" x14ac:dyDescent="0.3">
      <c r="A154" s="7" t="s">
        <v>309</v>
      </c>
      <c r="B154" s="7" t="s">
        <v>310</v>
      </c>
      <c r="C154" s="8">
        <v>22</v>
      </c>
      <c r="D154" s="8">
        <v>21</v>
      </c>
      <c r="E154" s="4">
        <v>0.95454545454545459</v>
      </c>
      <c r="F154" s="8">
        <v>0</v>
      </c>
      <c r="G154" s="4">
        <v>0.95454545454545459</v>
      </c>
      <c r="H154" s="8">
        <v>1</v>
      </c>
      <c r="I154" s="8">
        <v>0</v>
      </c>
      <c r="J154" s="8">
        <v>0</v>
      </c>
    </row>
    <row r="155" spans="1:10" x14ac:dyDescent="0.3">
      <c r="A155" s="7" t="s">
        <v>311</v>
      </c>
      <c r="B155" s="7" t="s">
        <v>312</v>
      </c>
      <c r="C155" s="8">
        <v>22</v>
      </c>
      <c r="D155" s="8">
        <v>21</v>
      </c>
      <c r="E155" s="4">
        <v>0.95454545454545459</v>
      </c>
      <c r="F155" s="8">
        <v>1</v>
      </c>
      <c r="G155" s="4">
        <v>1</v>
      </c>
      <c r="H155" s="8">
        <v>0</v>
      </c>
      <c r="I155" s="8">
        <v>0</v>
      </c>
      <c r="J155" s="8">
        <v>0</v>
      </c>
    </row>
    <row r="156" spans="1:10" x14ac:dyDescent="0.3">
      <c r="A156" s="7" t="s">
        <v>313</v>
      </c>
      <c r="B156" s="7" t="s">
        <v>314</v>
      </c>
      <c r="C156" s="8">
        <v>21</v>
      </c>
      <c r="D156" s="8">
        <v>16</v>
      </c>
      <c r="E156" s="4">
        <v>0.76190476190476186</v>
      </c>
      <c r="F156" s="8">
        <v>1</v>
      </c>
      <c r="G156" s="4">
        <v>0.80952380952380953</v>
      </c>
      <c r="H156" s="8">
        <v>0</v>
      </c>
      <c r="I156" s="8">
        <v>1</v>
      </c>
      <c r="J156" s="8">
        <v>3</v>
      </c>
    </row>
    <row r="157" spans="1:10" x14ac:dyDescent="0.3">
      <c r="A157" s="7" t="s">
        <v>315</v>
      </c>
      <c r="B157" s="7" t="s">
        <v>316</v>
      </c>
      <c r="C157" s="8">
        <v>20</v>
      </c>
      <c r="D157" s="8">
        <v>20</v>
      </c>
      <c r="E157" s="4">
        <v>1</v>
      </c>
      <c r="F157" s="8">
        <v>0</v>
      </c>
      <c r="G157" s="4">
        <v>1</v>
      </c>
      <c r="H157" s="8">
        <v>0</v>
      </c>
      <c r="I157" s="8">
        <v>0</v>
      </c>
      <c r="J157" s="8">
        <v>0</v>
      </c>
    </row>
    <row r="158" spans="1:10" x14ac:dyDescent="0.3">
      <c r="A158" s="7" t="s">
        <v>317</v>
      </c>
      <c r="B158" s="7" t="s">
        <v>318</v>
      </c>
      <c r="C158" s="8">
        <v>20</v>
      </c>
      <c r="D158" s="8">
        <v>19</v>
      </c>
      <c r="E158" s="4">
        <v>0.95</v>
      </c>
      <c r="F158" s="8">
        <v>1</v>
      </c>
      <c r="G158" s="4">
        <v>1</v>
      </c>
      <c r="H158" s="8">
        <v>0</v>
      </c>
      <c r="I158" s="8">
        <v>0</v>
      </c>
      <c r="J158" s="8">
        <v>0</v>
      </c>
    </row>
    <row r="159" spans="1:10" x14ac:dyDescent="0.3">
      <c r="A159" s="7" t="s">
        <v>319</v>
      </c>
      <c r="B159" s="7" t="s">
        <v>320</v>
      </c>
      <c r="C159" s="8">
        <v>19</v>
      </c>
      <c r="D159" s="8">
        <v>18</v>
      </c>
      <c r="E159" s="4">
        <v>0.94736842105263153</v>
      </c>
      <c r="F159" s="8">
        <v>0</v>
      </c>
      <c r="G159" s="4">
        <v>0.94736842105263153</v>
      </c>
      <c r="H159" s="8">
        <v>1</v>
      </c>
      <c r="I159" s="8">
        <v>0</v>
      </c>
      <c r="J159" s="8">
        <v>0</v>
      </c>
    </row>
    <row r="160" spans="1:10" x14ac:dyDescent="0.3">
      <c r="A160" s="7" t="s">
        <v>321</v>
      </c>
      <c r="B160" s="7" t="s">
        <v>322</v>
      </c>
      <c r="C160" s="8">
        <v>19</v>
      </c>
      <c r="D160" s="8">
        <v>19</v>
      </c>
      <c r="E160" s="4">
        <v>1</v>
      </c>
      <c r="F160" s="8">
        <v>0</v>
      </c>
      <c r="G160" s="4">
        <v>1</v>
      </c>
      <c r="H160" s="8">
        <v>0</v>
      </c>
      <c r="I160" s="8">
        <v>0</v>
      </c>
      <c r="J160" s="8">
        <v>0</v>
      </c>
    </row>
    <row r="161" spans="1:10" x14ac:dyDescent="0.3">
      <c r="A161" s="7" t="s">
        <v>323</v>
      </c>
      <c r="B161" s="7" t="s">
        <v>324</v>
      </c>
      <c r="C161" s="8">
        <v>19</v>
      </c>
      <c r="D161" s="8">
        <v>17</v>
      </c>
      <c r="E161" s="4">
        <v>0.89473684210526316</v>
      </c>
      <c r="F161" s="8">
        <v>1</v>
      </c>
      <c r="G161" s="4">
        <v>0.94736842105263153</v>
      </c>
      <c r="H161" s="8">
        <v>0</v>
      </c>
      <c r="I161" s="8">
        <v>0</v>
      </c>
      <c r="J161" s="8">
        <v>1</v>
      </c>
    </row>
    <row r="162" spans="1:10" x14ac:dyDescent="0.3">
      <c r="A162" s="7" t="s">
        <v>325</v>
      </c>
      <c r="B162" s="7" t="s">
        <v>326</v>
      </c>
      <c r="C162" s="8">
        <v>16</v>
      </c>
      <c r="D162" s="8">
        <v>16</v>
      </c>
      <c r="E162" s="4">
        <v>1</v>
      </c>
      <c r="F162" s="8">
        <v>0</v>
      </c>
      <c r="G162" s="4">
        <v>1</v>
      </c>
      <c r="H162" s="8">
        <v>0</v>
      </c>
      <c r="I162" s="8">
        <v>0</v>
      </c>
      <c r="J162" s="8">
        <v>0</v>
      </c>
    </row>
    <row r="163" spans="1:10" x14ac:dyDescent="0.3">
      <c r="A163" s="7" t="s">
        <v>327</v>
      </c>
      <c r="B163" s="7" t="s">
        <v>328</v>
      </c>
      <c r="C163" s="8">
        <v>16</v>
      </c>
      <c r="D163" s="8">
        <v>16</v>
      </c>
      <c r="E163" s="4">
        <v>1</v>
      </c>
      <c r="F163" s="8">
        <v>0</v>
      </c>
      <c r="G163" s="4">
        <v>1</v>
      </c>
      <c r="H163" s="8">
        <v>0</v>
      </c>
      <c r="I163" s="8">
        <v>0</v>
      </c>
      <c r="J163" s="8">
        <v>0</v>
      </c>
    </row>
    <row r="164" spans="1:10" x14ac:dyDescent="0.3">
      <c r="A164" s="7" t="s">
        <v>329</v>
      </c>
      <c r="B164" s="7" t="s">
        <v>330</v>
      </c>
      <c r="C164" s="8">
        <v>16</v>
      </c>
      <c r="D164" s="8">
        <v>15</v>
      </c>
      <c r="E164" s="4">
        <v>0.9375</v>
      </c>
      <c r="F164" s="8">
        <v>0</v>
      </c>
      <c r="G164" s="4">
        <v>0.9375</v>
      </c>
      <c r="H164" s="8">
        <v>1</v>
      </c>
      <c r="I164" s="8">
        <v>0</v>
      </c>
      <c r="J164" s="8">
        <v>0</v>
      </c>
    </row>
    <row r="165" spans="1:10" x14ac:dyDescent="0.3">
      <c r="A165" s="7" t="s">
        <v>331</v>
      </c>
      <c r="B165" s="7" t="s">
        <v>332</v>
      </c>
      <c r="C165" s="8">
        <v>16</v>
      </c>
      <c r="D165" s="8">
        <v>13</v>
      </c>
      <c r="E165" s="4">
        <v>0.8125</v>
      </c>
      <c r="F165" s="8">
        <v>1</v>
      </c>
      <c r="G165" s="4">
        <v>0.875</v>
      </c>
      <c r="H165" s="8">
        <v>2</v>
      </c>
      <c r="I165" s="8">
        <v>0</v>
      </c>
      <c r="J165" s="8">
        <v>0</v>
      </c>
    </row>
    <row r="166" spans="1:10" x14ac:dyDescent="0.3">
      <c r="A166" s="7" t="s">
        <v>333</v>
      </c>
      <c r="B166" s="7" t="s">
        <v>334</v>
      </c>
      <c r="C166" s="8">
        <v>16</v>
      </c>
      <c r="D166" s="8">
        <v>14</v>
      </c>
      <c r="E166" s="4">
        <v>0.875</v>
      </c>
      <c r="F166" s="8">
        <v>0</v>
      </c>
      <c r="G166" s="4">
        <v>0.875</v>
      </c>
      <c r="H166" s="8">
        <v>0</v>
      </c>
      <c r="I166" s="8">
        <v>2</v>
      </c>
      <c r="J166" s="8">
        <v>0</v>
      </c>
    </row>
    <row r="167" spans="1:10" x14ac:dyDescent="0.3">
      <c r="A167" s="7" t="s">
        <v>335</v>
      </c>
      <c r="B167" s="7" t="s">
        <v>336</v>
      </c>
      <c r="C167" s="8">
        <v>15</v>
      </c>
      <c r="D167" s="8">
        <v>15</v>
      </c>
      <c r="E167" s="4">
        <v>1</v>
      </c>
      <c r="F167" s="8">
        <v>0</v>
      </c>
      <c r="G167" s="4">
        <v>1</v>
      </c>
      <c r="H167" s="8">
        <v>0</v>
      </c>
      <c r="I167" s="8">
        <v>0</v>
      </c>
      <c r="J167" s="8">
        <v>0</v>
      </c>
    </row>
    <row r="168" spans="1:10" x14ac:dyDescent="0.3">
      <c r="A168" s="7" t="s">
        <v>337</v>
      </c>
      <c r="B168" s="7" t="s">
        <v>338</v>
      </c>
      <c r="C168" s="8">
        <v>14</v>
      </c>
      <c r="D168" s="8">
        <v>12</v>
      </c>
      <c r="E168" s="4">
        <v>0.8571428571428571</v>
      </c>
      <c r="F168" s="8">
        <v>0</v>
      </c>
      <c r="G168" s="4">
        <v>0.8571428571428571</v>
      </c>
      <c r="H168" s="8">
        <v>0</v>
      </c>
      <c r="I168" s="8">
        <v>2</v>
      </c>
      <c r="J168" s="8">
        <v>0</v>
      </c>
    </row>
    <row r="169" spans="1:10" x14ac:dyDescent="0.3">
      <c r="A169" s="7" t="s">
        <v>339</v>
      </c>
      <c r="B169" s="7" t="s">
        <v>340</v>
      </c>
      <c r="C169" s="8">
        <v>14</v>
      </c>
      <c r="D169" s="8">
        <v>14</v>
      </c>
      <c r="E169" s="4">
        <v>1</v>
      </c>
      <c r="F169" s="8">
        <v>0</v>
      </c>
      <c r="G169" s="4">
        <v>1</v>
      </c>
      <c r="H169" s="8">
        <v>0</v>
      </c>
      <c r="I169" s="8">
        <v>0</v>
      </c>
      <c r="J169" s="8">
        <v>0</v>
      </c>
    </row>
    <row r="170" spans="1:10" x14ac:dyDescent="0.3">
      <c r="A170" s="7" t="s">
        <v>341</v>
      </c>
      <c r="B170" s="7" t="s">
        <v>342</v>
      </c>
      <c r="C170" s="8">
        <v>14</v>
      </c>
      <c r="D170" s="8">
        <v>12</v>
      </c>
      <c r="E170" s="4">
        <v>0.8571428571428571</v>
      </c>
      <c r="F170" s="8">
        <v>2</v>
      </c>
      <c r="G170" s="4">
        <v>1</v>
      </c>
      <c r="H170" s="8">
        <v>0</v>
      </c>
      <c r="I170" s="8">
        <v>0</v>
      </c>
      <c r="J170" s="8">
        <v>0</v>
      </c>
    </row>
    <row r="171" spans="1:10" x14ac:dyDescent="0.3">
      <c r="A171" s="7" t="s">
        <v>343</v>
      </c>
      <c r="B171" s="7" t="s">
        <v>344</v>
      </c>
      <c r="C171" s="8">
        <v>13</v>
      </c>
      <c r="D171" s="8">
        <v>11</v>
      </c>
      <c r="E171" s="4">
        <v>0.84615384615384615</v>
      </c>
      <c r="F171" s="8">
        <v>0</v>
      </c>
      <c r="G171" s="4">
        <v>0.84615384615384615</v>
      </c>
      <c r="H171" s="8">
        <v>2</v>
      </c>
      <c r="I171" s="8">
        <v>0</v>
      </c>
      <c r="J171" s="8">
        <v>0</v>
      </c>
    </row>
    <row r="172" spans="1:10" x14ac:dyDescent="0.3">
      <c r="A172" s="7" t="s">
        <v>345</v>
      </c>
      <c r="B172" s="7" t="s">
        <v>346</v>
      </c>
      <c r="C172" s="8">
        <v>12</v>
      </c>
      <c r="D172" s="8">
        <v>12</v>
      </c>
      <c r="E172" s="4">
        <v>1</v>
      </c>
      <c r="F172" s="8">
        <v>0</v>
      </c>
      <c r="G172" s="4">
        <v>1</v>
      </c>
      <c r="H172" s="8">
        <v>0</v>
      </c>
      <c r="I172" s="8">
        <v>0</v>
      </c>
      <c r="J172" s="8">
        <v>0</v>
      </c>
    </row>
    <row r="173" spans="1:10" x14ac:dyDescent="0.3">
      <c r="A173" s="7" t="s">
        <v>347</v>
      </c>
      <c r="B173" s="7" t="s">
        <v>348</v>
      </c>
      <c r="C173" s="8">
        <v>12</v>
      </c>
      <c r="D173" s="8">
        <v>11</v>
      </c>
      <c r="E173" s="4">
        <v>0.91666666666666652</v>
      </c>
      <c r="F173" s="8">
        <v>0</v>
      </c>
      <c r="G173" s="4">
        <v>0.91666666666666652</v>
      </c>
      <c r="H173" s="8">
        <v>1</v>
      </c>
      <c r="I173" s="8">
        <v>0</v>
      </c>
      <c r="J173" s="8">
        <v>0</v>
      </c>
    </row>
    <row r="174" spans="1:10" x14ac:dyDescent="0.3">
      <c r="A174" s="7" t="s">
        <v>349</v>
      </c>
      <c r="B174" s="7" t="s">
        <v>350</v>
      </c>
      <c r="C174" s="8">
        <v>11</v>
      </c>
      <c r="D174" s="8">
        <v>11</v>
      </c>
      <c r="E174" s="4">
        <v>1</v>
      </c>
      <c r="F174" s="8">
        <v>0</v>
      </c>
      <c r="G174" s="4">
        <v>1</v>
      </c>
      <c r="H174" s="8">
        <v>0</v>
      </c>
      <c r="I174" s="8">
        <v>0</v>
      </c>
      <c r="J174" s="8">
        <v>0</v>
      </c>
    </row>
    <row r="175" spans="1:10" x14ac:dyDescent="0.3">
      <c r="A175" s="7" t="s">
        <v>351</v>
      </c>
      <c r="B175" s="7" t="s">
        <v>352</v>
      </c>
      <c r="C175" s="8">
        <v>11</v>
      </c>
      <c r="D175" s="8">
        <v>11</v>
      </c>
      <c r="E175" s="4">
        <v>1</v>
      </c>
      <c r="F175" s="8">
        <v>0</v>
      </c>
      <c r="G175" s="4">
        <v>1</v>
      </c>
      <c r="H175" s="8">
        <v>0</v>
      </c>
      <c r="I175" s="8">
        <v>0</v>
      </c>
      <c r="J175" s="8">
        <v>0</v>
      </c>
    </row>
    <row r="176" spans="1:10" x14ac:dyDescent="0.3">
      <c r="A176" s="7" t="s">
        <v>353</v>
      </c>
      <c r="B176" s="7" t="s">
        <v>354</v>
      </c>
      <c r="C176" s="8">
        <v>10</v>
      </c>
      <c r="D176" s="8">
        <v>10</v>
      </c>
      <c r="E176" s="4">
        <v>1</v>
      </c>
      <c r="F176" s="8">
        <v>0</v>
      </c>
      <c r="G176" s="4">
        <v>1</v>
      </c>
      <c r="H176" s="8">
        <v>0</v>
      </c>
      <c r="I176" s="8">
        <v>0</v>
      </c>
      <c r="J176" s="8">
        <v>0</v>
      </c>
    </row>
    <row r="177" spans="1:10" x14ac:dyDescent="0.3">
      <c r="A177" s="7" t="s">
        <v>355</v>
      </c>
      <c r="B177" s="7" t="s">
        <v>356</v>
      </c>
      <c r="C177" s="8">
        <v>10</v>
      </c>
      <c r="D177" s="8">
        <v>9</v>
      </c>
      <c r="E177" s="4">
        <v>0.9</v>
      </c>
      <c r="F177" s="8">
        <v>1</v>
      </c>
      <c r="G177" s="4">
        <v>1</v>
      </c>
      <c r="H177" s="8">
        <v>0</v>
      </c>
      <c r="I177" s="8">
        <v>0</v>
      </c>
      <c r="J177" s="8">
        <v>0</v>
      </c>
    </row>
    <row r="178" spans="1:10" x14ac:dyDescent="0.3">
      <c r="A178" s="7" t="s">
        <v>357</v>
      </c>
      <c r="B178" s="7" t="s">
        <v>358</v>
      </c>
      <c r="C178" s="8">
        <v>10</v>
      </c>
      <c r="D178" s="8">
        <v>10</v>
      </c>
      <c r="E178" s="4">
        <v>1</v>
      </c>
      <c r="F178" s="8">
        <v>0</v>
      </c>
      <c r="G178" s="4">
        <v>1</v>
      </c>
      <c r="H178" s="8">
        <v>0</v>
      </c>
      <c r="I178" s="8">
        <v>0</v>
      </c>
      <c r="J178" s="8">
        <v>0</v>
      </c>
    </row>
    <row r="179" spans="1:10" x14ac:dyDescent="0.3">
      <c r="A179" s="7" t="s">
        <v>359</v>
      </c>
      <c r="B179" s="7" t="s">
        <v>360</v>
      </c>
      <c r="C179" s="8">
        <v>8</v>
      </c>
      <c r="D179" s="8">
        <v>6</v>
      </c>
      <c r="E179" s="4">
        <v>0.75</v>
      </c>
      <c r="F179" s="8">
        <v>0</v>
      </c>
      <c r="G179" s="4">
        <v>0.75</v>
      </c>
      <c r="H179" s="8">
        <v>1</v>
      </c>
      <c r="I179" s="8">
        <v>0</v>
      </c>
      <c r="J179" s="8">
        <v>1</v>
      </c>
    </row>
    <row r="180" spans="1:10" x14ac:dyDescent="0.3">
      <c r="A180" s="7" t="s">
        <v>361</v>
      </c>
      <c r="B180" s="7" t="s">
        <v>362</v>
      </c>
      <c r="C180" s="8">
        <v>8</v>
      </c>
      <c r="D180" s="8">
        <v>7</v>
      </c>
      <c r="E180" s="4">
        <v>0.875</v>
      </c>
      <c r="F180" s="8">
        <v>1</v>
      </c>
      <c r="G180" s="4">
        <v>1</v>
      </c>
      <c r="H180" s="8">
        <v>0</v>
      </c>
      <c r="I180" s="8">
        <v>0</v>
      </c>
      <c r="J180" s="8">
        <v>0</v>
      </c>
    </row>
    <row r="181" spans="1:10" x14ac:dyDescent="0.3">
      <c r="A181" s="7" t="s">
        <v>363</v>
      </c>
      <c r="B181" s="7" t="s">
        <v>364</v>
      </c>
      <c r="C181" s="8">
        <v>8</v>
      </c>
      <c r="D181" s="8">
        <v>8</v>
      </c>
      <c r="E181" s="4">
        <v>1</v>
      </c>
      <c r="F181" s="8">
        <v>0</v>
      </c>
      <c r="G181" s="4">
        <v>1</v>
      </c>
      <c r="H181" s="8">
        <v>0</v>
      </c>
      <c r="I181" s="8">
        <v>0</v>
      </c>
      <c r="J181" s="8">
        <v>0</v>
      </c>
    </row>
    <row r="182" spans="1:10" x14ac:dyDescent="0.3">
      <c r="A182" s="7" t="s">
        <v>365</v>
      </c>
      <c r="B182" s="7" t="s">
        <v>366</v>
      </c>
      <c r="C182" s="8">
        <v>8</v>
      </c>
      <c r="D182" s="8">
        <v>0</v>
      </c>
      <c r="E182" s="4">
        <v>0</v>
      </c>
      <c r="F182" s="8">
        <v>1</v>
      </c>
      <c r="G182" s="4">
        <v>0.125</v>
      </c>
      <c r="H182" s="8">
        <v>0</v>
      </c>
      <c r="I182" s="8">
        <v>7</v>
      </c>
      <c r="J182" s="8">
        <v>0</v>
      </c>
    </row>
    <row r="183" spans="1:10" x14ac:dyDescent="0.3">
      <c r="A183" s="7" t="s">
        <v>367</v>
      </c>
      <c r="B183" s="7" t="s">
        <v>368</v>
      </c>
      <c r="C183" s="8">
        <v>8</v>
      </c>
      <c r="D183" s="8">
        <v>7</v>
      </c>
      <c r="E183" s="4">
        <v>0.875</v>
      </c>
      <c r="F183" s="8">
        <v>1</v>
      </c>
      <c r="G183" s="4">
        <v>1</v>
      </c>
      <c r="H183" s="8">
        <v>0</v>
      </c>
      <c r="I183" s="8">
        <v>0</v>
      </c>
      <c r="J183" s="8">
        <v>0</v>
      </c>
    </row>
    <row r="184" spans="1:10" x14ac:dyDescent="0.3">
      <c r="A184" s="7" t="s">
        <v>369</v>
      </c>
      <c r="B184" s="7" t="s">
        <v>370</v>
      </c>
      <c r="C184" s="8">
        <v>6</v>
      </c>
      <c r="D184" s="8">
        <v>5</v>
      </c>
      <c r="E184" s="4">
        <v>0.83333333333333348</v>
      </c>
      <c r="F184" s="8">
        <v>0</v>
      </c>
      <c r="G184" s="4">
        <v>0.83333333333333348</v>
      </c>
      <c r="H184" s="8">
        <v>1</v>
      </c>
      <c r="I184" s="8">
        <v>0</v>
      </c>
      <c r="J184" s="8">
        <v>0</v>
      </c>
    </row>
    <row r="185" spans="1:10" x14ac:dyDescent="0.3">
      <c r="A185" s="7" t="s">
        <v>371</v>
      </c>
      <c r="B185" s="7" t="s">
        <v>372</v>
      </c>
      <c r="C185" s="8">
        <v>5</v>
      </c>
      <c r="D185" s="8">
        <v>5</v>
      </c>
      <c r="E185" s="4">
        <v>1</v>
      </c>
      <c r="F185" s="8">
        <v>0</v>
      </c>
      <c r="G185" s="4">
        <v>1</v>
      </c>
      <c r="H185" s="8">
        <v>0</v>
      </c>
      <c r="I185" s="8">
        <v>0</v>
      </c>
      <c r="J185" s="8">
        <v>0</v>
      </c>
    </row>
    <row r="186" spans="1:10" x14ac:dyDescent="0.3">
      <c r="A186" s="7" t="s">
        <v>373</v>
      </c>
      <c r="B186" s="7" t="s">
        <v>374</v>
      </c>
      <c r="C186" s="8">
        <v>5</v>
      </c>
      <c r="D186" s="8">
        <v>4</v>
      </c>
      <c r="E186" s="4">
        <v>0.8</v>
      </c>
      <c r="F186" s="8">
        <v>1</v>
      </c>
      <c r="G186" s="4">
        <v>1</v>
      </c>
      <c r="H186" s="8">
        <v>0</v>
      </c>
      <c r="I186" s="8">
        <v>0</v>
      </c>
      <c r="J186" s="8">
        <v>0</v>
      </c>
    </row>
    <row r="187" spans="1:10" x14ac:dyDescent="0.3">
      <c r="A187" s="7" t="s">
        <v>375</v>
      </c>
      <c r="B187" s="7" t="s">
        <v>376</v>
      </c>
      <c r="C187" s="8">
        <v>4</v>
      </c>
      <c r="D187" s="8">
        <v>3</v>
      </c>
      <c r="E187" s="4">
        <v>0.75</v>
      </c>
      <c r="F187" s="8">
        <v>0</v>
      </c>
      <c r="G187" s="4">
        <v>0.75</v>
      </c>
      <c r="H187" s="8">
        <v>0</v>
      </c>
      <c r="I187" s="8">
        <v>0</v>
      </c>
      <c r="J187" s="8">
        <v>1</v>
      </c>
    </row>
    <row r="188" spans="1:10" x14ac:dyDescent="0.3">
      <c r="A188" s="7" t="s">
        <v>377</v>
      </c>
      <c r="B188" s="7" t="s">
        <v>378</v>
      </c>
      <c r="C188" s="8">
        <v>4</v>
      </c>
      <c r="D188" s="8">
        <v>4</v>
      </c>
      <c r="E188" s="4">
        <v>1</v>
      </c>
      <c r="F188" s="8">
        <v>0</v>
      </c>
      <c r="G188" s="4">
        <v>1</v>
      </c>
      <c r="H188" s="8">
        <v>0</v>
      </c>
      <c r="I188" s="8">
        <v>0</v>
      </c>
      <c r="J188" s="8">
        <v>0</v>
      </c>
    </row>
    <row r="189" spans="1:10" x14ac:dyDescent="0.3">
      <c r="A189" s="7" t="s">
        <v>379</v>
      </c>
      <c r="B189" s="7" t="s">
        <v>380</v>
      </c>
      <c r="C189" s="8">
        <v>4</v>
      </c>
      <c r="D189" s="8">
        <v>2</v>
      </c>
      <c r="E189" s="4">
        <v>0.5</v>
      </c>
      <c r="F189" s="8">
        <v>2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3">
      <c r="A190" s="7" t="s">
        <v>381</v>
      </c>
      <c r="B190" s="7" t="s">
        <v>382</v>
      </c>
      <c r="C190" s="8">
        <v>2</v>
      </c>
      <c r="D190" s="8">
        <v>1</v>
      </c>
      <c r="E190" s="4">
        <v>0.5</v>
      </c>
      <c r="F190" s="8">
        <v>1</v>
      </c>
      <c r="G190" s="4">
        <v>1</v>
      </c>
      <c r="H190" s="8">
        <v>0</v>
      </c>
      <c r="I190" s="8">
        <v>0</v>
      </c>
      <c r="J190" s="8">
        <v>0</v>
      </c>
    </row>
    <row r="191" spans="1:10" x14ac:dyDescent="0.3">
      <c r="A191" s="7" t="s">
        <v>383</v>
      </c>
      <c r="B191" s="7" t="s">
        <v>384</v>
      </c>
      <c r="C191" s="8">
        <v>2</v>
      </c>
      <c r="D191" s="8">
        <v>1</v>
      </c>
      <c r="E191" s="4">
        <v>0.5</v>
      </c>
      <c r="F191" s="8">
        <v>1</v>
      </c>
      <c r="G191" s="4">
        <v>1</v>
      </c>
      <c r="H191" s="8">
        <v>0</v>
      </c>
      <c r="I191" s="8">
        <v>0</v>
      </c>
      <c r="J191" s="8">
        <v>0</v>
      </c>
    </row>
    <row r="192" spans="1:10" x14ac:dyDescent="0.3">
      <c r="A192" s="7" t="s">
        <v>385</v>
      </c>
      <c r="B192" s="7" t="s">
        <v>386</v>
      </c>
      <c r="C192" s="8">
        <v>2</v>
      </c>
      <c r="D192" s="8">
        <v>2</v>
      </c>
      <c r="E192" s="4">
        <v>1</v>
      </c>
      <c r="F192" s="8">
        <v>0</v>
      </c>
      <c r="G192" s="4">
        <v>1</v>
      </c>
      <c r="H192" s="8">
        <v>0</v>
      </c>
      <c r="I192" s="8">
        <v>0</v>
      </c>
      <c r="J192" s="8">
        <v>0</v>
      </c>
    </row>
    <row r="193" spans="1:10" x14ac:dyDescent="0.3">
      <c r="A193" s="7" t="s">
        <v>387</v>
      </c>
      <c r="B193" s="7" t="s">
        <v>388</v>
      </c>
      <c r="C193" s="8">
        <v>1</v>
      </c>
      <c r="D193" s="8">
        <v>1</v>
      </c>
      <c r="E193" s="4">
        <v>1</v>
      </c>
      <c r="F193" s="8">
        <v>0</v>
      </c>
      <c r="G193" s="4">
        <v>1</v>
      </c>
      <c r="H193" s="8">
        <v>0</v>
      </c>
      <c r="I193" s="8">
        <v>0</v>
      </c>
      <c r="J193" s="8">
        <v>0</v>
      </c>
    </row>
    <row r="194" spans="1:10" x14ac:dyDescent="0.3">
      <c r="A194" s="7" t="s">
        <v>389</v>
      </c>
      <c r="B194" s="7" t="s">
        <v>390</v>
      </c>
      <c r="C194" s="8">
        <v>1</v>
      </c>
      <c r="D194" s="8">
        <v>1</v>
      </c>
      <c r="E194" s="4">
        <v>1</v>
      </c>
      <c r="F194" s="8">
        <v>0</v>
      </c>
      <c r="G194" s="4">
        <v>1</v>
      </c>
      <c r="H194" s="8">
        <v>0</v>
      </c>
      <c r="I194" s="8">
        <v>0</v>
      </c>
      <c r="J194" s="8">
        <v>0</v>
      </c>
    </row>
    <row r="195" spans="1:10" x14ac:dyDescent="0.3">
      <c r="A195" s="7" t="s">
        <v>391</v>
      </c>
      <c r="B195" s="7" t="s">
        <v>392</v>
      </c>
      <c r="C195" s="8">
        <v>1</v>
      </c>
      <c r="D195" s="8">
        <v>0</v>
      </c>
      <c r="E195" s="4">
        <v>0</v>
      </c>
      <c r="F195" s="8">
        <v>1</v>
      </c>
      <c r="G195" s="4">
        <v>1</v>
      </c>
      <c r="H195" s="8">
        <v>0</v>
      </c>
      <c r="I195" s="8">
        <v>0</v>
      </c>
      <c r="J195" s="8">
        <v>0</v>
      </c>
    </row>
    <row r="196" spans="1:10" x14ac:dyDescent="0.3">
      <c r="A196" s="7" t="s">
        <v>393</v>
      </c>
      <c r="B196" s="7" t="s">
        <v>394</v>
      </c>
      <c r="C196" s="8">
        <v>1</v>
      </c>
      <c r="D196" s="8">
        <v>1</v>
      </c>
      <c r="E196" s="4">
        <v>1</v>
      </c>
      <c r="F196" s="8">
        <v>0</v>
      </c>
      <c r="G196" s="4">
        <v>1</v>
      </c>
      <c r="H196" s="8">
        <v>0</v>
      </c>
      <c r="I196" s="8">
        <v>0</v>
      </c>
      <c r="J196" s="8">
        <v>0</v>
      </c>
    </row>
    <row r="197" spans="1:10" x14ac:dyDescent="0.3">
      <c r="A197" s="7" t="s">
        <v>395</v>
      </c>
      <c r="B197" s="7" t="s">
        <v>396</v>
      </c>
      <c r="C197" s="8">
        <v>1</v>
      </c>
      <c r="D197" s="8">
        <v>1</v>
      </c>
      <c r="E197" s="4">
        <v>1</v>
      </c>
      <c r="F197" s="8">
        <v>0</v>
      </c>
      <c r="G197" s="4">
        <v>1</v>
      </c>
      <c r="H197" s="8">
        <v>0</v>
      </c>
      <c r="I197" s="8">
        <v>0</v>
      </c>
      <c r="J197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workbookViewId="0">
      <selection sqref="A1:M1"/>
    </sheetView>
  </sheetViews>
  <sheetFormatPr defaultRowHeight="14.4" x14ac:dyDescent="0.3"/>
  <sheetData>
    <row r="1" spans="1:13" x14ac:dyDescent="0.3">
      <c r="A1" s="24" t="s">
        <v>397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9" t="s">
        <v>398</v>
      </c>
      <c r="B2" s="9" t="s">
        <v>399</v>
      </c>
      <c r="C2" s="9" t="s">
        <v>400</v>
      </c>
      <c r="D2" s="9" t="s">
        <v>401</v>
      </c>
      <c r="E2" s="9" t="s">
        <v>402</v>
      </c>
      <c r="F2" s="9" t="s">
        <v>403</v>
      </c>
      <c r="G2" s="9" t="s">
        <v>404</v>
      </c>
      <c r="H2" s="9" t="s">
        <v>405</v>
      </c>
      <c r="I2" s="9" t="s">
        <v>406</v>
      </c>
      <c r="J2" s="9" t="s">
        <v>407</v>
      </c>
      <c r="K2" s="9" t="s">
        <v>408</v>
      </c>
      <c r="L2" s="9" t="s">
        <v>409</v>
      </c>
      <c r="M2" s="9" t="s">
        <v>410</v>
      </c>
    </row>
    <row r="3" spans="1:13" x14ac:dyDescent="0.3">
      <c r="A3" s="10" t="s">
        <v>76</v>
      </c>
      <c r="B3" s="10" t="s">
        <v>411</v>
      </c>
      <c r="C3" s="10" t="s">
        <v>412</v>
      </c>
      <c r="D3" s="10" t="s">
        <v>413</v>
      </c>
      <c r="E3" s="10" t="s">
        <v>414</v>
      </c>
      <c r="F3" s="10" t="s">
        <v>415</v>
      </c>
      <c r="G3" s="10" t="s">
        <v>416</v>
      </c>
      <c r="H3" s="10" t="s">
        <v>417</v>
      </c>
      <c r="I3" s="11">
        <v>1</v>
      </c>
      <c r="J3" s="10" t="s">
        <v>75</v>
      </c>
      <c r="K3" s="10" t="s">
        <v>418</v>
      </c>
      <c r="L3" s="10" t="s">
        <v>419</v>
      </c>
      <c r="M3" s="10" t="s">
        <v>420</v>
      </c>
    </row>
    <row r="4" spans="1:13" x14ac:dyDescent="0.3">
      <c r="A4" s="10" t="s">
        <v>76</v>
      </c>
      <c r="B4" s="10" t="s">
        <v>411</v>
      </c>
      <c r="C4" s="10" t="s">
        <v>412</v>
      </c>
      <c r="D4" s="10" t="s">
        <v>413</v>
      </c>
      <c r="E4" s="10" t="s">
        <v>421</v>
      </c>
      <c r="F4" s="10" t="s">
        <v>415</v>
      </c>
      <c r="G4" s="10" t="s">
        <v>422</v>
      </c>
      <c r="H4" s="10" t="s">
        <v>423</v>
      </c>
      <c r="I4" s="11">
        <v>1</v>
      </c>
      <c r="J4" s="10" t="s">
        <v>75</v>
      </c>
      <c r="K4" s="10" t="s">
        <v>424</v>
      </c>
      <c r="L4" s="10" t="s">
        <v>419</v>
      </c>
      <c r="M4" s="10" t="s">
        <v>425</v>
      </c>
    </row>
    <row r="5" spans="1:13" x14ac:dyDescent="0.3">
      <c r="A5" s="10" t="s">
        <v>42</v>
      </c>
      <c r="B5" s="10" t="s">
        <v>426</v>
      </c>
      <c r="C5" s="10" t="s">
        <v>412</v>
      </c>
      <c r="D5" s="10" t="s">
        <v>427</v>
      </c>
      <c r="E5" s="10" t="s">
        <v>428</v>
      </c>
      <c r="F5" s="10" t="s">
        <v>415</v>
      </c>
      <c r="G5" s="10" t="s">
        <v>429</v>
      </c>
      <c r="H5" s="10" t="s">
        <v>430</v>
      </c>
      <c r="I5" s="11">
        <v>2</v>
      </c>
      <c r="J5" s="10" t="s">
        <v>41</v>
      </c>
      <c r="K5" s="10" t="s">
        <v>431</v>
      </c>
      <c r="L5" s="10" t="s">
        <v>419</v>
      </c>
      <c r="M5" s="10" t="s">
        <v>432</v>
      </c>
    </row>
    <row r="6" spans="1:13" x14ac:dyDescent="0.3">
      <c r="A6" s="10" t="s">
        <v>20</v>
      </c>
      <c r="B6" s="10" t="s">
        <v>433</v>
      </c>
      <c r="C6" s="10" t="s">
        <v>412</v>
      </c>
      <c r="D6" s="10" t="s">
        <v>434</v>
      </c>
      <c r="E6" s="10" t="s">
        <v>435</v>
      </c>
      <c r="F6" s="10" t="s">
        <v>415</v>
      </c>
      <c r="G6" s="10" t="s">
        <v>436</v>
      </c>
      <c r="H6" s="10" t="s">
        <v>437</v>
      </c>
      <c r="I6" s="11">
        <v>1</v>
      </c>
      <c r="J6" s="10" t="s">
        <v>19</v>
      </c>
      <c r="K6" s="10" t="s">
        <v>438</v>
      </c>
      <c r="L6" s="10" t="s">
        <v>419</v>
      </c>
      <c r="M6" s="10" t="s">
        <v>439</v>
      </c>
    </row>
    <row r="7" spans="1:13" x14ac:dyDescent="0.3">
      <c r="A7" s="10" t="s">
        <v>119</v>
      </c>
      <c r="B7" s="10" t="s">
        <v>440</v>
      </c>
      <c r="C7" s="10" t="s">
        <v>412</v>
      </c>
      <c r="D7" s="10" t="s">
        <v>441</v>
      </c>
      <c r="E7" s="10" t="s">
        <v>442</v>
      </c>
      <c r="F7" s="10" t="s">
        <v>415</v>
      </c>
      <c r="G7" s="10" t="s">
        <v>443</v>
      </c>
      <c r="H7" s="10" t="s">
        <v>444</v>
      </c>
      <c r="I7" s="11">
        <v>4</v>
      </c>
      <c r="J7" s="10" t="s">
        <v>118</v>
      </c>
      <c r="K7" s="10" t="s">
        <v>445</v>
      </c>
      <c r="L7" s="10" t="s">
        <v>419</v>
      </c>
      <c r="M7" s="10" t="s">
        <v>446</v>
      </c>
    </row>
    <row r="8" spans="1:13" x14ac:dyDescent="0.3">
      <c r="A8" s="10" t="s">
        <v>119</v>
      </c>
      <c r="B8" s="10" t="s">
        <v>440</v>
      </c>
      <c r="C8" s="10" t="s">
        <v>412</v>
      </c>
      <c r="D8" s="10" t="s">
        <v>441</v>
      </c>
      <c r="E8" s="10" t="s">
        <v>447</v>
      </c>
      <c r="F8" s="10" t="s">
        <v>415</v>
      </c>
      <c r="G8" s="10" t="s">
        <v>448</v>
      </c>
      <c r="H8" s="10" t="s">
        <v>449</v>
      </c>
      <c r="I8" s="11">
        <v>1</v>
      </c>
      <c r="J8" s="10" t="s">
        <v>118</v>
      </c>
      <c r="K8" s="10" t="s">
        <v>450</v>
      </c>
      <c r="L8" s="10" t="s">
        <v>419</v>
      </c>
      <c r="M8" s="10" t="s">
        <v>451</v>
      </c>
    </row>
    <row r="9" spans="1:13" x14ac:dyDescent="0.3">
      <c r="A9" s="10" t="s">
        <v>223</v>
      </c>
      <c r="B9" s="10" t="s">
        <v>452</v>
      </c>
      <c r="C9" s="10" t="s">
        <v>412</v>
      </c>
      <c r="D9" s="10" t="s">
        <v>453</v>
      </c>
      <c r="E9" s="10" t="s">
        <v>454</v>
      </c>
      <c r="F9" s="10" t="s">
        <v>415</v>
      </c>
      <c r="G9" s="10" t="s">
        <v>455</v>
      </c>
      <c r="H9" s="10" t="s">
        <v>456</v>
      </c>
      <c r="I9" s="11">
        <v>1</v>
      </c>
      <c r="J9" s="10" t="s">
        <v>222</v>
      </c>
      <c r="K9" s="10" t="s">
        <v>457</v>
      </c>
      <c r="L9" s="10" t="s">
        <v>419</v>
      </c>
      <c r="M9" s="10" t="s">
        <v>458</v>
      </c>
    </row>
    <row r="10" spans="1:13" x14ac:dyDescent="0.3">
      <c r="A10" s="10" t="s">
        <v>24</v>
      </c>
      <c r="B10" s="10" t="s">
        <v>426</v>
      </c>
      <c r="C10" s="10" t="s">
        <v>412</v>
      </c>
      <c r="D10" s="10" t="s">
        <v>459</v>
      </c>
      <c r="E10" s="10" t="s">
        <v>460</v>
      </c>
      <c r="F10" s="10" t="s">
        <v>415</v>
      </c>
      <c r="G10" s="10" t="s">
        <v>461</v>
      </c>
      <c r="H10" s="10" t="s">
        <v>462</v>
      </c>
      <c r="I10" s="11">
        <v>1</v>
      </c>
      <c r="J10" s="10" t="s">
        <v>23</v>
      </c>
      <c r="K10" s="10" t="s">
        <v>463</v>
      </c>
      <c r="L10" s="10" t="s">
        <v>419</v>
      </c>
      <c r="M10" s="10" t="s">
        <v>464</v>
      </c>
    </row>
    <row r="11" spans="1:13" x14ac:dyDescent="0.3">
      <c r="A11" s="10" t="s">
        <v>92</v>
      </c>
      <c r="B11" s="10" t="s">
        <v>411</v>
      </c>
      <c r="C11" s="10" t="s">
        <v>412</v>
      </c>
      <c r="D11" s="10" t="s">
        <v>465</v>
      </c>
      <c r="E11" s="10" t="s">
        <v>466</v>
      </c>
      <c r="F11" s="10" t="s">
        <v>415</v>
      </c>
      <c r="G11" s="10" t="s">
        <v>455</v>
      </c>
      <c r="H11" s="10" t="s">
        <v>456</v>
      </c>
      <c r="I11" s="11">
        <v>1</v>
      </c>
      <c r="J11" s="10" t="s">
        <v>91</v>
      </c>
      <c r="K11" s="10" t="s">
        <v>467</v>
      </c>
      <c r="L11" s="10" t="s">
        <v>419</v>
      </c>
      <c r="M11" s="10" t="s">
        <v>458</v>
      </c>
    </row>
    <row r="12" spans="1:13" x14ac:dyDescent="0.3">
      <c r="A12" s="10" t="s">
        <v>92</v>
      </c>
      <c r="B12" s="10" t="s">
        <v>411</v>
      </c>
      <c r="C12" s="10" t="s">
        <v>412</v>
      </c>
      <c r="D12" s="10" t="s">
        <v>465</v>
      </c>
      <c r="E12" s="10" t="s">
        <v>468</v>
      </c>
      <c r="F12" s="10" t="s">
        <v>415</v>
      </c>
      <c r="G12" s="10" t="s">
        <v>469</v>
      </c>
      <c r="H12" s="10" t="s">
        <v>470</v>
      </c>
      <c r="I12" s="11">
        <v>1</v>
      </c>
      <c r="J12" s="10" t="s">
        <v>91</v>
      </c>
      <c r="K12" s="10" t="s">
        <v>471</v>
      </c>
      <c r="L12" s="10" t="s">
        <v>419</v>
      </c>
      <c r="M12" s="10" t="s">
        <v>472</v>
      </c>
    </row>
    <row r="13" spans="1:13" x14ac:dyDescent="0.3">
      <c r="A13" s="10" t="s">
        <v>22</v>
      </c>
      <c r="B13" s="10" t="s">
        <v>426</v>
      </c>
      <c r="C13" s="10" t="s">
        <v>412</v>
      </c>
      <c r="D13" s="10" t="s">
        <v>473</v>
      </c>
      <c r="E13" s="10" t="s">
        <v>474</v>
      </c>
      <c r="F13" s="10" t="s">
        <v>415</v>
      </c>
      <c r="G13" s="10" t="s">
        <v>475</v>
      </c>
      <c r="H13" s="10" t="s">
        <v>476</v>
      </c>
      <c r="I13" s="11">
        <v>1</v>
      </c>
      <c r="J13" s="10" t="s">
        <v>21</v>
      </c>
      <c r="K13" s="10" t="s">
        <v>477</v>
      </c>
      <c r="L13" s="10" t="s">
        <v>419</v>
      </c>
      <c r="M13" s="10" t="s">
        <v>478</v>
      </c>
    </row>
    <row r="14" spans="1:13" x14ac:dyDescent="0.3">
      <c r="A14" s="10" t="s">
        <v>22</v>
      </c>
      <c r="B14" s="10" t="s">
        <v>426</v>
      </c>
      <c r="C14" s="10" t="s">
        <v>412</v>
      </c>
      <c r="D14" s="10" t="s">
        <v>473</v>
      </c>
      <c r="E14" s="10" t="s">
        <v>479</v>
      </c>
      <c r="F14" s="10" t="s">
        <v>415</v>
      </c>
      <c r="G14" s="10" t="s">
        <v>455</v>
      </c>
      <c r="H14" s="10" t="s">
        <v>456</v>
      </c>
      <c r="I14" s="11">
        <v>1</v>
      </c>
      <c r="J14" s="10" t="s">
        <v>21</v>
      </c>
      <c r="K14" s="10" t="s">
        <v>480</v>
      </c>
      <c r="L14" s="10" t="s">
        <v>419</v>
      </c>
      <c r="M14" s="10" t="s">
        <v>458</v>
      </c>
    </row>
    <row r="15" spans="1:13" x14ac:dyDescent="0.3">
      <c r="A15" s="10" t="s">
        <v>185</v>
      </c>
      <c r="B15" s="10" t="s">
        <v>481</v>
      </c>
      <c r="C15" s="10" t="s">
        <v>412</v>
      </c>
      <c r="D15" s="10" t="s">
        <v>482</v>
      </c>
      <c r="E15" s="10" t="s">
        <v>483</v>
      </c>
      <c r="F15" s="10" t="s">
        <v>415</v>
      </c>
      <c r="G15" s="10" t="s">
        <v>484</v>
      </c>
      <c r="H15" s="10" t="s">
        <v>485</v>
      </c>
      <c r="I15" s="11">
        <v>1</v>
      </c>
      <c r="J15" s="10" t="s">
        <v>184</v>
      </c>
      <c r="K15" s="10" t="s">
        <v>486</v>
      </c>
      <c r="L15" s="10" t="s">
        <v>419</v>
      </c>
      <c r="M15" s="10" t="s">
        <v>464</v>
      </c>
    </row>
    <row r="16" spans="1:13" x14ac:dyDescent="0.3">
      <c r="A16" s="10" t="s">
        <v>36</v>
      </c>
      <c r="B16" s="10" t="s">
        <v>440</v>
      </c>
      <c r="C16" s="10" t="s">
        <v>412</v>
      </c>
      <c r="D16" s="10" t="s">
        <v>487</v>
      </c>
      <c r="E16" s="10" t="s">
        <v>488</v>
      </c>
      <c r="F16" s="10" t="s">
        <v>415</v>
      </c>
      <c r="G16" s="10" t="s">
        <v>489</v>
      </c>
      <c r="H16" s="10" t="s">
        <v>490</v>
      </c>
      <c r="I16" s="11">
        <v>1</v>
      </c>
      <c r="J16" s="10" t="s">
        <v>35</v>
      </c>
      <c r="K16" s="10" t="s">
        <v>491</v>
      </c>
      <c r="L16" s="10" t="s">
        <v>419</v>
      </c>
      <c r="M16" s="10" t="s">
        <v>492</v>
      </c>
    </row>
    <row r="17" spans="1:13" x14ac:dyDescent="0.3">
      <c r="A17" s="10" t="s">
        <v>36</v>
      </c>
      <c r="B17" s="10" t="s">
        <v>440</v>
      </c>
      <c r="C17" s="10" t="s">
        <v>412</v>
      </c>
      <c r="D17" s="10" t="s">
        <v>487</v>
      </c>
      <c r="E17" s="10" t="s">
        <v>493</v>
      </c>
      <c r="F17" s="10" t="s">
        <v>494</v>
      </c>
      <c r="G17" s="10" t="s">
        <v>495</v>
      </c>
      <c r="H17" s="10" t="s">
        <v>496</v>
      </c>
      <c r="I17" s="11">
        <v>2</v>
      </c>
      <c r="J17" s="10" t="s">
        <v>35</v>
      </c>
      <c r="K17" s="10" t="s">
        <v>457</v>
      </c>
      <c r="L17" s="10" t="s">
        <v>419</v>
      </c>
      <c r="M17" s="10" t="s">
        <v>478</v>
      </c>
    </row>
    <row r="18" spans="1:13" x14ac:dyDescent="0.3">
      <c r="A18" s="10" t="s">
        <v>123</v>
      </c>
      <c r="B18" s="10" t="s">
        <v>497</v>
      </c>
      <c r="C18" s="10" t="s">
        <v>412</v>
      </c>
      <c r="D18" s="10" t="s">
        <v>498</v>
      </c>
      <c r="E18" s="10" t="s">
        <v>499</v>
      </c>
      <c r="F18" s="10" t="s">
        <v>415</v>
      </c>
      <c r="G18" s="10" t="s">
        <v>455</v>
      </c>
      <c r="H18" s="10" t="s">
        <v>456</v>
      </c>
      <c r="I18" s="11">
        <v>1</v>
      </c>
      <c r="J18" s="10" t="s">
        <v>122</v>
      </c>
      <c r="K18" s="10" t="s">
        <v>500</v>
      </c>
      <c r="L18" s="10" t="s">
        <v>419</v>
      </c>
      <c r="M18" s="10" t="s">
        <v>458</v>
      </c>
    </row>
    <row r="19" spans="1:13" x14ac:dyDescent="0.3">
      <c r="A19" s="10" t="s">
        <v>285</v>
      </c>
      <c r="B19" s="10" t="s">
        <v>501</v>
      </c>
      <c r="C19" s="10" t="s">
        <v>412</v>
      </c>
      <c r="D19" s="10" t="s">
        <v>502</v>
      </c>
      <c r="E19" s="10" t="s">
        <v>503</v>
      </c>
      <c r="F19" s="10" t="s">
        <v>415</v>
      </c>
      <c r="G19" s="10" t="s">
        <v>504</v>
      </c>
      <c r="H19" s="10" t="s">
        <v>505</v>
      </c>
      <c r="I19" s="11">
        <v>1</v>
      </c>
      <c r="J19" s="10" t="s">
        <v>284</v>
      </c>
      <c r="K19" s="10" t="s">
        <v>438</v>
      </c>
      <c r="L19" s="10" t="s">
        <v>419</v>
      </c>
      <c r="M19" s="10" t="s">
        <v>478</v>
      </c>
    </row>
    <row r="20" spans="1:13" x14ac:dyDescent="0.3">
      <c r="A20" s="10" t="s">
        <v>26</v>
      </c>
      <c r="B20" s="10" t="s">
        <v>506</v>
      </c>
      <c r="C20" s="10" t="s">
        <v>412</v>
      </c>
      <c r="D20" s="10" t="s">
        <v>507</v>
      </c>
      <c r="E20" s="10" t="s">
        <v>508</v>
      </c>
      <c r="F20" s="10" t="s">
        <v>415</v>
      </c>
      <c r="G20" s="10" t="s">
        <v>509</v>
      </c>
      <c r="H20" s="10" t="s">
        <v>510</v>
      </c>
      <c r="I20" s="11">
        <v>1</v>
      </c>
      <c r="J20" s="10" t="s">
        <v>25</v>
      </c>
      <c r="K20" s="10" t="s">
        <v>445</v>
      </c>
      <c r="L20" s="10" t="s">
        <v>419</v>
      </c>
      <c r="M20" s="10" t="s">
        <v>458</v>
      </c>
    </row>
    <row r="21" spans="1:13" x14ac:dyDescent="0.3">
      <c r="A21" s="10" t="s">
        <v>267</v>
      </c>
      <c r="B21" s="10" t="s">
        <v>481</v>
      </c>
      <c r="C21" s="10" t="s">
        <v>412</v>
      </c>
      <c r="D21" s="10" t="s">
        <v>511</v>
      </c>
      <c r="E21" s="10" t="s">
        <v>512</v>
      </c>
      <c r="F21" s="10" t="s">
        <v>415</v>
      </c>
      <c r="G21" s="10" t="s">
        <v>513</v>
      </c>
      <c r="H21" s="10" t="s">
        <v>514</v>
      </c>
      <c r="I21" s="11">
        <v>1</v>
      </c>
      <c r="J21" s="10" t="s">
        <v>266</v>
      </c>
      <c r="K21" s="10" t="s">
        <v>445</v>
      </c>
      <c r="L21" s="10" t="s">
        <v>419</v>
      </c>
      <c r="M21" s="10" t="s">
        <v>432</v>
      </c>
    </row>
    <row r="22" spans="1:13" x14ac:dyDescent="0.3">
      <c r="A22" s="10" t="s">
        <v>267</v>
      </c>
      <c r="B22" s="10" t="s">
        <v>481</v>
      </c>
      <c r="C22" s="10" t="s">
        <v>412</v>
      </c>
      <c r="D22" s="10" t="s">
        <v>511</v>
      </c>
      <c r="E22" s="10" t="s">
        <v>515</v>
      </c>
      <c r="F22" s="10" t="s">
        <v>415</v>
      </c>
      <c r="G22" s="10" t="s">
        <v>516</v>
      </c>
      <c r="H22" s="10" t="s">
        <v>517</v>
      </c>
      <c r="I22" s="11">
        <v>2</v>
      </c>
      <c r="J22" s="10" t="s">
        <v>266</v>
      </c>
      <c r="K22" s="10" t="s">
        <v>418</v>
      </c>
      <c r="L22" s="10" t="s">
        <v>419</v>
      </c>
      <c r="M22" s="10" t="s">
        <v>518</v>
      </c>
    </row>
    <row r="23" spans="1:13" x14ac:dyDescent="0.3">
      <c r="A23" s="10" t="s">
        <v>14</v>
      </c>
      <c r="B23" s="10" t="s">
        <v>497</v>
      </c>
      <c r="C23" s="10" t="s">
        <v>412</v>
      </c>
      <c r="D23" s="10" t="s">
        <v>519</v>
      </c>
      <c r="E23" s="10" t="s">
        <v>520</v>
      </c>
      <c r="F23" s="10" t="s">
        <v>415</v>
      </c>
      <c r="G23" s="10" t="s">
        <v>521</v>
      </c>
      <c r="H23" s="10" t="s">
        <v>522</v>
      </c>
      <c r="I23" s="11">
        <v>1</v>
      </c>
      <c r="J23" s="10" t="s">
        <v>13</v>
      </c>
      <c r="K23" s="10" t="s">
        <v>523</v>
      </c>
      <c r="L23" s="10" t="s">
        <v>419</v>
      </c>
      <c r="M23" s="10" t="s">
        <v>524</v>
      </c>
    </row>
    <row r="24" spans="1:13" x14ac:dyDescent="0.3">
      <c r="A24" s="10" t="s">
        <v>14</v>
      </c>
      <c r="B24" s="10" t="s">
        <v>497</v>
      </c>
      <c r="C24" s="10" t="s">
        <v>412</v>
      </c>
      <c r="D24" s="10" t="s">
        <v>519</v>
      </c>
      <c r="E24" s="10" t="s">
        <v>525</v>
      </c>
      <c r="F24" s="10" t="s">
        <v>415</v>
      </c>
      <c r="G24" s="10" t="s">
        <v>526</v>
      </c>
      <c r="H24" s="10" t="s">
        <v>527</v>
      </c>
      <c r="I24" s="11">
        <v>1</v>
      </c>
      <c r="J24" s="10" t="s">
        <v>13</v>
      </c>
      <c r="K24" s="10" t="s">
        <v>480</v>
      </c>
      <c r="L24" s="10" t="s">
        <v>419</v>
      </c>
      <c r="M24" s="10" t="s">
        <v>528</v>
      </c>
    </row>
    <row r="25" spans="1:13" x14ac:dyDescent="0.3">
      <c r="A25" s="10" t="s">
        <v>88</v>
      </c>
      <c r="B25" s="10" t="s">
        <v>452</v>
      </c>
      <c r="C25" s="10" t="s">
        <v>412</v>
      </c>
      <c r="D25" s="10" t="s">
        <v>529</v>
      </c>
      <c r="E25" s="10" t="s">
        <v>530</v>
      </c>
      <c r="F25" s="10" t="s">
        <v>494</v>
      </c>
      <c r="G25" s="10" t="s">
        <v>513</v>
      </c>
      <c r="H25" s="10" t="s">
        <v>514</v>
      </c>
      <c r="I25" s="11">
        <v>1</v>
      </c>
      <c r="J25" s="10" t="s">
        <v>87</v>
      </c>
      <c r="K25" s="10" t="s">
        <v>531</v>
      </c>
      <c r="L25" s="10" t="s">
        <v>419</v>
      </c>
      <c r="M25" s="10" t="s">
        <v>432</v>
      </c>
    </row>
    <row r="26" spans="1:13" x14ac:dyDescent="0.3">
      <c r="A26" s="10" t="s">
        <v>247</v>
      </c>
      <c r="B26" s="10" t="s">
        <v>481</v>
      </c>
      <c r="C26" s="10" t="s">
        <v>412</v>
      </c>
      <c r="D26" s="10" t="s">
        <v>532</v>
      </c>
      <c r="E26" s="10" t="s">
        <v>533</v>
      </c>
      <c r="F26" s="10" t="s">
        <v>415</v>
      </c>
      <c r="G26" s="10" t="s">
        <v>534</v>
      </c>
      <c r="H26" s="10" t="s">
        <v>535</v>
      </c>
      <c r="I26" s="11">
        <v>2</v>
      </c>
      <c r="J26" s="10" t="s">
        <v>246</v>
      </c>
      <c r="K26" s="10" t="s">
        <v>450</v>
      </c>
      <c r="L26" s="10" t="s">
        <v>419</v>
      </c>
      <c r="M26" s="10" t="s">
        <v>536</v>
      </c>
    </row>
    <row r="27" spans="1:13" x14ac:dyDescent="0.3">
      <c r="A27" s="10" t="s">
        <v>104</v>
      </c>
      <c r="B27" s="10" t="s">
        <v>497</v>
      </c>
      <c r="C27" s="10" t="s">
        <v>412</v>
      </c>
      <c r="D27" s="10" t="s">
        <v>537</v>
      </c>
      <c r="E27" s="10" t="s">
        <v>538</v>
      </c>
      <c r="F27" s="10" t="s">
        <v>415</v>
      </c>
      <c r="G27" s="10" t="s">
        <v>539</v>
      </c>
      <c r="H27" s="10" t="s">
        <v>540</v>
      </c>
      <c r="I27" s="11">
        <v>1</v>
      </c>
      <c r="J27" s="10" t="s">
        <v>103</v>
      </c>
      <c r="K27" s="10" t="s">
        <v>541</v>
      </c>
      <c r="L27" s="10" t="s">
        <v>419</v>
      </c>
      <c r="M27" s="10" t="s">
        <v>542</v>
      </c>
    </row>
    <row r="28" spans="1:13" x14ac:dyDescent="0.3">
      <c r="A28" s="10" t="s">
        <v>58</v>
      </c>
      <c r="B28" s="10" t="s">
        <v>543</v>
      </c>
      <c r="C28" s="10" t="s">
        <v>412</v>
      </c>
      <c r="D28" s="10" t="s">
        <v>544</v>
      </c>
      <c r="E28" s="10" t="s">
        <v>545</v>
      </c>
      <c r="F28" s="10" t="s">
        <v>494</v>
      </c>
      <c r="G28" s="10" t="s">
        <v>513</v>
      </c>
      <c r="H28" s="10" t="s">
        <v>514</v>
      </c>
      <c r="I28" s="11">
        <v>1</v>
      </c>
      <c r="J28" s="10" t="s">
        <v>107</v>
      </c>
      <c r="K28" s="10" t="s">
        <v>546</v>
      </c>
      <c r="L28" s="10" t="s">
        <v>419</v>
      </c>
      <c r="M28" s="10" t="s">
        <v>432</v>
      </c>
    </row>
    <row r="29" spans="1:13" x14ac:dyDescent="0.3">
      <c r="A29" s="10" t="s">
        <v>58</v>
      </c>
      <c r="B29" s="10" t="s">
        <v>543</v>
      </c>
      <c r="C29" s="10" t="s">
        <v>412</v>
      </c>
      <c r="D29" s="10" t="s">
        <v>544</v>
      </c>
      <c r="E29" s="10" t="s">
        <v>545</v>
      </c>
      <c r="F29" s="10" t="s">
        <v>494</v>
      </c>
      <c r="G29" s="10" t="s">
        <v>547</v>
      </c>
      <c r="H29" s="10" t="s">
        <v>548</v>
      </c>
      <c r="I29" s="11">
        <v>1</v>
      </c>
      <c r="J29" s="10" t="s">
        <v>107</v>
      </c>
      <c r="K29" s="10" t="s">
        <v>546</v>
      </c>
      <c r="L29" s="10" t="s">
        <v>419</v>
      </c>
      <c r="M29" s="10" t="s">
        <v>549</v>
      </c>
    </row>
    <row r="30" spans="1:13" x14ac:dyDescent="0.3">
      <c r="A30" s="10" t="s">
        <v>233</v>
      </c>
      <c r="B30" s="10" t="s">
        <v>426</v>
      </c>
      <c r="C30" s="10" t="s">
        <v>412</v>
      </c>
      <c r="D30" s="10" t="s">
        <v>550</v>
      </c>
      <c r="E30" s="10" t="s">
        <v>551</v>
      </c>
      <c r="F30" s="10" t="s">
        <v>415</v>
      </c>
      <c r="G30" s="10" t="s">
        <v>552</v>
      </c>
      <c r="H30" s="10" t="s">
        <v>553</v>
      </c>
      <c r="I30" s="11">
        <v>1</v>
      </c>
      <c r="J30" s="10" t="s">
        <v>232</v>
      </c>
      <c r="K30" s="10" t="s">
        <v>554</v>
      </c>
      <c r="L30" s="10" t="s">
        <v>419</v>
      </c>
      <c r="M30" s="10" t="s">
        <v>555</v>
      </c>
    </row>
    <row r="31" spans="1:13" x14ac:dyDescent="0.3">
      <c r="A31" s="10" t="s">
        <v>233</v>
      </c>
      <c r="B31" s="10" t="s">
        <v>426</v>
      </c>
      <c r="C31" s="10" t="s">
        <v>412</v>
      </c>
      <c r="D31" s="10" t="s">
        <v>550</v>
      </c>
      <c r="E31" s="10" t="s">
        <v>551</v>
      </c>
      <c r="F31" s="10" t="s">
        <v>415</v>
      </c>
      <c r="G31" s="10" t="s">
        <v>556</v>
      </c>
      <c r="H31" s="10" t="s">
        <v>557</v>
      </c>
      <c r="I31" s="11">
        <v>1</v>
      </c>
      <c r="J31" s="10" t="s">
        <v>232</v>
      </c>
      <c r="K31" s="10" t="s">
        <v>554</v>
      </c>
      <c r="L31" s="10" t="s">
        <v>419</v>
      </c>
      <c r="M31" s="10" t="s">
        <v>555</v>
      </c>
    </row>
    <row r="32" spans="1:13" x14ac:dyDescent="0.3">
      <c r="A32" s="10" t="s">
        <v>233</v>
      </c>
      <c r="B32" s="10" t="s">
        <v>426</v>
      </c>
      <c r="C32" s="10" t="s">
        <v>412</v>
      </c>
      <c r="D32" s="10" t="s">
        <v>550</v>
      </c>
      <c r="E32" s="10" t="s">
        <v>558</v>
      </c>
      <c r="F32" s="10" t="s">
        <v>415</v>
      </c>
      <c r="G32" s="10" t="s">
        <v>559</v>
      </c>
      <c r="H32" s="10" t="s">
        <v>560</v>
      </c>
      <c r="I32" s="11">
        <v>1</v>
      </c>
      <c r="J32" s="10" t="s">
        <v>232</v>
      </c>
      <c r="K32" s="10" t="s">
        <v>463</v>
      </c>
      <c r="L32" s="10" t="s">
        <v>419</v>
      </c>
      <c r="M32" s="10" t="s">
        <v>561</v>
      </c>
    </row>
    <row r="33" spans="1:13" x14ac:dyDescent="0.3">
      <c r="A33" s="10" t="s">
        <v>233</v>
      </c>
      <c r="B33" s="10" t="s">
        <v>426</v>
      </c>
      <c r="C33" s="10" t="s">
        <v>412</v>
      </c>
      <c r="D33" s="10" t="s">
        <v>550</v>
      </c>
      <c r="E33" s="10" t="s">
        <v>558</v>
      </c>
      <c r="F33" s="10" t="s">
        <v>415</v>
      </c>
      <c r="G33" s="10" t="s">
        <v>562</v>
      </c>
      <c r="H33" s="10" t="s">
        <v>563</v>
      </c>
      <c r="I33" s="11">
        <v>1</v>
      </c>
      <c r="J33" s="10" t="s">
        <v>232</v>
      </c>
      <c r="K33" s="10" t="s">
        <v>463</v>
      </c>
      <c r="L33" s="10" t="s">
        <v>419</v>
      </c>
      <c r="M33" s="10" t="s">
        <v>561</v>
      </c>
    </row>
    <row r="34" spans="1:13" x14ac:dyDescent="0.3">
      <c r="A34" s="10" t="s">
        <v>135</v>
      </c>
      <c r="B34" s="10" t="s">
        <v>506</v>
      </c>
      <c r="C34" s="10" t="s">
        <v>412</v>
      </c>
      <c r="D34" s="10" t="s">
        <v>564</v>
      </c>
      <c r="E34" s="10" t="s">
        <v>565</v>
      </c>
      <c r="F34" s="10" t="s">
        <v>415</v>
      </c>
      <c r="G34" s="10" t="s">
        <v>513</v>
      </c>
      <c r="H34" s="10" t="s">
        <v>514</v>
      </c>
      <c r="I34" s="11">
        <v>1</v>
      </c>
      <c r="J34" s="10" t="s">
        <v>134</v>
      </c>
      <c r="K34" s="10" t="s">
        <v>546</v>
      </c>
      <c r="L34" s="10" t="s">
        <v>419</v>
      </c>
      <c r="M34" s="10" t="s">
        <v>432</v>
      </c>
    </row>
    <row r="35" spans="1:13" x14ac:dyDescent="0.3">
      <c r="A35" s="10" t="s">
        <v>135</v>
      </c>
      <c r="B35" s="10" t="s">
        <v>506</v>
      </c>
      <c r="C35" s="10" t="s">
        <v>412</v>
      </c>
      <c r="D35" s="10" t="s">
        <v>564</v>
      </c>
      <c r="E35" s="10" t="s">
        <v>565</v>
      </c>
      <c r="F35" s="10" t="s">
        <v>415</v>
      </c>
      <c r="G35" s="10" t="s">
        <v>547</v>
      </c>
      <c r="H35" s="10" t="s">
        <v>548</v>
      </c>
      <c r="I35" s="11">
        <v>1</v>
      </c>
      <c r="J35" s="10" t="s">
        <v>134</v>
      </c>
      <c r="K35" s="10" t="s">
        <v>546</v>
      </c>
      <c r="L35" s="10" t="s">
        <v>419</v>
      </c>
      <c r="M35" s="10" t="s">
        <v>549</v>
      </c>
    </row>
    <row r="36" spans="1:13" x14ac:dyDescent="0.3">
      <c r="A36" s="10" t="s">
        <v>314</v>
      </c>
      <c r="B36" s="10" t="s">
        <v>440</v>
      </c>
      <c r="C36" s="10" t="s">
        <v>412</v>
      </c>
      <c r="D36" s="10" t="s">
        <v>487</v>
      </c>
      <c r="E36" s="10" t="s">
        <v>566</v>
      </c>
      <c r="F36" s="10" t="s">
        <v>415</v>
      </c>
      <c r="G36" s="10" t="s">
        <v>567</v>
      </c>
      <c r="H36" s="10" t="s">
        <v>568</v>
      </c>
      <c r="I36" s="11">
        <v>2</v>
      </c>
      <c r="J36" s="10" t="s">
        <v>313</v>
      </c>
      <c r="K36" s="10" t="s">
        <v>569</v>
      </c>
      <c r="L36" s="10" t="s">
        <v>419</v>
      </c>
      <c r="M36" s="10" t="s">
        <v>458</v>
      </c>
    </row>
    <row r="37" spans="1:13" x14ac:dyDescent="0.3">
      <c r="A37" s="10" t="s">
        <v>187</v>
      </c>
      <c r="B37" s="10" t="s">
        <v>452</v>
      </c>
      <c r="C37" s="10" t="s">
        <v>412</v>
      </c>
      <c r="D37" s="10" t="s">
        <v>570</v>
      </c>
      <c r="E37" s="10" t="s">
        <v>571</v>
      </c>
      <c r="F37" s="10" t="s">
        <v>415</v>
      </c>
      <c r="G37" s="10" t="s">
        <v>513</v>
      </c>
      <c r="H37" s="10" t="s">
        <v>514</v>
      </c>
      <c r="I37" s="11">
        <v>1</v>
      </c>
      <c r="J37" s="10" t="s">
        <v>186</v>
      </c>
      <c r="K37" s="10" t="s">
        <v>572</v>
      </c>
      <c r="L37" s="10" t="s">
        <v>419</v>
      </c>
      <c r="M37" s="10" t="s">
        <v>432</v>
      </c>
    </row>
    <row r="38" spans="1:13" x14ac:dyDescent="0.3">
      <c r="A38" s="10" t="s">
        <v>187</v>
      </c>
      <c r="B38" s="10" t="s">
        <v>452</v>
      </c>
      <c r="C38" s="10" t="s">
        <v>412</v>
      </c>
      <c r="D38" s="10" t="s">
        <v>570</v>
      </c>
      <c r="E38" s="10" t="s">
        <v>571</v>
      </c>
      <c r="F38" s="10" t="s">
        <v>415</v>
      </c>
      <c r="G38" s="10" t="s">
        <v>547</v>
      </c>
      <c r="H38" s="10" t="s">
        <v>548</v>
      </c>
      <c r="I38" s="11">
        <v>1</v>
      </c>
      <c r="J38" s="10" t="s">
        <v>186</v>
      </c>
      <c r="K38" s="10" t="s">
        <v>572</v>
      </c>
      <c r="L38" s="10" t="s">
        <v>419</v>
      </c>
      <c r="M38" s="10" t="s">
        <v>549</v>
      </c>
    </row>
    <row r="39" spans="1:13" x14ac:dyDescent="0.3">
      <c r="A39" s="10" t="s">
        <v>183</v>
      </c>
      <c r="B39" s="10" t="s">
        <v>543</v>
      </c>
      <c r="C39" s="10" t="s">
        <v>412</v>
      </c>
      <c r="D39" s="10" t="s">
        <v>544</v>
      </c>
      <c r="E39" s="10" t="s">
        <v>573</v>
      </c>
      <c r="F39" s="10" t="s">
        <v>494</v>
      </c>
      <c r="G39" s="10" t="s">
        <v>513</v>
      </c>
      <c r="H39" s="10" t="s">
        <v>514</v>
      </c>
      <c r="I39" s="11">
        <v>1</v>
      </c>
      <c r="J39" s="10" t="s">
        <v>182</v>
      </c>
      <c r="K39" s="10" t="s">
        <v>546</v>
      </c>
      <c r="L39" s="10" t="s">
        <v>419</v>
      </c>
      <c r="M39" s="10" t="s">
        <v>432</v>
      </c>
    </row>
    <row r="40" spans="1:13" x14ac:dyDescent="0.3">
      <c r="A40" s="10" t="s">
        <v>183</v>
      </c>
      <c r="B40" s="10" t="s">
        <v>543</v>
      </c>
      <c r="C40" s="10" t="s">
        <v>412</v>
      </c>
      <c r="D40" s="10" t="s">
        <v>544</v>
      </c>
      <c r="E40" s="10" t="s">
        <v>573</v>
      </c>
      <c r="F40" s="10" t="s">
        <v>494</v>
      </c>
      <c r="G40" s="10" t="s">
        <v>547</v>
      </c>
      <c r="H40" s="10" t="s">
        <v>548</v>
      </c>
      <c r="I40" s="11">
        <v>1</v>
      </c>
      <c r="J40" s="10" t="s">
        <v>182</v>
      </c>
      <c r="K40" s="10" t="s">
        <v>546</v>
      </c>
      <c r="L40" s="10" t="s">
        <v>419</v>
      </c>
      <c r="M40" s="10" t="s">
        <v>549</v>
      </c>
    </row>
    <row r="41" spans="1:13" x14ac:dyDescent="0.3">
      <c r="A41" s="10" t="s">
        <v>16</v>
      </c>
      <c r="B41" s="10" t="s">
        <v>426</v>
      </c>
      <c r="C41" s="10" t="s">
        <v>412</v>
      </c>
      <c r="D41" s="10" t="s">
        <v>574</v>
      </c>
      <c r="E41" s="10" t="s">
        <v>575</v>
      </c>
      <c r="F41" s="10" t="s">
        <v>415</v>
      </c>
      <c r="G41" s="10" t="s">
        <v>576</v>
      </c>
      <c r="H41" s="10" t="s">
        <v>577</v>
      </c>
      <c r="I41" s="11">
        <v>1</v>
      </c>
      <c r="J41" s="10" t="s">
        <v>15</v>
      </c>
      <c r="K41" s="10" t="s">
        <v>569</v>
      </c>
      <c r="L41" s="10" t="s">
        <v>419</v>
      </c>
      <c r="M41" s="10" t="s">
        <v>561</v>
      </c>
    </row>
    <row r="42" spans="1:13" x14ac:dyDescent="0.3">
      <c r="A42" s="10" t="s">
        <v>16</v>
      </c>
      <c r="B42" s="10" t="s">
        <v>426</v>
      </c>
      <c r="C42" s="10" t="s">
        <v>412</v>
      </c>
      <c r="D42" s="10" t="s">
        <v>574</v>
      </c>
      <c r="E42" s="10" t="s">
        <v>578</v>
      </c>
      <c r="F42" s="10" t="s">
        <v>415</v>
      </c>
      <c r="G42" s="10" t="s">
        <v>576</v>
      </c>
      <c r="H42" s="10" t="s">
        <v>577</v>
      </c>
      <c r="I42" s="11">
        <v>2</v>
      </c>
      <c r="J42" s="10" t="s">
        <v>15</v>
      </c>
      <c r="K42" s="10" t="s">
        <v>579</v>
      </c>
      <c r="L42" s="10" t="s">
        <v>419</v>
      </c>
      <c r="M42" s="10" t="s">
        <v>561</v>
      </c>
    </row>
    <row r="43" spans="1:13" x14ac:dyDescent="0.3">
      <c r="A43" s="10" t="s">
        <v>28</v>
      </c>
      <c r="B43" s="10" t="s">
        <v>426</v>
      </c>
      <c r="C43" s="10" t="s">
        <v>412</v>
      </c>
      <c r="D43" s="10" t="s">
        <v>580</v>
      </c>
      <c r="E43" s="10" t="s">
        <v>581</v>
      </c>
      <c r="F43" s="10" t="s">
        <v>415</v>
      </c>
      <c r="G43" s="10" t="s">
        <v>582</v>
      </c>
      <c r="H43" s="10" t="s">
        <v>485</v>
      </c>
      <c r="I43" s="11">
        <v>1</v>
      </c>
      <c r="J43" s="10" t="s">
        <v>27</v>
      </c>
      <c r="K43" s="10" t="s">
        <v>486</v>
      </c>
      <c r="L43" s="10" t="s">
        <v>419</v>
      </c>
      <c r="M43" s="10" t="s">
        <v>464</v>
      </c>
    </row>
    <row r="44" spans="1:13" x14ac:dyDescent="0.3">
      <c r="A44" s="10" t="s">
        <v>96</v>
      </c>
      <c r="B44" s="10" t="s">
        <v>583</v>
      </c>
      <c r="C44" s="10" t="s">
        <v>412</v>
      </c>
      <c r="D44" s="10" t="s">
        <v>584</v>
      </c>
      <c r="E44" s="10" t="s">
        <v>585</v>
      </c>
      <c r="F44" s="10" t="s">
        <v>415</v>
      </c>
      <c r="G44" s="10" t="s">
        <v>586</v>
      </c>
      <c r="H44" s="10" t="s">
        <v>587</v>
      </c>
      <c r="I44" s="11">
        <v>1</v>
      </c>
      <c r="J44" s="10" t="s">
        <v>95</v>
      </c>
      <c r="K44" s="10" t="s">
        <v>588</v>
      </c>
      <c r="L44" s="10" t="s">
        <v>419</v>
      </c>
      <c r="M44" s="10" t="s">
        <v>589</v>
      </c>
    </row>
    <row r="45" spans="1:13" x14ac:dyDescent="0.3">
      <c r="A45" s="10" t="s">
        <v>96</v>
      </c>
      <c r="B45" s="10" t="s">
        <v>583</v>
      </c>
      <c r="C45" s="10" t="s">
        <v>412</v>
      </c>
      <c r="D45" s="10" t="s">
        <v>584</v>
      </c>
      <c r="E45" s="10" t="s">
        <v>590</v>
      </c>
      <c r="F45" s="10" t="s">
        <v>415</v>
      </c>
      <c r="G45" s="10" t="s">
        <v>513</v>
      </c>
      <c r="H45" s="10" t="s">
        <v>514</v>
      </c>
      <c r="I45" s="11">
        <v>1</v>
      </c>
      <c r="J45" s="10" t="s">
        <v>95</v>
      </c>
      <c r="K45" s="10" t="s">
        <v>591</v>
      </c>
      <c r="L45" s="10" t="s">
        <v>419</v>
      </c>
      <c r="M45" s="10" t="s">
        <v>432</v>
      </c>
    </row>
    <row r="46" spans="1:13" x14ac:dyDescent="0.3">
      <c r="A46" s="10" t="s">
        <v>281</v>
      </c>
      <c r="B46" s="10" t="s">
        <v>592</v>
      </c>
      <c r="C46" s="10" t="s">
        <v>412</v>
      </c>
      <c r="D46" s="10" t="s">
        <v>593</v>
      </c>
      <c r="E46" s="10" t="s">
        <v>594</v>
      </c>
      <c r="F46" s="10" t="s">
        <v>415</v>
      </c>
      <c r="G46" s="10" t="s">
        <v>595</v>
      </c>
      <c r="H46" s="10" t="s">
        <v>596</v>
      </c>
      <c r="I46" s="11">
        <v>1</v>
      </c>
      <c r="J46" s="10" t="s">
        <v>280</v>
      </c>
      <c r="K46" s="10" t="s">
        <v>597</v>
      </c>
      <c r="L46" s="10" t="s">
        <v>419</v>
      </c>
      <c r="M46" s="10" t="s">
        <v>598</v>
      </c>
    </row>
    <row r="47" spans="1:13" x14ac:dyDescent="0.3">
      <c r="A47" s="10" t="s">
        <v>64</v>
      </c>
      <c r="B47" s="10" t="s">
        <v>497</v>
      </c>
      <c r="C47" s="10" t="s">
        <v>412</v>
      </c>
      <c r="D47" s="10" t="s">
        <v>599</v>
      </c>
      <c r="E47" s="10" t="s">
        <v>600</v>
      </c>
      <c r="F47" s="10" t="s">
        <v>415</v>
      </c>
      <c r="G47" s="10" t="s">
        <v>601</v>
      </c>
      <c r="H47" s="10" t="s">
        <v>602</v>
      </c>
      <c r="I47" s="11">
        <v>3</v>
      </c>
      <c r="J47" s="10" t="s">
        <v>63</v>
      </c>
      <c r="K47" s="10" t="s">
        <v>603</v>
      </c>
      <c r="L47" s="10" t="s">
        <v>419</v>
      </c>
      <c r="M47" s="10" t="s">
        <v>604</v>
      </c>
    </row>
    <row r="48" spans="1:13" x14ac:dyDescent="0.3">
      <c r="A48" s="10" t="s">
        <v>64</v>
      </c>
      <c r="B48" s="10" t="s">
        <v>497</v>
      </c>
      <c r="C48" s="10" t="s">
        <v>412</v>
      </c>
      <c r="D48" s="10" t="s">
        <v>599</v>
      </c>
      <c r="E48" s="10" t="s">
        <v>605</v>
      </c>
      <c r="F48" s="10" t="s">
        <v>415</v>
      </c>
      <c r="G48" s="10" t="s">
        <v>429</v>
      </c>
      <c r="H48" s="10" t="s">
        <v>430</v>
      </c>
      <c r="I48" s="11">
        <v>2</v>
      </c>
      <c r="J48" s="10" t="s">
        <v>63</v>
      </c>
      <c r="K48" s="10" t="s">
        <v>463</v>
      </c>
      <c r="L48" s="10" t="s">
        <v>419</v>
      </c>
      <c r="M48" s="10" t="s">
        <v>432</v>
      </c>
    </row>
    <row r="49" spans="1:13" x14ac:dyDescent="0.3">
      <c r="A49" s="10" t="s">
        <v>306</v>
      </c>
      <c r="B49" s="10" t="s">
        <v>497</v>
      </c>
      <c r="C49" s="10" t="s">
        <v>412</v>
      </c>
      <c r="D49" s="10" t="s">
        <v>606</v>
      </c>
      <c r="E49" s="10" t="s">
        <v>607</v>
      </c>
      <c r="F49" s="10" t="s">
        <v>494</v>
      </c>
      <c r="G49" s="10" t="s">
        <v>608</v>
      </c>
      <c r="H49" s="10" t="s">
        <v>609</v>
      </c>
      <c r="I49" s="11">
        <v>1</v>
      </c>
      <c r="J49" s="10" t="s">
        <v>305</v>
      </c>
      <c r="K49" s="10" t="s">
        <v>438</v>
      </c>
      <c r="L49" s="10" t="s">
        <v>419</v>
      </c>
      <c r="M49" s="10" t="s">
        <v>610</v>
      </c>
    </row>
    <row r="50" spans="1:13" x14ac:dyDescent="0.3">
      <c r="A50" s="10" t="s">
        <v>306</v>
      </c>
      <c r="B50" s="10" t="s">
        <v>497</v>
      </c>
      <c r="C50" s="10" t="s">
        <v>412</v>
      </c>
      <c r="D50" s="10" t="s">
        <v>606</v>
      </c>
      <c r="E50" s="10" t="s">
        <v>607</v>
      </c>
      <c r="F50" s="10" t="s">
        <v>494</v>
      </c>
      <c r="G50" s="10" t="s">
        <v>611</v>
      </c>
      <c r="H50" s="10" t="s">
        <v>612</v>
      </c>
      <c r="I50" s="11">
        <v>1</v>
      </c>
      <c r="J50" s="10" t="s">
        <v>305</v>
      </c>
      <c r="K50" s="10" t="s">
        <v>438</v>
      </c>
      <c r="L50" s="10" t="s">
        <v>419</v>
      </c>
      <c r="M50" s="10" t="s">
        <v>610</v>
      </c>
    </row>
    <row r="51" spans="1:13" x14ac:dyDescent="0.3">
      <c r="A51" s="10" t="s">
        <v>306</v>
      </c>
      <c r="B51" s="10" t="s">
        <v>497</v>
      </c>
      <c r="C51" s="10" t="s">
        <v>412</v>
      </c>
      <c r="D51" s="10" t="s">
        <v>606</v>
      </c>
      <c r="E51" s="10" t="s">
        <v>607</v>
      </c>
      <c r="F51" s="10" t="s">
        <v>494</v>
      </c>
      <c r="G51" s="10" t="s">
        <v>613</v>
      </c>
      <c r="H51" s="10" t="s">
        <v>614</v>
      </c>
      <c r="I51" s="11">
        <v>4</v>
      </c>
      <c r="J51" s="10" t="s">
        <v>305</v>
      </c>
      <c r="K51" s="10" t="s">
        <v>438</v>
      </c>
      <c r="L51" s="10" t="s">
        <v>419</v>
      </c>
      <c r="M51" s="10" t="s">
        <v>610</v>
      </c>
    </row>
    <row r="52" spans="1:13" x14ac:dyDescent="0.3">
      <c r="A52" s="10" t="s">
        <v>117</v>
      </c>
      <c r="B52" s="10" t="s">
        <v>501</v>
      </c>
      <c r="C52" s="10" t="s">
        <v>412</v>
      </c>
      <c r="D52" s="10" t="s">
        <v>615</v>
      </c>
      <c r="E52" s="10" t="s">
        <v>616</v>
      </c>
      <c r="F52" s="10" t="s">
        <v>415</v>
      </c>
      <c r="G52" s="10" t="s">
        <v>513</v>
      </c>
      <c r="H52" s="10" t="s">
        <v>514</v>
      </c>
      <c r="I52" s="11">
        <v>1</v>
      </c>
      <c r="J52" s="10" t="s">
        <v>116</v>
      </c>
      <c r="K52" s="10" t="s">
        <v>617</v>
      </c>
      <c r="L52" s="10" t="s">
        <v>419</v>
      </c>
      <c r="M52" s="10" t="s">
        <v>432</v>
      </c>
    </row>
    <row r="53" spans="1:13" x14ac:dyDescent="0.3">
      <c r="A53" s="10" t="s">
        <v>50</v>
      </c>
      <c r="B53" s="10" t="s">
        <v>497</v>
      </c>
      <c r="C53" s="10" t="s">
        <v>412</v>
      </c>
      <c r="D53" s="10" t="s">
        <v>519</v>
      </c>
      <c r="E53" s="10" t="s">
        <v>618</v>
      </c>
      <c r="F53" s="10" t="s">
        <v>415</v>
      </c>
      <c r="G53" s="10" t="s">
        <v>619</v>
      </c>
      <c r="H53" s="10" t="s">
        <v>620</v>
      </c>
      <c r="I53" s="11">
        <v>2</v>
      </c>
      <c r="J53" s="10" t="s">
        <v>49</v>
      </c>
      <c r="K53" s="10" t="s">
        <v>621</v>
      </c>
      <c r="L53" s="10" t="s">
        <v>419</v>
      </c>
      <c r="M53" s="10" t="s">
        <v>622</v>
      </c>
    </row>
    <row r="54" spans="1:13" x14ac:dyDescent="0.3">
      <c r="A54" s="10" t="s">
        <v>50</v>
      </c>
      <c r="B54" s="10" t="s">
        <v>497</v>
      </c>
      <c r="C54" s="10" t="s">
        <v>412</v>
      </c>
      <c r="D54" s="10" t="s">
        <v>519</v>
      </c>
      <c r="E54" s="10" t="s">
        <v>623</v>
      </c>
      <c r="F54" s="10" t="s">
        <v>415</v>
      </c>
      <c r="G54" s="10" t="s">
        <v>619</v>
      </c>
      <c r="H54" s="10" t="s">
        <v>620</v>
      </c>
      <c r="I54" s="11">
        <v>2</v>
      </c>
      <c r="J54" s="10" t="s">
        <v>49</v>
      </c>
      <c r="K54" s="10" t="s">
        <v>445</v>
      </c>
      <c r="L54" s="10" t="s">
        <v>419</v>
      </c>
      <c r="M54" s="10" t="s">
        <v>622</v>
      </c>
    </row>
    <row r="55" spans="1:13" x14ac:dyDescent="0.3">
      <c r="A55" s="10" t="s">
        <v>50</v>
      </c>
      <c r="B55" s="10" t="s">
        <v>497</v>
      </c>
      <c r="C55" s="10" t="s">
        <v>412</v>
      </c>
      <c r="D55" s="10" t="s">
        <v>519</v>
      </c>
      <c r="E55" s="10" t="s">
        <v>624</v>
      </c>
      <c r="F55" s="10" t="s">
        <v>415</v>
      </c>
      <c r="G55" s="10" t="s">
        <v>619</v>
      </c>
      <c r="H55" s="10" t="s">
        <v>620</v>
      </c>
      <c r="I55" s="11">
        <v>1</v>
      </c>
      <c r="J55" s="10" t="s">
        <v>49</v>
      </c>
      <c r="K55" s="10" t="s">
        <v>625</v>
      </c>
      <c r="L55" s="10" t="s">
        <v>419</v>
      </c>
      <c r="M55" s="10" t="s">
        <v>622</v>
      </c>
    </row>
    <row r="56" spans="1:13" x14ac:dyDescent="0.3">
      <c r="A56" s="10" t="s">
        <v>100</v>
      </c>
      <c r="B56" s="10" t="s">
        <v>440</v>
      </c>
      <c r="C56" s="10" t="s">
        <v>412</v>
      </c>
      <c r="D56" s="10" t="s">
        <v>626</v>
      </c>
      <c r="E56" s="10" t="s">
        <v>627</v>
      </c>
      <c r="F56" s="10" t="s">
        <v>415</v>
      </c>
      <c r="G56" s="10" t="s">
        <v>628</v>
      </c>
      <c r="H56" s="10" t="s">
        <v>629</v>
      </c>
      <c r="I56" s="11">
        <v>7</v>
      </c>
      <c r="J56" s="10" t="s">
        <v>99</v>
      </c>
      <c r="K56" s="10" t="s">
        <v>630</v>
      </c>
      <c r="L56" s="10" t="s">
        <v>419</v>
      </c>
      <c r="M56" s="10" t="s">
        <v>631</v>
      </c>
    </row>
    <row r="57" spans="1:13" x14ac:dyDescent="0.3">
      <c r="A57" s="10" t="s">
        <v>366</v>
      </c>
      <c r="B57" s="10" t="s">
        <v>497</v>
      </c>
      <c r="C57" s="10" t="s">
        <v>412</v>
      </c>
      <c r="D57" s="10" t="s">
        <v>632</v>
      </c>
      <c r="E57" s="10" t="s">
        <v>633</v>
      </c>
      <c r="F57" s="10" t="s">
        <v>494</v>
      </c>
      <c r="G57" s="10" t="s">
        <v>634</v>
      </c>
      <c r="H57" s="10" t="s">
        <v>635</v>
      </c>
      <c r="I57" s="11">
        <v>1</v>
      </c>
      <c r="J57" s="10" t="s">
        <v>365</v>
      </c>
      <c r="K57" s="10" t="s">
        <v>636</v>
      </c>
      <c r="L57" s="10" t="s">
        <v>419</v>
      </c>
      <c r="M57" s="10" t="s">
        <v>425</v>
      </c>
    </row>
    <row r="58" spans="1:13" x14ac:dyDescent="0.3">
      <c r="A58" s="10" t="s">
        <v>366</v>
      </c>
      <c r="B58" s="10" t="s">
        <v>497</v>
      </c>
      <c r="C58" s="10" t="s">
        <v>412</v>
      </c>
      <c r="D58" s="10" t="s">
        <v>632</v>
      </c>
      <c r="E58" s="10" t="s">
        <v>633</v>
      </c>
      <c r="F58" s="10" t="s">
        <v>494</v>
      </c>
      <c r="G58" s="10" t="s">
        <v>637</v>
      </c>
      <c r="H58" s="10" t="s">
        <v>638</v>
      </c>
      <c r="I58" s="11">
        <v>1</v>
      </c>
      <c r="J58" s="10" t="s">
        <v>365</v>
      </c>
      <c r="K58" s="10" t="s">
        <v>636</v>
      </c>
      <c r="L58" s="10" t="s">
        <v>419</v>
      </c>
      <c r="M58" s="10" t="s">
        <v>425</v>
      </c>
    </row>
    <row r="59" spans="1:13" x14ac:dyDescent="0.3">
      <c r="A59" s="10" t="s">
        <v>366</v>
      </c>
      <c r="B59" s="10" t="s">
        <v>497</v>
      </c>
      <c r="C59" s="10" t="s">
        <v>412</v>
      </c>
      <c r="D59" s="10" t="s">
        <v>632</v>
      </c>
      <c r="E59" s="10" t="s">
        <v>639</v>
      </c>
      <c r="F59" s="10" t="s">
        <v>494</v>
      </c>
      <c r="G59" s="10" t="s">
        <v>640</v>
      </c>
      <c r="H59" s="10" t="s">
        <v>641</v>
      </c>
      <c r="I59" s="11">
        <v>2</v>
      </c>
      <c r="J59" s="10" t="s">
        <v>365</v>
      </c>
      <c r="K59" s="10" t="s">
        <v>642</v>
      </c>
      <c r="L59" s="10" t="s">
        <v>419</v>
      </c>
      <c r="M59" s="10" t="s">
        <v>425</v>
      </c>
    </row>
    <row r="60" spans="1:13" x14ac:dyDescent="0.3">
      <c r="A60" s="10" t="s">
        <v>366</v>
      </c>
      <c r="B60" s="10" t="s">
        <v>497</v>
      </c>
      <c r="C60" s="10" t="s">
        <v>412</v>
      </c>
      <c r="D60" s="10" t="s">
        <v>632</v>
      </c>
      <c r="E60" s="10" t="s">
        <v>639</v>
      </c>
      <c r="F60" s="10" t="s">
        <v>494</v>
      </c>
      <c r="G60" s="10" t="s">
        <v>643</v>
      </c>
      <c r="H60" s="10" t="s">
        <v>644</v>
      </c>
      <c r="I60" s="11">
        <v>1</v>
      </c>
      <c r="J60" s="10" t="s">
        <v>365</v>
      </c>
      <c r="K60" s="10" t="s">
        <v>642</v>
      </c>
      <c r="L60" s="10" t="s">
        <v>419</v>
      </c>
      <c r="M60" s="10" t="s">
        <v>425</v>
      </c>
    </row>
    <row r="61" spans="1:13" x14ac:dyDescent="0.3">
      <c r="A61" s="10" t="s">
        <v>366</v>
      </c>
      <c r="B61" s="10" t="s">
        <v>497</v>
      </c>
      <c r="C61" s="10" t="s">
        <v>412</v>
      </c>
      <c r="D61" s="10" t="s">
        <v>632</v>
      </c>
      <c r="E61" s="10" t="s">
        <v>639</v>
      </c>
      <c r="F61" s="10" t="s">
        <v>494</v>
      </c>
      <c r="G61" s="10" t="s">
        <v>645</v>
      </c>
      <c r="H61" s="10" t="s">
        <v>646</v>
      </c>
      <c r="I61" s="11">
        <v>2</v>
      </c>
      <c r="J61" s="10" t="s">
        <v>365</v>
      </c>
      <c r="K61" s="10" t="s">
        <v>642</v>
      </c>
      <c r="L61" s="10" t="s">
        <v>419</v>
      </c>
      <c r="M61" s="10" t="s">
        <v>425</v>
      </c>
    </row>
    <row r="62" spans="1:13" x14ac:dyDescent="0.3">
      <c r="A62" s="10" t="s">
        <v>366</v>
      </c>
      <c r="B62" s="10" t="s">
        <v>497</v>
      </c>
      <c r="C62" s="10" t="s">
        <v>412</v>
      </c>
      <c r="D62" s="10" t="s">
        <v>632</v>
      </c>
      <c r="E62" s="10" t="s">
        <v>639</v>
      </c>
      <c r="F62" s="10" t="s">
        <v>494</v>
      </c>
      <c r="G62" s="10" t="s">
        <v>647</v>
      </c>
      <c r="H62" s="10" t="s">
        <v>641</v>
      </c>
      <c r="I62" s="11">
        <v>1</v>
      </c>
      <c r="J62" s="10" t="s">
        <v>365</v>
      </c>
      <c r="K62" s="10" t="s">
        <v>642</v>
      </c>
      <c r="L62" s="10" t="s">
        <v>419</v>
      </c>
      <c r="M62" s="10" t="s">
        <v>425</v>
      </c>
    </row>
    <row r="63" spans="1:13" x14ac:dyDescent="0.3">
      <c r="A63" s="10" t="s">
        <v>366</v>
      </c>
      <c r="B63" s="10" t="s">
        <v>497</v>
      </c>
      <c r="C63" s="10" t="s">
        <v>412</v>
      </c>
      <c r="D63" s="10" t="s">
        <v>632</v>
      </c>
      <c r="E63" s="10" t="s">
        <v>639</v>
      </c>
      <c r="F63" s="10" t="s">
        <v>494</v>
      </c>
      <c r="G63" s="10" t="s">
        <v>648</v>
      </c>
      <c r="H63" s="10" t="s">
        <v>649</v>
      </c>
      <c r="I63" s="11">
        <v>1</v>
      </c>
      <c r="J63" s="10" t="s">
        <v>365</v>
      </c>
      <c r="K63" s="10" t="s">
        <v>642</v>
      </c>
      <c r="L63" s="10" t="s">
        <v>419</v>
      </c>
      <c r="M63" s="10" t="s">
        <v>425</v>
      </c>
    </row>
    <row r="64" spans="1:13" x14ac:dyDescent="0.3">
      <c r="A64" s="10" t="s">
        <v>173</v>
      </c>
      <c r="B64" s="10" t="s">
        <v>426</v>
      </c>
      <c r="C64" s="10" t="s">
        <v>412</v>
      </c>
      <c r="D64" s="10" t="s">
        <v>650</v>
      </c>
      <c r="E64" s="10" t="s">
        <v>651</v>
      </c>
      <c r="F64" s="10" t="s">
        <v>415</v>
      </c>
      <c r="G64" s="10" t="s">
        <v>652</v>
      </c>
      <c r="H64" s="10" t="s">
        <v>653</v>
      </c>
      <c r="I64" s="11">
        <v>2</v>
      </c>
      <c r="J64" s="10" t="s">
        <v>172</v>
      </c>
      <c r="K64" s="10" t="s">
        <v>654</v>
      </c>
      <c r="L64" s="10" t="s">
        <v>419</v>
      </c>
      <c r="M64" s="10" t="s">
        <v>655</v>
      </c>
    </row>
    <row r="65" spans="1:13" x14ac:dyDescent="0.3">
      <c r="A65" s="10" t="s">
        <v>275</v>
      </c>
      <c r="B65" s="10" t="s">
        <v>497</v>
      </c>
      <c r="C65" s="10" t="s">
        <v>412</v>
      </c>
      <c r="D65" s="10" t="s">
        <v>656</v>
      </c>
      <c r="E65" s="10" t="s">
        <v>657</v>
      </c>
      <c r="F65" s="10" t="s">
        <v>415</v>
      </c>
      <c r="G65" s="10" t="s">
        <v>658</v>
      </c>
      <c r="H65" s="10" t="s">
        <v>659</v>
      </c>
      <c r="I65" s="11">
        <v>1</v>
      </c>
      <c r="J65" s="10" t="s">
        <v>274</v>
      </c>
      <c r="K65" s="10" t="s">
        <v>480</v>
      </c>
      <c r="L65" s="10" t="s">
        <v>419</v>
      </c>
      <c r="M65" s="10" t="s">
        <v>598</v>
      </c>
    </row>
    <row r="66" spans="1:13" x14ac:dyDescent="0.3">
      <c r="A66" s="10" t="s">
        <v>137</v>
      </c>
      <c r="B66" s="10" t="s">
        <v>660</v>
      </c>
      <c r="C66" s="10" t="s">
        <v>412</v>
      </c>
      <c r="D66" s="10" t="s">
        <v>661</v>
      </c>
      <c r="E66" s="10" t="s">
        <v>662</v>
      </c>
      <c r="F66" s="10" t="s">
        <v>415</v>
      </c>
      <c r="G66" s="10" t="s">
        <v>601</v>
      </c>
      <c r="H66" s="10" t="s">
        <v>602</v>
      </c>
      <c r="I66" s="11">
        <v>2</v>
      </c>
      <c r="J66" s="10" t="s">
        <v>136</v>
      </c>
      <c r="K66" s="10" t="s">
        <v>663</v>
      </c>
      <c r="L66" s="10" t="s">
        <v>419</v>
      </c>
      <c r="M66" s="10" t="s">
        <v>604</v>
      </c>
    </row>
    <row r="67" spans="1:13" x14ac:dyDescent="0.3">
      <c r="A67" s="10" t="s">
        <v>34</v>
      </c>
      <c r="B67" s="10" t="s">
        <v>583</v>
      </c>
      <c r="C67" s="10" t="s">
        <v>412</v>
      </c>
      <c r="D67" s="10" t="s">
        <v>664</v>
      </c>
      <c r="E67" s="10" t="s">
        <v>665</v>
      </c>
      <c r="F67" s="10" t="s">
        <v>415</v>
      </c>
      <c r="G67" s="10" t="s">
        <v>666</v>
      </c>
      <c r="H67" s="10" t="s">
        <v>667</v>
      </c>
      <c r="I67" s="11">
        <v>2</v>
      </c>
      <c r="J67" s="10" t="s">
        <v>33</v>
      </c>
      <c r="K67" s="10" t="s">
        <v>668</v>
      </c>
      <c r="L67" s="10" t="s">
        <v>419</v>
      </c>
      <c r="M67" s="10" t="s">
        <v>669</v>
      </c>
    </row>
    <row r="68" spans="1:13" x14ac:dyDescent="0.3">
      <c r="A68" s="10" t="s">
        <v>209</v>
      </c>
      <c r="B68" s="10" t="s">
        <v>543</v>
      </c>
      <c r="C68" s="10" t="s">
        <v>412</v>
      </c>
      <c r="D68" s="10" t="s">
        <v>670</v>
      </c>
      <c r="E68" s="10" t="s">
        <v>671</v>
      </c>
      <c r="F68" s="10" t="s">
        <v>494</v>
      </c>
      <c r="G68" s="10" t="s">
        <v>513</v>
      </c>
      <c r="H68" s="10" t="s">
        <v>514</v>
      </c>
      <c r="I68" s="11">
        <v>1</v>
      </c>
      <c r="J68" s="10" t="s">
        <v>208</v>
      </c>
      <c r="K68" s="10" t="s">
        <v>450</v>
      </c>
      <c r="L68" s="10" t="s">
        <v>419</v>
      </c>
      <c r="M68" s="10" t="s">
        <v>432</v>
      </c>
    </row>
    <row r="69" spans="1:13" x14ac:dyDescent="0.3">
      <c r="A69" s="10" t="s">
        <v>209</v>
      </c>
      <c r="B69" s="10" t="s">
        <v>543</v>
      </c>
      <c r="C69" s="10" t="s">
        <v>412</v>
      </c>
      <c r="D69" s="10" t="s">
        <v>670</v>
      </c>
      <c r="E69" s="10" t="s">
        <v>672</v>
      </c>
      <c r="F69" s="10" t="s">
        <v>415</v>
      </c>
      <c r="G69" s="10" t="s">
        <v>673</v>
      </c>
      <c r="H69" s="10" t="s">
        <v>674</v>
      </c>
      <c r="I69" s="11">
        <v>1</v>
      </c>
      <c r="J69" s="10" t="s">
        <v>208</v>
      </c>
      <c r="K69" s="10" t="s">
        <v>531</v>
      </c>
      <c r="L69" s="10" t="s">
        <v>419</v>
      </c>
      <c r="M69" s="10" t="s">
        <v>675</v>
      </c>
    </row>
    <row r="70" spans="1:13" x14ac:dyDescent="0.3">
      <c r="A70" s="10" t="s">
        <v>209</v>
      </c>
      <c r="B70" s="10" t="s">
        <v>543</v>
      </c>
      <c r="C70" s="10" t="s">
        <v>412</v>
      </c>
      <c r="D70" s="10" t="s">
        <v>670</v>
      </c>
      <c r="E70" s="10" t="s">
        <v>676</v>
      </c>
      <c r="F70" s="10" t="s">
        <v>415</v>
      </c>
      <c r="G70" s="10" t="s">
        <v>677</v>
      </c>
      <c r="H70" s="10" t="s">
        <v>678</v>
      </c>
      <c r="I70" s="11">
        <v>2</v>
      </c>
      <c r="J70" s="10" t="s">
        <v>208</v>
      </c>
      <c r="K70" s="10" t="s">
        <v>679</v>
      </c>
      <c r="L70" s="10" t="s">
        <v>419</v>
      </c>
      <c r="M70" s="10" t="s">
        <v>680</v>
      </c>
    </row>
    <row r="71" spans="1:13" x14ac:dyDescent="0.3">
      <c r="A71" s="10" t="s">
        <v>189</v>
      </c>
      <c r="B71" s="10" t="s">
        <v>497</v>
      </c>
      <c r="C71" s="10" t="s">
        <v>412</v>
      </c>
      <c r="D71" s="10" t="s">
        <v>681</v>
      </c>
      <c r="E71" s="10" t="s">
        <v>682</v>
      </c>
      <c r="F71" s="10" t="s">
        <v>415</v>
      </c>
      <c r="G71" s="10" t="s">
        <v>576</v>
      </c>
      <c r="H71" s="10" t="s">
        <v>577</v>
      </c>
      <c r="I71" s="11">
        <v>1</v>
      </c>
      <c r="J71" s="10" t="s">
        <v>188</v>
      </c>
      <c r="K71" s="10" t="s">
        <v>683</v>
      </c>
      <c r="L71" s="10" t="s">
        <v>419</v>
      </c>
      <c r="M71" s="10" t="s">
        <v>561</v>
      </c>
    </row>
    <row r="72" spans="1:13" x14ac:dyDescent="0.3">
      <c r="A72" s="10" t="s">
        <v>46</v>
      </c>
      <c r="B72" s="10" t="s">
        <v>684</v>
      </c>
      <c r="C72" s="10" t="s">
        <v>412</v>
      </c>
      <c r="D72" s="10" t="s">
        <v>685</v>
      </c>
      <c r="E72" s="10" t="s">
        <v>686</v>
      </c>
      <c r="F72" s="10" t="s">
        <v>415</v>
      </c>
      <c r="G72" s="10" t="s">
        <v>429</v>
      </c>
      <c r="H72" s="10" t="s">
        <v>430</v>
      </c>
      <c r="I72" s="11">
        <v>2</v>
      </c>
      <c r="J72" s="10" t="s">
        <v>45</v>
      </c>
      <c r="K72" s="10" t="s">
        <v>687</v>
      </c>
      <c r="L72" s="10" t="s">
        <v>419</v>
      </c>
      <c r="M72" s="10" t="s">
        <v>432</v>
      </c>
    </row>
    <row r="73" spans="1:13" x14ac:dyDescent="0.3">
      <c r="A73" s="10" t="s">
        <v>334</v>
      </c>
      <c r="B73" s="10" t="s">
        <v>688</v>
      </c>
      <c r="C73" s="10" t="s">
        <v>412</v>
      </c>
      <c r="D73" s="10" t="s">
        <v>689</v>
      </c>
      <c r="E73" s="10" t="s">
        <v>690</v>
      </c>
      <c r="F73" s="10" t="s">
        <v>494</v>
      </c>
      <c r="G73" s="10" t="s">
        <v>691</v>
      </c>
      <c r="H73" s="10" t="s">
        <v>692</v>
      </c>
      <c r="I73" s="11">
        <v>3</v>
      </c>
      <c r="J73" s="10" t="s">
        <v>333</v>
      </c>
      <c r="K73" s="10" t="s">
        <v>693</v>
      </c>
      <c r="L73" s="10" t="s">
        <v>419</v>
      </c>
      <c r="M73" s="10" t="s">
        <v>694</v>
      </c>
    </row>
    <row r="74" spans="1:13" x14ac:dyDescent="0.3">
      <c r="A74" s="10" t="s">
        <v>334</v>
      </c>
      <c r="B74" s="10" t="s">
        <v>688</v>
      </c>
      <c r="C74" s="10" t="s">
        <v>412</v>
      </c>
      <c r="D74" s="10" t="s">
        <v>689</v>
      </c>
      <c r="E74" s="10" t="s">
        <v>695</v>
      </c>
      <c r="F74" s="10" t="s">
        <v>494</v>
      </c>
      <c r="G74" s="10" t="s">
        <v>696</v>
      </c>
      <c r="H74" s="10" t="s">
        <v>697</v>
      </c>
      <c r="I74" s="11">
        <v>1</v>
      </c>
      <c r="J74" s="10" t="s">
        <v>333</v>
      </c>
      <c r="K74" s="10" t="s">
        <v>698</v>
      </c>
      <c r="L74" s="10" t="s">
        <v>419</v>
      </c>
      <c r="M74" s="10" t="s">
        <v>699</v>
      </c>
    </row>
    <row r="75" spans="1:13" x14ac:dyDescent="0.3">
      <c r="A75" s="10" t="s">
        <v>115</v>
      </c>
      <c r="B75" s="10" t="s">
        <v>543</v>
      </c>
      <c r="C75" s="10" t="s">
        <v>412</v>
      </c>
      <c r="D75" s="10" t="s">
        <v>700</v>
      </c>
      <c r="E75" s="10" t="s">
        <v>701</v>
      </c>
      <c r="F75" s="10" t="s">
        <v>415</v>
      </c>
      <c r="G75" s="10" t="s">
        <v>513</v>
      </c>
      <c r="H75" s="10" t="s">
        <v>514</v>
      </c>
      <c r="I75" s="11">
        <v>1</v>
      </c>
      <c r="J75" s="10" t="s">
        <v>114</v>
      </c>
      <c r="K75" s="10" t="s">
        <v>579</v>
      </c>
      <c r="L75" s="10" t="s">
        <v>419</v>
      </c>
      <c r="M75" s="10" t="s">
        <v>432</v>
      </c>
    </row>
    <row r="76" spans="1:13" x14ac:dyDescent="0.3">
      <c r="A76" s="10" t="s">
        <v>115</v>
      </c>
      <c r="B76" s="10" t="s">
        <v>543</v>
      </c>
      <c r="C76" s="10" t="s">
        <v>412</v>
      </c>
      <c r="D76" s="10" t="s">
        <v>700</v>
      </c>
      <c r="E76" s="10" t="s">
        <v>701</v>
      </c>
      <c r="F76" s="10" t="s">
        <v>415</v>
      </c>
      <c r="G76" s="10" t="s">
        <v>702</v>
      </c>
      <c r="H76" s="10" t="s">
        <v>703</v>
      </c>
      <c r="I76" s="11">
        <v>1</v>
      </c>
      <c r="J76" s="10" t="s">
        <v>114</v>
      </c>
      <c r="K76" s="10" t="s">
        <v>579</v>
      </c>
      <c r="L76" s="10" t="s">
        <v>419</v>
      </c>
      <c r="M76" s="10" t="s">
        <v>704</v>
      </c>
    </row>
    <row r="77" spans="1:13" x14ac:dyDescent="0.3">
      <c r="A77" s="10" t="s">
        <v>115</v>
      </c>
      <c r="B77" s="10" t="s">
        <v>543</v>
      </c>
      <c r="C77" s="10" t="s">
        <v>412</v>
      </c>
      <c r="D77" s="10" t="s">
        <v>700</v>
      </c>
      <c r="E77" s="10" t="s">
        <v>705</v>
      </c>
      <c r="F77" s="10" t="s">
        <v>415</v>
      </c>
      <c r="G77" s="10" t="s">
        <v>516</v>
      </c>
      <c r="H77" s="10" t="s">
        <v>517</v>
      </c>
      <c r="I77" s="11">
        <v>2</v>
      </c>
      <c r="J77" s="10" t="s">
        <v>114</v>
      </c>
      <c r="K77" s="10" t="s">
        <v>706</v>
      </c>
      <c r="L77" s="10" t="s">
        <v>419</v>
      </c>
      <c r="M77" s="10" t="s">
        <v>518</v>
      </c>
    </row>
    <row r="78" spans="1:13" x14ac:dyDescent="0.3">
      <c r="A78" s="10" t="s">
        <v>72</v>
      </c>
      <c r="B78" s="10" t="s">
        <v>660</v>
      </c>
      <c r="C78" s="10" t="s">
        <v>412</v>
      </c>
      <c r="D78" s="10" t="s">
        <v>707</v>
      </c>
      <c r="E78" s="10" t="s">
        <v>708</v>
      </c>
      <c r="F78" s="10" t="s">
        <v>415</v>
      </c>
      <c r="G78" s="10" t="s">
        <v>601</v>
      </c>
      <c r="H78" s="10" t="s">
        <v>602</v>
      </c>
      <c r="I78" s="11">
        <v>1</v>
      </c>
      <c r="J78" s="10" t="s">
        <v>71</v>
      </c>
      <c r="K78" s="10" t="s">
        <v>463</v>
      </c>
      <c r="L78" s="10" t="s">
        <v>419</v>
      </c>
      <c r="M78" s="10" t="s">
        <v>604</v>
      </c>
    </row>
    <row r="79" spans="1:13" x14ac:dyDescent="0.3">
      <c r="A79" s="10" t="s">
        <v>199</v>
      </c>
      <c r="B79" s="10" t="s">
        <v>501</v>
      </c>
      <c r="C79" s="10" t="s">
        <v>412</v>
      </c>
      <c r="D79" s="10" t="s">
        <v>709</v>
      </c>
      <c r="E79" s="10" t="s">
        <v>710</v>
      </c>
      <c r="F79" s="10" t="s">
        <v>415</v>
      </c>
      <c r="G79" s="10" t="s">
        <v>711</v>
      </c>
      <c r="H79" s="10" t="s">
        <v>712</v>
      </c>
      <c r="I79" s="11">
        <v>2</v>
      </c>
      <c r="J79" s="10" t="s">
        <v>198</v>
      </c>
      <c r="K79" s="10" t="s">
        <v>477</v>
      </c>
      <c r="L79" s="10" t="s">
        <v>419</v>
      </c>
      <c r="M79" s="10" t="s">
        <v>598</v>
      </c>
    </row>
    <row r="80" spans="1:13" x14ac:dyDescent="0.3">
      <c r="A80" s="10" t="s">
        <v>139</v>
      </c>
      <c r="B80" s="10" t="s">
        <v>411</v>
      </c>
      <c r="C80" s="10" t="s">
        <v>412</v>
      </c>
      <c r="D80" s="10" t="s">
        <v>713</v>
      </c>
      <c r="E80" s="10" t="s">
        <v>714</v>
      </c>
      <c r="F80" s="10" t="s">
        <v>415</v>
      </c>
      <c r="G80" s="10" t="s">
        <v>455</v>
      </c>
      <c r="H80" s="10" t="s">
        <v>456</v>
      </c>
      <c r="I80" s="11">
        <v>1</v>
      </c>
      <c r="J80" s="10" t="s">
        <v>138</v>
      </c>
      <c r="K80" s="10" t="s">
        <v>588</v>
      </c>
      <c r="L80" s="10" t="s">
        <v>419</v>
      </c>
      <c r="M80" s="10" t="s">
        <v>458</v>
      </c>
    </row>
    <row r="81" spans="1:13" x14ac:dyDescent="0.3">
      <c r="A81" s="10" t="s">
        <v>18</v>
      </c>
      <c r="B81" s="10" t="s">
        <v>440</v>
      </c>
      <c r="C81" s="10" t="s">
        <v>412</v>
      </c>
      <c r="D81" s="10" t="s">
        <v>715</v>
      </c>
      <c r="E81" s="10" t="s">
        <v>716</v>
      </c>
      <c r="F81" s="10" t="s">
        <v>415</v>
      </c>
      <c r="G81" s="10" t="s">
        <v>455</v>
      </c>
      <c r="H81" s="10" t="s">
        <v>456</v>
      </c>
      <c r="I81" s="11">
        <v>1</v>
      </c>
      <c r="J81" s="10" t="s">
        <v>17</v>
      </c>
      <c r="K81" s="10" t="s">
        <v>683</v>
      </c>
      <c r="L81" s="10" t="s">
        <v>419</v>
      </c>
      <c r="M81" s="10" t="s">
        <v>458</v>
      </c>
    </row>
    <row r="82" spans="1:13" x14ac:dyDescent="0.3">
      <c r="A82" s="10" t="s">
        <v>18</v>
      </c>
      <c r="B82" s="10" t="s">
        <v>440</v>
      </c>
      <c r="C82" s="10" t="s">
        <v>412</v>
      </c>
      <c r="D82" s="10" t="s">
        <v>715</v>
      </c>
      <c r="E82" s="10" t="s">
        <v>717</v>
      </c>
      <c r="F82" s="10" t="s">
        <v>415</v>
      </c>
      <c r="G82" s="10" t="s">
        <v>455</v>
      </c>
      <c r="H82" s="10" t="s">
        <v>456</v>
      </c>
      <c r="I82" s="11">
        <v>1</v>
      </c>
      <c r="J82" s="10" t="s">
        <v>17</v>
      </c>
      <c r="K82" s="10" t="s">
        <v>463</v>
      </c>
      <c r="L82" s="10" t="s">
        <v>419</v>
      </c>
      <c r="M82" s="10" t="s">
        <v>458</v>
      </c>
    </row>
    <row r="83" spans="1:13" x14ac:dyDescent="0.3">
      <c r="A83" s="10" t="s">
        <v>18</v>
      </c>
      <c r="B83" s="10" t="s">
        <v>440</v>
      </c>
      <c r="C83" s="10" t="s">
        <v>412</v>
      </c>
      <c r="D83" s="10" t="s">
        <v>715</v>
      </c>
      <c r="E83" s="10" t="s">
        <v>718</v>
      </c>
      <c r="F83" s="10" t="s">
        <v>415</v>
      </c>
      <c r="G83" s="10" t="s">
        <v>455</v>
      </c>
      <c r="H83" s="10" t="s">
        <v>456</v>
      </c>
      <c r="I83" s="11">
        <v>1</v>
      </c>
      <c r="J83" s="10" t="s">
        <v>17</v>
      </c>
      <c r="K83" s="10" t="s">
        <v>431</v>
      </c>
      <c r="L83" s="10" t="s">
        <v>419</v>
      </c>
      <c r="M83" s="10" t="s">
        <v>458</v>
      </c>
    </row>
    <row r="84" spans="1:13" x14ac:dyDescent="0.3">
      <c r="A84" s="10" t="s">
        <v>338</v>
      </c>
      <c r="B84" s="10" t="s">
        <v>719</v>
      </c>
      <c r="C84" s="10" t="s">
        <v>412</v>
      </c>
      <c r="D84" s="10" t="s">
        <v>720</v>
      </c>
      <c r="E84" s="10" t="s">
        <v>721</v>
      </c>
      <c r="F84" s="10" t="s">
        <v>494</v>
      </c>
      <c r="G84" s="10" t="s">
        <v>722</v>
      </c>
      <c r="H84" s="10" t="s">
        <v>723</v>
      </c>
      <c r="I84" s="11">
        <v>2</v>
      </c>
      <c r="J84" s="10" t="s">
        <v>337</v>
      </c>
      <c r="K84" s="10" t="s">
        <v>621</v>
      </c>
      <c r="L84" s="10" t="s">
        <v>419</v>
      </c>
      <c r="M84" s="10" t="s">
        <v>724</v>
      </c>
    </row>
    <row r="85" spans="1:13" x14ac:dyDescent="0.3">
      <c r="A85" s="10" t="s">
        <v>338</v>
      </c>
      <c r="B85" s="10" t="s">
        <v>719</v>
      </c>
      <c r="C85" s="10" t="s">
        <v>412</v>
      </c>
      <c r="D85" s="10" t="s">
        <v>720</v>
      </c>
      <c r="E85" s="10" t="s">
        <v>725</v>
      </c>
      <c r="F85" s="10" t="s">
        <v>415</v>
      </c>
      <c r="G85" s="10" t="s">
        <v>722</v>
      </c>
      <c r="H85" s="10" t="s">
        <v>723</v>
      </c>
      <c r="I85" s="11">
        <v>2</v>
      </c>
      <c r="J85" s="10" t="s">
        <v>337</v>
      </c>
      <c r="K85" s="10" t="s">
        <v>523</v>
      </c>
      <c r="L85" s="10" t="s">
        <v>419</v>
      </c>
      <c r="M85" s="10" t="s">
        <v>724</v>
      </c>
    </row>
    <row r="86" spans="1:13" x14ac:dyDescent="0.3">
      <c r="A86" s="10" t="s">
        <v>113</v>
      </c>
      <c r="B86" s="10" t="s">
        <v>497</v>
      </c>
      <c r="C86" s="10" t="s">
        <v>412</v>
      </c>
      <c r="D86" s="10" t="s">
        <v>726</v>
      </c>
      <c r="E86" s="10" t="s">
        <v>727</v>
      </c>
      <c r="F86" s="10" t="s">
        <v>415</v>
      </c>
      <c r="G86" s="10" t="s">
        <v>448</v>
      </c>
      <c r="H86" s="10" t="s">
        <v>449</v>
      </c>
      <c r="I86" s="11">
        <v>2</v>
      </c>
      <c r="J86" s="10" t="s">
        <v>112</v>
      </c>
      <c r="K86" s="10" t="s">
        <v>728</v>
      </c>
      <c r="L86" s="10" t="s">
        <v>419</v>
      </c>
      <c r="M86" s="10" t="s">
        <v>451</v>
      </c>
    </row>
    <row r="87" spans="1:13" x14ac:dyDescent="0.3">
      <c r="A87" s="10" t="s">
        <v>30</v>
      </c>
      <c r="B87" s="10" t="s">
        <v>501</v>
      </c>
      <c r="C87" s="10" t="s">
        <v>412</v>
      </c>
      <c r="D87" s="10" t="s">
        <v>709</v>
      </c>
      <c r="E87" s="10" t="s">
        <v>729</v>
      </c>
      <c r="F87" s="10" t="s">
        <v>415</v>
      </c>
      <c r="G87" s="10" t="s">
        <v>730</v>
      </c>
      <c r="H87" s="10" t="s">
        <v>731</v>
      </c>
      <c r="I87" s="11">
        <v>1</v>
      </c>
      <c r="J87" s="10" t="s">
        <v>29</v>
      </c>
      <c r="K87" s="10" t="s">
        <v>477</v>
      </c>
      <c r="L87" s="10" t="s">
        <v>419</v>
      </c>
      <c r="M87" s="10" t="s">
        <v>732</v>
      </c>
    </row>
    <row r="88" spans="1:13" x14ac:dyDescent="0.3">
      <c r="A88" s="10" t="s">
        <v>30</v>
      </c>
      <c r="B88" s="10" t="s">
        <v>501</v>
      </c>
      <c r="C88" s="10" t="s">
        <v>412</v>
      </c>
      <c r="D88" s="10" t="s">
        <v>709</v>
      </c>
      <c r="E88" s="10" t="s">
        <v>733</v>
      </c>
      <c r="F88" s="10" t="s">
        <v>415</v>
      </c>
      <c r="G88" s="10" t="s">
        <v>730</v>
      </c>
      <c r="H88" s="10" t="s">
        <v>731</v>
      </c>
      <c r="I88" s="11">
        <v>2</v>
      </c>
      <c r="J88" s="10" t="s">
        <v>29</v>
      </c>
      <c r="K88" s="10" t="s">
        <v>597</v>
      </c>
      <c r="L88" s="10" t="s">
        <v>419</v>
      </c>
      <c r="M88" s="10" t="s">
        <v>732</v>
      </c>
    </row>
    <row r="89" spans="1:13" x14ac:dyDescent="0.3">
      <c r="A89" s="10" t="s">
        <v>30</v>
      </c>
      <c r="B89" s="10" t="s">
        <v>501</v>
      </c>
      <c r="C89" s="10" t="s">
        <v>412</v>
      </c>
      <c r="D89" s="10" t="s">
        <v>709</v>
      </c>
      <c r="E89" s="10" t="s">
        <v>733</v>
      </c>
      <c r="F89" s="10" t="s">
        <v>415</v>
      </c>
      <c r="G89" s="10" t="s">
        <v>734</v>
      </c>
      <c r="H89" s="10" t="s">
        <v>735</v>
      </c>
      <c r="I89" s="11">
        <v>2</v>
      </c>
      <c r="J89" s="10" t="s">
        <v>29</v>
      </c>
      <c r="K89" s="10" t="s">
        <v>597</v>
      </c>
      <c r="L89" s="10" t="s">
        <v>419</v>
      </c>
      <c r="M89" s="10" t="s">
        <v>736</v>
      </c>
    </row>
    <row r="90" spans="1:13" x14ac:dyDescent="0.3">
      <c r="A90" s="10" t="s">
        <v>30</v>
      </c>
      <c r="B90" s="10" t="s">
        <v>501</v>
      </c>
      <c r="C90" s="10" t="s">
        <v>412</v>
      </c>
      <c r="D90" s="10" t="s">
        <v>709</v>
      </c>
      <c r="E90" s="10" t="s">
        <v>737</v>
      </c>
      <c r="F90" s="10" t="s">
        <v>415</v>
      </c>
      <c r="G90" s="10" t="s">
        <v>730</v>
      </c>
      <c r="H90" s="10" t="s">
        <v>731</v>
      </c>
      <c r="I90" s="11">
        <v>1</v>
      </c>
      <c r="J90" s="10" t="s">
        <v>29</v>
      </c>
      <c r="K90" s="10" t="s">
        <v>738</v>
      </c>
      <c r="L90" s="10" t="s">
        <v>419</v>
      </c>
      <c r="M90" s="10" t="s">
        <v>732</v>
      </c>
    </row>
    <row r="91" spans="1:13" x14ac:dyDescent="0.3">
      <c r="A91" s="10" t="s">
        <v>82</v>
      </c>
      <c r="B91" s="10" t="s">
        <v>440</v>
      </c>
      <c r="C91" s="10" t="s">
        <v>412</v>
      </c>
      <c r="D91" s="10" t="s">
        <v>739</v>
      </c>
      <c r="E91" s="10" t="s">
        <v>740</v>
      </c>
      <c r="F91" s="10" t="s">
        <v>415</v>
      </c>
      <c r="G91" s="10" t="s">
        <v>741</v>
      </c>
      <c r="H91" s="10" t="s">
        <v>742</v>
      </c>
      <c r="I91" s="11">
        <v>1</v>
      </c>
      <c r="J91" s="10" t="s">
        <v>81</v>
      </c>
      <c r="K91" s="10" t="s">
        <v>569</v>
      </c>
      <c r="L91" s="10" t="s">
        <v>419</v>
      </c>
      <c r="M91" s="10" t="s">
        <v>458</v>
      </c>
    </row>
    <row r="92" spans="1:13" x14ac:dyDescent="0.3">
      <c r="A92" s="10" t="s">
        <v>82</v>
      </c>
      <c r="B92" s="10" t="s">
        <v>440</v>
      </c>
      <c r="C92" s="10" t="s">
        <v>412</v>
      </c>
      <c r="D92" s="10" t="s">
        <v>739</v>
      </c>
      <c r="E92" s="10" t="s">
        <v>743</v>
      </c>
      <c r="F92" s="10" t="s">
        <v>415</v>
      </c>
      <c r="G92" s="10" t="s">
        <v>455</v>
      </c>
      <c r="H92" s="10" t="s">
        <v>456</v>
      </c>
      <c r="I92" s="11">
        <v>1</v>
      </c>
      <c r="J92" s="10" t="s">
        <v>81</v>
      </c>
      <c r="K92" s="10" t="s">
        <v>738</v>
      </c>
      <c r="L92" s="10" t="s">
        <v>419</v>
      </c>
      <c r="M92" s="10" t="s">
        <v>458</v>
      </c>
    </row>
    <row r="93" spans="1:13" x14ac:dyDescent="0.3">
      <c r="A93" s="10" t="s">
        <v>82</v>
      </c>
      <c r="B93" s="10" t="s">
        <v>440</v>
      </c>
      <c r="C93" s="10" t="s">
        <v>412</v>
      </c>
      <c r="D93" s="10" t="s">
        <v>739</v>
      </c>
      <c r="E93" s="10" t="s">
        <v>744</v>
      </c>
      <c r="F93" s="10" t="s">
        <v>415</v>
      </c>
      <c r="G93" s="10" t="s">
        <v>455</v>
      </c>
      <c r="H93" s="10" t="s">
        <v>456</v>
      </c>
      <c r="I93" s="11">
        <v>2</v>
      </c>
      <c r="J93" s="10" t="s">
        <v>81</v>
      </c>
      <c r="K93" s="10" t="s">
        <v>663</v>
      </c>
      <c r="L93" s="10" t="s">
        <v>419</v>
      </c>
      <c r="M93" s="10" t="s">
        <v>458</v>
      </c>
    </row>
    <row r="94" spans="1:13" x14ac:dyDescent="0.3">
      <c r="A94" s="10" t="s">
        <v>82</v>
      </c>
      <c r="B94" s="10" t="s">
        <v>440</v>
      </c>
      <c r="C94" s="10" t="s">
        <v>412</v>
      </c>
      <c r="D94" s="10" t="s">
        <v>739</v>
      </c>
      <c r="E94" s="10" t="s">
        <v>745</v>
      </c>
      <c r="F94" s="10" t="s">
        <v>415</v>
      </c>
      <c r="G94" s="10" t="s">
        <v>455</v>
      </c>
      <c r="H94" s="10" t="s">
        <v>456</v>
      </c>
      <c r="I94" s="11">
        <v>1</v>
      </c>
      <c r="J94" s="10" t="s">
        <v>81</v>
      </c>
      <c r="K94" s="10" t="s">
        <v>471</v>
      </c>
      <c r="L94" s="10" t="s">
        <v>419</v>
      </c>
      <c r="M94" s="10" t="s">
        <v>458</v>
      </c>
    </row>
    <row r="95" spans="1:13" x14ac:dyDescent="0.3">
      <c r="A95" s="10" t="s">
        <v>74</v>
      </c>
      <c r="B95" s="10" t="s">
        <v>746</v>
      </c>
      <c r="C95" s="10" t="s">
        <v>412</v>
      </c>
      <c r="D95" s="10" t="s">
        <v>747</v>
      </c>
      <c r="E95" s="10" t="s">
        <v>748</v>
      </c>
      <c r="F95" s="10" t="s">
        <v>415</v>
      </c>
      <c r="G95" s="10" t="s">
        <v>455</v>
      </c>
      <c r="H95" s="10" t="s">
        <v>456</v>
      </c>
      <c r="I95" s="11">
        <v>1</v>
      </c>
      <c r="J95" s="10" t="s">
        <v>73</v>
      </c>
      <c r="K95" s="10" t="s">
        <v>693</v>
      </c>
      <c r="L95" s="10" t="s">
        <v>419</v>
      </c>
      <c r="M95" s="10" t="s">
        <v>458</v>
      </c>
    </row>
    <row r="96" spans="1:13" x14ac:dyDescent="0.3">
      <c r="A96" s="10" t="s">
        <v>255</v>
      </c>
      <c r="B96" s="10" t="s">
        <v>411</v>
      </c>
      <c r="C96" s="10" t="s">
        <v>412</v>
      </c>
      <c r="D96" s="10" t="s">
        <v>749</v>
      </c>
      <c r="E96" s="10" t="s">
        <v>750</v>
      </c>
      <c r="F96" s="10" t="s">
        <v>415</v>
      </c>
      <c r="G96" s="10" t="s">
        <v>711</v>
      </c>
      <c r="H96" s="10" t="s">
        <v>712</v>
      </c>
      <c r="I96" s="11">
        <v>5</v>
      </c>
      <c r="J96" s="10" t="s">
        <v>254</v>
      </c>
      <c r="K96" s="10" t="s">
        <v>500</v>
      </c>
      <c r="L96" s="10" t="s">
        <v>419</v>
      </c>
      <c r="M96" s="10" t="s">
        <v>598</v>
      </c>
    </row>
    <row r="97" spans="1:13" x14ac:dyDescent="0.3">
      <c r="A97" s="10" t="s">
        <v>296</v>
      </c>
      <c r="B97" s="10" t="s">
        <v>440</v>
      </c>
      <c r="C97" s="10" t="s">
        <v>412</v>
      </c>
      <c r="D97" s="10" t="s">
        <v>739</v>
      </c>
      <c r="E97" s="10" t="s">
        <v>751</v>
      </c>
      <c r="F97" s="10" t="s">
        <v>494</v>
      </c>
      <c r="G97" s="10" t="s">
        <v>752</v>
      </c>
      <c r="H97" s="10" t="s">
        <v>753</v>
      </c>
      <c r="I97" s="11">
        <v>1</v>
      </c>
      <c r="J97" s="10" t="s">
        <v>295</v>
      </c>
      <c r="K97" s="10" t="s">
        <v>500</v>
      </c>
      <c r="L97" s="10" t="s">
        <v>419</v>
      </c>
      <c r="M97" s="10" t="s">
        <v>754</v>
      </c>
    </row>
    <row r="98" spans="1:13" x14ac:dyDescent="0.3">
      <c r="A98" s="10" t="s">
        <v>127</v>
      </c>
      <c r="B98" s="10" t="s">
        <v>501</v>
      </c>
      <c r="C98" s="10" t="s">
        <v>412</v>
      </c>
      <c r="D98" s="10" t="s">
        <v>615</v>
      </c>
      <c r="E98" s="10" t="s">
        <v>755</v>
      </c>
      <c r="F98" s="10" t="s">
        <v>415</v>
      </c>
      <c r="G98" s="10" t="s">
        <v>526</v>
      </c>
      <c r="H98" s="10" t="s">
        <v>527</v>
      </c>
      <c r="I98" s="11">
        <v>1</v>
      </c>
      <c r="J98" s="10" t="s">
        <v>126</v>
      </c>
      <c r="K98" s="10" t="s">
        <v>523</v>
      </c>
      <c r="L98" s="10" t="s">
        <v>419</v>
      </c>
      <c r="M98" s="10" t="s">
        <v>528</v>
      </c>
    </row>
    <row r="99" spans="1:13" x14ac:dyDescent="0.3">
      <c r="A99" s="10" t="s">
        <v>127</v>
      </c>
      <c r="B99" s="10" t="s">
        <v>501</v>
      </c>
      <c r="C99" s="10" t="s">
        <v>412</v>
      </c>
      <c r="D99" s="10" t="s">
        <v>615</v>
      </c>
      <c r="E99" s="10" t="s">
        <v>756</v>
      </c>
      <c r="F99" s="10" t="s">
        <v>415</v>
      </c>
      <c r="G99" s="10" t="s">
        <v>526</v>
      </c>
      <c r="H99" s="10" t="s">
        <v>527</v>
      </c>
      <c r="I99" s="11">
        <v>1</v>
      </c>
      <c r="J99" s="10" t="s">
        <v>126</v>
      </c>
      <c r="K99" s="10" t="s">
        <v>757</v>
      </c>
      <c r="L99" s="10" t="s">
        <v>419</v>
      </c>
      <c r="M99" s="10" t="s">
        <v>528</v>
      </c>
    </row>
    <row r="100" spans="1:13" x14ac:dyDescent="0.3">
      <c r="A100" s="10" t="s">
        <v>70</v>
      </c>
      <c r="B100" s="10" t="s">
        <v>426</v>
      </c>
      <c r="C100" s="10" t="s">
        <v>412</v>
      </c>
      <c r="D100" s="10" t="s">
        <v>758</v>
      </c>
      <c r="E100" s="10" t="s">
        <v>759</v>
      </c>
      <c r="F100" s="10" t="s">
        <v>415</v>
      </c>
      <c r="G100" s="10" t="s">
        <v>760</v>
      </c>
      <c r="H100" s="10" t="s">
        <v>761</v>
      </c>
      <c r="I100" s="11">
        <v>4</v>
      </c>
      <c r="J100" s="10" t="s">
        <v>69</v>
      </c>
      <c r="K100" s="10" t="s">
        <v>450</v>
      </c>
      <c r="L100" s="10" t="s">
        <v>419</v>
      </c>
      <c r="M100" s="10" t="s">
        <v>458</v>
      </c>
    </row>
    <row r="101" spans="1:13" x14ac:dyDescent="0.3">
      <c r="A101" s="10" t="s">
        <v>70</v>
      </c>
      <c r="B101" s="10" t="s">
        <v>426</v>
      </c>
      <c r="C101" s="10" t="s">
        <v>412</v>
      </c>
      <c r="D101" s="10" t="s">
        <v>758</v>
      </c>
      <c r="E101" s="10" t="s">
        <v>762</v>
      </c>
      <c r="F101" s="10" t="s">
        <v>415</v>
      </c>
      <c r="G101" s="10" t="s">
        <v>711</v>
      </c>
      <c r="H101" s="10" t="s">
        <v>712</v>
      </c>
      <c r="I101" s="11">
        <v>1</v>
      </c>
      <c r="J101" s="10" t="s">
        <v>69</v>
      </c>
      <c r="K101" s="10" t="s">
        <v>763</v>
      </c>
      <c r="L101" s="10" t="s">
        <v>419</v>
      </c>
      <c r="M101" s="10" t="s">
        <v>598</v>
      </c>
    </row>
    <row r="102" spans="1:13" x14ac:dyDescent="0.3">
      <c r="A102" s="10" t="s">
        <v>62</v>
      </c>
      <c r="B102" s="10" t="s">
        <v>411</v>
      </c>
      <c r="C102" s="10" t="s">
        <v>412</v>
      </c>
      <c r="D102" s="10" t="s">
        <v>749</v>
      </c>
      <c r="E102" s="10" t="s">
        <v>764</v>
      </c>
      <c r="F102" s="10" t="s">
        <v>415</v>
      </c>
      <c r="G102" s="10" t="s">
        <v>595</v>
      </c>
      <c r="H102" s="10" t="s">
        <v>596</v>
      </c>
      <c r="I102" s="11">
        <v>2</v>
      </c>
      <c r="J102" s="10" t="s">
        <v>61</v>
      </c>
      <c r="K102" s="10" t="s">
        <v>424</v>
      </c>
      <c r="L102" s="10" t="s">
        <v>419</v>
      </c>
      <c r="M102" s="10" t="s">
        <v>598</v>
      </c>
    </row>
    <row r="103" spans="1:13" x14ac:dyDescent="0.3">
      <c r="A103" s="10" t="s">
        <v>62</v>
      </c>
      <c r="B103" s="10" t="s">
        <v>411</v>
      </c>
      <c r="C103" s="10" t="s">
        <v>412</v>
      </c>
      <c r="D103" s="10" t="s">
        <v>749</v>
      </c>
      <c r="E103" s="10" t="s">
        <v>765</v>
      </c>
      <c r="F103" s="10" t="s">
        <v>415</v>
      </c>
      <c r="G103" s="10" t="s">
        <v>673</v>
      </c>
      <c r="H103" s="10" t="s">
        <v>674</v>
      </c>
      <c r="I103" s="11">
        <v>1</v>
      </c>
      <c r="J103" s="10" t="s">
        <v>61</v>
      </c>
      <c r="K103" s="10" t="s">
        <v>480</v>
      </c>
      <c r="L103" s="10" t="s">
        <v>419</v>
      </c>
      <c r="M103" s="10" t="s">
        <v>675</v>
      </c>
    </row>
    <row r="104" spans="1:13" x14ac:dyDescent="0.3">
      <c r="A104" s="10" t="s">
        <v>145</v>
      </c>
      <c r="B104" s="10" t="s">
        <v>411</v>
      </c>
      <c r="C104" s="10" t="s">
        <v>412</v>
      </c>
      <c r="D104" s="10" t="s">
        <v>749</v>
      </c>
      <c r="E104" s="10" t="s">
        <v>766</v>
      </c>
      <c r="F104" s="10" t="s">
        <v>415</v>
      </c>
      <c r="G104" s="10" t="s">
        <v>767</v>
      </c>
      <c r="H104" s="10" t="s">
        <v>768</v>
      </c>
      <c r="I104" s="11">
        <v>1</v>
      </c>
      <c r="J104" s="10" t="s">
        <v>144</v>
      </c>
      <c r="K104" s="10" t="s">
        <v>603</v>
      </c>
      <c r="L104" s="10" t="s">
        <v>419</v>
      </c>
      <c r="M104" s="10" t="s">
        <v>769</v>
      </c>
    </row>
    <row r="105" spans="1:13" x14ac:dyDescent="0.3">
      <c r="A105" s="10" t="s">
        <v>229</v>
      </c>
      <c r="B105" s="10" t="s">
        <v>497</v>
      </c>
      <c r="C105" s="10" t="s">
        <v>412</v>
      </c>
      <c r="D105" s="10" t="s">
        <v>770</v>
      </c>
      <c r="E105" s="10" t="s">
        <v>771</v>
      </c>
      <c r="F105" s="10" t="s">
        <v>415</v>
      </c>
      <c r="G105" s="10" t="s">
        <v>772</v>
      </c>
      <c r="H105" s="10" t="s">
        <v>773</v>
      </c>
      <c r="I105" s="11">
        <v>1</v>
      </c>
      <c r="J105" s="10" t="s">
        <v>228</v>
      </c>
      <c r="K105" s="10" t="s">
        <v>774</v>
      </c>
      <c r="L105" s="10" t="s">
        <v>419</v>
      </c>
      <c r="M105" s="10" t="s">
        <v>775</v>
      </c>
    </row>
    <row r="106" spans="1:13" x14ac:dyDescent="0.3">
      <c r="A106" s="10" t="s">
        <v>229</v>
      </c>
      <c r="B106" s="10" t="s">
        <v>497</v>
      </c>
      <c r="C106" s="10" t="s">
        <v>412</v>
      </c>
      <c r="D106" s="10" t="s">
        <v>770</v>
      </c>
      <c r="E106" s="10" t="s">
        <v>776</v>
      </c>
      <c r="F106" s="10" t="s">
        <v>415</v>
      </c>
      <c r="G106" s="10" t="s">
        <v>777</v>
      </c>
      <c r="H106" s="10" t="s">
        <v>778</v>
      </c>
      <c r="I106" s="11">
        <v>2</v>
      </c>
      <c r="J106" s="10" t="s">
        <v>228</v>
      </c>
      <c r="K106" s="10" t="s">
        <v>642</v>
      </c>
      <c r="L106" s="10" t="s">
        <v>419</v>
      </c>
      <c r="M106" s="10" t="s">
        <v>779</v>
      </c>
    </row>
    <row r="107" spans="1:13" x14ac:dyDescent="0.3">
      <c r="A107" s="10" t="s">
        <v>229</v>
      </c>
      <c r="B107" s="10" t="s">
        <v>497</v>
      </c>
      <c r="C107" s="10" t="s">
        <v>412</v>
      </c>
      <c r="D107" s="10" t="s">
        <v>770</v>
      </c>
      <c r="E107" s="10" t="s">
        <v>780</v>
      </c>
      <c r="F107" s="10" t="s">
        <v>415</v>
      </c>
      <c r="G107" s="10" t="s">
        <v>781</v>
      </c>
      <c r="H107" s="10" t="s">
        <v>782</v>
      </c>
      <c r="I107" s="11">
        <v>1</v>
      </c>
      <c r="J107" s="10" t="s">
        <v>228</v>
      </c>
      <c r="K107" s="10" t="s">
        <v>457</v>
      </c>
      <c r="L107" s="10" t="s">
        <v>419</v>
      </c>
      <c r="M107" s="10" t="s">
        <v>779</v>
      </c>
    </row>
    <row r="108" spans="1:13" x14ac:dyDescent="0.3">
      <c r="A108" s="10" t="s">
        <v>163</v>
      </c>
      <c r="B108" s="10" t="s">
        <v>783</v>
      </c>
      <c r="C108" s="10" t="s">
        <v>412</v>
      </c>
      <c r="D108" s="10" t="s">
        <v>784</v>
      </c>
      <c r="E108" s="10" t="s">
        <v>785</v>
      </c>
      <c r="F108" s="10" t="s">
        <v>415</v>
      </c>
      <c r="G108" s="10" t="s">
        <v>455</v>
      </c>
      <c r="H108" s="10" t="s">
        <v>456</v>
      </c>
      <c r="I108" s="11">
        <v>1</v>
      </c>
      <c r="J108" s="10" t="s">
        <v>162</v>
      </c>
      <c r="K108" s="10" t="s">
        <v>642</v>
      </c>
      <c r="L108" s="10" t="s">
        <v>419</v>
      </c>
      <c r="M108" s="10" t="s">
        <v>458</v>
      </c>
    </row>
    <row r="109" spans="1:13" x14ac:dyDescent="0.3">
      <c r="A109" s="10" t="s">
        <v>163</v>
      </c>
      <c r="B109" s="10" t="s">
        <v>783</v>
      </c>
      <c r="C109" s="10" t="s">
        <v>412</v>
      </c>
      <c r="D109" s="10" t="s">
        <v>784</v>
      </c>
      <c r="E109" s="10" t="s">
        <v>786</v>
      </c>
      <c r="F109" s="10" t="s">
        <v>415</v>
      </c>
      <c r="G109" s="10" t="s">
        <v>455</v>
      </c>
      <c r="H109" s="10" t="s">
        <v>456</v>
      </c>
      <c r="I109" s="11">
        <v>2</v>
      </c>
      <c r="J109" s="10" t="s">
        <v>162</v>
      </c>
      <c r="K109" s="10" t="s">
        <v>431</v>
      </c>
      <c r="L109" s="10" t="s">
        <v>419</v>
      </c>
      <c r="M109" s="10" t="s">
        <v>458</v>
      </c>
    </row>
    <row r="110" spans="1:13" x14ac:dyDescent="0.3">
      <c r="A110" s="10" t="s">
        <v>38</v>
      </c>
      <c r="B110" s="10" t="s">
        <v>660</v>
      </c>
      <c r="C110" s="10" t="s">
        <v>412</v>
      </c>
      <c r="D110" s="10" t="s">
        <v>787</v>
      </c>
      <c r="E110" s="10" t="s">
        <v>788</v>
      </c>
      <c r="F110" s="10" t="s">
        <v>415</v>
      </c>
      <c r="G110" s="10" t="s">
        <v>429</v>
      </c>
      <c r="H110" s="10" t="s">
        <v>430</v>
      </c>
      <c r="I110" s="11">
        <v>3</v>
      </c>
      <c r="J110" s="10" t="s">
        <v>37</v>
      </c>
      <c r="K110" s="10" t="s">
        <v>679</v>
      </c>
      <c r="L110" s="10" t="s">
        <v>419</v>
      </c>
      <c r="M110" s="10" t="s">
        <v>432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workbookViewId="0">
      <selection activeCell="C2" sqref="C2"/>
    </sheetView>
  </sheetViews>
  <sheetFormatPr defaultRowHeight="14.4" x14ac:dyDescent="0.3"/>
  <sheetData>
    <row r="1" spans="1:13" x14ac:dyDescent="0.3">
      <c r="A1" s="25" t="s">
        <v>789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12" t="s">
        <v>398</v>
      </c>
      <c r="B2" s="12" t="s">
        <v>399</v>
      </c>
      <c r="C2" s="12" t="s">
        <v>400</v>
      </c>
      <c r="D2" s="12" t="s">
        <v>401</v>
      </c>
      <c r="E2" s="12" t="s">
        <v>402</v>
      </c>
      <c r="F2" s="12" t="s">
        <v>403</v>
      </c>
      <c r="G2" s="12" t="s">
        <v>404</v>
      </c>
      <c r="H2" s="12" t="s">
        <v>405</v>
      </c>
      <c r="I2" s="12" t="s">
        <v>406</v>
      </c>
      <c r="J2" s="12" t="s">
        <v>407</v>
      </c>
      <c r="K2" s="12" t="s">
        <v>408</v>
      </c>
      <c r="L2" s="12" t="s">
        <v>409</v>
      </c>
      <c r="M2" s="12" t="s">
        <v>410</v>
      </c>
    </row>
    <row r="3" spans="1:13" x14ac:dyDescent="0.3">
      <c r="A3" s="13" t="s">
        <v>76</v>
      </c>
      <c r="B3" s="13" t="s">
        <v>411</v>
      </c>
      <c r="C3" s="13" t="s">
        <v>412</v>
      </c>
      <c r="D3" s="13" t="s">
        <v>413</v>
      </c>
      <c r="E3" s="13" t="s">
        <v>790</v>
      </c>
      <c r="F3" s="13" t="s">
        <v>415</v>
      </c>
      <c r="G3" s="13" t="s">
        <v>791</v>
      </c>
      <c r="H3" s="13" t="s">
        <v>792</v>
      </c>
      <c r="I3" s="14">
        <v>2</v>
      </c>
      <c r="J3" s="13" t="s">
        <v>75</v>
      </c>
      <c r="K3" s="13" t="s">
        <v>642</v>
      </c>
      <c r="L3" s="13" t="s">
        <v>793</v>
      </c>
      <c r="M3" s="13" t="s">
        <v>478</v>
      </c>
    </row>
    <row r="4" spans="1:13" x14ac:dyDescent="0.3">
      <c r="A4" s="13" t="s">
        <v>42</v>
      </c>
      <c r="B4" s="13" t="s">
        <v>426</v>
      </c>
      <c r="C4" s="13" t="s">
        <v>412</v>
      </c>
      <c r="D4" s="13" t="s">
        <v>427</v>
      </c>
      <c r="E4" s="13" t="s">
        <v>794</v>
      </c>
      <c r="F4" s="13" t="s">
        <v>415</v>
      </c>
      <c r="G4" s="13" t="s">
        <v>795</v>
      </c>
      <c r="H4" s="13" t="s">
        <v>796</v>
      </c>
      <c r="I4" s="14">
        <v>4</v>
      </c>
      <c r="J4" s="13" t="s">
        <v>41</v>
      </c>
      <c r="K4" s="13" t="s">
        <v>500</v>
      </c>
      <c r="L4" s="13" t="s">
        <v>793</v>
      </c>
      <c r="M4" s="13" t="s">
        <v>797</v>
      </c>
    </row>
    <row r="5" spans="1:13" x14ac:dyDescent="0.3">
      <c r="A5" s="13" t="s">
        <v>42</v>
      </c>
      <c r="B5" s="13" t="s">
        <v>426</v>
      </c>
      <c r="C5" s="13" t="s">
        <v>412</v>
      </c>
      <c r="D5" s="13" t="s">
        <v>427</v>
      </c>
      <c r="E5" s="13" t="s">
        <v>798</v>
      </c>
      <c r="F5" s="13" t="s">
        <v>415</v>
      </c>
      <c r="G5" s="13" t="s">
        <v>799</v>
      </c>
      <c r="H5" s="13" t="s">
        <v>800</v>
      </c>
      <c r="I5" s="14">
        <v>2</v>
      </c>
      <c r="J5" s="13" t="s">
        <v>41</v>
      </c>
      <c r="K5" s="13" t="s">
        <v>603</v>
      </c>
      <c r="L5" s="13" t="s">
        <v>793</v>
      </c>
      <c r="M5" s="13" t="s">
        <v>797</v>
      </c>
    </row>
    <row r="6" spans="1:13" x14ac:dyDescent="0.3">
      <c r="A6" s="13" t="s">
        <v>42</v>
      </c>
      <c r="B6" s="13" t="s">
        <v>426</v>
      </c>
      <c r="C6" s="13" t="s">
        <v>412</v>
      </c>
      <c r="D6" s="13" t="s">
        <v>427</v>
      </c>
      <c r="E6" s="13" t="s">
        <v>801</v>
      </c>
      <c r="F6" s="13" t="s">
        <v>415</v>
      </c>
      <c r="G6" s="13" t="s">
        <v>802</v>
      </c>
      <c r="H6" s="13" t="s">
        <v>803</v>
      </c>
      <c r="I6" s="14">
        <v>1</v>
      </c>
      <c r="J6" s="13" t="s">
        <v>41</v>
      </c>
      <c r="K6" s="13" t="s">
        <v>804</v>
      </c>
      <c r="L6" s="13" t="s">
        <v>793</v>
      </c>
      <c r="M6" s="13" t="s">
        <v>805</v>
      </c>
    </row>
    <row r="7" spans="1:13" x14ac:dyDescent="0.3">
      <c r="A7" s="13" t="s">
        <v>219</v>
      </c>
      <c r="B7" s="13" t="s">
        <v>440</v>
      </c>
      <c r="C7" s="13" t="s">
        <v>412</v>
      </c>
      <c r="D7" s="13" t="s">
        <v>739</v>
      </c>
      <c r="E7" s="13" t="s">
        <v>806</v>
      </c>
      <c r="F7" s="13" t="s">
        <v>415</v>
      </c>
      <c r="G7" s="13" t="s">
        <v>807</v>
      </c>
      <c r="H7" s="13" t="s">
        <v>808</v>
      </c>
      <c r="I7" s="14">
        <v>2</v>
      </c>
      <c r="J7" s="13" t="s">
        <v>218</v>
      </c>
      <c r="K7" s="13" t="s">
        <v>546</v>
      </c>
      <c r="L7" s="13" t="s">
        <v>793</v>
      </c>
      <c r="M7" s="13" t="s">
        <v>797</v>
      </c>
    </row>
    <row r="8" spans="1:13" x14ac:dyDescent="0.3">
      <c r="A8" s="13" t="s">
        <v>219</v>
      </c>
      <c r="B8" s="13" t="s">
        <v>440</v>
      </c>
      <c r="C8" s="13" t="s">
        <v>412</v>
      </c>
      <c r="D8" s="13" t="s">
        <v>739</v>
      </c>
      <c r="E8" s="13" t="s">
        <v>809</v>
      </c>
      <c r="F8" s="13" t="s">
        <v>415</v>
      </c>
      <c r="G8" s="13" t="s">
        <v>810</v>
      </c>
      <c r="H8" s="13" t="s">
        <v>811</v>
      </c>
      <c r="I8" s="14">
        <v>1</v>
      </c>
      <c r="J8" s="13" t="s">
        <v>218</v>
      </c>
      <c r="K8" s="13" t="s">
        <v>812</v>
      </c>
      <c r="L8" s="13" t="s">
        <v>793</v>
      </c>
      <c r="M8" s="13" t="s">
        <v>813</v>
      </c>
    </row>
    <row r="9" spans="1:13" x14ac:dyDescent="0.3">
      <c r="A9" s="13" t="s">
        <v>167</v>
      </c>
      <c r="B9" s="13" t="s">
        <v>583</v>
      </c>
      <c r="C9" s="13" t="s">
        <v>412</v>
      </c>
      <c r="D9" s="13" t="s">
        <v>814</v>
      </c>
      <c r="E9" s="13" t="s">
        <v>815</v>
      </c>
      <c r="F9" s="13" t="s">
        <v>415</v>
      </c>
      <c r="G9" s="13" t="s">
        <v>816</v>
      </c>
      <c r="H9" s="13" t="s">
        <v>817</v>
      </c>
      <c r="I9" s="14">
        <v>1</v>
      </c>
      <c r="J9" s="13" t="s">
        <v>166</v>
      </c>
      <c r="K9" s="13" t="s">
        <v>597</v>
      </c>
      <c r="L9" s="13" t="s">
        <v>793</v>
      </c>
      <c r="M9" s="13" t="s">
        <v>704</v>
      </c>
    </row>
    <row r="10" spans="1:13" x14ac:dyDescent="0.3">
      <c r="A10" s="13" t="s">
        <v>20</v>
      </c>
      <c r="B10" s="13" t="s">
        <v>433</v>
      </c>
      <c r="C10" s="13" t="s">
        <v>412</v>
      </c>
      <c r="D10" s="13" t="s">
        <v>434</v>
      </c>
      <c r="E10" s="13" t="s">
        <v>818</v>
      </c>
      <c r="F10" s="13" t="s">
        <v>415</v>
      </c>
      <c r="G10" s="13" t="s">
        <v>819</v>
      </c>
      <c r="H10" s="13" t="s">
        <v>820</v>
      </c>
      <c r="I10" s="14">
        <v>6</v>
      </c>
      <c r="J10" s="13" t="s">
        <v>19</v>
      </c>
      <c r="K10" s="13" t="s">
        <v>693</v>
      </c>
      <c r="L10" s="13" t="s">
        <v>793</v>
      </c>
      <c r="M10" s="13" t="s">
        <v>458</v>
      </c>
    </row>
    <row r="11" spans="1:13" x14ac:dyDescent="0.3">
      <c r="A11" s="13" t="s">
        <v>20</v>
      </c>
      <c r="B11" s="13" t="s">
        <v>433</v>
      </c>
      <c r="C11" s="13" t="s">
        <v>412</v>
      </c>
      <c r="D11" s="13" t="s">
        <v>434</v>
      </c>
      <c r="E11" s="13" t="s">
        <v>821</v>
      </c>
      <c r="F11" s="13" t="s">
        <v>415</v>
      </c>
      <c r="G11" s="13" t="s">
        <v>819</v>
      </c>
      <c r="H11" s="13" t="s">
        <v>820</v>
      </c>
      <c r="I11" s="14">
        <v>4</v>
      </c>
      <c r="J11" s="13" t="s">
        <v>19</v>
      </c>
      <c r="K11" s="13" t="s">
        <v>569</v>
      </c>
      <c r="L11" s="13" t="s">
        <v>793</v>
      </c>
      <c r="M11" s="13" t="s">
        <v>458</v>
      </c>
    </row>
    <row r="12" spans="1:13" x14ac:dyDescent="0.3">
      <c r="A12" s="13" t="s">
        <v>20</v>
      </c>
      <c r="B12" s="13" t="s">
        <v>433</v>
      </c>
      <c r="C12" s="13" t="s">
        <v>412</v>
      </c>
      <c r="D12" s="13" t="s">
        <v>434</v>
      </c>
      <c r="E12" s="13" t="s">
        <v>822</v>
      </c>
      <c r="F12" s="13" t="s">
        <v>415</v>
      </c>
      <c r="G12" s="13" t="s">
        <v>823</v>
      </c>
      <c r="H12" s="13" t="s">
        <v>824</v>
      </c>
      <c r="I12" s="14">
        <v>2</v>
      </c>
      <c r="J12" s="13" t="s">
        <v>19</v>
      </c>
      <c r="K12" s="13" t="s">
        <v>804</v>
      </c>
      <c r="L12" s="13" t="s">
        <v>793</v>
      </c>
      <c r="M12" s="13" t="s">
        <v>825</v>
      </c>
    </row>
    <row r="13" spans="1:13" x14ac:dyDescent="0.3">
      <c r="A13" s="13" t="s">
        <v>48</v>
      </c>
      <c r="B13" s="13" t="s">
        <v>440</v>
      </c>
      <c r="C13" s="13" t="s">
        <v>412</v>
      </c>
      <c r="D13" s="13" t="s">
        <v>826</v>
      </c>
      <c r="E13" s="13" t="s">
        <v>827</v>
      </c>
      <c r="F13" s="13" t="s">
        <v>415</v>
      </c>
      <c r="G13" s="13" t="s">
        <v>828</v>
      </c>
      <c r="H13" s="13" t="s">
        <v>829</v>
      </c>
      <c r="I13" s="14">
        <v>1</v>
      </c>
      <c r="J13" s="13" t="s">
        <v>47</v>
      </c>
      <c r="K13" s="13" t="s">
        <v>450</v>
      </c>
      <c r="L13" s="13" t="s">
        <v>793</v>
      </c>
      <c r="M13" s="13" t="s">
        <v>830</v>
      </c>
    </row>
    <row r="14" spans="1:13" x14ac:dyDescent="0.3">
      <c r="A14" s="13" t="s">
        <v>48</v>
      </c>
      <c r="B14" s="13" t="s">
        <v>440</v>
      </c>
      <c r="C14" s="13" t="s">
        <v>412</v>
      </c>
      <c r="D14" s="13" t="s">
        <v>826</v>
      </c>
      <c r="E14" s="13" t="s">
        <v>831</v>
      </c>
      <c r="F14" s="13" t="s">
        <v>415</v>
      </c>
      <c r="G14" s="13" t="s">
        <v>832</v>
      </c>
      <c r="H14" s="13" t="s">
        <v>833</v>
      </c>
      <c r="I14" s="14">
        <v>1</v>
      </c>
      <c r="J14" s="13" t="s">
        <v>47</v>
      </c>
      <c r="K14" s="13" t="s">
        <v>531</v>
      </c>
      <c r="L14" s="13" t="s">
        <v>793</v>
      </c>
      <c r="M14" s="13" t="s">
        <v>458</v>
      </c>
    </row>
    <row r="15" spans="1:13" x14ac:dyDescent="0.3">
      <c r="A15" s="13" t="s">
        <v>24</v>
      </c>
      <c r="B15" s="13" t="s">
        <v>426</v>
      </c>
      <c r="C15" s="13" t="s">
        <v>412</v>
      </c>
      <c r="D15" s="13" t="s">
        <v>459</v>
      </c>
      <c r="E15" s="13" t="s">
        <v>834</v>
      </c>
      <c r="F15" s="13" t="s">
        <v>415</v>
      </c>
      <c r="G15" s="13" t="s">
        <v>835</v>
      </c>
      <c r="H15" s="13" t="s">
        <v>836</v>
      </c>
      <c r="I15" s="14">
        <v>1</v>
      </c>
      <c r="J15" s="13" t="s">
        <v>23</v>
      </c>
      <c r="K15" s="13" t="s">
        <v>588</v>
      </c>
      <c r="L15" s="13" t="s">
        <v>793</v>
      </c>
      <c r="M15" s="13" t="s">
        <v>837</v>
      </c>
    </row>
    <row r="16" spans="1:13" x14ac:dyDescent="0.3">
      <c r="A16" s="13" t="s">
        <v>24</v>
      </c>
      <c r="B16" s="13" t="s">
        <v>426</v>
      </c>
      <c r="C16" s="13" t="s">
        <v>412</v>
      </c>
      <c r="D16" s="13" t="s">
        <v>459</v>
      </c>
      <c r="E16" s="13" t="s">
        <v>834</v>
      </c>
      <c r="F16" s="13" t="s">
        <v>415</v>
      </c>
      <c r="G16" s="13" t="s">
        <v>838</v>
      </c>
      <c r="H16" s="13" t="s">
        <v>839</v>
      </c>
      <c r="I16" s="14">
        <v>1</v>
      </c>
      <c r="J16" s="13" t="s">
        <v>23</v>
      </c>
      <c r="K16" s="13" t="s">
        <v>588</v>
      </c>
      <c r="L16" s="13" t="s">
        <v>793</v>
      </c>
      <c r="M16" s="13" t="s">
        <v>837</v>
      </c>
    </row>
    <row r="17" spans="1:13" x14ac:dyDescent="0.3">
      <c r="A17" s="13" t="s">
        <v>24</v>
      </c>
      <c r="B17" s="13" t="s">
        <v>426</v>
      </c>
      <c r="C17" s="13" t="s">
        <v>412</v>
      </c>
      <c r="D17" s="13" t="s">
        <v>459</v>
      </c>
      <c r="E17" s="13" t="s">
        <v>840</v>
      </c>
      <c r="F17" s="13" t="s">
        <v>415</v>
      </c>
      <c r="G17" s="13" t="s">
        <v>841</v>
      </c>
      <c r="H17" s="13" t="s">
        <v>842</v>
      </c>
      <c r="I17" s="14">
        <v>1</v>
      </c>
      <c r="J17" s="13" t="s">
        <v>23</v>
      </c>
      <c r="K17" s="13" t="s">
        <v>843</v>
      </c>
      <c r="L17" s="13" t="s">
        <v>793</v>
      </c>
      <c r="M17" s="13" t="s">
        <v>844</v>
      </c>
    </row>
    <row r="18" spans="1:13" x14ac:dyDescent="0.3">
      <c r="A18" s="13" t="s">
        <v>22</v>
      </c>
      <c r="B18" s="13" t="s">
        <v>426</v>
      </c>
      <c r="C18" s="13" t="s">
        <v>412</v>
      </c>
      <c r="D18" s="13" t="s">
        <v>473</v>
      </c>
      <c r="E18" s="13" t="s">
        <v>845</v>
      </c>
      <c r="F18" s="13" t="s">
        <v>415</v>
      </c>
      <c r="G18" s="13" t="s">
        <v>835</v>
      </c>
      <c r="H18" s="13" t="s">
        <v>836</v>
      </c>
      <c r="I18" s="14">
        <v>1</v>
      </c>
      <c r="J18" s="13" t="s">
        <v>21</v>
      </c>
      <c r="K18" s="13" t="s">
        <v>477</v>
      </c>
      <c r="L18" s="13" t="s">
        <v>793</v>
      </c>
      <c r="M18" s="13" t="s">
        <v>837</v>
      </c>
    </row>
    <row r="19" spans="1:13" x14ac:dyDescent="0.3">
      <c r="A19" s="13" t="s">
        <v>22</v>
      </c>
      <c r="B19" s="13" t="s">
        <v>426</v>
      </c>
      <c r="C19" s="13" t="s">
        <v>412</v>
      </c>
      <c r="D19" s="13" t="s">
        <v>473</v>
      </c>
      <c r="E19" s="13" t="s">
        <v>845</v>
      </c>
      <c r="F19" s="13" t="s">
        <v>415</v>
      </c>
      <c r="G19" s="13" t="s">
        <v>838</v>
      </c>
      <c r="H19" s="13" t="s">
        <v>839</v>
      </c>
      <c r="I19" s="14">
        <v>1</v>
      </c>
      <c r="J19" s="13" t="s">
        <v>21</v>
      </c>
      <c r="K19" s="13" t="s">
        <v>477</v>
      </c>
      <c r="L19" s="13" t="s">
        <v>793</v>
      </c>
      <c r="M19" s="13" t="s">
        <v>837</v>
      </c>
    </row>
    <row r="20" spans="1:13" x14ac:dyDescent="0.3">
      <c r="A20" s="13" t="s">
        <v>22</v>
      </c>
      <c r="B20" s="13" t="s">
        <v>426</v>
      </c>
      <c r="C20" s="13" t="s">
        <v>412</v>
      </c>
      <c r="D20" s="13" t="s">
        <v>473</v>
      </c>
      <c r="E20" s="13" t="s">
        <v>846</v>
      </c>
      <c r="F20" s="13" t="s">
        <v>415</v>
      </c>
      <c r="G20" s="13" t="s">
        <v>799</v>
      </c>
      <c r="H20" s="13" t="s">
        <v>800</v>
      </c>
      <c r="I20" s="14">
        <v>2</v>
      </c>
      <c r="J20" s="13" t="s">
        <v>21</v>
      </c>
      <c r="K20" s="13" t="s">
        <v>847</v>
      </c>
      <c r="L20" s="13" t="s">
        <v>793</v>
      </c>
      <c r="M20" s="13" t="s">
        <v>797</v>
      </c>
    </row>
    <row r="21" spans="1:13" x14ac:dyDescent="0.3">
      <c r="A21" s="13" t="s">
        <v>22</v>
      </c>
      <c r="B21" s="13" t="s">
        <v>426</v>
      </c>
      <c r="C21" s="13" t="s">
        <v>412</v>
      </c>
      <c r="D21" s="13" t="s">
        <v>473</v>
      </c>
      <c r="E21" s="13" t="s">
        <v>848</v>
      </c>
      <c r="F21" s="13" t="s">
        <v>415</v>
      </c>
      <c r="G21" s="13" t="s">
        <v>849</v>
      </c>
      <c r="H21" s="13" t="s">
        <v>850</v>
      </c>
      <c r="I21" s="14">
        <v>2</v>
      </c>
      <c r="J21" s="13" t="s">
        <v>21</v>
      </c>
      <c r="K21" s="13" t="s">
        <v>687</v>
      </c>
      <c r="L21" s="13" t="s">
        <v>793</v>
      </c>
      <c r="M21" s="13" t="s">
        <v>851</v>
      </c>
    </row>
    <row r="22" spans="1:13" x14ac:dyDescent="0.3">
      <c r="A22" s="13" t="s">
        <v>185</v>
      </c>
      <c r="B22" s="13" t="s">
        <v>481</v>
      </c>
      <c r="C22" s="13" t="s">
        <v>412</v>
      </c>
      <c r="D22" s="13" t="s">
        <v>482</v>
      </c>
      <c r="E22" s="13" t="s">
        <v>852</v>
      </c>
      <c r="F22" s="13" t="s">
        <v>415</v>
      </c>
      <c r="G22" s="13" t="s">
        <v>832</v>
      </c>
      <c r="H22" s="13" t="s">
        <v>833</v>
      </c>
      <c r="I22" s="14">
        <v>1</v>
      </c>
      <c r="J22" s="13" t="s">
        <v>184</v>
      </c>
      <c r="K22" s="13" t="s">
        <v>471</v>
      </c>
      <c r="L22" s="13" t="s">
        <v>793</v>
      </c>
      <c r="M22" s="13" t="s">
        <v>458</v>
      </c>
    </row>
    <row r="23" spans="1:13" x14ac:dyDescent="0.3">
      <c r="A23" s="13" t="s">
        <v>106</v>
      </c>
      <c r="B23" s="13" t="s">
        <v>481</v>
      </c>
      <c r="C23" s="13" t="s">
        <v>412</v>
      </c>
      <c r="D23" s="13" t="s">
        <v>853</v>
      </c>
      <c r="E23" s="13" t="s">
        <v>854</v>
      </c>
      <c r="F23" s="13" t="s">
        <v>415</v>
      </c>
      <c r="G23" s="13" t="s">
        <v>855</v>
      </c>
      <c r="H23" s="13" t="s">
        <v>856</v>
      </c>
      <c r="I23" s="14">
        <v>2</v>
      </c>
      <c r="J23" s="13" t="s">
        <v>105</v>
      </c>
      <c r="K23" s="13" t="s">
        <v>636</v>
      </c>
      <c r="L23" s="13" t="s">
        <v>793</v>
      </c>
      <c r="M23" s="13" t="s">
        <v>598</v>
      </c>
    </row>
    <row r="24" spans="1:13" x14ac:dyDescent="0.3">
      <c r="A24" s="13" t="s">
        <v>106</v>
      </c>
      <c r="B24" s="13" t="s">
        <v>481</v>
      </c>
      <c r="C24" s="13" t="s">
        <v>412</v>
      </c>
      <c r="D24" s="13" t="s">
        <v>853</v>
      </c>
      <c r="E24" s="13" t="s">
        <v>857</v>
      </c>
      <c r="F24" s="13" t="s">
        <v>415</v>
      </c>
      <c r="G24" s="13" t="s">
        <v>858</v>
      </c>
      <c r="H24" s="13" t="s">
        <v>859</v>
      </c>
      <c r="I24" s="14">
        <v>4</v>
      </c>
      <c r="J24" s="13" t="s">
        <v>105</v>
      </c>
      <c r="K24" s="13" t="s">
        <v>642</v>
      </c>
      <c r="L24" s="13" t="s">
        <v>793</v>
      </c>
      <c r="M24" s="13" t="s">
        <v>797</v>
      </c>
    </row>
    <row r="25" spans="1:13" x14ac:dyDescent="0.3">
      <c r="A25" s="13" t="s">
        <v>58</v>
      </c>
      <c r="B25" s="13" t="s">
        <v>481</v>
      </c>
      <c r="C25" s="13" t="s">
        <v>412</v>
      </c>
      <c r="D25" s="13" t="s">
        <v>853</v>
      </c>
      <c r="E25" s="13" t="s">
        <v>860</v>
      </c>
      <c r="F25" s="13" t="s">
        <v>415</v>
      </c>
      <c r="G25" s="13" t="s">
        <v>861</v>
      </c>
      <c r="H25" s="13" t="s">
        <v>862</v>
      </c>
      <c r="I25" s="14">
        <v>1</v>
      </c>
      <c r="J25" s="13" t="s">
        <v>57</v>
      </c>
      <c r="K25" s="13" t="s">
        <v>654</v>
      </c>
      <c r="L25" s="13" t="s">
        <v>793</v>
      </c>
      <c r="M25" s="13" t="s">
        <v>863</v>
      </c>
    </row>
    <row r="26" spans="1:13" x14ac:dyDescent="0.3">
      <c r="A26" s="13" t="s">
        <v>58</v>
      </c>
      <c r="B26" s="13" t="s">
        <v>481</v>
      </c>
      <c r="C26" s="13" t="s">
        <v>412</v>
      </c>
      <c r="D26" s="13" t="s">
        <v>853</v>
      </c>
      <c r="E26" s="13" t="s">
        <v>864</v>
      </c>
      <c r="F26" s="13" t="s">
        <v>494</v>
      </c>
      <c r="G26" s="13" t="s">
        <v>865</v>
      </c>
      <c r="H26" s="13" t="s">
        <v>866</v>
      </c>
      <c r="I26" s="14">
        <v>7</v>
      </c>
      <c r="J26" s="13" t="s">
        <v>57</v>
      </c>
      <c r="K26" s="13" t="s">
        <v>579</v>
      </c>
      <c r="L26" s="13" t="s">
        <v>793</v>
      </c>
      <c r="M26" s="13" t="s">
        <v>867</v>
      </c>
    </row>
    <row r="27" spans="1:13" x14ac:dyDescent="0.3">
      <c r="A27" s="13" t="s">
        <v>203</v>
      </c>
      <c r="B27" s="13" t="s">
        <v>481</v>
      </c>
      <c r="C27" s="13" t="s">
        <v>412</v>
      </c>
      <c r="D27" s="13" t="s">
        <v>868</v>
      </c>
      <c r="E27" s="13" t="s">
        <v>869</v>
      </c>
      <c r="F27" s="13" t="s">
        <v>415</v>
      </c>
      <c r="G27" s="13" t="s">
        <v>828</v>
      </c>
      <c r="H27" s="13" t="s">
        <v>829</v>
      </c>
      <c r="I27" s="14">
        <v>1</v>
      </c>
      <c r="J27" s="13" t="s">
        <v>202</v>
      </c>
      <c r="K27" s="13" t="s">
        <v>870</v>
      </c>
      <c r="L27" s="13" t="s">
        <v>793</v>
      </c>
      <c r="M27" s="13" t="s">
        <v>830</v>
      </c>
    </row>
    <row r="28" spans="1:13" x14ac:dyDescent="0.3">
      <c r="A28" s="13" t="s">
        <v>125</v>
      </c>
      <c r="B28" s="13" t="s">
        <v>497</v>
      </c>
      <c r="C28" s="13" t="s">
        <v>412</v>
      </c>
      <c r="D28" s="13" t="s">
        <v>871</v>
      </c>
      <c r="E28" s="13" t="s">
        <v>872</v>
      </c>
      <c r="F28" s="13" t="s">
        <v>415</v>
      </c>
      <c r="G28" s="13" t="s">
        <v>873</v>
      </c>
      <c r="H28" s="13" t="s">
        <v>874</v>
      </c>
      <c r="I28" s="14">
        <v>1</v>
      </c>
      <c r="J28" s="13" t="s">
        <v>124</v>
      </c>
      <c r="K28" s="13" t="s">
        <v>728</v>
      </c>
      <c r="L28" s="13" t="s">
        <v>793</v>
      </c>
      <c r="M28" s="13" t="s">
        <v>797</v>
      </c>
    </row>
    <row r="29" spans="1:13" x14ac:dyDescent="0.3">
      <c r="A29" s="13" t="s">
        <v>285</v>
      </c>
      <c r="B29" s="13" t="s">
        <v>501</v>
      </c>
      <c r="C29" s="13" t="s">
        <v>412</v>
      </c>
      <c r="D29" s="13" t="s">
        <v>502</v>
      </c>
      <c r="E29" s="13" t="s">
        <v>875</v>
      </c>
      <c r="F29" s="13" t="s">
        <v>415</v>
      </c>
      <c r="G29" s="13" t="s">
        <v>876</v>
      </c>
      <c r="H29" s="13" t="s">
        <v>877</v>
      </c>
      <c r="I29" s="14">
        <v>2</v>
      </c>
      <c r="J29" s="13" t="s">
        <v>284</v>
      </c>
      <c r="K29" s="13" t="s">
        <v>878</v>
      </c>
      <c r="L29" s="13" t="s">
        <v>793</v>
      </c>
      <c r="M29" s="13" t="s">
        <v>805</v>
      </c>
    </row>
    <row r="30" spans="1:13" x14ac:dyDescent="0.3">
      <c r="A30" s="13" t="s">
        <v>26</v>
      </c>
      <c r="B30" s="13" t="s">
        <v>506</v>
      </c>
      <c r="C30" s="13" t="s">
        <v>412</v>
      </c>
      <c r="D30" s="13" t="s">
        <v>507</v>
      </c>
      <c r="E30" s="13" t="s">
        <v>879</v>
      </c>
      <c r="F30" s="13" t="s">
        <v>415</v>
      </c>
      <c r="G30" s="13" t="s">
        <v>880</v>
      </c>
      <c r="H30" s="13" t="s">
        <v>881</v>
      </c>
      <c r="I30" s="14">
        <v>10</v>
      </c>
      <c r="J30" s="13" t="s">
        <v>25</v>
      </c>
      <c r="K30" s="13" t="s">
        <v>636</v>
      </c>
      <c r="L30" s="13" t="s">
        <v>793</v>
      </c>
      <c r="M30" s="13" t="s">
        <v>882</v>
      </c>
    </row>
    <row r="31" spans="1:13" x14ac:dyDescent="0.3">
      <c r="A31" s="13" t="s">
        <v>235</v>
      </c>
      <c r="B31" s="13" t="s">
        <v>883</v>
      </c>
      <c r="C31" s="13" t="s">
        <v>412</v>
      </c>
      <c r="D31" s="13" t="s">
        <v>884</v>
      </c>
      <c r="E31" s="13" t="s">
        <v>885</v>
      </c>
      <c r="F31" s="13" t="s">
        <v>415</v>
      </c>
      <c r="G31" s="13" t="s">
        <v>799</v>
      </c>
      <c r="H31" s="13" t="s">
        <v>800</v>
      </c>
      <c r="I31" s="14">
        <v>4</v>
      </c>
      <c r="J31" s="13" t="s">
        <v>234</v>
      </c>
      <c r="K31" s="13" t="s">
        <v>878</v>
      </c>
      <c r="L31" s="13" t="s">
        <v>793</v>
      </c>
      <c r="M31" s="13" t="s">
        <v>797</v>
      </c>
    </row>
    <row r="32" spans="1:13" x14ac:dyDescent="0.3">
      <c r="A32" s="13" t="s">
        <v>267</v>
      </c>
      <c r="B32" s="13" t="s">
        <v>481</v>
      </c>
      <c r="C32" s="13" t="s">
        <v>412</v>
      </c>
      <c r="D32" s="13" t="s">
        <v>511</v>
      </c>
      <c r="E32" s="13" t="s">
        <v>886</v>
      </c>
      <c r="F32" s="13" t="s">
        <v>415</v>
      </c>
      <c r="G32" s="13" t="s">
        <v>795</v>
      </c>
      <c r="H32" s="13" t="s">
        <v>796</v>
      </c>
      <c r="I32" s="14">
        <v>6</v>
      </c>
      <c r="J32" s="13" t="s">
        <v>266</v>
      </c>
      <c r="K32" s="13" t="s">
        <v>887</v>
      </c>
      <c r="L32" s="13" t="s">
        <v>793</v>
      </c>
      <c r="M32" s="13" t="s">
        <v>797</v>
      </c>
    </row>
    <row r="33" spans="1:13" x14ac:dyDescent="0.3">
      <c r="A33" s="13" t="s">
        <v>14</v>
      </c>
      <c r="B33" s="13" t="s">
        <v>497</v>
      </c>
      <c r="C33" s="13" t="s">
        <v>412</v>
      </c>
      <c r="D33" s="13" t="s">
        <v>519</v>
      </c>
      <c r="E33" s="13" t="s">
        <v>520</v>
      </c>
      <c r="F33" s="13" t="s">
        <v>415</v>
      </c>
      <c r="G33" s="13" t="s">
        <v>888</v>
      </c>
      <c r="H33" s="13" t="s">
        <v>889</v>
      </c>
      <c r="I33" s="14">
        <v>1</v>
      </c>
      <c r="J33" s="13" t="s">
        <v>13</v>
      </c>
      <c r="K33" s="13" t="s">
        <v>523</v>
      </c>
      <c r="L33" s="13" t="s">
        <v>793</v>
      </c>
      <c r="M33" s="13" t="s">
        <v>890</v>
      </c>
    </row>
    <row r="34" spans="1:13" x14ac:dyDescent="0.3">
      <c r="A34" s="13" t="s">
        <v>14</v>
      </c>
      <c r="B34" s="13" t="s">
        <v>497</v>
      </c>
      <c r="C34" s="13" t="s">
        <v>412</v>
      </c>
      <c r="D34" s="13" t="s">
        <v>519</v>
      </c>
      <c r="E34" s="13" t="s">
        <v>891</v>
      </c>
      <c r="F34" s="13" t="s">
        <v>415</v>
      </c>
      <c r="G34" s="13" t="s">
        <v>892</v>
      </c>
      <c r="H34" s="13" t="s">
        <v>893</v>
      </c>
      <c r="I34" s="14">
        <v>2</v>
      </c>
      <c r="J34" s="13" t="s">
        <v>13</v>
      </c>
      <c r="K34" s="13" t="s">
        <v>654</v>
      </c>
      <c r="L34" s="13" t="s">
        <v>793</v>
      </c>
      <c r="M34" s="13" t="s">
        <v>797</v>
      </c>
    </row>
    <row r="35" spans="1:13" x14ac:dyDescent="0.3">
      <c r="A35" s="13" t="s">
        <v>111</v>
      </c>
      <c r="B35" s="13" t="s">
        <v>894</v>
      </c>
      <c r="C35" s="13" t="s">
        <v>412</v>
      </c>
      <c r="D35" s="13" t="s">
        <v>895</v>
      </c>
      <c r="E35" s="13" t="s">
        <v>896</v>
      </c>
      <c r="F35" s="13" t="s">
        <v>494</v>
      </c>
      <c r="G35" s="13" t="s">
        <v>865</v>
      </c>
      <c r="H35" s="13" t="s">
        <v>866</v>
      </c>
      <c r="I35" s="14">
        <v>1</v>
      </c>
      <c r="J35" s="13" t="s">
        <v>110</v>
      </c>
      <c r="K35" s="13" t="s">
        <v>579</v>
      </c>
      <c r="L35" s="13" t="s">
        <v>793</v>
      </c>
      <c r="M35" s="13" t="s">
        <v>867</v>
      </c>
    </row>
    <row r="36" spans="1:13" x14ac:dyDescent="0.3">
      <c r="A36" s="13" t="s">
        <v>129</v>
      </c>
      <c r="B36" s="13" t="s">
        <v>746</v>
      </c>
      <c r="C36" s="13" t="s">
        <v>412</v>
      </c>
      <c r="D36" s="13" t="s">
        <v>747</v>
      </c>
      <c r="E36" s="13" t="s">
        <v>897</v>
      </c>
      <c r="F36" s="13" t="s">
        <v>494</v>
      </c>
      <c r="G36" s="13" t="s">
        <v>898</v>
      </c>
      <c r="H36" s="13" t="s">
        <v>899</v>
      </c>
      <c r="I36" s="14">
        <v>1</v>
      </c>
      <c r="J36" s="13" t="s">
        <v>128</v>
      </c>
      <c r="K36" s="13" t="s">
        <v>630</v>
      </c>
      <c r="L36" s="13" t="s">
        <v>793</v>
      </c>
      <c r="M36" s="13" t="s">
        <v>900</v>
      </c>
    </row>
    <row r="37" spans="1:13" x14ac:dyDescent="0.3">
      <c r="A37" s="13" t="s">
        <v>88</v>
      </c>
      <c r="B37" s="13" t="s">
        <v>452</v>
      </c>
      <c r="C37" s="13" t="s">
        <v>412</v>
      </c>
      <c r="D37" s="13" t="s">
        <v>529</v>
      </c>
      <c r="E37" s="13" t="s">
        <v>901</v>
      </c>
      <c r="F37" s="13" t="s">
        <v>415</v>
      </c>
      <c r="G37" s="13" t="s">
        <v>838</v>
      </c>
      <c r="H37" s="13" t="s">
        <v>839</v>
      </c>
      <c r="I37" s="14">
        <v>2</v>
      </c>
      <c r="J37" s="13" t="s">
        <v>87</v>
      </c>
      <c r="K37" s="13" t="s">
        <v>738</v>
      </c>
      <c r="L37" s="13" t="s">
        <v>793</v>
      </c>
      <c r="M37" s="13" t="s">
        <v>837</v>
      </c>
    </row>
    <row r="38" spans="1:13" x14ac:dyDescent="0.3">
      <c r="A38" s="13" t="s">
        <v>324</v>
      </c>
      <c r="B38" s="13" t="s">
        <v>902</v>
      </c>
      <c r="C38" s="13" t="s">
        <v>412</v>
      </c>
      <c r="D38" s="13" t="s">
        <v>903</v>
      </c>
      <c r="E38" s="13" t="s">
        <v>904</v>
      </c>
      <c r="F38" s="13" t="s">
        <v>415</v>
      </c>
      <c r="G38" s="13" t="s">
        <v>905</v>
      </c>
      <c r="H38" s="13" t="s">
        <v>906</v>
      </c>
      <c r="I38" s="14">
        <v>1</v>
      </c>
      <c r="J38" s="13" t="s">
        <v>323</v>
      </c>
      <c r="K38" s="13" t="s">
        <v>588</v>
      </c>
      <c r="L38" s="13" t="s">
        <v>793</v>
      </c>
      <c r="M38" s="13" t="s">
        <v>907</v>
      </c>
    </row>
    <row r="39" spans="1:13" x14ac:dyDescent="0.3">
      <c r="A39" s="13" t="s">
        <v>360</v>
      </c>
      <c r="B39" s="13" t="s">
        <v>583</v>
      </c>
      <c r="C39" s="13" t="s">
        <v>412</v>
      </c>
      <c r="D39" s="13" t="s">
        <v>908</v>
      </c>
      <c r="E39" s="13" t="s">
        <v>909</v>
      </c>
      <c r="F39" s="13" t="s">
        <v>415</v>
      </c>
      <c r="G39" s="13" t="s">
        <v>795</v>
      </c>
      <c r="H39" s="13" t="s">
        <v>796</v>
      </c>
      <c r="I39" s="14">
        <v>6</v>
      </c>
      <c r="J39" s="13" t="s">
        <v>359</v>
      </c>
      <c r="K39" s="13" t="s">
        <v>438</v>
      </c>
      <c r="L39" s="13" t="s">
        <v>793</v>
      </c>
      <c r="M39" s="13" t="s">
        <v>797</v>
      </c>
    </row>
    <row r="40" spans="1:13" x14ac:dyDescent="0.3">
      <c r="A40" s="13" t="s">
        <v>104</v>
      </c>
      <c r="B40" s="13" t="s">
        <v>497</v>
      </c>
      <c r="C40" s="13" t="s">
        <v>412</v>
      </c>
      <c r="D40" s="13" t="s">
        <v>537</v>
      </c>
      <c r="E40" s="13" t="s">
        <v>910</v>
      </c>
      <c r="F40" s="13" t="s">
        <v>415</v>
      </c>
      <c r="G40" s="13" t="s">
        <v>795</v>
      </c>
      <c r="H40" s="13" t="s">
        <v>796</v>
      </c>
      <c r="I40" s="14">
        <v>2</v>
      </c>
      <c r="J40" s="13" t="s">
        <v>103</v>
      </c>
      <c r="K40" s="13" t="s">
        <v>774</v>
      </c>
      <c r="L40" s="13" t="s">
        <v>793</v>
      </c>
      <c r="M40" s="13" t="s">
        <v>797</v>
      </c>
    </row>
    <row r="41" spans="1:13" x14ac:dyDescent="0.3">
      <c r="A41" s="13" t="s">
        <v>104</v>
      </c>
      <c r="B41" s="13" t="s">
        <v>497</v>
      </c>
      <c r="C41" s="13" t="s">
        <v>412</v>
      </c>
      <c r="D41" s="13" t="s">
        <v>537</v>
      </c>
      <c r="E41" s="13" t="s">
        <v>911</v>
      </c>
      <c r="F41" s="13" t="s">
        <v>415</v>
      </c>
      <c r="G41" s="13" t="s">
        <v>912</v>
      </c>
      <c r="H41" s="13" t="s">
        <v>913</v>
      </c>
      <c r="I41" s="14">
        <v>1</v>
      </c>
      <c r="J41" s="13" t="s">
        <v>103</v>
      </c>
      <c r="K41" s="13" t="s">
        <v>757</v>
      </c>
      <c r="L41" s="13" t="s">
        <v>793</v>
      </c>
      <c r="M41" s="13" t="s">
        <v>914</v>
      </c>
    </row>
    <row r="42" spans="1:13" x14ac:dyDescent="0.3">
      <c r="A42" s="13" t="s">
        <v>149</v>
      </c>
      <c r="B42" s="13" t="s">
        <v>915</v>
      </c>
      <c r="C42" s="13" t="s">
        <v>412</v>
      </c>
      <c r="D42" s="13" t="s">
        <v>916</v>
      </c>
      <c r="E42" s="13" t="s">
        <v>917</v>
      </c>
      <c r="F42" s="13" t="s">
        <v>415</v>
      </c>
      <c r="G42" s="13" t="s">
        <v>835</v>
      </c>
      <c r="H42" s="13" t="s">
        <v>836</v>
      </c>
      <c r="I42" s="14">
        <v>1</v>
      </c>
      <c r="J42" s="13" t="s">
        <v>148</v>
      </c>
      <c r="K42" s="13" t="s">
        <v>450</v>
      </c>
      <c r="L42" s="13" t="s">
        <v>793</v>
      </c>
      <c r="M42" s="13" t="s">
        <v>837</v>
      </c>
    </row>
    <row r="43" spans="1:13" x14ac:dyDescent="0.3">
      <c r="A43" s="13" t="s">
        <v>149</v>
      </c>
      <c r="B43" s="13" t="s">
        <v>915</v>
      </c>
      <c r="C43" s="13" t="s">
        <v>412</v>
      </c>
      <c r="D43" s="13" t="s">
        <v>916</v>
      </c>
      <c r="E43" s="13" t="s">
        <v>917</v>
      </c>
      <c r="F43" s="13" t="s">
        <v>415</v>
      </c>
      <c r="G43" s="13" t="s">
        <v>838</v>
      </c>
      <c r="H43" s="13" t="s">
        <v>839</v>
      </c>
      <c r="I43" s="14">
        <v>1</v>
      </c>
      <c r="J43" s="13" t="s">
        <v>148</v>
      </c>
      <c r="K43" s="13" t="s">
        <v>450</v>
      </c>
      <c r="L43" s="13" t="s">
        <v>793</v>
      </c>
      <c r="M43" s="13" t="s">
        <v>837</v>
      </c>
    </row>
    <row r="44" spans="1:13" x14ac:dyDescent="0.3">
      <c r="A44" s="13" t="s">
        <v>86</v>
      </c>
      <c r="B44" s="13" t="s">
        <v>497</v>
      </c>
      <c r="C44" s="13" t="s">
        <v>412</v>
      </c>
      <c r="D44" s="13" t="s">
        <v>918</v>
      </c>
      <c r="E44" s="13" t="s">
        <v>919</v>
      </c>
      <c r="F44" s="13" t="s">
        <v>415</v>
      </c>
      <c r="G44" s="13" t="s">
        <v>799</v>
      </c>
      <c r="H44" s="13" t="s">
        <v>800</v>
      </c>
      <c r="I44" s="14">
        <v>8</v>
      </c>
      <c r="J44" s="13" t="s">
        <v>85</v>
      </c>
      <c r="K44" s="13" t="s">
        <v>625</v>
      </c>
      <c r="L44" s="13" t="s">
        <v>793</v>
      </c>
      <c r="M44" s="13" t="s">
        <v>797</v>
      </c>
    </row>
    <row r="45" spans="1:13" x14ac:dyDescent="0.3">
      <c r="A45" s="13" t="s">
        <v>86</v>
      </c>
      <c r="B45" s="13" t="s">
        <v>497</v>
      </c>
      <c r="C45" s="13" t="s">
        <v>412</v>
      </c>
      <c r="D45" s="13" t="s">
        <v>918</v>
      </c>
      <c r="E45" s="13" t="s">
        <v>920</v>
      </c>
      <c r="F45" s="13" t="s">
        <v>415</v>
      </c>
      <c r="G45" s="13" t="s">
        <v>799</v>
      </c>
      <c r="H45" s="13" t="s">
        <v>800</v>
      </c>
      <c r="I45" s="14">
        <v>9</v>
      </c>
      <c r="J45" s="13" t="s">
        <v>85</v>
      </c>
      <c r="K45" s="13" t="s">
        <v>579</v>
      </c>
      <c r="L45" s="13" t="s">
        <v>793</v>
      </c>
      <c r="M45" s="13" t="s">
        <v>797</v>
      </c>
    </row>
    <row r="46" spans="1:13" x14ac:dyDescent="0.3">
      <c r="A46" s="13" t="s">
        <v>86</v>
      </c>
      <c r="B46" s="13" t="s">
        <v>497</v>
      </c>
      <c r="C46" s="13" t="s">
        <v>412</v>
      </c>
      <c r="D46" s="13" t="s">
        <v>918</v>
      </c>
      <c r="E46" s="13" t="s">
        <v>921</v>
      </c>
      <c r="F46" s="13" t="s">
        <v>494</v>
      </c>
      <c r="G46" s="13" t="s">
        <v>865</v>
      </c>
      <c r="H46" s="13" t="s">
        <v>866</v>
      </c>
      <c r="I46" s="14">
        <v>1</v>
      </c>
      <c r="J46" s="13" t="s">
        <v>85</v>
      </c>
      <c r="K46" s="13" t="s">
        <v>847</v>
      </c>
      <c r="L46" s="13" t="s">
        <v>793</v>
      </c>
      <c r="M46" s="13" t="s">
        <v>867</v>
      </c>
    </row>
    <row r="47" spans="1:13" x14ac:dyDescent="0.3">
      <c r="A47" s="13" t="s">
        <v>58</v>
      </c>
      <c r="B47" s="13" t="s">
        <v>543</v>
      </c>
      <c r="C47" s="13" t="s">
        <v>412</v>
      </c>
      <c r="D47" s="13" t="s">
        <v>544</v>
      </c>
      <c r="E47" s="13" t="s">
        <v>922</v>
      </c>
      <c r="F47" s="13" t="s">
        <v>494</v>
      </c>
      <c r="G47" s="13" t="s">
        <v>795</v>
      </c>
      <c r="H47" s="13" t="s">
        <v>796</v>
      </c>
      <c r="I47" s="14">
        <v>5</v>
      </c>
      <c r="J47" s="13" t="s">
        <v>107</v>
      </c>
      <c r="K47" s="13" t="s">
        <v>591</v>
      </c>
      <c r="L47" s="13" t="s">
        <v>793</v>
      </c>
      <c r="M47" s="13" t="s">
        <v>797</v>
      </c>
    </row>
    <row r="48" spans="1:13" x14ac:dyDescent="0.3">
      <c r="A48" s="13" t="s">
        <v>58</v>
      </c>
      <c r="B48" s="13" t="s">
        <v>543</v>
      </c>
      <c r="C48" s="13" t="s">
        <v>412</v>
      </c>
      <c r="D48" s="13" t="s">
        <v>544</v>
      </c>
      <c r="E48" s="13" t="s">
        <v>923</v>
      </c>
      <c r="F48" s="13" t="s">
        <v>494</v>
      </c>
      <c r="G48" s="13" t="s">
        <v>924</v>
      </c>
      <c r="H48" s="13" t="s">
        <v>925</v>
      </c>
      <c r="I48" s="14">
        <v>10</v>
      </c>
      <c r="J48" s="13" t="s">
        <v>107</v>
      </c>
      <c r="K48" s="13" t="s">
        <v>843</v>
      </c>
      <c r="L48" s="13" t="s">
        <v>793</v>
      </c>
      <c r="M48" s="13" t="s">
        <v>926</v>
      </c>
    </row>
    <row r="49" spans="1:13" x14ac:dyDescent="0.3">
      <c r="A49" s="13" t="s">
        <v>58</v>
      </c>
      <c r="B49" s="13" t="s">
        <v>543</v>
      </c>
      <c r="C49" s="13" t="s">
        <v>412</v>
      </c>
      <c r="D49" s="13" t="s">
        <v>544</v>
      </c>
      <c r="E49" s="13" t="s">
        <v>923</v>
      </c>
      <c r="F49" s="13" t="s">
        <v>494</v>
      </c>
      <c r="G49" s="13" t="s">
        <v>927</v>
      </c>
      <c r="H49" s="13" t="s">
        <v>928</v>
      </c>
      <c r="I49" s="14">
        <v>1</v>
      </c>
      <c r="J49" s="13" t="s">
        <v>107</v>
      </c>
      <c r="K49" s="13" t="s">
        <v>843</v>
      </c>
      <c r="L49" s="13" t="s">
        <v>793</v>
      </c>
      <c r="M49" s="13" t="s">
        <v>929</v>
      </c>
    </row>
    <row r="50" spans="1:13" x14ac:dyDescent="0.3">
      <c r="A50" s="13" t="s">
        <v>58</v>
      </c>
      <c r="B50" s="13" t="s">
        <v>543</v>
      </c>
      <c r="C50" s="13" t="s">
        <v>412</v>
      </c>
      <c r="D50" s="13" t="s">
        <v>544</v>
      </c>
      <c r="E50" s="13" t="s">
        <v>923</v>
      </c>
      <c r="F50" s="13" t="s">
        <v>494</v>
      </c>
      <c r="G50" s="13" t="s">
        <v>930</v>
      </c>
      <c r="H50" s="13" t="s">
        <v>931</v>
      </c>
      <c r="I50" s="14">
        <v>10</v>
      </c>
      <c r="J50" s="13" t="s">
        <v>107</v>
      </c>
      <c r="K50" s="13" t="s">
        <v>843</v>
      </c>
      <c r="L50" s="13" t="s">
        <v>793</v>
      </c>
      <c r="M50" s="13" t="s">
        <v>926</v>
      </c>
    </row>
    <row r="51" spans="1:13" x14ac:dyDescent="0.3">
      <c r="A51" s="13" t="s">
        <v>78</v>
      </c>
      <c r="B51" s="13" t="s">
        <v>481</v>
      </c>
      <c r="C51" s="13" t="s">
        <v>412</v>
      </c>
      <c r="D51" s="13" t="s">
        <v>932</v>
      </c>
      <c r="E51" s="13" t="s">
        <v>933</v>
      </c>
      <c r="F51" s="13" t="s">
        <v>415</v>
      </c>
      <c r="G51" s="13" t="s">
        <v>934</v>
      </c>
      <c r="H51" s="13" t="s">
        <v>935</v>
      </c>
      <c r="I51" s="14">
        <v>1</v>
      </c>
      <c r="J51" s="13" t="s">
        <v>77</v>
      </c>
      <c r="K51" s="13" t="s">
        <v>500</v>
      </c>
      <c r="L51" s="13" t="s">
        <v>793</v>
      </c>
      <c r="M51" s="13" t="s">
        <v>936</v>
      </c>
    </row>
    <row r="52" spans="1:13" x14ac:dyDescent="0.3">
      <c r="A52" s="13" t="s">
        <v>233</v>
      </c>
      <c r="B52" s="13" t="s">
        <v>426</v>
      </c>
      <c r="C52" s="13" t="s">
        <v>412</v>
      </c>
      <c r="D52" s="13" t="s">
        <v>550</v>
      </c>
      <c r="E52" s="13" t="s">
        <v>551</v>
      </c>
      <c r="F52" s="13" t="s">
        <v>415</v>
      </c>
      <c r="G52" s="13" t="s">
        <v>937</v>
      </c>
      <c r="H52" s="13" t="s">
        <v>938</v>
      </c>
      <c r="I52" s="14">
        <v>1</v>
      </c>
      <c r="J52" s="13" t="s">
        <v>232</v>
      </c>
      <c r="K52" s="13" t="s">
        <v>554</v>
      </c>
      <c r="L52" s="13" t="s">
        <v>793</v>
      </c>
      <c r="M52" s="13" t="s">
        <v>555</v>
      </c>
    </row>
    <row r="53" spans="1:13" x14ac:dyDescent="0.3">
      <c r="A53" s="13" t="s">
        <v>233</v>
      </c>
      <c r="B53" s="13" t="s">
        <v>426</v>
      </c>
      <c r="C53" s="13" t="s">
        <v>412</v>
      </c>
      <c r="D53" s="13" t="s">
        <v>550</v>
      </c>
      <c r="E53" s="13" t="s">
        <v>551</v>
      </c>
      <c r="F53" s="13" t="s">
        <v>415</v>
      </c>
      <c r="G53" s="13" t="s">
        <v>939</v>
      </c>
      <c r="H53" s="13" t="s">
        <v>940</v>
      </c>
      <c r="I53" s="14">
        <v>1</v>
      </c>
      <c r="J53" s="13" t="s">
        <v>232</v>
      </c>
      <c r="K53" s="13" t="s">
        <v>554</v>
      </c>
      <c r="L53" s="13" t="s">
        <v>793</v>
      </c>
      <c r="M53" s="13" t="s">
        <v>555</v>
      </c>
    </row>
    <row r="54" spans="1:13" x14ac:dyDescent="0.3">
      <c r="A54" s="13" t="s">
        <v>233</v>
      </c>
      <c r="B54" s="13" t="s">
        <v>426</v>
      </c>
      <c r="C54" s="13" t="s">
        <v>412</v>
      </c>
      <c r="D54" s="13" t="s">
        <v>550</v>
      </c>
      <c r="E54" s="13" t="s">
        <v>941</v>
      </c>
      <c r="F54" s="13" t="s">
        <v>415</v>
      </c>
      <c r="G54" s="13" t="s">
        <v>942</v>
      </c>
      <c r="H54" s="13" t="s">
        <v>943</v>
      </c>
      <c r="I54" s="14">
        <v>1</v>
      </c>
      <c r="J54" s="13" t="s">
        <v>232</v>
      </c>
      <c r="K54" s="13" t="s">
        <v>457</v>
      </c>
      <c r="L54" s="13" t="s">
        <v>793</v>
      </c>
      <c r="M54" s="13" t="s">
        <v>944</v>
      </c>
    </row>
    <row r="55" spans="1:13" x14ac:dyDescent="0.3">
      <c r="A55" s="13" t="s">
        <v>314</v>
      </c>
      <c r="B55" s="13" t="s">
        <v>440</v>
      </c>
      <c r="C55" s="13" t="s">
        <v>412</v>
      </c>
      <c r="D55" s="13" t="s">
        <v>487</v>
      </c>
      <c r="E55" s="13" t="s">
        <v>945</v>
      </c>
      <c r="F55" s="13" t="s">
        <v>415</v>
      </c>
      <c r="G55" s="13" t="s">
        <v>946</v>
      </c>
      <c r="H55" s="13" t="s">
        <v>947</v>
      </c>
      <c r="I55" s="14">
        <v>1</v>
      </c>
      <c r="J55" s="13" t="s">
        <v>313</v>
      </c>
      <c r="K55" s="13" t="s">
        <v>774</v>
      </c>
      <c r="L55" s="13" t="s">
        <v>793</v>
      </c>
      <c r="M55" s="13" t="s">
        <v>458</v>
      </c>
    </row>
    <row r="56" spans="1:13" x14ac:dyDescent="0.3">
      <c r="A56" s="13" t="s">
        <v>314</v>
      </c>
      <c r="B56" s="13" t="s">
        <v>440</v>
      </c>
      <c r="C56" s="13" t="s">
        <v>412</v>
      </c>
      <c r="D56" s="13" t="s">
        <v>487</v>
      </c>
      <c r="E56" s="13" t="s">
        <v>948</v>
      </c>
      <c r="F56" s="13" t="s">
        <v>415</v>
      </c>
      <c r="G56" s="13" t="s">
        <v>949</v>
      </c>
      <c r="H56" s="13" t="s">
        <v>950</v>
      </c>
      <c r="I56" s="14">
        <v>1</v>
      </c>
      <c r="J56" s="13" t="s">
        <v>313</v>
      </c>
      <c r="K56" s="13" t="s">
        <v>597</v>
      </c>
      <c r="L56" s="13" t="s">
        <v>793</v>
      </c>
      <c r="M56" s="13" t="s">
        <v>458</v>
      </c>
    </row>
    <row r="57" spans="1:13" x14ac:dyDescent="0.3">
      <c r="A57" s="13" t="s">
        <v>314</v>
      </c>
      <c r="B57" s="13" t="s">
        <v>440</v>
      </c>
      <c r="C57" s="13" t="s">
        <v>412</v>
      </c>
      <c r="D57" s="13" t="s">
        <v>487</v>
      </c>
      <c r="E57" s="13" t="s">
        <v>951</v>
      </c>
      <c r="F57" s="13" t="s">
        <v>415</v>
      </c>
      <c r="G57" s="13" t="s">
        <v>949</v>
      </c>
      <c r="H57" s="13" t="s">
        <v>950</v>
      </c>
      <c r="I57" s="14">
        <v>1</v>
      </c>
      <c r="J57" s="13" t="s">
        <v>313</v>
      </c>
      <c r="K57" s="13" t="s">
        <v>812</v>
      </c>
      <c r="L57" s="13" t="s">
        <v>793</v>
      </c>
      <c r="M57" s="13" t="s">
        <v>458</v>
      </c>
    </row>
    <row r="58" spans="1:13" x14ac:dyDescent="0.3">
      <c r="A58" s="13" t="s">
        <v>187</v>
      </c>
      <c r="B58" s="13" t="s">
        <v>452</v>
      </c>
      <c r="C58" s="13" t="s">
        <v>412</v>
      </c>
      <c r="D58" s="13" t="s">
        <v>570</v>
      </c>
      <c r="E58" s="13" t="s">
        <v>952</v>
      </c>
      <c r="F58" s="13" t="s">
        <v>415</v>
      </c>
      <c r="G58" s="13" t="s">
        <v>835</v>
      </c>
      <c r="H58" s="13" t="s">
        <v>836</v>
      </c>
      <c r="I58" s="14">
        <v>1</v>
      </c>
      <c r="J58" s="13" t="s">
        <v>186</v>
      </c>
      <c r="K58" s="13" t="s">
        <v>591</v>
      </c>
      <c r="L58" s="13" t="s">
        <v>793</v>
      </c>
      <c r="M58" s="13" t="s">
        <v>837</v>
      </c>
    </row>
    <row r="59" spans="1:13" x14ac:dyDescent="0.3">
      <c r="A59" s="13" t="s">
        <v>187</v>
      </c>
      <c r="B59" s="13" t="s">
        <v>452</v>
      </c>
      <c r="C59" s="13" t="s">
        <v>412</v>
      </c>
      <c r="D59" s="13" t="s">
        <v>570</v>
      </c>
      <c r="E59" s="13" t="s">
        <v>952</v>
      </c>
      <c r="F59" s="13" t="s">
        <v>415</v>
      </c>
      <c r="G59" s="13" t="s">
        <v>880</v>
      </c>
      <c r="H59" s="13" t="s">
        <v>881</v>
      </c>
      <c r="I59" s="14">
        <v>1</v>
      </c>
      <c r="J59" s="13" t="s">
        <v>186</v>
      </c>
      <c r="K59" s="13" t="s">
        <v>591</v>
      </c>
      <c r="L59" s="13" t="s">
        <v>793</v>
      </c>
      <c r="M59" s="13" t="s">
        <v>882</v>
      </c>
    </row>
    <row r="60" spans="1:13" x14ac:dyDescent="0.3">
      <c r="A60" s="13" t="s">
        <v>187</v>
      </c>
      <c r="B60" s="13" t="s">
        <v>452</v>
      </c>
      <c r="C60" s="13" t="s">
        <v>412</v>
      </c>
      <c r="D60" s="13" t="s">
        <v>570</v>
      </c>
      <c r="E60" s="13" t="s">
        <v>952</v>
      </c>
      <c r="F60" s="13" t="s">
        <v>415</v>
      </c>
      <c r="G60" s="13" t="s">
        <v>838</v>
      </c>
      <c r="H60" s="13" t="s">
        <v>839</v>
      </c>
      <c r="I60" s="14">
        <v>1</v>
      </c>
      <c r="J60" s="13" t="s">
        <v>186</v>
      </c>
      <c r="K60" s="13" t="s">
        <v>591</v>
      </c>
      <c r="L60" s="13" t="s">
        <v>793</v>
      </c>
      <c r="M60" s="13" t="s">
        <v>837</v>
      </c>
    </row>
    <row r="61" spans="1:13" x14ac:dyDescent="0.3">
      <c r="A61" s="13" t="s">
        <v>187</v>
      </c>
      <c r="B61" s="13" t="s">
        <v>452</v>
      </c>
      <c r="C61" s="13" t="s">
        <v>412</v>
      </c>
      <c r="D61" s="13" t="s">
        <v>570</v>
      </c>
      <c r="E61" s="13" t="s">
        <v>953</v>
      </c>
      <c r="F61" s="13" t="s">
        <v>415</v>
      </c>
      <c r="G61" s="13" t="s">
        <v>880</v>
      </c>
      <c r="H61" s="13" t="s">
        <v>881</v>
      </c>
      <c r="I61" s="14">
        <v>1</v>
      </c>
      <c r="J61" s="13" t="s">
        <v>186</v>
      </c>
      <c r="K61" s="13" t="s">
        <v>471</v>
      </c>
      <c r="L61" s="13" t="s">
        <v>793</v>
      </c>
      <c r="M61" s="13" t="s">
        <v>882</v>
      </c>
    </row>
    <row r="62" spans="1:13" x14ac:dyDescent="0.3">
      <c r="A62" s="13" t="s">
        <v>183</v>
      </c>
      <c r="B62" s="13" t="s">
        <v>543</v>
      </c>
      <c r="C62" s="13" t="s">
        <v>412</v>
      </c>
      <c r="D62" s="13" t="s">
        <v>544</v>
      </c>
      <c r="E62" s="13" t="s">
        <v>954</v>
      </c>
      <c r="F62" s="13" t="s">
        <v>494</v>
      </c>
      <c r="G62" s="13" t="s">
        <v>835</v>
      </c>
      <c r="H62" s="13" t="s">
        <v>836</v>
      </c>
      <c r="I62" s="14">
        <v>1</v>
      </c>
      <c r="J62" s="13" t="s">
        <v>182</v>
      </c>
      <c r="K62" s="13" t="s">
        <v>597</v>
      </c>
      <c r="L62" s="13" t="s">
        <v>793</v>
      </c>
      <c r="M62" s="13" t="s">
        <v>837</v>
      </c>
    </row>
    <row r="63" spans="1:13" x14ac:dyDescent="0.3">
      <c r="A63" s="13" t="s">
        <v>183</v>
      </c>
      <c r="B63" s="13" t="s">
        <v>543</v>
      </c>
      <c r="C63" s="13" t="s">
        <v>412</v>
      </c>
      <c r="D63" s="13" t="s">
        <v>544</v>
      </c>
      <c r="E63" s="13" t="s">
        <v>954</v>
      </c>
      <c r="F63" s="13" t="s">
        <v>494</v>
      </c>
      <c r="G63" s="13" t="s">
        <v>838</v>
      </c>
      <c r="H63" s="13" t="s">
        <v>839</v>
      </c>
      <c r="I63" s="14">
        <v>1</v>
      </c>
      <c r="J63" s="13" t="s">
        <v>182</v>
      </c>
      <c r="K63" s="13" t="s">
        <v>597</v>
      </c>
      <c r="L63" s="13" t="s">
        <v>793</v>
      </c>
      <c r="M63" s="13" t="s">
        <v>837</v>
      </c>
    </row>
    <row r="64" spans="1:13" x14ac:dyDescent="0.3">
      <c r="A64" s="13" t="s">
        <v>183</v>
      </c>
      <c r="B64" s="13" t="s">
        <v>543</v>
      </c>
      <c r="C64" s="13" t="s">
        <v>412</v>
      </c>
      <c r="D64" s="13" t="s">
        <v>544</v>
      </c>
      <c r="E64" s="13" t="s">
        <v>955</v>
      </c>
      <c r="F64" s="13" t="s">
        <v>494</v>
      </c>
      <c r="G64" s="13" t="s">
        <v>795</v>
      </c>
      <c r="H64" s="13" t="s">
        <v>796</v>
      </c>
      <c r="I64" s="14">
        <v>12</v>
      </c>
      <c r="J64" s="13" t="s">
        <v>182</v>
      </c>
      <c r="K64" s="13" t="s">
        <v>728</v>
      </c>
      <c r="L64" s="13" t="s">
        <v>793</v>
      </c>
      <c r="M64" s="13" t="s">
        <v>797</v>
      </c>
    </row>
    <row r="65" spans="1:13" x14ac:dyDescent="0.3">
      <c r="A65" s="13" t="s">
        <v>157</v>
      </c>
      <c r="B65" s="13" t="s">
        <v>426</v>
      </c>
      <c r="C65" s="13" t="s">
        <v>412</v>
      </c>
      <c r="D65" s="13" t="s">
        <v>956</v>
      </c>
      <c r="E65" s="13" t="s">
        <v>957</v>
      </c>
      <c r="F65" s="13" t="s">
        <v>415</v>
      </c>
      <c r="G65" s="13" t="s">
        <v>958</v>
      </c>
      <c r="H65" s="13" t="s">
        <v>959</v>
      </c>
      <c r="I65" s="14">
        <v>1</v>
      </c>
      <c r="J65" s="13" t="s">
        <v>156</v>
      </c>
      <c r="K65" s="13" t="s">
        <v>698</v>
      </c>
      <c r="L65" s="13" t="s">
        <v>793</v>
      </c>
      <c r="M65" s="13" t="s">
        <v>900</v>
      </c>
    </row>
    <row r="66" spans="1:13" x14ac:dyDescent="0.3">
      <c r="A66" s="13" t="s">
        <v>157</v>
      </c>
      <c r="B66" s="13" t="s">
        <v>426</v>
      </c>
      <c r="C66" s="13" t="s">
        <v>412</v>
      </c>
      <c r="D66" s="13" t="s">
        <v>956</v>
      </c>
      <c r="E66" s="13" t="s">
        <v>960</v>
      </c>
      <c r="F66" s="13" t="s">
        <v>415</v>
      </c>
      <c r="G66" s="13" t="s">
        <v>961</v>
      </c>
      <c r="H66" s="13" t="s">
        <v>962</v>
      </c>
      <c r="I66" s="14">
        <v>2</v>
      </c>
      <c r="J66" s="13" t="s">
        <v>156</v>
      </c>
      <c r="K66" s="13" t="s">
        <v>477</v>
      </c>
      <c r="L66" s="13" t="s">
        <v>793</v>
      </c>
      <c r="M66" s="13" t="s">
        <v>963</v>
      </c>
    </row>
    <row r="67" spans="1:13" x14ac:dyDescent="0.3">
      <c r="A67" s="13" t="s">
        <v>157</v>
      </c>
      <c r="B67" s="13" t="s">
        <v>426</v>
      </c>
      <c r="C67" s="13" t="s">
        <v>412</v>
      </c>
      <c r="D67" s="13" t="s">
        <v>956</v>
      </c>
      <c r="E67" s="13" t="s">
        <v>964</v>
      </c>
      <c r="F67" s="13" t="s">
        <v>415</v>
      </c>
      <c r="G67" s="13" t="s">
        <v>961</v>
      </c>
      <c r="H67" s="13" t="s">
        <v>962</v>
      </c>
      <c r="I67" s="14">
        <v>3</v>
      </c>
      <c r="J67" s="13" t="s">
        <v>156</v>
      </c>
      <c r="K67" s="13" t="s">
        <v>965</v>
      </c>
      <c r="L67" s="13" t="s">
        <v>793</v>
      </c>
      <c r="M67" s="13" t="s">
        <v>963</v>
      </c>
    </row>
    <row r="68" spans="1:13" x14ac:dyDescent="0.3">
      <c r="A68" s="13" t="s">
        <v>157</v>
      </c>
      <c r="B68" s="13" t="s">
        <v>426</v>
      </c>
      <c r="C68" s="13" t="s">
        <v>412</v>
      </c>
      <c r="D68" s="13" t="s">
        <v>956</v>
      </c>
      <c r="E68" s="13" t="s">
        <v>964</v>
      </c>
      <c r="F68" s="13" t="s">
        <v>415</v>
      </c>
      <c r="G68" s="13" t="s">
        <v>966</v>
      </c>
      <c r="H68" s="13" t="s">
        <v>967</v>
      </c>
      <c r="I68" s="14">
        <v>3</v>
      </c>
      <c r="J68" s="13" t="s">
        <v>156</v>
      </c>
      <c r="K68" s="13" t="s">
        <v>965</v>
      </c>
      <c r="L68" s="13" t="s">
        <v>793</v>
      </c>
      <c r="M68" s="13" t="s">
        <v>968</v>
      </c>
    </row>
    <row r="69" spans="1:13" x14ac:dyDescent="0.3">
      <c r="A69" s="13" t="s">
        <v>157</v>
      </c>
      <c r="B69" s="13" t="s">
        <v>426</v>
      </c>
      <c r="C69" s="13" t="s">
        <v>412</v>
      </c>
      <c r="D69" s="13" t="s">
        <v>956</v>
      </c>
      <c r="E69" s="13" t="s">
        <v>964</v>
      </c>
      <c r="F69" s="13" t="s">
        <v>415</v>
      </c>
      <c r="G69" s="13" t="s">
        <v>969</v>
      </c>
      <c r="H69" s="13" t="s">
        <v>970</v>
      </c>
      <c r="I69" s="14">
        <v>2</v>
      </c>
      <c r="J69" s="13" t="s">
        <v>156</v>
      </c>
      <c r="K69" s="13" t="s">
        <v>965</v>
      </c>
      <c r="L69" s="13" t="s">
        <v>793</v>
      </c>
      <c r="M69" s="13" t="s">
        <v>968</v>
      </c>
    </row>
    <row r="70" spans="1:13" x14ac:dyDescent="0.3">
      <c r="A70" s="13" t="s">
        <v>290</v>
      </c>
      <c r="B70" s="13" t="s">
        <v>426</v>
      </c>
      <c r="C70" s="13" t="s">
        <v>412</v>
      </c>
      <c r="D70" s="13" t="s">
        <v>971</v>
      </c>
      <c r="E70" s="13" t="s">
        <v>972</v>
      </c>
      <c r="F70" s="13" t="s">
        <v>494</v>
      </c>
      <c r="G70" s="13" t="s">
        <v>865</v>
      </c>
      <c r="H70" s="13" t="s">
        <v>866</v>
      </c>
      <c r="I70" s="14">
        <v>3</v>
      </c>
      <c r="J70" s="13" t="s">
        <v>289</v>
      </c>
      <c r="K70" s="13" t="s">
        <v>546</v>
      </c>
      <c r="L70" s="13" t="s">
        <v>793</v>
      </c>
      <c r="M70" s="13" t="s">
        <v>867</v>
      </c>
    </row>
    <row r="71" spans="1:13" x14ac:dyDescent="0.3">
      <c r="A71" s="13" t="s">
        <v>191</v>
      </c>
      <c r="B71" s="13" t="s">
        <v>973</v>
      </c>
      <c r="C71" s="13" t="s">
        <v>412</v>
      </c>
      <c r="D71" s="13" t="s">
        <v>974</v>
      </c>
      <c r="E71" s="13" t="s">
        <v>975</v>
      </c>
      <c r="F71" s="13" t="s">
        <v>415</v>
      </c>
      <c r="G71" s="13" t="s">
        <v>858</v>
      </c>
      <c r="H71" s="13" t="s">
        <v>859</v>
      </c>
      <c r="I71" s="14">
        <v>5</v>
      </c>
      <c r="J71" s="13" t="s">
        <v>190</v>
      </c>
      <c r="K71" s="13" t="s">
        <v>467</v>
      </c>
      <c r="L71" s="13" t="s">
        <v>793</v>
      </c>
      <c r="M71" s="13" t="s">
        <v>797</v>
      </c>
    </row>
    <row r="72" spans="1:13" x14ac:dyDescent="0.3">
      <c r="A72" s="13" t="s">
        <v>191</v>
      </c>
      <c r="B72" s="13" t="s">
        <v>973</v>
      </c>
      <c r="C72" s="13" t="s">
        <v>412</v>
      </c>
      <c r="D72" s="13" t="s">
        <v>974</v>
      </c>
      <c r="E72" s="13" t="s">
        <v>975</v>
      </c>
      <c r="F72" s="13" t="s">
        <v>415</v>
      </c>
      <c r="G72" s="13" t="s">
        <v>807</v>
      </c>
      <c r="H72" s="13" t="s">
        <v>808</v>
      </c>
      <c r="I72" s="14">
        <v>3</v>
      </c>
      <c r="J72" s="13" t="s">
        <v>190</v>
      </c>
      <c r="K72" s="13" t="s">
        <v>467</v>
      </c>
      <c r="L72" s="13" t="s">
        <v>793</v>
      </c>
      <c r="M72" s="13" t="s">
        <v>797</v>
      </c>
    </row>
    <row r="73" spans="1:13" x14ac:dyDescent="0.3">
      <c r="A73" s="13" t="s">
        <v>191</v>
      </c>
      <c r="B73" s="13" t="s">
        <v>973</v>
      </c>
      <c r="C73" s="13" t="s">
        <v>412</v>
      </c>
      <c r="D73" s="13" t="s">
        <v>974</v>
      </c>
      <c r="E73" s="13" t="s">
        <v>975</v>
      </c>
      <c r="F73" s="13" t="s">
        <v>415</v>
      </c>
      <c r="G73" s="13" t="s">
        <v>795</v>
      </c>
      <c r="H73" s="13" t="s">
        <v>796</v>
      </c>
      <c r="I73" s="14">
        <v>5</v>
      </c>
      <c r="J73" s="13" t="s">
        <v>190</v>
      </c>
      <c r="K73" s="13" t="s">
        <v>467</v>
      </c>
      <c r="L73" s="13" t="s">
        <v>793</v>
      </c>
      <c r="M73" s="13" t="s">
        <v>797</v>
      </c>
    </row>
    <row r="74" spans="1:13" x14ac:dyDescent="0.3">
      <c r="A74" s="13" t="s">
        <v>121</v>
      </c>
      <c r="B74" s="13" t="s">
        <v>660</v>
      </c>
      <c r="C74" s="13" t="s">
        <v>412</v>
      </c>
      <c r="D74" s="13" t="s">
        <v>976</v>
      </c>
      <c r="E74" s="13" t="s">
        <v>977</v>
      </c>
      <c r="F74" s="13" t="s">
        <v>415</v>
      </c>
      <c r="G74" s="13" t="s">
        <v>978</v>
      </c>
      <c r="H74" s="13" t="s">
        <v>979</v>
      </c>
      <c r="I74" s="14">
        <v>1</v>
      </c>
      <c r="J74" s="13" t="s">
        <v>120</v>
      </c>
      <c r="K74" s="13" t="s">
        <v>843</v>
      </c>
      <c r="L74" s="13" t="s">
        <v>793</v>
      </c>
      <c r="M74" s="13" t="s">
        <v>805</v>
      </c>
    </row>
    <row r="75" spans="1:13" x14ac:dyDescent="0.3">
      <c r="A75" s="13" t="s">
        <v>121</v>
      </c>
      <c r="B75" s="13" t="s">
        <v>660</v>
      </c>
      <c r="C75" s="13" t="s">
        <v>412</v>
      </c>
      <c r="D75" s="13" t="s">
        <v>976</v>
      </c>
      <c r="E75" s="13" t="s">
        <v>980</v>
      </c>
      <c r="F75" s="13" t="s">
        <v>415</v>
      </c>
      <c r="G75" s="13" t="s">
        <v>799</v>
      </c>
      <c r="H75" s="13" t="s">
        <v>800</v>
      </c>
      <c r="I75" s="14">
        <v>10</v>
      </c>
      <c r="J75" s="13" t="s">
        <v>120</v>
      </c>
      <c r="K75" s="13" t="s">
        <v>663</v>
      </c>
      <c r="L75" s="13" t="s">
        <v>793</v>
      </c>
      <c r="M75" s="13" t="s">
        <v>797</v>
      </c>
    </row>
    <row r="76" spans="1:13" x14ac:dyDescent="0.3">
      <c r="A76" s="13" t="s">
        <v>281</v>
      </c>
      <c r="B76" s="13" t="s">
        <v>592</v>
      </c>
      <c r="C76" s="13" t="s">
        <v>412</v>
      </c>
      <c r="D76" s="13" t="s">
        <v>593</v>
      </c>
      <c r="E76" s="13" t="s">
        <v>981</v>
      </c>
      <c r="F76" s="13" t="s">
        <v>415</v>
      </c>
      <c r="G76" s="13" t="s">
        <v>905</v>
      </c>
      <c r="H76" s="13" t="s">
        <v>906</v>
      </c>
      <c r="I76" s="14">
        <v>1</v>
      </c>
      <c r="J76" s="13" t="s">
        <v>280</v>
      </c>
      <c r="K76" s="13" t="s">
        <v>812</v>
      </c>
      <c r="L76" s="13" t="s">
        <v>793</v>
      </c>
      <c r="M76" s="13" t="s">
        <v>907</v>
      </c>
    </row>
    <row r="77" spans="1:13" x14ac:dyDescent="0.3">
      <c r="A77" s="13" t="s">
        <v>64</v>
      </c>
      <c r="B77" s="13" t="s">
        <v>497</v>
      </c>
      <c r="C77" s="13" t="s">
        <v>412</v>
      </c>
      <c r="D77" s="13" t="s">
        <v>599</v>
      </c>
      <c r="E77" s="13" t="s">
        <v>982</v>
      </c>
      <c r="F77" s="13" t="s">
        <v>494</v>
      </c>
      <c r="G77" s="13" t="s">
        <v>983</v>
      </c>
      <c r="H77" s="13" t="s">
        <v>984</v>
      </c>
      <c r="I77" s="14">
        <v>15</v>
      </c>
      <c r="J77" s="13" t="s">
        <v>63</v>
      </c>
      <c r="K77" s="13" t="s">
        <v>591</v>
      </c>
      <c r="L77" s="13" t="s">
        <v>793</v>
      </c>
      <c r="M77" s="13" t="s">
        <v>478</v>
      </c>
    </row>
    <row r="78" spans="1:13" x14ac:dyDescent="0.3">
      <c r="A78" s="13" t="s">
        <v>64</v>
      </c>
      <c r="B78" s="13" t="s">
        <v>497</v>
      </c>
      <c r="C78" s="13" t="s">
        <v>412</v>
      </c>
      <c r="D78" s="13" t="s">
        <v>599</v>
      </c>
      <c r="E78" s="13" t="s">
        <v>982</v>
      </c>
      <c r="F78" s="13" t="s">
        <v>494</v>
      </c>
      <c r="G78" s="13" t="s">
        <v>985</v>
      </c>
      <c r="H78" s="13" t="s">
        <v>986</v>
      </c>
      <c r="I78" s="14">
        <v>1</v>
      </c>
      <c r="J78" s="13" t="s">
        <v>63</v>
      </c>
      <c r="K78" s="13" t="s">
        <v>591</v>
      </c>
      <c r="L78" s="13" t="s">
        <v>793</v>
      </c>
      <c r="M78" s="13" t="s">
        <v>863</v>
      </c>
    </row>
    <row r="79" spans="1:13" x14ac:dyDescent="0.3">
      <c r="A79" s="13" t="s">
        <v>64</v>
      </c>
      <c r="B79" s="13" t="s">
        <v>497</v>
      </c>
      <c r="C79" s="13" t="s">
        <v>412</v>
      </c>
      <c r="D79" s="13" t="s">
        <v>599</v>
      </c>
      <c r="E79" s="13" t="s">
        <v>987</v>
      </c>
      <c r="F79" s="13" t="s">
        <v>415</v>
      </c>
      <c r="G79" s="13" t="s">
        <v>988</v>
      </c>
      <c r="H79" s="13" t="s">
        <v>989</v>
      </c>
      <c r="I79" s="14">
        <v>1</v>
      </c>
      <c r="J79" s="13" t="s">
        <v>63</v>
      </c>
      <c r="K79" s="13" t="s">
        <v>471</v>
      </c>
      <c r="L79" s="13" t="s">
        <v>793</v>
      </c>
      <c r="M79" s="13" t="s">
        <v>990</v>
      </c>
    </row>
    <row r="80" spans="1:13" x14ac:dyDescent="0.3">
      <c r="A80" s="13" t="s">
        <v>306</v>
      </c>
      <c r="B80" s="13" t="s">
        <v>497</v>
      </c>
      <c r="C80" s="13" t="s">
        <v>412</v>
      </c>
      <c r="D80" s="13" t="s">
        <v>606</v>
      </c>
      <c r="E80" s="13" t="s">
        <v>991</v>
      </c>
      <c r="F80" s="13" t="s">
        <v>494</v>
      </c>
      <c r="G80" s="13" t="s">
        <v>880</v>
      </c>
      <c r="H80" s="13" t="s">
        <v>881</v>
      </c>
      <c r="I80" s="14">
        <v>1</v>
      </c>
      <c r="J80" s="13" t="s">
        <v>305</v>
      </c>
      <c r="K80" s="13" t="s">
        <v>500</v>
      </c>
      <c r="L80" s="13" t="s">
        <v>793</v>
      </c>
      <c r="M80" s="13" t="s">
        <v>882</v>
      </c>
    </row>
    <row r="81" spans="1:13" x14ac:dyDescent="0.3">
      <c r="A81" s="13" t="s">
        <v>117</v>
      </c>
      <c r="B81" s="13" t="s">
        <v>501</v>
      </c>
      <c r="C81" s="13" t="s">
        <v>412</v>
      </c>
      <c r="D81" s="13" t="s">
        <v>615</v>
      </c>
      <c r="E81" s="13" t="s">
        <v>992</v>
      </c>
      <c r="F81" s="13" t="s">
        <v>494</v>
      </c>
      <c r="G81" s="13" t="s">
        <v>993</v>
      </c>
      <c r="H81" s="13" t="s">
        <v>994</v>
      </c>
      <c r="I81" s="14">
        <v>2</v>
      </c>
      <c r="J81" s="13" t="s">
        <v>116</v>
      </c>
      <c r="K81" s="13" t="s">
        <v>438</v>
      </c>
      <c r="L81" s="13" t="s">
        <v>793</v>
      </c>
      <c r="M81" s="13" t="s">
        <v>900</v>
      </c>
    </row>
    <row r="82" spans="1:13" x14ac:dyDescent="0.3">
      <c r="A82" s="13" t="s">
        <v>117</v>
      </c>
      <c r="B82" s="13" t="s">
        <v>501</v>
      </c>
      <c r="C82" s="13" t="s">
        <v>412</v>
      </c>
      <c r="D82" s="13" t="s">
        <v>615</v>
      </c>
      <c r="E82" s="13" t="s">
        <v>995</v>
      </c>
      <c r="F82" s="13" t="s">
        <v>415</v>
      </c>
      <c r="G82" s="13" t="s">
        <v>996</v>
      </c>
      <c r="H82" s="13" t="s">
        <v>997</v>
      </c>
      <c r="I82" s="14">
        <v>1</v>
      </c>
      <c r="J82" s="13" t="s">
        <v>116</v>
      </c>
      <c r="K82" s="13" t="s">
        <v>588</v>
      </c>
      <c r="L82" s="13" t="s">
        <v>793</v>
      </c>
      <c r="M82" s="13" t="s">
        <v>998</v>
      </c>
    </row>
    <row r="83" spans="1:13" x14ac:dyDescent="0.3">
      <c r="A83" s="13" t="s">
        <v>117</v>
      </c>
      <c r="B83" s="13" t="s">
        <v>501</v>
      </c>
      <c r="C83" s="13" t="s">
        <v>412</v>
      </c>
      <c r="D83" s="13" t="s">
        <v>615</v>
      </c>
      <c r="E83" s="13" t="s">
        <v>995</v>
      </c>
      <c r="F83" s="13" t="s">
        <v>415</v>
      </c>
      <c r="G83" s="13" t="s">
        <v>999</v>
      </c>
      <c r="H83" s="13" t="s">
        <v>1000</v>
      </c>
      <c r="I83" s="14">
        <v>1</v>
      </c>
      <c r="J83" s="13" t="s">
        <v>116</v>
      </c>
      <c r="K83" s="13" t="s">
        <v>588</v>
      </c>
      <c r="L83" s="13" t="s">
        <v>793</v>
      </c>
      <c r="M83" s="13" t="s">
        <v>998</v>
      </c>
    </row>
    <row r="84" spans="1:13" x14ac:dyDescent="0.3">
      <c r="A84" s="13" t="s">
        <v>117</v>
      </c>
      <c r="B84" s="13" t="s">
        <v>501</v>
      </c>
      <c r="C84" s="13" t="s">
        <v>412</v>
      </c>
      <c r="D84" s="13" t="s">
        <v>615</v>
      </c>
      <c r="E84" s="13" t="s">
        <v>1001</v>
      </c>
      <c r="F84" s="13" t="s">
        <v>415</v>
      </c>
      <c r="G84" s="13" t="s">
        <v>1002</v>
      </c>
      <c r="H84" s="13" t="s">
        <v>1003</v>
      </c>
      <c r="I84" s="14">
        <v>1</v>
      </c>
      <c r="J84" s="13" t="s">
        <v>116</v>
      </c>
      <c r="K84" s="13" t="s">
        <v>569</v>
      </c>
      <c r="L84" s="13" t="s">
        <v>793</v>
      </c>
      <c r="M84" s="13" t="s">
        <v>998</v>
      </c>
    </row>
    <row r="85" spans="1:13" x14ac:dyDescent="0.3">
      <c r="A85" s="13" t="s">
        <v>102</v>
      </c>
      <c r="B85" s="13" t="s">
        <v>660</v>
      </c>
      <c r="C85" s="13" t="s">
        <v>412</v>
      </c>
      <c r="D85" s="13" t="s">
        <v>1004</v>
      </c>
      <c r="E85" s="13" t="s">
        <v>1005</v>
      </c>
      <c r="F85" s="13" t="s">
        <v>415</v>
      </c>
      <c r="G85" s="13" t="s">
        <v>924</v>
      </c>
      <c r="H85" s="13" t="s">
        <v>925</v>
      </c>
      <c r="I85" s="14">
        <v>20</v>
      </c>
      <c r="J85" s="13" t="s">
        <v>101</v>
      </c>
      <c r="K85" s="13" t="s">
        <v>418</v>
      </c>
      <c r="L85" s="13" t="s">
        <v>793</v>
      </c>
      <c r="M85" s="13" t="s">
        <v>926</v>
      </c>
    </row>
    <row r="86" spans="1:13" x14ac:dyDescent="0.3">
      <c r="A86" s="13" t="s">
        <v>102</v>
      </c>
      <c r="B86" s="13" t="s">
        <v>660</v>
      </c>
      <c r="C86" s="13" t="s">
        <v>412</v>
      </c>
      <c r="D86" s="13" t="s">
        <v>1004</v>
      </c>
      <c r="E86" s="13" t="s">
        <v>1006</v>
      </c>
      <c r="F86" s="13" t="s">
        <v>415</v>
      </c>
      <c r="G86" s="13" t="s">
        <v>799</v>
      </c>
      <c r="H86" s="13" t="s">
        <v>800</v>
      </c>
      <c r="I86" s="14">
        <v>20</v>
      </c>
      <c r="J86" s="13" t="s">
        <v>101</v>
      </c>
      <c r="K86" s="13" t="s">
        <v>569</v>
      </c>
      <c r="L86" s="13" t="s">
        <v>793</v>
      </c>
      <c r="M86" s="13" t="s">
        <v>797</v>
      </c>
    </row>
    <row r="87" spans="1:13" x14ac:dyDescent="0.3">
      <c r="A87" s="13" t="s">
        <v>102</v>
      </c>
      <c r="B87" s="13" t="s">
        <v>660</v>
      </c>
      <c r="C87" s="13" t="s">
        <v>412</v>
      </c>
      <c r="D87" s="13" t="s">
        <v>1004</v>
      </c>
      <c r="E87" s="13" t="s">
        <v>1007</v>
      </c>
      <c r="F87" s="13" t="s">
        <v>415</v>
      </c>
      <c r="G87" s="13" t="s">
        <v>1008</v>
      </c>
      <c r="H87" s="13" t="s">
        <v>1009</v>
      </c>
      <c r="I87" s="14">
        <v>3</v>
      </c>
      <c r="J87" s="13" t="s">
        <v>101</v>
      </c>
      <c r="K87" s="13" t="s">
        <v>463</v>
      </c>
      <c r="L87" s="13" t="s">
        <v>793</v>
      </c>
      <c r="M87" s="13" t="s">
        <v>926</v>
      </c>
    </row>
    <row r="88" spans="1:13" x14ac:dyDescent="0.3">
      <c r="A88" s="13" t="s">
        <v>60</v>
      </c>
      <c r="B88" s="13" t="s">
        <v>1010</v>
      </c>
      <c r="C88" s="13" t="s">
        <v>412</v>
      </c>
      <c r="D88" s="13" t="s">
        <v>1011</v>
      </c>
      <c r="E88" s="13" t="s">
        <v>1012</v>
      </c>
      <c r="F88" s="13" t="s">
        <v>415</v>
      </c>
      <c r="G88" s="13" t="s">
        <v>1013</v>
      </c>
      <c r="H88" s="13" t="s">
        <v>1014</v>
      </c>
      <c r="I88" s="14">
        <v>2</v>
      </c>
      <c r="J88" s="13" t="s">
        <v>59</v>
      </c>
      <c r="K88" s="13" t="s">
        <v>500</v>
      </c>
      <c r="L88" s="13" t="s">
        <v>793</v>
      </c>
      <c r="M88" s="13" t="s">
        <v>622</v>
      </c>
    </row>
    <row r="89" spans="1:13" x14ac:dyDescent="0.3">
      <c r="A89" s="13" t="s">
        <v>50</v>
      </c>
      <c r="B89" s="13" t="s">
        <v>497</v>
      </c>
      <c r="C89" s="13" t="s">
        <v>412</v>
      </c>
      <c r="D89" s="13" t="s">
        <v>519</v>
      </c>
      <c r="E89" s="13" t="s">
        <v>623</v>
      </c>
      <c r="F89" s="13" t="s">
        <v>415</v>
      </c>
      <c r="G89" s="13" t="s">
        <v>1013</v>
      </c>
      <c r="H89" s="13" t="s">
        <v>1014</v>
      </c>
      <c r="I89" s="14">
        <v>2</v>
      </c>
      <c r="J89" s="13" t="s">
        <v>49</v>
      </c>
      <c r="K89" s="13" t="s">
        <v>445</v>
      </c>
      <c r="L89" s="13" t="s">
        <v>793</v>
      </c>
      <c r="M89" s="13" t="s">
        <v>622</v>
      </c>
    </row>
    <row r="90" spans="1:13" x14ac:dyDescent="0.3">
      <c r="A90" s="13" t="s">
        <v>50</v>
      </c>
      <c r="B90" s="13" t="s">
        <v>497</v>
      </c>
      <c r="C90" s="13" t="s">
        <v>412</v>
      </c>
      <c r="D90" s="13" t="s">
        <v>519</v>
      </c>
      <c r="E90" s="13" t="s">
        <v>1015</v>
      </c>
      <c r="F90" s="13" t="s">
        <v>415</v>
      </c>
      <c r="G90" s="13" t="s">
        <v>1016</v>
      </c>
      <c r="H90" s="13" t="s">
        <v>1017</v>
      </c>
      <c r="I90" s="14">
        <v>3</v>
      </c>
      <c r="J90" s="13" t="s">
        <v>49</v>
      </c>
      <c r="K90" s="13" t="s">
        <v>500</v>
      </c>
      <c r="L90" s="13" t="s">
        <v>793</v>
      </c>
      <c r="M90" s="13" t="s">
        <v>797</v>
      </c>
    </row>
    <row r="91" spans="1:13" x14ac:dyDescent="0.3">
      <c r="A91" s="13" t="s">
        <v>50</v>
      </c>
      <c r="B91" s="13" t="s">
        <v>497</v>
      </c>
      <c r="C91" s="13" t="s">
        <v>412</v>
      </c>
      <c r="D91" s="13" t="s">
        <v>519</v>
      </c>
      <c r="E91" s="13" t="s">
        <v>624</v>
      </c>
      <c r="F91" s="13" t="s">
        <v>415</v>
      </c>
      <c r="G91" s="13" t="s">
        <v>1013</v>
      </c>
      <c r="H91" s="13" t="s">
        <v>1014</v>
      </c>
      <c r="I91" s="14">
        <v>1</v>
      </c>
      <c r="J91" s="13" t="s">
        <v>49</v>
      </c>
      <c r="K91" s="13" t="s">
        <v>625</v>
      </c>
      <c r="L91" s="13" t="s">
        <v>793</v>
      </c>
      <c r="M91" s="13" t="s">
        <v>622</v>
      </c>
    </row>
    <row r="92" spans="1:13" x14ac:dyDescent="0.3">
      <c r="A92" s="13" t="s">
        <v>100</v>
      </c>
      <c r="B92" s="13" t="s">
        <v>440</v>
      </c>
      <c r="C92" s="13" t="s">
        <v>412</v>
      </c>
      <c r="D92" s="13" t="s">
        <v>626</v>
      </c>
      <c r="E92" s="13" t="s">
        <v>1018</v>
      </c>
      <c r="F92" s="13" t="s">
        <v>494</v>
      </c>
      <c r="G92" s="13" t="s">
        <v>1019</v>
      </c>
      <c r="H92" s="13" t="s">
        <v>1020</v>
      </c>
      <c r="I92" s="14">
        <v>1</v>
      </c>
      <c r="J92" s="13" t="s">
        <v>99</v>
      </c>
      <c r="K92" s="13" t="s">
        <v>569</v>
      </c>
      <c r="L92" s="13" t="s">
        <v>793</v>
      </c>
      <c r="M92" s="13" t="s">
        <v>478</v>
      </c>
    </row>
    <row r="93" spans="1:13" x14ac:dyDescent="0.3">
      <c r="A93" s="13" t="s">
        <v>100</v>
      </c>
      <c r="B93" s="13" t="s">
        <v>440</v>
      </c>
      <c r="C93" s="13" t="s">
        <v>412</v>
      </c>
      <c r="D93" s="13" t="s">
        <v>626</v>
      </c>
      <c r="E93" s="13" t="s">
        <v>1021</v>
      </c>
      <c r="F93" s="13" t="s">
        <v>415</v>
      </c>
      <c r="G93" s="13" t="s">
        <v>823</v>
      </c>
      <c r="H93" s="13" t="s">
        <v>824</v>
      </c>
      <c r="I93" s="14">
        <v>3</v>
      </c>
      <c r="J93" s="13" t="s">
        <v>99</v>
      </c>
      <c r="K93" s="13" t="s">
        <v>424</v>
      </c>
      <c r="L93" s="13" t="s">
        <v>793</v>
      </c>
      <c r="M93" s="13" t="s">
        <v>825</v>
      </c>
    </row>
    <row r="94" spans="1:13" x14ac:dyDescent="0.3">
      <c r="A94" s="13" t="s">
        <v>155</v>
      </c>
      <c r="B94" s="13" t="s">
        <v>1022</v>
      </c>
      <c r="C94" s="13" t="s">
        <v>412</v>
      </c>
      <c r="D94" s="13" t="s">
        <v>1023</v>
      </c>
      <c r="E94" s="13" t="s">
        <v>1024</v>
      </c>
      <c r="F94" s="13" t="s">
        <v>415</v>
      </c>
      <c r="G94" s="13" t="s">
        <v>799</v>
      </c>
      <c r="H94" s="13" t="s">
        <v>800</v>
      </c>
      <c r="I94" s="14">
        <v>10</v>
      </c>
      <c r="J94" s="13" t="s">
        <v>154</v>
      </c>
      <c r="K94" s="13" t="s">
        <v>683</v>
      </c>
      <c r="L94" s="13" t="s">
        <v>793</v>
      </c>
      <c r="M94" s="13" t="s">
        <v>797</v>
      </c>
    </row>
    <row r="95" spans="1:13" x14ac:dyDescent="0.3">
      <c r="A95" s="13" t="s">
        <v>155</v>
      </c>
      <c r="B95" s="13" t="s">
        <v>1022</v>
      </c>
      <c r="C95" s="13" t="s">
        <v>412</v>
      </c>
      <c r="D95" s="13" t="s">
        <v>1023</v>
      </c>
      <c r="E95" s="13" t="s">
        <v>1025</v>
      </c>
      <c r="F95" s="13" t="s">
        <v>415</v>
      </c>
      <c r="G95" s="13" t="s">
        <v>949</v>
      </c>
      <c r="H95" s="13" t="s">
        <v>950</v>
      </c>
      <c r="I95" s="14">
        <v>1</v>
      </c>
      <c r="J95" s="13" t="s">
        <v>154</v>
      </c>
      <c r="K95" s="13" t="s">
        <v>654</v>
      </c>
      <c r="L95" s="13" t="s">
        <v>793</v>
      </c>
      <c r="M95" s="13" t="s">
        <v>458</v>
      </c>
    </row>
    <row r="96" spans="1:13" x14ac:dyDescent="0.3">
      <c r="A96" s="13" t="s">
        <v>155</v>
      </c>
      <c r="B96" s="13" t="s">
        <v>1022</v>
      </c>
      <c r="C96" s="13" t="s">
        <v>412</v>
      </c>
      <c r="D96" s="13" t="s">
        <v>1023</v>
      </c>
      <c r="E96" s="13" t="s">
        <v>1026</v>
      </c>
      <c r="F96" s="13" t="s">
        <v>415</v>
      </c>
      <c r="G96" s="13" t="s">
        <v>835</v>
      </c>
      <c r="H96" s="13" t="s">
        <v>836</v>
      </c>
      <c r="I96" s="14">
        <v>1</v>
      </c>
      <c r="J96" s="13" t="s">
        <v>154</v>
      </c>
      <c r="K96" s="13" t="s">
        <v>431</v>
      </c>
      <c r="L96" s="13" t="s">
        <v>793</v>
      </c>
      <c r="M96" s="13" t="s">
        <v>837</v>
      </c>
    </row>
    <row r="97" spans="1:13" x14ac:dyDescent="0.3">
      <c r="A97" s="13" t="s">
        <v>155</v>
      </c>
      <c r="B97" s="13" t="s">
        <v>1022</v>
      </c>
      <c r="C97" s="13" t="s">
        <v>412</v>
      </c>
      <c r="D97" s="13" t="s">
        <v>1023</v>
      </c>
      <c r="E97" s="13" t="s">
        <v>1026</v>
      </c>
      <c r="F97" s="13" t="s">
        <v>415</v>
      </c>
      <c r="G97" s="13" t="s">
        <v>838</v>
      </c>
      <c r="H97" s="13" t="s">
        <v>839</v>
      </c>
      <c r="I97" s="14">
        <v>1</v>
      </c>
      <c r="J97" s="13" t="s">
        <v>154</v>
      </c>
      <c r="K97" s="13" t="s">
        <v>431</v>
      </c>
      <c r="L97" s="13" t="s">
        <v>793</v>
      </c>
      <c r="M97" s="13" t="s">
        <v>837</v>
      </c>
    </row>
    <row r="98" spans="1:13" x14ac:dyDescent="0.3">
      <c r="A98" s="13" t="s">
        <v>151</v>
      </c>
      <c r="B98" s="13" t="s">
        <v>1027</v>
      </c>
      <c r="C98" s="13" t="s">
        <v>412</v>
      </c>
      <c r="D98" s="13" t="s">
        <v>1028</v>
      </c>
      <c r="E98" s="13" t="s">
        <v>1029</v>
      </c>
      <c r="F98" s="13" t="s">
        <v>415</v>
      </c>
      <c r="G98" s="13" t="s">
        <v>799</v>
      </c>
      <c r="H98" s="13" t="s">
        <v>800</v>
      </c>
      <c r="I98" s="14">
        <v>6</v>
      </c>
      <c r="J98" s="13" t="s">
        <v>150</v>
      </c>
      <c r="K98" s="13" t="s">
        <v>621</v>
      </c>
      <c r="L98" s="13" t="s">
        <v>793</v>
      </c>
      <c r="M98" s="13" t="s">
        <v>797</v>
      </c>
    </row>
    <row r="99" spans="1:13" x14ac:dyDescent="0.3">
      <c r="A99" s="13" t="s">
        <v>151</v>
      </c>
      <c r="B99" s="13" t="s">
        <v>1027</v>
      </c>
      <c r="C99" s="13" t="s">
        <v>412</v>
      </c>
      <c r="D99" s="13" t="s">
        <v>1028</v>
      </c>
      <c r="E99" s="13" t="s">
        <v>1030</v>
      </c>
      <c r="F99" s="13" t="s">
        <v>415</v>
      </c>
      <c r="G99" s="13" t="s">
        <v>1031</v>
      </c>
      <c r="H99" s="13" t="s">
        <v>1032</v>
      </c>
      <c r="I99" s="14">
        <v>1</v>
      </c>
      <c r="J99" s="13" t="s">
        <v>150</v>
      </c>
      <c r="K99" s="13" t="s">
        <v>588</v>
      </c>
      <c r="L99" s="13" t="s">
        <v>793</v>
      </c>
      <c r="M99" s="13" t="s">
        <v>830</v>
      </c>
    </row>
    <row r="100" spans="1:13" x14ac:dyDescent="0.3">
      <c r="A100" s="13" t="s">
        <v>151</v>
      </c>
      <c r="B100" s="13" t="s">
        <v>1027</v>
      </c>
      <c r="C100" s="13" t="s">
        <v>412</v>
      </c>
      <c r="D100" s="13" t="s">
        <v>1028</v>
      </c>
      <c r="E100" s="13" t="s">
        <v>1030</v>
      </c>
      <c r="F100" s="13" t="s">
        <v>415</v>
      </c>
      <c r="G100" s="13" t="s">
        <v>1033</v>
      </c>
      <c r="H100" s="13" t="s">
        <v>1034</v>
      </c>
      <c r="I100" s="14">
        <v>1</v>
      </c>
      <c r="J100" s="13" t="s">
        <v>150</v>
      </c>
      <c r="K100" s="13" t="s">
        <v>588</v>
      </c>
      <c r="L100" s="13" t="s">
        <v>793</v>
      </c>
      <c r="M100" s="13" t="s">
        <v>990</v>
      </c>
    </row>
    <row r="101" spans="1:13" x14ac:dyDescent="0.3">
      <c r="A101" s="13" t="s">
        <v>151</v>
      </c>
      <c r="B101" s="13" t="s">
        <v>1027</v>
      </c>
      <c r="C101" s="13" t="s">
        <v>412</v>
      </c>
      <c r="D101" s="13" t="s">
        <v>1028</v>
      </c>
      <c r="E101" s="13" t="s">
        <v>1035</v>
      </c>
      <c r="F101" s="13" t="s">
        <v>415</v>
      </c>
      <c r="G101" s="13" t="s">
        <v>1036</v>
      </c>
      <c r="H101" s="13" t="s">
        <v>1037</v>
      </c>
      <c r="I101" s="14">
        <v>1</v>
      </c>
      <c r="J101" s="13" t="s">
        <v>150</v>
      </c>
      <c r="K101" s="13" t="s">
        <v>642</v>
      </c>
      <c r="L101" s="13" t="s">
        <v>793</v>
      </c>
      <c r="M101" s="13" t="s">
        <v>1038</v>
      </c>
    </row>
    <row r="102" spans="1:13" x14ac:dyDescent="0.3">
      <c r="A102" s="13" t="s">
        <v>143</v>
      </c>
      <c r="B102" s="13" t="s">
        <v>1039</v>
      </c>
      <c r="C102" s="13" t="s">
        <v>412</v>
      </c>
      <c r="D102" s="13" t="s">
        <v>1040</v>
      </c>
      <c r="E102" s="13" t="s">
        <v>1041</v>
      </c>
      <c r="F102" s="13" t="s">
        <v>415</v>
      </c>
      <c r="G102" s="13" t="s">
        <v>1042</v>
      </c>
      <c r="H102" s="13" t="s">
        <v>1043</v>
      </c>
      <c r="I102" s="14">
        <v>2</v>
      </c>
      <c r="J102" s="13" t="s">
        <v>142</v>
      </c>
      <c r="K102" s="13" t="s">
        <v>480</v>
      </c>
      <c r="L102" s="13" t="s">
        <v>793</v>
      </c>
      <c r="M102" s="13" t="s">
        <v>1044</v>
      </c>
    </row>
    <row r="103" spans="1:13" x14ac:dyDescent="0.3">
      <c r="A103" s="13" t="s">
        <v>275</v>
      </c>
      <c r="B103" s="13" t="s">
        <v>497</v>
      </c>
      <c r="C103" s="13" t="s">
        <v>412</v>
      </c>
      <c r="D103" s="13" t="s">
        <v>656</v>
      </c>
      <c r="E103" s="13" t="s">
        <v>657</v>
      </c>
      <c r="F103" s="13" t="s">
        <v>415</v>
      </c>
      <c r="G103" s="13" t="s">
        <v>1045</v>
      </c>
      <c r="H103" s="13" t="s">
        <v>1046</v>
      </c>
      <c r="I103" s="14">
        <v>1</v>
      </c>
      <c r="J103" s="13" t="s">
        <v>274</v>
      </c>
      <c r="K103" s="13" t="s">
        <v>480</v>
      </c>
      <c r="L103" s="13" t="s">
        <v>793</v>
      </c>
      <c r="M103" s="13" t="s">
        <v>1047</v>
      </c>
    </row>
    <row r="104" spans="1:13" x14ac:dyDescent="0.3">
      <c r="A104" s="13" t="s">
        <v>275</v>
      </c>
      <c r="B104" s="13" t="s">
        <v>497</v>
      </c>
      <c r="C104" s="13" t="s">
        <v>412</v>
      </c>
      <c r="D104" s="13" t="s">
        <v>656</v>
      </c>
      <c r="E104" s="13" t="s">
        <v>657</v>
      </c>
      <c r="F104" s="13" t="s">
        <v>415</v>
      </c>
      <c r="G104" s="13" t="s">
        <v>1048</v>
      </c>
      <c r="H104" s="13" t="s">
        <v>1049</v>
      </c>
      <c r="I104" s="14">
        <v>1</v>
      </c>
      <c r="J104" s="13" t="s">
        <v>274</v>
      </c>
      <c r="K104" s="13" t="s">
        <v>480</v>
      </c>
      <c r="L104" s="13" t="s">
        <v>793</v>
      </c>
      <c r="M104" s="13" t="s">
        <v>1050</v>
      </c>
    </row>
    <row r="105" spans="1:13" x14ac:dyDescent="0.3">
      <c r="A105" s="13" t="s">
        <v>98</v>
      </c>
      <c r="B105" s="13" t="s">
        <v>426</v>
      </c>
      <c r="C105" s="13" t="s">
        <v>412</v>
      </c>
      <c r="D105" s="13" t="s">
        <v>1051</v>
      </c>
      <c r="E105" s="13" t="s">
        <v>1052</v>
      </c>
      <c r="F105" s="13" t="s">
        <v>415</v>
      </c>
      <c r="G105" s="13" t="s">
        <v>835</v>
      </c>
      <c r="H105" s="13" t="s">
        <v>836</v>
      </c>
      <c r="I105" s="14">
        <v>1</v>
      </c>
      <c r="J105" s="13" t="s">
        <v>97</v>
      </c>
      <c r="K105" s="13" t="s">
        <v>774</v>
      </c>
      <c r="L105" s="13" t="s">
        <v>793</v>
      </c>
      <c r="M105" s="13" t="s">
        <v>837</v>
      </c>
    </row>
    <row r="106" spans="1:13" x14ac:dyDescent="0.3">
      <c r="A106" s="13" t="s">
        <v>98</v>
      </c>
      <c r="B106" s="13" t="s">
        <v>426</v>
      </c>
      <c r="C106" s="13" t="s">
        <v>412</v>
      </c>
      <c r="D106" s="13" t="s">
        <v>1051</v>
      </c>
      <c r="E106" s="13" t="s">
        <v>1052</v>
      </c>
      <c r="F106" s="13" t="s">
        <v>415</v>
      </c>
      <c r="G106" s="13" t="s">
        <v>838</v>
      </c>
      <c r="H106" s="13" t="s">
        <v>839</v>
      </c>
      <c r="I106" s="14">
        <v>1</v>
      </c>
      <c r="J106" s="13" t="s">
        <v>97</v>
      </c>
      <c r="K106" s="13" t="s">
        <v>774</v>
      </c>
      <c r="L106" s="13" t="s">
        <v>793</v>
      </c>
      <c r="M106" s="13" t="s">
        <v>837</v>
      </c>
    </row>
    <row r="107" spans="1:13" x14ac:dyDescent="0.3">
      <c r="A107" s="13" t="s">
        <v>98</v>
      </c>
      <c r="B107" s="13" t="s">
        <v>426</v>
      </c>
      <c r="C107" s="13" t="s">
        <v>412</v>
      </c>
      <c r="D107" s="13" t="s">
        <v>1051</v>
      </c>
      <c r="E107" s="13" t="s">
        <v>1053</v>
      </c>
      <c r="F107" s="13" t="s">
        <v>415</v>
      </c>
      <c r="G107" s="13" t="s">
        <v>835</v>
      </c>
      <c r="H107" s="13" t="s">
        <v>836</v>
      </c>
      <c r="I107" s="14">
        <v>1</v>
      </c>
      <c r="J107" s="13" t="s">
        <v>97</v>
      </c>
      <c r="K107" s="13" t="s">
        <v>679</v>
      </c>
      <c r="L107" s="13" t="s">
        <v>793</v>
      </c>
      <c r="M107" s="13" t="s">
        <v>837</v>
      </c>
    </row>
    <row r="108" spans="1:13" x14ac:dyDescent="0.3">
      <c r="A108" s="13" t="s">
        <v>98</v>
      </c>
      <c r="B108" s="13" t="s">
        <v>426</v>
      </c>
      <c r="C108" s="13" t="s">
        <v>412</v>
      </c>
      <c r="D108" s="13" t="s">
        <v>1051</v>
      </c>
      <c r="E108" s="13" t="s">
        <v>1053</v>
      </c>
      <c r="F108" s="13" t="s">
        <v>415</v>
      </c>
      <c r="G108" s="13" t="s">
        <v>838</v>
      </c>
      <c r="H108" s="13" t="s">
        <v>839</v>
      </c>
      <c r="I108" s="14">
        <v>1</v>
      </c>
      <c r="J108" s="13" t="s">
        <v>97</v>
      </c>
      <c r="K108" s="13" t="s">
        <v>679</v>
      </c>
      <c r="L108" s="13" t="s">
        <v>793</v>
      </c>
      <c r="M108" s="13" t="s">
        <v>837</v>
      </c>
    </row>
    <row r="109" spans="1:13" x14ac:dyDescent="0.3">
      <c r="A109" s="13" t="s">
        <v>80</v>
      </c>
      <c r="B109" s="13" t="s">
        <v>1054</v>
      </c>
      <c r="C109" s="13" t="s">
        <v>412</v>
      </c>
      <c r="D109" s="13" t="s">
        <v>1055</v>
      </c>
      <c r="E109" s="13" t="s">
        <v>1056</v>
      </c>
      <c r="F109" s="13" t="s">
        <v>415</v>
      </c>
      <c r="G109" s="13" t="s">
        <v>841</v>
      </c>
      <c r="H109" s="13" t="s">
        <v>842</v>
      </c>
      <c r="I109" s="14">
        <v>1</v>
      </c>
      <c r="J109" s="13" t="s">
        <v>79</v>
      </c>
      <c r="K109" s="13" t="s">
        <v>887</v>
      </c>
      <c r="L109" s="13" t="s">
        <v>793</v>
      </c>
      <c r="M109" s="13" t="s">
        <v>844</v>
      </c>
    </row>
    <row r="110" spans="1:13" x14ac:dyDescent="0.3">
      <c r="A110" s="13" t="s">
        <v>80</v>
      </c>
      <c r="B110" s="13" t="s">
        <v>1054</v>
      </c>
      <c r="C110" s="13" t="s">
        <v>412</v>
      </c>
      <c r="D110" s="13" t="s">
        <v>1055</v>
      </c>
      <c r="E110" s="13" t="s">
        <v>1057</v>
      </c>
      <c r="F110" s="13" t="s">
        <v>494</v>
      </c>
      <c r="G110" s="13" t="s">
        <v>1058</v>
      </c>
      <c r="H110" s="13" t="s">
        <v>1059</v>
      </c>
      <c r="I110" s="14">
        <v>1</v>
      </c>
      <c r="J110" s="13" t="s">
        <v>79</v>
      </c>
      <c r="K110" s="13" t="s">
        <v>812</v>
      </c>
      <c r="L110" s="13" t="s">
        <v>793</v>
      </c>
      <c r="M110" s="13" t="s">
        <v>1060</v>
      </c>
    </row>
    <row r="111" spans="1:13" x14ac:dyDescent="0.3">
      <c r="A111" s="13" t="s">
        <v>80</v>
      </c>
      <c r="B111" s="13" t="s">
        <v>1054</v>
      </c>
      <c r="C111" s="13" t="s">
        <v>412</v>
      </c>
      <c r="D111" s="13" t="s">
        <v>1055</v>
      </c>
      <c r="E111" s="13" t="s">
        <v>1057</v>
      </c>
      <c r="F111" s="13" t="s">
        <v>494</v>
      </c>
      <c r="G111" s="13" t="s">
        <v>1061</v>
      </c>
      <c r="H111" s="13" t="s">
        <v>1062</v>
      </c>
      <c r="I111" s="14">
        <v>1</v>
      </c>
      <c r="J111" s="13" t="s">
        <v>79</v>
      </c>
      <c r="K111" s="13" t="s">
        <v>812</v>
      </c>
      <c r="L111" s="13" t="s">
        <v>793</v>
      </c>
      <c r="M111" s="13" t="s">
        <v>1060</v>
      </c>
    </row>
    <row r="112" spans="1:13" x14ac:dyDescent="0.3">
      <c r="A112" s="13" t="s">
        <v>80</v>
      </c>
      <c r="B112" s="13" t="s">
        <v>1054</v>
      </c>
      <c r="C112" s="13" t="s">
        <v>412</v>
      </c>
      <c r="D112" s="13" t="s">
        <v>1055</v>
      </c>
      <c r="E112" s="13" t="s">
        <v>1057</v>
      </c>
      <c r="F112" s="13" t="s">
        <v>494</v>
      </c>
      <c r="G112" s="13" t="s">
        <v>1063</v>
      </c>
      <c r="H112" s="13" t="s">
        <v>1064</v>
      </c>
      <c r="I112" s="14">
        <v>1</v>
      </c>
      <c r="J112" s="13" t="s">
        <v>79</v>
      </c>
      <c r="K112" s="13" t="s">
        <v>812</v>
      </c>
      <c r="L112" s="13" t="s">
        <v>793</v>
      </c>
      <c r="M112" s="13" t="s">
        <v>1060</v>
      </c>
    </row>
    <row r="113" spans="1:13" x14ac:dyDescent="0.3">
      <c r="A113" s="13" t="s">
        <v>80</v>
      </c>
      <c r="B113" s="13" t="s">
        <v>1054</v>
      </c>
      <c r="C113" s="13" t="s">
        <v>412</v>
      </c>
      <c r="D113" s="13" t="s">
        <v>1055</v>
      </c>
      <c r="E113" s="13" t="s">
        <v>1057</v>
      </c>
      <c r="F113" s="13" t="s">
        <v>494</v>
      </c>
      <c r="G113" s="13" t="s">
        <v>1065</v>
      </c>
      <c r="H113" s="13" t="s">
        <v>1066</v>
      </c>
      <c r="I113" s="14">
        <v>1</v>
      </c>
      <c r="J113" s="13" t="s">
        <v>79</v>
      </c>
      <c r="K113" s="13" t="s">
        <v>812</v>
      </c>
      <c r="L113" s="13" t="s">
        <v>793</v>
      </c>
      <c r="M113" s="13" t="s">
        <v>1060</v>
      </c>
    </row>
    <row r="114" spans="1:13" x14ac:dyDescent="0.3">
      <c r="A114" s="13" t="s">
        <v>56</v>
      </c>
      <c r="B114" s="13" t="s">
        <v>583</v>
      </c>
      <c r="C114" s="13" t="s">
        <v>412</v>
      </c>
      <c r="D114" s="13" t="s">
        <v>1067</v>
      </c>
      <c r="E114" s="13" t="s">
        <v>1068</v>
      </c>
      <c r="F114" s="13" t="s">
        <v>415</v>
      </c>
      <c r="G114" s="13" t="s">
        <v>828</v>
      </c>
      <c r="H114" s="13" t="s">
        <v>829</v>
      </c>
      <c r="I114" s="14">
        <v>1</v>
      </c>
      <c r="J114" s="13" t="s">
        <v>55</v>
      </c>
      <c r="K114" s="13" t="s">
        <v>531</v>
      </c>
      <c r="L114" s="13" t="s">
        <v>793</v>
      </c>
      <c r="M114" s="13" t="s">
        <v>830</v>
      </c>
    </row>
    <row r="115" spans="1:13" x14ac:dyDescent="0.3">
      <c r="A115" s="13" t="s">
        <v>302</v>
      </c>
      <c r="B115" s="13" t="s">
        <v>583</v>
      </c>
      <c r="C115" s="13" t="s">
        <v>412</v>
      </c>
      <c r="D115" s="13" t="s">
        <v>664</v>
      </c>
      <c r="E115" s="13" t="s">
        <v>1069</v>
      </c>
      <c r="F115" s="13" t="s">
        <v>415</v>
      </c>
      <c r="G115" s="13" t="s">
        <v>988</v>
      </c>
      <c r="H115" s="13" t="s">
        <v>989</v>
      </c>
      <c r="I115" s="14">
        <v>1</v>
      </c>
      <c r="J115" s="13" t="s">
        <v>301</v>
      </c>
      <c r="K115" s="13" t="s">
        <v>597</v>
      </c>
      <c r="L115" s="13" t="s">
        <v>793</v>
      </c>
      <c r="M115" s="13" t="s">
        <v>990</v>
      </c>
    </row>
    <row r="116" spans="1:13" x14ac:dyDescent="0.3">
      <c r="A116" s="13" t="s">
        <v>137</v>
      </c>
      <c r="B116" s="13" t="s">
        <v>660</v>
      </c>
      <c r="C116" s="13" t="s">
        <v>412</v>
      </c>
      <c r="D116" s="13" t="s">
        <v>661</v>
      </c>
      <c r="E116" s="13" t="s">
        <v>1070</v>
      </c>
      <c r="F116" s="13" t="s">
        <v>494</v>
      </c>
      <c r="G116" s="13" t="s">
        <v>985</v>
      </c>
      <c r="H116" s="13" t="s">
        <v>986</v>
      </c>
      <c r="I116" s="14">
        <v>1</v>
      </c>
      <c r="J116" s="13" t="s">
        <v>136</v>
      </c>
      <c r="K116" s="13" t="s">
        <v>706</v>
      </c>
      <c r="L116" s="13" t="s">
        <v>793</v>
      </c>
      <c r="M116" s="13" t="s">
        <v>863</v>
      </c>
    </row>
    <row r="117" spans="1:13" x14ac:dyDescent="0.3">
      <c r="A117" s="13" t="s">
        <v>131</v>
      </c>
      <c r="B117" s="13" t="s">
        <v>497</v>
      </c>
      <c r="C117" s="13" t="s">
        <v>412</v>
      </c>
      <c r="D117" s="13" t="s">
        <v>1071</v>
      </c>
      <c r="E117" s="13" t="s">
        <v>1072</v>
      </c>
      <c r="F117" s="13" t="s">
        <v>415</v>
      </c>
      <c r="G117" s="13" t="s">
        <v>807</v>
      </c>
      <c r="H117" s="13" t="s">
        <v>808</v>
      </c>
      <c r="I117" s="14">
        <v>8</v>
      </c>
      <c r="J117" s="13" t="s">
        <v>130</v>
      </c>
      <c r="K117" s="13" t="s">
        <v>569</v>
      </c>
      <c r="L117" s="13" t="s">
        <v>793</v>
      </c>
      <c r="M117" s="13" t="s">
        <v>797</v>
      </c>
    </row>
    <row r="118" spans="1:13" x14ac:dyDescent="0.3">
      <c r="A118" s="13" t="s">
        <v>131</v>
      </c>
      <c r="B118" s="13" t="s">
        <v>497</v>
      </c>
      <c r="C118" s="13" t="s">
        <v>412</v>
      </c>
      <c r="D118" s="13" t="s">
        <v>1071</v>
      </c>
      <c r="E118" s="13" t="s">
        <v>1073</v>
      </c>
      <c r="F118" s="13" t="s">
        <v>415</v>
      </c>
      <c r="G118" s="13" t="s">
        <v>807</v>
      </c>
      <c r="H118" s="13" t="s">
        <v>808</v>
      </c>
      <c r="I118" s="14">
        <v>12</v>
      </c>
      <c r="J118" s="13" t="s">
        <v>130</v>
      </c>
      <c r="K118" s="13" t="s">
        <v>1074</v>
      </c>
      <c r="L118" s="13" t="s">
        <v>793</v>
      </c>
      <c r="M118" s="13" t="s">
        <v>797</v>
      </c>
    </row>
    <row r="119" spans="1:13" x14ac:dyDescent="0.3">
      <c r="A119" s="13" t="s">
        <v>131</v>
      </c>
      <c r="B119" s="13" t="s">
        <v>497</v>
      </c>
      <c r="C119" s="13" t="s">
        <v>412</v>
      </c>
      <c r="D119" s="13" t="s">
        <v>1071</v>
      </c>
      <c r="E119" s="13" t="s">
        <v>1075</v>
      </c>
      <c r="F119" s="13" t="s">
        <v>415</v>
      </c>
      <c r="G119" s="13" t="s">
        <v>828</v>
      </c>
      <c r="H119" s="13" t="s">
        <v>829</v>
      </c>
      <c r="I119" s="14">
        <v>2</v>
      </c>
      <c r="J119" s="13" t="s">
        <v>130</v>
      </c>
      <c r="K119" s="13" t="s">
        <v>687</v>
      </c>
      <c r="L119" s="13" t="s">
        <v>793</v>
      </c>
      <c r="M119" s="13" t="s">
        <v>830</v>
      </c>
    </row>
    <row r="120" spans="1:13" x14ac:dyDescent="0.3">
      <c r="A120" s="13" t="s">
        <v>131</v>
      </c>
      <c r="B120" s="13" t="s">
        <v>497</v>
      </c>
      <c r="C120" s="13" t="s">
        <v>412</v>
      </c>
      <c r="D120" s="13" t="s">
        <v>1071</v>
      </c>
      <c r="E120" s="13" t="s">
        <v>1076</v>
      </c>
      <c r="F120" s="13" t="s">
        <v>415</v>
      </c>
      <c r="G120" s="13" t="s">
        <v>807</v>
      </c>
      <c r="H120" s="13" t="s">
        <v>808</v>
      </c>
      <c r="I120" s="14">
        <v>10</v>
      </c>
      <c r="J120" s="13" t="s">
        <v>130</v>
      </c>
      <c r="K120" s="13" t="s">
        <v>431</v>
      </c>
      <c r="L120" s="13" t="s">
        <v>793</v>
      </c>
      <c r="M120" s="13" t="s">
        <v>797</v>
      </c>
    </row>
    <row r="121" spans="1:13" x14ac:dyDescent="0.3">
      <c r="A121" s="13" t="s">
        <v>209</v>
      </c>
      <c r="B121" s="13" t="s">
        <v>543</v>
      </c>
      <c r="C121" s="13" t="s">
        <v>412</v>
      </c>
      <c r="D121" s="13" t="s">
        <v>670</v>
      </c>
      <c r="E121" s="13" t="s">
        <v>671</v>
      </c>
      <c r="F121" s="13" t="s">
        <v>494</v>
      </c>
      <c r="G121" s="13" t="s">
        <v>1077</v>
      </c>
      <c r="H121" s="13" t="s">
        <v>1078</v>
      </c>
      <c r="I121" s="14">
        <v>1</v>
      </c>
      <c r="J121" s="13" t="s">
        <v>208</v>
      </c>
      <c r="K121" s="13" t="s">
        <v>450</v>
      </c>
      <c r="L121" s="13" t="s">
        <v>793</v>
      </c>
      <c r="M121" s="13" t="s">
        <v>1079</v>
      </c>
    </row>
    <row r="122" spans="1:13" x14ac:dyDescent="0.3">
      <c r="A122" s="13" t="s">
        <v>209</v>
      </c>
      <c r="B122" s="13" t="s">
        <v>543</v>
      </c>
      <c r="C122" s="13" t="s">
        <v>412</v>
      </c>
      <c r="D122" s="13" t="s">
        <v>670</v>
      </c>
      <c r="E122" s="13" t="s">
        <v>671</v>
      </c>
      <c r="F122" s="13" t="s">
        <v>494</v>
      </c>
      <c r="G122" s="13" t="s">
        <v>1080</v>
      </c>
      <c r="H122" s="13" t="s">
        <v>1081</v>
      </c>
      <c r="I122" s="14">
        <v>1</v>
      </c>
      <c r="J122" s="13" t="s">
        <v>208</v>
      </c>
      <c r="K122" s="13" t="s">
        <v>450</v>
      </c>
      <c r="L122" s="13" t="s">
        <v>793</v>
      </c>
      <c r="M122" s="13" t="s">
        <v>732</v>
      </c>
    </row>
    <row r="123" spans="1:13" x14ac:dyDescent="0.3">
      <c r="A123" s="13" t="s">
        <v>46</v>
      </c>
      <c r="B123" s="13" t="s">
        <v>684</v>
      </c>
      <c r="C123" s="13" t="s">
        <v>412</v>
      </c>
      <c r="D123" s="13" t="s">
        <v>685</v>
      </c>
      <c r="E123" s="13" t="s">
        <v>686</v>
      </c>
      <c r="F123" s="13" t="s">
        <v>415</v>
      </c>
      <c r="G123" s="13" t="s">
        <v>799</v>
      </c>
      <c r="H123" s="13" t="s">
        <v>800</v>
      </c>
      <c r="I123" s="14">
        <v>2</v>
      </c>
      <c r="J123" s="13" t="s">
        <v>45</v>
      </c>
      <c r="K123" s="13" t="s">
        <v>687</v>
      </c>
      <c r="L123" s="13" t="s">
        <v>793</v>
      </c>
      <c r="M123" s="13" t="s">
        <v>797</v>
      </c>
    </row>
    <row r="124" spans="1:13" x14ac:dyDescent="0.3">
      <c r="A124" s="13" t="s">
        <v>169</v>
      </c>
      <c r="B124" s="13" t="s">
        <v>894</v>
      </c>
      <c r="C124" s="13" t="s">
        <v>412</v>
      </c>
      <c r="D124" s="13" t="s">
        <v>1082</v>
      </c>
      <c r="E124" s="13" t="s">
        <v>1083</v>
      </c>
      <c r="F124" s="13" t="s">
        <v>415</v>
      </c>
      <c r="G124" s="13" t="s">
        <v>858</v>
      </c>
      <c r="H124" s="13" t="s">
        <v>859</v>
      </c>
      <c r="I124" s="14">
        <v>8</v>
      </c>
      <c r="J124" s="13" t="s">
        <v>168</v>
      </c>
      <c r="K124" s="13" t="s">
        <v>1084</v>
      </c>
      <c r="L124" s="13" t="s">
        <v>793</v>
      </c>
      <c r="M124" s="13" t="s">
        <v>797</v>
      </c>
    </row>
    <row r="125" spans="1:13" x14ac:dyDescent="0.3">
      <c r="A125" s="13" t="s">
        <v>169</v>
      </c>
      <c r="B125" s="13" t="s">
        <v>894</v>
      </c>
      <c r="C125" s="13" t="s">
        <v>412</v>
      </c>
      <c r="D125" s="13" t="s">
        <v>1082</v>
      </c>
      <c r="E125" s="13" t="s">
        <v>1085</v>
      </c>
      <c r="F125" s="13" t="s">
        <v>415</v>
      </c>
      <c r="G125" s="13" t="s">
        <v>807</v>
      </c>
      <c r="H125" s="13" t="s">
        <v>808</v>
      </c>
      <c r="I125" s="14">
        <v>2</v>
      </c>
      <c r="J125" s="13" t="s">
        <v>168</v>
      </c>
      <c r="K125" s="13" t="s">
        <v>467</v>
      </c>
      <c r="L125" s="13" t="s">
        <v>793</v>
      </c>
      <c r="M125" s="13" t="s">
        <v>797</v>
      </c>
    </row>
    <row r="126" spans="1:13" x14ac:dyDescent="0.3">
      <c r="A126" s="13" t="s">
        <v>169</v>
      </c>
      <c r="B126" s="13" t="s">
        <v>894</v>
      </c>
      <c r="C126" s="13" t="s">
        <v>412</v>
      </c>
      <c r="D126" s="13" t="s">
        <v>1082</v>
      </c>
      <c r="E126" s="13" t="s">
        <v>1086</v>
      </c>
      <c r="F126" s="13" t="s">
        <v>415</v>
      </c>
      <c r="G126" s="13" t="s">
        <v>858</v>
      </c>
      <c r="H126" s="13" t="s">
        <v>859</v>
      </c>
      <c r="I126" s="14">
        <v>2</v>
      </c>
      <c r="J126" s="13" t="s">
        <v>168</v>
      </c>
      <c r="K126" s="13" t="s">
        <v>450</v>
      </c>
      <c r="L126" s="13" t="s">
        <v>793</v>
      </c>
      <c r="M126" s="13" t="s">
        <v>797</v>
      </c>
    </row>
    <row r="127" spans="1:13" x14ac:dyDescent="0.3">
      <c r="A127" s="13" t="s">
        <v>169</v>
      </c>
      <c r="B127" s="13" t="s">
        <v>894</v>
      </c>
      <c r="C127" s="13" t="s">
        <v>412</v>
      </c>
      <c r="D127" s="13" t="s">
        <v>1082</v>
      </c>
      <c r="E127" s="13" t="s">
        <v>1087</v>
      </c>
      <c r="F127" s="13" t="s">
        <v>415</v>
      </c>
      <c r="G127" s="13" t="s">
        <v>858</v>
      </c>
      <c r="H127" s="13" t="s">
        <v>859</v>
      </c>
      <c r="I127" s="14">
        <v>4</v>
      </c>
      <c r="J127" s="13" t="s">
        <v>168</v>
      </c>
      <c r="K127" s="13" t="s">
        <v>706</v>
      </c>
      <c r="L127" s="13" t="s">
        <v>793</v>
      </c>
      <c r="M127" s="13" t="s">
        <v>797</v>
      </c>
    </row>
    <row r="128" spans="1:13" x14ac:dyDescent="0.3">
      <c r="A128" s="13" t="s">
        <v>169</v>
      </c>
      <c r="B128" s="13" t="s">
        <v>894</v>
      </c>
      <c r="C128" s="13" t="s">
        <v>412</v>
      </c>
      <c r="D128" s="13" t="s">
        <v>1082</v>
      </c>
      <c r="E128" s="13" t="s">
        <v>1087</v>
      </c>
      <c r="F128" s="13" t="s">
        <v>415</v>
      </c>
      <c r="G128" s="13" t="s">
        <v>807</v>
      </c>
      <c r="H128" s="13" t="s">
        <v>808</v>
      </c>
      <c r="I128" s="14">
        <v>2</v>
      </c>
      <c r="J128" s="13" t="s">
        <v>168</v>
      </c>
      <c r="K128" s="13" t="s">
        <v>706</v>
      </c>
      <c r="L128" s="13" t="s">
        <v>793</v>
      </c>
      <c r="M128" s="13" t="s">
        <v>797</v>
      </c>
    </row>
    <row r="129" spans="1:13" x14ac:dyDescent="0.3">
      <c r="A129" s="13" t="s">
        <v>169</v>
      </c>
      <c r="B129" s="13" t="s">
        <v>894</v>
      </c>
      <c r="C129" s="13" t="s">
        <v>412</v>
      </c>
      <c r="D129" s="13" t="s">
        <v>1082</v>
      </c>
      <c r="E129" s="13" t="s">
        <v>1088</v>
      </c>
      <c r="F129" s="13" t="s">
        <v>415</v>
      </c>
      <c r="G129" s="13" t="s">
        <v>1089</v>
      </c>
      <c r="H129" s="13" t="s">
        <v>1090</v>
      </c>
      <c r="I129" s="14">
        <v>1</v>
      </c>
      <c r="J129" s="13" t="s">
        <v>168</v>
      </c>
      <c r="K129" s="13" t="s">
        <v>1091</v>
      </c>
      <c r="L129" s="13" t="s">
        <v>793</v>
      </c>
      <c r="M129" s="13" t="s">
        <v>478</v>
      </c>
    </row>
    <row r="130" spans="1:13" x14ac:dyDescent="0.3">
      <c r="A130" s="13" t="s">
        <v>376</v>
      </c>
      <c r="B130" s="13" t="s">
        <v>583</v>
      </c>
      <c r="C130" s="13" t="s">
        <v>412</v>
      </c>
      <c r="D130" s="13" t="s">
        <v>1092</v>
      </c>
      <c r="E130" s="13" t="s">
        <v>1093</v>
      </c>
      <c r="F130" s="13" t="s">
        <v>415</v>
      </c>
      <c r="G130" s="13" t="s">
        <v>988</v>
      </c>
      <c r="H130" s="13" t="s">
        <v>989</v>
      </c>
      <c r="I130" s="14">
        <v>1</v>
      </c>
      <c r="J130" s="13" t="s">
        <v>375</v>
      </c>
      <c r="K130" s="13" t="s">
        <v>774</v>
      </c>
      <c r="L130" s="13" t="s">
        <v>793</v>
      </c>
      <c r="M130" s="13" t="s">
        <v>990</v>
      </c>
    </row>
    <row r="131" spans="1:13" x14ac:dyDescent="0.3">
      <c r="A131" s="13" t="s">
        <v>115</v>
      </c>
      <c r="B131" s="13" t="s">
        <v>543</v>
      </c>
      <c r="C131" s="13" t="s">
        <v>412</v>
      </c>
      <c r="D131" s="13" t="s">
        <v>700</v>
      </c>
      <c r="E131" s="13" t="s">
        <v>1094</v>
      </c>
      <c r="F131" s="13" t="s">
        <v>415</v>
      </c>
      <c r="G131" s="13" t="s">
        <v>1013</v>
      </c>
      <c r="H131" s="13" t="s">
        <v>1014</v>
      </c>
      <c r="I131" s="14">
        <v>2</v>
      </c>
      <c r="J131" s="13" t="s">
        <v>114</v>
      </c>
      <c r="K131" s="13" t="s">
        <v>450</v>
      </c>
      <c r="L131" s="13" t="s">
        <v>793</v>
      </c>
      <c r="M131" s="13" t="s">
        <v>622</v>
      </c>
    </row>
    <row r="132" spans="1:13" x14ac:dyDescent="0.3">
      <c r="A132" s="13" t="s">
        <v>115</v>
      </c>
      <c r="B132" s="13" t="s">
        <v>543</v>
      </c>
      <c r="C132" s="13" t="s">
        <v>412</v>
      </c>
      <c r="D132" s="13" t="s">
        <v>700</v>
      </c>
      <c r="E132" s="13" t="s">
        <v>701</v>
      </c>
      <c r="F132" s="13" t="s">
        <v>415</v>
      </c>
      <c r="G132" s="13" t="s">
        <v>1095</v>
      </c>
      <c r="H132" s="13" t="s">
        <v>1096</v>
      </c>
      <c r="I132" s="14">
        <v>2</v>
      </c>
      <c r="J132" s="13" t="s">
        <v>114</v>
      </c>
      <c r="K132" s="13" t="s">
        <v>579</v>
      </c>
      <c r="L132" s="13" t="s">
        <v>793</v>
      </c>
      <c r="M132" s="13" t="s">
        <v>704</v>
      </c>
    </row>
    <row r="133" spans="1:13" x14ac:dyDescent="0.3">
      <c r="A133" s="13" t="s">
        <v>115</v>
      </c>
      <c r="B133" s="13" t="s">
        <v>543</v>
      </c>
      <c r="C133" s="13" t="s">
        <v>412</v>
      </c>
      <c r="D133" s="13" t="s">
        <v>700</v>
      </c>
      <c r="E133" s="13" t="s">
        <v>1097</v>
      </c>
      <c r="F133" s="13" t="s">
        <v>494</v>
      </c>
      <c r="G133" s="13" t="s">
        <v>1098</v>
      </c>
      <c r="H133" s="13" t="s">
        <v>1099</v>
      </c>
      <c r="I133" s="14">
        <v>1</v>
      </c>
      <c r="J133" s="13" t="s">
        <v>114</v>
      </c>
      <c r="K133" s="13" t="s">
        <v>1091</v>
      </c>
      <c r="L133" s="13" t="s">
        <v>793</v>
      </c>
      <c r="M133" s="13" t="s">
        <v>458</v>
      </c>
    </row>
    <row r="134" spans="1:13" x14ac:dyDescent="0.3">
      <c r="A134" s="13" t="s">
        <v>115</v>
      </c>
      <c r="B134" s="13" t="s">
        <v>543</v>
      </c>
      <c r="C134" s="13" t="s">
        <v>412</v>
      </c>
      <c r="D134" s="13" t="s">
        <v>700</v>
      </c>
      <c r="E134" s="13" t="s">
        <v>1100</v>
      </c>
      <c r="F134" s="13" t="s">
        <v>415</v>
      </c>
      <c r="G134" s="13" t="s">
        <v>1095</v>
      </c>
      <c r="H134" s="13" t="s">
        <v>1096</v>
      </c>
      <c r="I134" s="14">
        <v>2</v>
      </c>
      <c r="J134" s="13" t="s">
        <v>114</v>
      </c>
      <c r="K134" s="13" t="s">
        <v>1091</v>
      </c>
      <c r="L134" s="13" t="s">
        <v>793</v>
      </c>
      <c r="M134" s="13" t="s">
        <v>704</v>
      </c>
    </row>
    <row r="135" spans="1:13" x14ac:dyDescent="0.3">
      <c r="A135" s="13" t="s">
        <v>72</v>
      </c>
      <c r="B135" s="13" t="s">
        <v>660</v>
      </c>
      <c r="C135" s="13" t="s">
        <v>412</v>
      </c>
      <c r="D135" s="13" t="s">
        <v>707</v>
      </c>
      <c r="E135" s="13" t="s">
        <v>1101</v>
      </c>
      <c r="F135" s="13" t="s">
        <v>415</v>
      </c>
      <c r="G135" s="13" t="s">
        <v>1102</v>
      </c>
      <c r="H135" s="13" t="s">
        <v>1103</v>
      </c>
      <c r="I135" s="14">
        <v>1</v>
      </c>
      <c r="J135" s="13" t="s">
        <v>71</v>
      </c>
      <c r="K135" s="13" t="s">
        <v>654</v>
      </c>
      <c r="L135" s="13" t="s">
        <v>793</v>
      </c>
      <c r="M135" s="13" t="s">
        <v>598</v>
      </c>
    </row>
    <row r="136" spans="1:13" x14ac:dyDescent="0.3">
      <c r="A136" s="13" t="s">
        <v>72</v>
      </c>
      <c r="B136" s="13" t="s">
        <v>660</v>
      </c>
      <c r="C136" s="13" t="s">
        <v>412</v>
      </c>
      <c r="D136" s="13" t="s">
        <v>707</v>
      </c>
      <c r="E136" s="13" t="s">
        <v>1101</v>
      </c>
      <c r="F136" s="13" t="s">
        <v>415</v>
      </c>
      <c r="G136" s="13" t="s">
        <v>1104</v>
      </c>
      <c r="H136" s="13" t="s">
        <v>1105</v>
      </c>
      <c r="I136" s="14">
        <v>1</v>
      </c>
      <c r="J136" s="13" t="s">
        <v>71</v>
      </c>
      <c r="K136" s="13" t="s">
        <v>654</v>
      </c>
      <c r="L136" s="13" t="s">
        <v>793</v>
      </c>
      <c r="M136" s="13" t="s">
        <v>598</v>
      </c>
    </row>
    <row r="137" spans="1:13" x14ac:dyDescent="0.3">
      <c r="A137" s="13" t="s">
        <v>72</v>
      </c>
      <c r="B137" s="13" t="s">
        <v>660</v>
      </c>
      <c r="C137" s="13" t="s">
        <v>412</v>
      </c>
      <c r="D137" s="13" t="s">
        <v>707</v>
      </c>
      <c r="E137" s="13" t="s">
        <v>1106</v>
      </c>
      <c r="F137" s="13" t="s">
        <v>415</v>
      </c>
      <c r="G137" s="13" t="s">
        <v>1107</v>
      </c>
      <c r="H137" s="13" t="s">
        <v>1108</v>
      </c>
      <c r="I137" s="14">
        <v>1</v>
      </c>
      <c r="J137" s="13" t="s">
        <v>71</v>
      </c>
      <c r="K137" s="13" t="s">
        <v>1109</v>
      </c>
      <c r="L137" s="13" t="s">
        <v>793</v>
      </c>
      <c r="M137" s="13" t="s">
        <v>458</v>
      </c>
    </row>
    <row r="138" spans="1:13" x14ac:dyDescent="0.3">
      <c r="A138" s="13" t="s">
        <v>133</v>
      </c>
      <c r="B138" s="13" t="s">
        <v>1027</v>
      </c>
      <c r="C138" s="13" t="s">
        <v>412</v>
      </c>
      <c r="D138" s="13" t="s">
        <v>1110</v>
      </c>
      <c r="E138" s="13" t="s">
        <v>1111</v>
      </c>
      <c r="F138" s="13" t="s">
        <v>415</v>
      </c>
      <c r="G138" s="13" t="s">
        <v>858</v>
      </c>
      <c r="H138" s="13" t="s">
        <v>859</v>
      </c>
      <c r="I138" s="14">
        <v>10</v>
      </c>
      <c r="J138" s="13" t="s">
        <v>132</v>
      </c>
      <c r="K138" s="13" t="s">
        <v>569</v>
      </c>
      <c r="L138" s="13" t="s">
        <v>793</v>
      </c>
      <c r="M138" s="13" t="s">
        <v>797</v>
      </c>
    </row>
    <row r="139" spans="1:13" x14ac:dyDescent="0.3">
      <c r="A139" s="13" t="s">
        <v>199</v>
      </c>
      <c r="B139" s="13" t="s">
        <v>501</v>
      </c>
      <c r="C139" s="13" t="s">
        <v>412</v>
      </c>
      <c r="D139" s="13" t="s">
        <v>709</v>
      </c>
      <c r="E139" s="13" t="s">
        <v>1112</v>
      </c>
      <c r="F139" s="13" t="s">
        <v>415</v>
      </c>
      <c r="G139" s="13" t="s">
        <v>1113</v>
      </c>
      <c r="H139" s="13" t="s">
        <v>1114</v>
      </c>
      <c r="I139" s="14">
        <v>2</v>
      </c>
      <c r="J139" s="13" t="s">
        <v>198</v>
      </c>
      <c r="K139" s="13" t="s">
        <v>438</v>
      </c>
      <c r="L139" s="13" t="s">
        <v>793</v>
      </c>
      <c r="M139" s="13" t="s">
        <v>704</v>
      </c>
    </row>
    <row r="140" spans="1:13" x14ac:dyDescent="0.3">
      <c r="A140" s="13" t="s">
        <v>199</v>
      </c>
      <c r="B140" s="13" t="s">
        <v>501</v>
      </c>
      <c r="C140" s="13" t="s">
        <v>412</v>
      </c>
      <c r="D140" s="13" t="s">
        <v>709</v>
      </c>
      <c r="E140" s="13" t="s">
        <v>1112</v>
      </c>
      <c r="F140" s="13" t="s">
        <v>415</v>
      </c>
      <c r="G140" s="13" t="s">
        <v>1115</v>
      </c>
      <c r="H140" s="13" t="s">
        <v>1116</v>
      </c>
      <c r="I140" s="14">
        <v>2</v>
      </c>
      <c r="J140" s="13" t="s">
        <v>198</v>
      </c>
      <c r="K140" s="13" t="s">
        <v>438</v>
      </c>
      <c r="L140" s="13" t="s">
        <v>793</v>
      </c>
      <c r="M140" s="13" t="s">
        <v>704</v>
      </c>
    </row>
    <row r="141" spans="1:13" x14ac:dyDescent="0.3">
      <c r="A141" s="13" t="s">
        <v>195</v>
      </c>
      <c r="B141" s="13" t="s">
        <v>440</v>
      </c>
      <c r="C141" s="13" t="s">
        <v>412</v>
      </c>
      <c r="D141" s="13" t="s">
        <v>1117</v>
      </c>
      <c r="E141" s="13" t="s">
        <v>1118</v>
      </c>
      <c r="F141" s="13" t="s">
        <v>415</v>
      </c>
      <c r="G141" s="13" t="s">
        <v>1019</v>
      </c>
      <c r="H141" s="13" t="s">
        <v>1020</v>
      </c>
      <c r="I141" s="14">
        <v>1</v>
      </c>
      <c r="J141" s="13" t="s">
        <v>194</v>
      </c>
      <c r="K141" s="13" t="s">
        <v>445</v>
      </c>
      <c r="L141" s="13" t="s">
        <v>793</v>
      </c>
      <c r="M141" s="13" t="s">
        <v>478</v>
      </c>
    </row>
    <row r="142" spans="1:13" x14ac:dyDescent="0.3">
      <c r="A142" s="13" t="s">
        <v>195</v>
      </c>
      <c r="B142" s="13" t="s">
        <v>440</v>
      </c>
      <c r="C142" s="13" t="s">
        <v>412</v>
      </c>
      <c r="D142" s="13" t="s">
        <v>1117</v>
      </c>
      <c r="E142" s="13" t="s">
        <v>1119</v>
      </c>
      <c r="F142" s="13" t="s">
        <v>415</v>
      </c>
      <c r="G142" s="13" t="s">
        <v>905</v>
      </c>
      <c r="H142" s="13" t="s">
        <v>906</v>
      </c>
      <c r="I142" s="14">
        <v>1</v>
      </c>
      <c r="J142" s="13" t="s">
        <v>194</v>
      </c>
      <c r="K142" s="13" t="s">
        <v>668</v>
      </c>
      <c r="L142" s="13" t="s">
        <v>793</v>
      </c>
      <c r="M142" s="13" t="s">
        <v>907</v>
      </c>
    </row>
    <row r="143" spans="1:13" x14ac:dyDescent="0.3">
      <c r="A143" s="13" t="s">
        <v>66</v>
      </c>
      <c r="B143" s="13" t="s">
        <v>497</v>
      </c>
      <c r="C143" s="13" t="s">
        <v>412</v>
      </c>
      <c r="D143" s="13" t="s">
        <v>1120</v>
      </c>
      <c r="E143" s="13" t="s">
        <v>1121</v>
      </c>
      <c r="F143" s="13" t="s">
        <v>415</v>
      </c>
      <c r="G143" s="13" t="s">
        <v>1122</v>
      </c>
      <c r="H143" s="13" t="s">
        <v>1123</v>
      </c>
      <c r="I143" s="14">
        <v>6</v>
      </c>
      <c r="J143" s="13" t="s">
        <v>65</v>
      </c>
      <c r="K143" s="13" t="s">
        <v>774</v>
      </c>
      <c r="L143" s="13" t="s">
        <v>793</v>
      </c>
      <c r="M143" s="13" t="s">
        <v>1124</v>
      </c>
    </row>
    <row r="144" spans="1:13" x14ac:dyDescent="0.3">
      <c r="A144" s="13" t="s">
        <v>66</v>
      </c>
      <c r="B144" s="13" t="s">
        <v>497</v>
      </c>
      <c r="C144" s="13" t="s">
        <v>412</v>
      </c>
      <c r="D144" s="13" t="s">
        <v>1120</v>
      </c>
      <c r="E144" s="13" t="s">
        <v>1125</v>
      </c>
      <c r="F144" s="13" t="s">
        <v>415</v>
      </c>
      <c r="G144" s="13" t="s">
        <v>1126</v>
      </c>
      <c r="H144" s="13" t="s">
        <v>1127</v>
      </c>
      <c r="I144" s="14">
        <v>1</v>
      </c>
      <c r="J144" s="13" t="s">
        <v>65</v>
      </c>
      <c r="K144" s="13" t="s">
        <v>642</v>
      </c>
      <c r="L144" s="13" t="s">
        <v>793</v>
      </c>
      <c r="M144" s="13" t="s">
        <v>769</v>
      </c>
    </row>
    <row r="145" spans="1:13" x14ac:dyDescent="0.3">
      <c r="A145" s="13" t="s">
        <v>18</v>
      </c>
      <c r="B145" s="13" t="s">
        <v>440</v>
      </c>
      <c r="C145" s="13" t="s">
        <v>412</v>
      </c>
      <c r="D145" s="13" t="s">
        <v>715</v>
      </c>
      <c r="E145" s="13" t="s">
        <v>1128</v>
      </c>
      <c r="F145" s="13" t="s">
        <v>415</v>
      </c>
      <c r="G145" s="13" t="s">
        <v>930</v>
      </c>
      <c r="H145" s="13" t="s">
        <v>931</v>
      </c>
      <c r="I145" s="14">
        <v>4</v>
      </c>
      <c r="J145" s="13" t="s">
        <v>17</v>
      </c>
      <c r="K145" s="13" t="s">
        <v>625</v>
      </c>
      <c r="L145" s="13" t="s">
        <v>793</v>
      </c>
      <c r="M145" s="13" t="s">
        <v>926</v>
      </c>
    </row>
    <row r="146" spans="1:13" x14ac:dyDescent="0.3">
      <c r="A146" s="13" t="s">
        <v>211</v>
      </c>
      <c r="B146" s="13" t="s">
        <v>497</v>
      </c>
      <c r="C146" s="13" t="s">
        <v>412</v>
      </c>
      <c r="D146" s="13" t="s">
        <v>1129</v>
      </c>
      <c r="E146" s="13" t="s">
        <v>1130</v>
      </c>
      <c r="F146" s="13" t="s">
        <v>415</v>
      </c>
      <c r="G146" s="13" t="s">
        <v>799</v>
      </c>
      <c r="H146" s="13" t="s">
        <v>800</v>
      </c>
      <c r="I146" s="14">
        <v>3</v>
      </c>
      <c r="J146" s="13" t="s">
        <v>210</v>
      </c>
      <c r="K146" s="13" t="s">
        <v>569</v>
      </c>
      <c r="L146" s="13" t="s">
        <v>793</v>
      </c>
      <c r="M146" s="13" t="s">
        <v>797</v>
      </c>
    </row>
    <row r="147" spans="1:13" x14ac:dyDescent="0.3">
      <c r="A147" s="13" t="s">
        <v>113</v>
      </c>
      <c r="B147" s="13" t="s">
        <v>497</v>
      </c>
      <c r="C147" s="13" t="s">
        <v>412</v>
      </c>
      <c r="D147" s="13" t="s">
        <v>726</v>
      </c>
      <c r="E147" s="13" t="s">
        <v>1131</v>
      </c>
      <c r="F147" s="13" t="s">
        <v>415</v>
      </c>
      <c r="G147" s="13" t="s">
        <v>807</v>
      </c>
      <c r="H147" s="13" t="s">
        <v>808</v>
      </c>
      <c r="I147" s="14">
        <v>5</v>
      </c>
      <c r="J147" s="13" t="s">
        <v>112</v>
      </c>
      <c r="K147" s="13" t="s">
        <v>728</v>
      </c>
      <c r="L147" s="13" t="s">
        <v>793</v>
      </c>
      <c r="M147" s="13" t="s">
        <v>797</v>
      </c>
    </row>
    <row r="148" spans="1:13" x14ac:dyDescent="0.3">
      <c r="A148" s="13" t="s">
        <v>30</v>
      </c>
      <c r="B148" s="13" t="s">
        <v>501</v>
      </c>
      <c r="C148" s="13" t="s">
        <v>412</v>
      </c>
      <c r="D148" s="13" t="s">
        <v>709</v>
      </c>
      <c r="E148" s="13" t="s">
        <v>1132</v>
      </c>
      <c r="F148" s="13" t="s">
        <v>494</v>
      </c>
      <c r="G148" s="13" t="s">
        <v>865</v>
      </c>
      <c r="H148" s="13" t="s">
        <v>866</v>
      </c>
      <c r="I148" s="14">
        <v>3</v>
      </c>
      <c r="J148" s="13" t="s">
        <v>29</v>
      </c>
      <c r="K148" s="13" t="s">
        <v>546</v>
      </c>
      <c r="L148" s="13" t="s">
        <v>793</v>
      </c>
      <c r="M148" s="13" t="s">
        <v>867</v>
      </c>
    </row>
    <row r="149" spans="1:13" x14ac:dyDescent="0.3">
      <c r="A149" s="13" t="s">
        <v>82</v>
      </c>
      <c r="B149" s="13" t="s">
        <v>440</v>
      </c>
      <c r="C149" s="13" t="s">
        <v>412</v>
      </c>
      <c r="D149" s="13" t="s">
        <v>739</v>
      </c>
      <c r="E149" s="13" t="s">
        <v>1133</v>
      </c>
      <c r="F149" s="13" t="s">
        <v>415</v>
      </c>
      <c r="G149" s="13" t="s">
        <v>1134</v>
      </c>
      <c r="H149" s="13" t="s">
        <v>1135</v>
      </c>
      <c r="I149" s="14">
        <v>1</v>
      </c>
      <c r="J149" s="13" t="s">
        <v>81</v>
      </c>
      <c r="K149" s="13" t="s">
        <v>878</v>
      </c>
      <c r="L149" s="13" t="s">
        <v>793</v>
      </c>
      <c r="M149" s="13" t="s">
        <v>704</v>
      </c>
    </row>
    <row r="150" spans="1:13" x14ac:dyDescent="0.3">
      <c r="A150" s="13" t="s">
        <v>74</v>
      </c>
      <c r="B150" s="13" t="s">
        <v>746</v>
      </c>
      <c r="C150" s="13" t="s">
        <v>412</v>
      </c>
      <c r="D150" s="13" t="s">
        <v>747</v>
      </c>
      <c r="E150" s="13" t="s">
        <v>748</v>
      </c>
      <c r="F150" s="13" t="s">
        <v>415</v>
      </c>
      <c r="G150" s="13" t="s">
        <v>1136</v>
      </c>
      <c r="H150" s="13" t="s">
        <v>1137</v>
      </c>
      <c r="I150" s="14">
        <v>2</v>
      </c>
      <c r="J150" s="13" t="s">
        <v>73</v>
      </c>
      <c r="K150" s="13" t="s">
        <v>693</v>
      </c>
      <c r="L150" s="13" t="s">
        <v>793</v>
      </c>
      <c r="M150" s="13" t="s">
        <v>458</v>
      </c>
    </row>
    <row r="151" spans="1:13" x14ac:dyDescent="0.3">
      <c r="A151" s="13" t="s">
        <v>74</v>
      </c>
      <c r="B151" s="13" t="s">
        <v>746</v>
      </c>
      <c r="C151" s="13" t="s">
        <v>412</v>
      </c>
      <c r="D151" s="13" t="s">
        <v>747</v>
      </c>
      <c r="E151" s="13" t="s">
        <v>1138</v>
      </c>
      <c r="F151" s="13" t="s">
        <v>415</v>
      </c>
      <c r="G151" s="13" t="s">
        <v>1136</v>
      </c>
      <c r="H151" s="13" t="s">
        <v>1137</v>
      </c>
      <c r="I151" s="14">
        <v>1</v>
      </c>
      <c r="J151" s="13" t="s">
        <v>73</v>
      </c>
      <c r="K151" s="13" t="s">
        <v>1139</v>
      </c>
      <c r="L151" s="13" t="s">
        <v>793</v>
      </c>
      <c r="M151" s="13" t="s">
        <v>458</v>
      </c>
    </row>
    <row r="152" spans="1:13" x14ac:dyDescent="0.3">
      <c r="A152" s="13" t="s">
        <v>40</v>
      </c>
      <c r="B152" s="13" t="s">
        <v>497</v>
      </c>
      <c r="C152" s="13" t="s">
        <v>412</v>
      </c>
      <c r="D152" s="13" t="s">
        <v>1140</v>
      </c>
      <c r="E152" s="13" t="s">
        <v>1141</v>
      </c>
      <c r="F152" s="13" t="s">
        <v>415</v>
      </c>
      <c r="G152" s="13" t="s">
        <v>1142</v>
      </c>
      <c r="H152" s="13" t="s">
        <v>1143</v>
      </c>
      <c r="I152" s="14">
        <v>3</v>
      </c>
      <c r="J152" s="13" t="s">
        <v>39</v>
      </c>
      <c r="K152" s="13" t="s">
        <v>1144</v>
      </c>
      <c r="L152" s="13" t="s">
        <v>793</v>
      </c>
      <c r="M152" s="13" t="s">
        <v>797</v>
      </c>
    </row>
    <row r="153" spans="1:13" x14ac:dyDescent="0.3">
      <c r="A153" s="13" t="s">
        <v>40</v>
      </c>
      <c r="B153" s="13" t="s">
        <v>497</v>
      </c>
      <c r="C153" s="13" t="s">
        <v>412</v>
      </c>
      <c r="D153" s="13" t="s">
        <v>1140</v>
      </c>
      <c r="E153" s="13" t="s">
        <v>1145</v>
      </c>
      <c r="F153" s="13" t="s">
        <v>415</v>
      </c>
      <c r="G153" s="13" t="s">
        <v>1142</v>
      </c>
      <c r="H153" s="13" t="s">
        <v>1143</v>
      </c>
      <c r="I153" s="14">
        <v>1</v>
      </c>
      <c r="J153" s="13" t="s">
        <v>39</v>
      </c>
      <c r="K153" s="13" t="s">
        <v>546</v>
      </c>
      <c r="L153" s="13" t="s">
        <v>793</v>
      </c>
      <c r="M153" s="13" t="s">
        <v>797</v>
      </c>
    </row>
    <row r="154" spans="1:13" x14ac:dyDescent="0.3">
      <c r="A154" s="13" t="s">
        <v>52</v>
      </c>
      <c r="B154" s="13" t="s">
        <v>481</v>
      </c>
      <c r="C154" s="13" t="s">
        <v>412</v>
      </c>
      <c r="D154" s="13" t="s">
        <v>1146</v>
      </c>
      <c r="E154" s="13" t="s">
        <v>1147</v>
      </c>
      <c r="F154" s="13" t="s">
        <v>415</v>
      </c>
      <c r="G154" s="13" t="s">
        <v>1148</v>
      </c>
      <c r="H154" s="13" t="s">
        <v>1149</v>
      </c>
      <c r="I154" s="14">
        <v>3</v>
      </c>
      <c r="J154" s="13" t="s">
        <v>51</v>
      </c>
      <c r="K154" s="13" t="s">
        <v>642</v>
      </c>
      <c r="L154" s="13" t="s">
        <v>793</v>
      </c>
      <c r="M154" s="13" t="s">
        <v>900</v>
      </c>
    </row>
    <row r="155" spans="1:13" x14ac:dyDescent="0.3">
      <c r="A155" s="13" t="s">
        <v>52</v>
      </c>
      <c r="B155" s="13" t="s">
        <v>481</v>
      </c>
      <c r="C155" s="13" t="s">
        <v>412</v>
      </c>
      <c r="D155" s="13" t="s">
        <v>1146</v>
      </c>
      <c r="E155" s="13" t="s">
        <v>1150</v>
      </c>
      <c r="F155" s="13" t="s">
        <v>494</v>
      </c>
      <c r="G155" s="13" t="s">
        <v>865</v>
      </c>
      <c r="H155" s="13" t="s">
        <v>866</v>
      </c>
      <c r="I155" s="14">
        <v>1</v>
      </c>
      <c r="J155" s="13" t="s">
        <v>51</v>
      </c>
      <c r="K155" s="13" t="s">
        <v>763</v>
      </c>
      <c r="L155" s="13" t="s">
        <v>793</v>
      </c>
      <c r="M155" s="13" t="s">
        <v>867</v>
      </c>
    </row>
    <row r="156" spans="1:13" x14ac:dyDescent="0.3">
      <c r="A156" s="13" t="s">
        <v>127</v>
      </c>
      <c r="B156" s="13" t="s">
        <v>501</v>
      </c>
      <c r="C156" s="13" t="s">
        <v>412</v>
      </c>
      <c r="D156" s="13" t="s">
        <v>615</v>
      </c>
      <c r="E156" s="13" t="s">
        <v>755</v>
      </c>
      <c r="F156" s="13" t="s">
        <v>415</v>
      </c>
      <c r="G156" s="13" t="s">
        <v>1151</v>
      </c>
      <c r="H156" s="13" t="s">
        <v>1152</v>
      </c>
      <c r="I156" s="14">
        <v>1</v>
      </c>
      <c r="J156" s="13" t="s">
        <v>126</v>
      </c>
      <c r="K156" s="13" t="s">
        <v>523</v>
      </c>
      <c r="L156" s="13" t="s">
        <v>793</v>
      </c>
      <c r="M156" s="13" t="s">
        <v>732</v>
      </c>
    </row>
    <row r="157" spans="1:13" x14ac:dyDescent="0.3">
      <c r="A157" s="13" t="s">
        <v>127</v>
      </c>
      <c r="B157" s="13" t="s">
        <v>501</v>
      </c>
      <c r="C157" s="13" t="s">
        <v>412</v>
      </c>
      <c r="D157" s="13" t="s">
        <v>615</v>
      </c>
      <c r="E157" s="13" t="s">
        <v>756</v>
      </c>
      <c r="F157" s="13" t="s">
        <v>415</v>
      </c>
      <c r="G157" s="13" t="s">
        <v>1151</v>
      </c>
      <c r="H157" s="13" t="s">
        <v>1152</v>
      </c>
      <c r="I157" s="14">
        <v>1</v>
      </c>
      <c r="J157" s="13" t="s">
        <v>126</v>
      </c>
      <c r="K157" s="13" t="s">
        <v>757</v>
      </c>
      <c r="L157" s="13" t="s">
        <v>793</v>
      </c>
      <c r="M157" s="13" t="s">
        <v>732</v>
      </c>
    </row>
    <row r="158" spans="1:13" x14ac:dyDescent="0.3">
      <c r="A158" s="13" t="s">
        <v>70</v>
      </c>
      <c r="B158" s="13" t="s">
        <v>426</v>
      </c>
      <c r="C158" s="13" t="s">
        <v>412</v>
      </c>
      <c r="D158" s="13" t="s">
        <v>758</v>
      </c>
      <c r="E158" s="13" t="s">
        <v>1153</v>
      </c>
      <c r="F158" s="13" t="s">
        <v>415</v>
      </c>
      <c r="G158" s="13" t="s">
        <v>835</v>
      </c>
      <c r="H158" s="13" t="s">
        <v>836</v>
      </c>
      <c r="I158" s="14">
        <v>1</v>
      </c>
      <c r="J158" s="13" t="s">
        <v>69</v>
      </c>
      <c r="K158" s="13" t="s">
        <v>1154</v>
      </c>
      <c r="L158" s="13" t="s">
        <v>793</v>
      </c>
      <c r="M158" s="13" t="s">
        <v>837</v>
      </c>
    </row>
    <row r="159" spans="1:13" x14ac:dyDescent="0.3">
      <c r="A159" s="13" t="s">
        <v>70</v>
      </c>
      <c r="B159" s="13" t="s">
        <v>426</v>
      </c>
      <c r="C159" s="13" t="s">
        <v>412</v>
      </c>
      <c r="D159" s="13" t="s">
        <v>758</v>
      </c>
      <c r="E159" s="13" t="s">
        <v>1153</v>
      </c>
      <c r="F159" s="13" t="s">
        <v>415</v>
      </c>
      <c r="G159" s="13" t="s">
        <v>838</v>
      </c>
      <c r="H159" s="13" t="s">
        <v>839</v>
      </c>
      <c r="I159" s="14">
        <v>1</v>
      </c>
      <c r="J159" s="13" t="s">
        <v>69</v>
      </c>
      <c r="K159" s="13" t="s">
        <v>1154</v>
      </c>
      <c r="L159" s="13" t="s">
        <v>793</v>
      </c>
      <c r="M159" s="13" t="s">
        <v>837</v>
      </c>
    </row>
    <row r="160" spans="1:13" x14ac:dyDescent="0.3">
      <c r="A160" s="13" t="s">
        <v>70</v>
      </c>
      <c r="B160" s="13" t="s">
        <v>426</v>
      </c>
      <c r="C160" s="13" t="s">
        <v>412</v>
      </c>
      <c r="D160" s="13" t="s">
        <v>758</v>
      </c>
      <c r="E160" s="13" t="s">
        <v>1155</v>
      </c>
      <c r="F160" s="13" t="s">
        <v>494</v>
      </c>
      <c r="G160" s="13" t="s">
        <v>865</v>
      </c>
      <c r="H160" s="13" t="s">
        <v>866</v>
      </c>
      <c r="I160" s="14">
        <v>1</v>
      </c>
      <c r="J160" s="13" t="s">
        <v>69</v>
      </c>
      <c r="K160" s="13" t="s">
        <v>843</v>
      </c>
      <c r="L160" s="13" t="s">
        <v>793</v>
      </c>
      <c r="M160" s="13" t="s">
        <v>867</v>
      </c>
    </row>
    <row r="161" spans="1:13" x14ac:dyDescent="0.3">
      <c r="A161" s="13" t="s">
        <v>62</v>
      </c>
      <c r="B161" s="13" t="s">
        <v>411</v>
      </c>
      <c r="C161" s="13" t="s">
        <v>412</v>
      </c>
      <c r="D161" s="13" t="s">
        <v>749</v>
      </c>
      <c r="E161" s="13" t="s">
        <v>764</v>
      </c>
      <c r="F161" s="13" t="s">
        <v>415</v>
      </c>
      <c r="G161" s="13" t="s">
        <v>799</v>
      </c>
      <c r="H161" s="13" t="s">
        <v>800</v>
      </c>
      <c r="I161" s="14">
        <v>5</v>
      </c>
      <c r="J161" s="13" t="s">
        <v>61</v>
      </c>
      <c r="K161" s="13" t="s">
        <v>424</v>
      </c>
      <c r="L161" s="13" t="s">
        <v>793</v>
      </c>
      <c r="M161" s="13" t="s">
        <v>797</v>
      </c>
    </row>
    <row r="162" spans="1:13" x14ac:dyDescent="0.3">
      <c r="A162" s="13" t="s">
        <v>62</v>
      </c>
      <c r="B162" s="13" t="s">
        <v>411</v>
      </c>
      <c r="C162" s="13" t="s">
        <v>412</v>
      </c>
      <c r="D162" s="13" t="s">
        <v>749</v>
      </c>
      <c r="E162" s="13" t="s">
        <v>765</v>
      </c>
      <c r="F162" s="13" t="s">
        <v>415</v>
      </c>
      <c r="G162" s="13" t="s">
        <v>1156</v>
      </c>
      <c r="H162" s="13" t="s">
        <v>1157</v>
      </c>
      <c r="I162" s="14">
        <v>1</v>
      </c>
      <c r="J162" s="13" t="s">
        <v>61</v>
      </c>
      <c r="K162" s="13" t="s">
        <v>480</v>
      </c>
      <c r="L162" s="13" t="s">
        <v>793</v>
      </c>
      <c r="M162" s="13" t="s">
        <v>458</v>
      </c>
    </row>
    <row r="163" spans="1:13" x14ac:dyDescent="0.3">
      <c r="A163" s="13" t="s">
        <v>54</v>
      </c>
      <c r="B163" s="13" t="s">
        <v>411</v>
      </c>
      <c r="C163" s="13" t="s">
        <v>412</v>
      </c>
      <c r="D163" s="13" t="s">
        <v>749</v>
      </c>
      <c r="E163" s="13" t="s">
        <v>1158</v>
      </c>
      <c r="F163" s="13" t="s">
        <v>415</v>
      </c>
      <c r="G163" s="13" t="s">
        <v>1159</v>
      </c>
      <c r="H163" s="13" t="s">
        <v>1160</v>
      </c>
      <c r="I163" s="14">
        <v>1</v>
      </c>
      <c r="J163" s="13" t="s">
        <v>53</v>
      </c>
      <c r="K163" s="13" t="s">
        <v>588</v>
      </c>
      <c r="L163" s="13" t="s">
        <v>793</v>
      </c>
      <c r="M163" s="13" t="s">
        <v>1161</v>
      </c>
    </row>
    <row r="164" spans="1:13" x14ac:dyDescent="0.3">
      <c r="A164" s="13" t="s">
        <v>54</v>
      </c>
      <c r="B164" s="13" t="s">
        <v>411</v>
      </c>
      <c r="C164" s="13" t="s">
        <v>412</v>
      </c>
      <c r="D164" s="13" t="s">
        <v>749</v>
      </c>
      <c r="E164" s="13" t="s">
        <v>1158</v>
      </c>
      <c r="F164" s="13" t="s">
        <v>415</v>
      </c>
      <c r="G164" s="13" t="s">
        <v>1162</v>
      </c>
      <c r="H164" s="13" t="s">
        <v>1163</v>
      </c>
      <c r="I164" s="14">
        <v>1</v>
      </c>
      <c r="J164" s="13" t="s">
        <v>53</v>
      </c>
      <c r="K164" s="13" t="s">
        <v>588</v>
      </c>
      <c r="L164" s="13" t="s">
        <v>793</v>
      </c>
      <c r="M164" s="13" t="s">
        <v>1161</v>
      </c>
    </row>
    <row r="165" spans="1:13" x14ac:dyDescent="0.3">
      <c r="A165" s="13" t="s">
        <v>54</v>
      </c>
      <c r="B165" s="13" t="s">
        <v>411</v>
      </c>
      <c r="C165" s="13" t="s">
        <v>412</v>
      </c>
      <c r="D165" s="13" t="s">
        <v>749</v>
      </c>
      <c r="E165" s="13" t="s">
        <v>1164</v>
      </c>
      <c r="F165" s="13" t="s">
        <v>415</v>
      </c>
      <c r="G165" s="13" t="s">
        <v>799</v>
      </c>
      <c r="H165" s="13" t="s">
        <v>800</v>
      </c>
      <c r="I165" s="14">
        <v>3</v>
      </c>
      <c r="J165" s="13" t="s">
        <v>53</v>
      </c>
      <c r="K165" s="13" t="s">
        <v>569</v>
      </c>
      <c r="L165" s="13" t="s">
        <v>793</v>
      </c>
      <c r="M165" s="13" t="s">
        <v>797</v>
      </c>
    </row>
    <row r="166" spans="1:13" x14ac:dyDescent="0.3">
      <c r="A166" s="13" t="s">
        <v>54</v>
      </c>
      <c r="B166" s="13" t="s">
        <v>411</v>
      </c>
      <c r="C166" s="13" t="s">
        <v>412</v>
      </c>
      <c r="D166" s="13" t="s">
        <v>749</v>
      </c>
      <c r="E166" s="13" t="s">
        <v>1165</v>
      </c>
      <c r="F166" s="13" t="s">
        <v>415</v>
      </c>
      <c r="G166" s="13" t="s">
        <v>799</v>
      </c>
      <c r="H166" s="13" t="s">
        <v>800</v>
      </c>
      <c r="I166" s="14">
        <v>3</v>
      </c>
      <c r="J166" s="13" t="s">
        <v>53</v>
      </c>
      <c r="K166" s="13" t="s">
        <v>663</v>
      </c>
      <c r="L166" s="13" t="s">
        <v>793</v>
      </c>
      <c r="M166" s="13" t="s">
        <v>797</v>
      </c>
    </row>
    <row r="167" spans="1:13" x14ac:dyDescent="0.3">
      <c r="A167" s="13" t="s">
        <v>229</v>
      </c>
      <c r="B167" s="13" t="s">
        <v>497</v>
      </c>
      <c r="C167" s="13" t="s">
        <v>412</v>
      </c>
      <c r="D167" s="13" t="s">
        <v>770</v>
      </c>
      <c r="E167" s="13" t="s">
        <v>776</v>
      </c>
      <c r="F167" s="13" t="s">
        <v>415</v>
      </c>
      <c r="G167" s="13" t="s">
        <v>1166</v>
      </c>
      <c r="H167" s="13" t="s">
        <v>1167</v>
      </c>
      <c r="I167" s="14">
        <v>3</v>
      </c>
      <c r="J167" s="13" t="s">
        <v>228</v>
      </c>
      <c r="K167" s="13" t="s">
        <v>642</v>
      </c>
      <c r="L167" s="13" t="s">
        <v>793</v>
      </c>
      <c r="M167" s="13" t="s">
        <v>1168</v>
      </c>
    </row>
    <row r="168" spans="1:13" x14ac:dyDescent="0.3">
      <c r="A168" s="13" t="s">
        <v>277</v>
      </c>
      <c r="B168" s="13" t="s">
        <v>497</v>
      </c>
      <c r="C168" s="13" t="s">
        <v>412</v>
      </c>
      <c r="D168" s="13" t="s">
        <v>1169</v>
      </c>
      <c r="E168" s="13" t="s">
        <v>1170</v>
      </c>
      <c r="F168" s="13" t="s">
        <v>415</v>
      </c>
      <c r="G168" s="13" t="s">
        <v>858</v>
      </c>
      <c r="H168" s="13" t="s">
        <v>859</v>
      </c>
      <c r="I168" s="14">
        <v>6</v>
      </c>
      <c r="J168" s="13" t="s">
        <v>276</v>
      </c>
      <c r="K168" s="13" t="s">
        <v>887</v>
      </c>
      <c r="L168" s="13" t="s">
        <v>793</v>
      </c>
      <c r="M168" s="13" t="s">
        <v>797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1"/>
  <sheetViews>
    <sheetView topLeftCell="A2" workbookViewId="0">
      <selection activeCell="A2" sqref="A2:N471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0.44140625" bestFit="1" customWidth="1"/>
  </cols>
  <sheetData>
    <row r="1" spans="1:14" x14ac:dyDescent="0.3">
      <c r="A1" s="26" t="s">
        <v>1171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4" ht="27.45" customHeight="1" x14ac:dyDescent="0.3">
      <c r="A2" s="15" t="s">
        <v>404</v>
      </c>
      <c r="B2" s="15" t="s">
        <v>1172</v>
      </c>
      <c r="C2" s="15" t="s">
        <v>1173</v>
      </c>
      <c r="D2" s="15" t="s">
        <v>1174</v>
      </c>
      <c r="E2" s="15" t="s">
        <v>410</v>
      </c>
      <c r="F2" s="15" t="s">
        <v>1175</v>
      </c>
      <c r="G2" s="16" t="s">
        <v>1176</v>
      </c>
      <c r="H2" s="16" t="s">
        <v>406</v>
      </c>
      <c r="I2" s="16" t="s">
        <v>1177</v>
      </c>
      <c r="J2" s="16" t="s">
        <v>1178</v>
      </c>
      <c r="K2" s="16" t="s">
        <v>1179</v>
      </c>
      <c r="L2" s="16" t="s">
        <v>1180</v>
      </c>
      <c r="M2" s="35" t="s">
        <v>2957</v>
      </c>
      <c r="N2" s="35" t="s">
        <v>2958</v>
      </c>
    </row>
    <row r="3" spans="1:14" x14ac:dyDescent="0.3">
      <c r="A3" s="7">
        <v>4550028</v>
      </c>
      <c r="B3" s="7" t="s">
        <v>1181</v>
      </c>
      <c r="C3" s="7" t="s">
        <v>1182</v>
      </c>
      <c r="D3" s="7" t="s">
        <v>1183</v>
      </c>
      <c r="E3" s="7" t="s">
        <v>1184</v>
      </c>
      <c r="F3" s="7" t="s">
        <v>1185</v>
      </c>
      <c r="G3" s="30">
        <v>27</v>
      </c>
      <c r="H3" s="30">
        <v>33</v>
      </c>
      <c r="I3" s="31">
        <v>0.29629629629629628</v>
      </c>
      <c r="J3" s="32">
        <v>0.70370370370370372</v>
      </c>
      <c r="K3" s="33">
        <v>0</v>
      </c>
      <c r="L3" s="34">
        <v>0</v>
      </c>
      <c r="M3" s="36" t="s">
        <v>2951</v>
      </c>
      <c r="N3" s="36"/>
    </row>
    <row r="4" spans="1:14" x14ac:dyDescent="0.3">
      <c r="A4" s="7" t="s">
        <v>1186</v>
      </c>
      <c r="B4" s="7" t="s">
        <v>1187</v>
      </c>
      <c r="C4" s="7" t="s">
        <v>1188</v>
      </c>
      <c r="D4" s="7" t="s">
        <v>1189</v>
      </c>
      <c r="E4" s="7" t="s">
        <v>542</v>
      </c>
      <c r="F4" s="7" t="s">
        <v>1190</v>
      </c>
      <c r="G4" s="30">
        <v>24</v>
      </c>
      <c r="H4" s="30">
        <v>253</v>
      </c>
      <c r="I4" s="31">
        <v>0.41666666666666663</v>
      </c>
      <c r="J4" s="32">
        <v>0.58333333333333337</v>
      </c>
      <c r="K4" s="33">
        <v>0</v>
      </c>
      <c r="L4" s="34">
        <v>0</v>
      </c>
      <c r="M4" s="36" t="s">
        <v>2951</v>
      </c>
      <c r="N4" s="36"/>
    </row>
    <row r="5" spans="1:14" x14ac:dyDescent="0.3">
      <c r="A5" s="7" t="s">
        <v>1191</v>
      </c>
      <c r="B5" s="7" t="s">
        <v>1187</v>
      </c>
      <c r="C5" s="7" t="s">
        <v>1192</v>
      </c>
      <c r="D5" s="7" t="s">
        <v>1189</v>
      </c>
      <c r="E5" s="7" t="s">
        <v>542</v>
      </c>
      <c r="F5" s="7" t="s">
        <v>1193</v>
      </c>
      <c r="G5" s="30">
        <v>23</v>
      </c>
      <c r="H5" s="30">
        <v>159</v>
      </c>
      <c r="I5" s="31">
        <v>0</v>
      </c>
      <c r="J5" s="32">
        <v>1</v>
      </c>
      <c r="K5" s="33">
        <v>0</v>
      </c>
      <c r="L5" s="34">
        <v>0</v>
      </c>
      <c r="M5" s="36" t="s">
        <v>2951</v>
      </c>
      <c r="N5" s="36"/>
    </row>
    <row r="6" spans="1:14" x14ac:dyDescent="0.3">
      <c r="A6" s="7" t="s">
        <v>1194</v>
      </c>
      <c r="B6" s="7" t="s">
        <v>1195</v>
      </c>
      <c r="C6" s="7" t="s">
        <v>1196</v>
      </c>
      <c r="D6" s="7" t="s">
        <v>1197</v>
      </c>
      <c r="E6" s="7" t="s">
        <v>1198</v>
      </c>
      <c r="F6" s="7" t="s">
        <v>1199</v>
      </c>
      <c r="G6" s="30">
        <v>21</v>
      </c>
      <c r="H6" s="30">
        <v>35</v>
      </c>
      <c r="I6" s="31">
        <v>1</v>
      </c>
      <c r="J6" s="32">
        <v>0</v>
      </c>
      <c r="K6" s="33">
        <v>0</v>
      </c>
      <c r="L6" s="34">
        <v>0</v>
      </c>
      <c r="M6" s="36" t="s">
        <v>2950</v>
      </c>
      <c r="N6" s="36"/>
    </row>
    <row r="7" spans="1:14" x14ac:dyDescent="0.3">
      <c r="A7" s="7" t="s">
        <v>1200</v>
      </c>
      <c r="B7" s="7" t="s">
        <v>1187</v>
      </c>
      <c r="C7" s="7" t="s">
        <v>1201</v>
      </c>
      <c r="D7" s="7" t="s">
        <v>1189</v>
      </c>
      <c r="E7" s="7" t="s">
        <v>542</v>
      </c>
      <c r="F7" s="7" t="s">
        <v>1202</v>
      </c>
      <c r="G7" s="30">
        <v>21</v>
      </c>
      <c r="H7" s="30">
        <v>156</v>
      </c>
      <c r="I7" s="31">
        <v>0.38095238095238093</v>
      </c>
      <c r="J7" s="32">
        <v>0.61904761904761907</v>
      </c>
      <c r="K7" s="33">
        <v>0</v>
      </c>
      <c r="L7" s="34">
        <v>0</v>
      </c>
      <c r="M7" s="36" t="s">
        <v>2951</v>
      </c>
      <c r="N7" s="36"/>
    </row>
    <row r="8" spans="1:14" x14ac:dyDescent="0.3">
      <c r="A8" s="7" t="s">
        <v>1203</v>
      </c>
      <c r="B8" s="7" t="s">
        <v>1204</v>
      </c>
      <c r="C8" s="7" t="s">
        <v>1205</v>
      </c>
      <c r="D8" s="7" t="s">
        <v>1189</v>
      </c>
      <c r="E8" s="7" t="s">
        <v>1206</v>
      </c>
      <c r="F8" s="7" t="s">
        <v>1207</v>
      </c>
      <c r="G8" s="30">
        <v>18</v>
      </c>
      <c r="H8" s="30">
        <v>26</v>
      </c>
      <c r="I8" s="31">
        <v>1</v>
      </c>
      <c r="J8" s="32">
        <v>0</v>
      </c>
      <c r="K8" s="33">
        <v>0</v>
      </c>
      <c r="L8" s="34">
        <v>0</v>
      </c>
      <c r="M8" s="36" t="s">
        <v>2950</v>
      </c>
      <c r="N8" s="36"/>
    </row>
    <row r="9" spans="1:14" x14ac:dyDescent="0.3">
      <c r="A9" s="7" t="s">
        <v>1208</v>
      </c>
      <c r="B9" s="7" t="s">
        <v>1209</v>
      </c>
      <c r="C9" s="7" t="s">
        <v>1210</v>
      </c>
      <c r="D9" s="7" t="s">
        <v>1211</v>
      </c>
      <c r="E9" s="7" t="s">
        <v>1212</v>
      </c>
      <c r="F9" s="7" t="s">
        <v>1213</v>
      </c>
      <c r="G9" s="30">
        <v>15</v>
      </c>
      <c r="H9" s="30">
        <v>15</v>
      </c>
      <c r="I9" s="31">
        <v>0</v>
      </c>
      <c r="J9" s="32">
        <v>1</v>
      </c>
      <c r="K9" s="33">
        <v>0</v>
      </c>
      <c r="L9" s="34">
        <v>0</v>
      </c>
      <c r="M9" s="36" t="s">
        <v>2955</v>
      </c>
      <c r="N9" s="36">
        <v>4</v>
      </c>
    </row>
    <row r="10" spans="1:14" x14ac:dyDescent="0.3">
      <c r="A10" s="7" t="s">
        <v>1214</v>
      </c>
      <c r="B10" s="7" t="s">
        <v>1215</v>
      </c>
      <c r="C10" s="7" t="s">
        <v>1216</v>
      </c>
      <c r="D10" s="7" t="s">
        <v>1217</v>
      </c>
      <c r="E10" s="7" t="s">
        <v>1218</v>
      </c>
      <c r="F10" s="7" t="s">
        <v>1219</v>
      </c>
      <c r="G10" s="30">
        <v>15</v>
      </c>
      <c r="H10" s="30">
        <v>22</v>
      </c>
      <c r="I10" s="31">
        <v>0.2</v>
      </c>
      <c r="J10" s="32">
        <v>0.8</v>
      </c>
      <c r="K10" s="33">
        <v>0</v>
      </c>
      <c r="L10" s="34">
        <v>0</v>
      </c>
      <c r="M10" s="36" t="s">
        <v>2955</v>
      </c>
      <c r="N10" s="36">
        <v>100</v>
      </c>
    </row>
    <row r="11" spans="1:14" x14ac:dyDescent="0.3">
      <c r="A11" s="7" t="s">
        <v>1220</v>
      </c>
      <c r="B11" s="7" t="s">
        <v>1221</v>
      </c>
      <c r="C11" s="7" t="s">
        <v>1222</v>
      </c>
      <c r="D11" s="7" t="s">
        <v>1223</v>
      </c>
      <c r="E11" s="7" t="s">
        <v>1224</v>
      </c>
      <c r="F11" s="7" t="s">
        <v>1225</v>
      </c>
      <c r="G11" s="30">
        <v>14</v>
      </c>
      <c r="H11" s="30">
        <v>14</v>
      </c>
      <c r="I11" s="31">
        <v>1</v>
      </c>
      <c r="J11" s="32">
        <v>0</v>
      </c>
      <c r="K11" s="33">
        <v>0</v>
      </c>
      <c r="L11" s="34">
        <v>0</v>
      </c>
      <c r="M11" s="36" t="s">
        <v>2960</v>
      </c>
      <c r="N11" s="36"/>
    </row>
    <row r="12" spans="1:14" x14ac:dyDescent="0.3">
      <c r="A12" s="7" t="s">
        <v>799</v>
      </c>
      <c r="B12" s="7" t="s">
        <v>1226</v>
      </c>
      <c r="C12" s="7" t="s">
        <v>1196</v>
      </c>
      <c r="D12" s="7" t="s">
        <v>1227</v>
      </c>
      <c r="E12" s="7" t="s">
        <v>797</v>
      </c>
      <c r="F12" s="7" t="s">
        <v>1228</v>
      </c>
      <c r="G12" s="30">
        <v>14</v>
      </c>
      <c r="H12" s="30">
        <v>87</v>
      </c>
      <c r="I12" s="31">
        <v>0</v>
      </c>
      <c r="J12" s="32">
        <v>0</v>
      </c>
      <c r="K12" s="33">
        <v>0</v>
      </c>
      <c r="L12" s="34">
        <v>1</v>
      </c>
      <c r="M12" s="36" t="s">
        <v>2949</v>
      </c>
      <c r="N12" s="36"/>
    </row>
    <row r="13" spans="1:14" x14ac:dyDescent="0.3">
      <c r="A13" s="7" t="s">
        <v>455</v>
      </c>
      <c r="B13" s="7" t="s">
        <v>1229</v>
      </c>
      <c r="C13" s="7" t="s">
        <v>1230</v>
      </c>
      <c r="D13" s="7" t="s">
        <v>1231</v>
      </c>
      <c r="E13" s="7" t="s">
        <v>458</v>
      </c>
      <c r="F13" s="7" t="s">
        <v>1232</v>
      </c>
      <c r="G13" s="30">
        <v>14</v>
      </c>
      <c r="H13" s="30">
        <v>16</v>
      </c>
      <c r="I13" s="31">
        <v>0</v>
      </c>
      <c r="J13" s="32">
        <v>0</v>
      </c>
      <c r="K13" s="33">
        <v>1</v>
      </c>
      <c r="L13" s="34">
        <v>0</v>
      </c>
      <c r="M13" s="36" t="s">
        <v>2959</v>
      </c>
      <c r="N13" s="36">
        <v>4</v>
      </c>
    </row>
    <row r="14" spans="1:14" x14ac:dyDescent="0.3">
      <c r="A14" s="7" t="s">
        <v>1233</v>
      </c>
      <c r="B14" s="7" t="s">
        <v>1234</v>
      </c>
      <c r="C14" s="7" t="s">
        <v>1235</v>
      </c>
      <c r="D14" s="7" t="s">
        <v>1236</v>
      </c>
      <c r="E14" s="7" t="s">
        <v>1237</v>
      </c>
      <c r="F14" s="7" t="s">
        <v>1238</v>
      </c>
      <c r="G14" s="30">
        <v>13</v>
      </c>
      <c r="H14" s="30">
        <v>18</v>
      </c>
      <c r="I14" s="31">
        <v>0.84615384615384615</v>
      </c>
      <c r="J14" s="32">
        <v>0.15384615384615385</v>
      </c>
      <c r="K14" s="33">
        <v>0</v>
      </c>
      <c r="L14" s="34">
        <v>0</v>
      </c>
      <c r="M14" s="36" t="s">
        <v>2960</v>
      </c>
      <c r="N14" s="36"/>
    </row>
    <row r="15" spans="1:14" x14ac:dyDescent="0.3">
      <c r="A15" s="7" t="s">
        <v>1239</v>
      </c>
      <c r="B15" s="7" t="s">
        <v>1240</v>
      </c>
      <c r="C15" s="7" t="s">
        <v>1241</v>
      </c>
      <c r="D15" s="7" t="s">
        <v>1242</v>
      </c>
      <c r="E15" s="7" t="s">
        <v>439</v>
      </c>
      <c r="F15" s="7" t="s">
        <v>1243</v>
      </c>
      <c r="G15" s="30">
        <v>13</v>
      </c>
      <c r="H15" s="30">
        <v>941</v>
      </c>
      <c r="I15" s="31">
        <v>0.53846153846153844</v>
      </c>
      <c r="J15" s="32">
        <v>0.46153846153846151</v>
      </c>
      <c r="K15" s="33">
        <v>0</v>
      </c>
      <c r="L15" s="34">
        <v>0</v>
      </c>
      <c r="M15" s="36" t="s">
        <v>2950</v>
      </c>
      <c r="N15" s="36"/>
    </row>
    <row r="16" spans="1:14" x14ac:dyDescent="0.3">
      <c r="A16" s="7" t="s">
        <v>1244</v>
      </c>
      <c r="B16" s="7" t="s">
        <v>1245</v>
      </c>
      <c r="C16" s="7" t="s">
        <v>1246</v>
      </c>
      <c r="D16" s="7" t="s">
        <v>1247</v>
      </c>
      <c r="E16" s="7" t="s">
        <v>1248</v>
      </c>
      <c r="F16" s="7" t="s">
        <v>1249</v>
      </c>
      <c r="G16" s="30">
        <v>12</v>
      </c>
      <c r="H16" s="30">
        <v>23</v>
      </c>
      <c r="I16" s="31">
        <v>1</v>
      </c>
      <c r="J16" s="32">
        <v>0</v>
      </c>
      <c r="K16" s="33">
        <v>0</v>
      </c>
      <c r="L16" s="34">
        <v>0</v>
      </c>
      <c r="M16" s="36" t="s">
        <v>2950</v>
      </c>
      <c r="N16" s="36"/>
    </row>
    <row r="17" spans="1:14" x14ac:dyDescent="0.3">
      <c r="A17" s="7" t="s">
        <v>1250</v>
      </c>
      <c r="B17" s="7" t="s">
        <v>1251</v>
      </c>
      <c r="C17" s="7" t="s">
        <v>1252</v>
      </c>
      <c r="D17" s="7" t="s">
        <v>1223</v>
      </c>
      <c r="E17" s="7" t="s">
        <v>1224</v>
      </c>
      <c r="F17" s="7" t="s">
        <v>1253</v>
      </c>
      <c r="G17" s="30">
        <v>10</v>
      </c>
      <c r="H17" s="30">
        <v>10</v>
      </c>
      <c r="I17" s="31">
        <v>1</v>
      </c>
      <c r="J17" s="32">
        <v>0</v>
      </c>
      <c r="K17" s="33">
        <v>0</v>
      </c>
      <c r="L17" s="34">
        <v>0</v>
      </c>
      <c r="M17" s="36" t="s">
        <v>2950</v>
      </c>
      <c r="N17" s="36"/>
    </row>
    <row r="18" spans="1:14" x14ac:dyDescent="0.3">
      <c r="A18" s="7" t="s">
        <v>513</v>
      </c>
      <c r="B18" s="7" t="s">
        <v>1254</v>
      </c>
      <c r="C18" s="7" t="s">
        <v>1255</v>
      </c>
      <c r="D18" s="7" t="s">
        <v>1256</v>
      </c>
      <c r="E18" s="7" t="s">
        <v>432</v>
      </c>
      <c r="F18" s="7" t="s">
        <v>1257</v>
      </c>
      <c r="G18" s="30">
        <v>10</v>
      </c>
      <c r="H18" s="30">
        <v>10</v>
      </c>
      <c r="I18" s="31">
        <v>0</v>
      </c>
      <c r="J18" s="32">
        <v>0</v>
      </c>
      <c r="K18" s="33">
        <v>1</v>
      </c>
      <c r="L18" s="34">
        <v>0</v>
      </c>
      <c r="M18" s="36" t="s">
        <v>2953</v>
      </c>
      <c r="N18" s="36"/>
    </row>
    <row r="19" spans="1:14" x14ac:dyDescent="0.3">
      <c r="A19" s="7" t="s">
        <v>838</v>
      </c>
      <c r="B19" s="7" t="s">
        <v>1258</v>
      </c>
      <c r="C19" s="7" t="s">
        <v>1259</v>
      </c>
      <c r="D19" s="7" t="s">
        <v>1260</v>
      </c>
      <c r="E19" s="7" t="s">
        <v>837</v>
      </c>
      <c r="F19" s="7" t="s">
        <v>1261</v>
      </c>
      <c r="G19" s="30">
        <v>10</v>
      </c>
      <c r="H19" s="30">
        <v>11</v>
      </c>
      <c r="I19" s="31">
        <v>0</v>
      </c>
      <c r="J19" s="32">
        <v>0</v>
      </c>
      <c r="K19" s="33">
        <v>0</v>
      </c>
      <c r="L19" s="34">
        <v>1</v>
      </c>
      <c r="M19" s="36" t="s">
        <v>2949</v>
      </c>
      <c r="N19" s="36"/>
    </row>
    <row r="20" spans="1:14" x14ac:dyDescent="0.3">
      <c r="A20" s="7" t="s">
        <v>1262</v>
      </c>
      <c r="B20" s="7" t="s">
        <v>1263</v>
      </c>
      <c r="C20" s="7" t="s">
        <v>1264</v>
      </c>
      <c r="D20" s="7" t="s">
        <v>1265</v>
      </c>
      <c r="E20" s="7" t="s">
        <v>1212</v>
      </c>
      <c r="F20" s="7" t="s">
        <v>1266</v>
      </c>
      <c r="G20" s="30">
        <v>9</v>
      </c>
      <c r="H20" s="30">
        <v>9</v>
      </c>
      <c r="I20" s="31">
        <v>0</v>
      </c>
      <c r="J20" s="32">
        <v>1</v>
      </c>
      <c r="K20" s="33">
        <v>0</v>
      </c>
      <c r="L20" s="34">
        <v>0</v>
      </c>
      <c r="M20" s="36" t="s">
        <v>2955</v>
      </c>
      <c r="N20" s="36">
        <v>3</v>
      </c>
    </row>
    <row r="21" spans="1:14" x14ac:dyDescent="0.3">
      <c r="A21" s="7" t="s">
        <v>1267</v>
      </c>
      <c r="B21" s="7" t="s">
        <v>1268</v>
      </c>
      <c r="C21" s="7" t="s">
        <v>1269</v>
      </c>
      <c r="D21" s="7" t="s">
        <v>1270</v>
      </c>
      <c r="E21" s="7" t="s">
        <v>542</v>
      </c>
      <c r="F21" s="7" t="s">
        <v>1271</v>
      </c>
      <c r="G21" s="30">
        <v>9</v>
      </c>
      <c r="H21" s="30">
        <v>50</v>
      </c>
      <c r="I21" s="31">
        <v>0</v>
      </c>
      <c r="J21" s="32">
        <v>1</v>
      </c>
      <c r="K21" s="33">
        <v>0</v>
      </c>
      <c r="L21" s="34">
        <v>0</v>
      </c>
      <c r="M21" s="36" t="s">
        <v>2950</v>
      </c>
      <c r="N21" s="36"/>
    </row>
    <row r="22" spans="1:14" x14ac:dyDescent="0.3">
      <c r="A22" s="7" t="s">
        <v>835</v>
      </c>
      <c r="B22" s="7" t="s">
        <v>1272</v>
      </c>
      <c r="C22" s="7" t="s">
        <v>1273</v>
      </c>
      <c r="D22" s="7" t="s">
        <v>1274</v>
      </c>
      <c r="E22" s="7" t="s">
        <v>837</v>
      </c>
      <c r="F22" s="7" t="s">
        <v>1275</v>
      </c>
      <c r="G22" s="30">
        <v>9</v>
      </c>
      <c r="H22" s="30">
        <v>9</v>
      </c>
      <c r="I22" s="31">
        <v>0</v>
      </c>
      <c r="J22" s="32">
        <v>0</v>
      </c>
      <c r="K22" s="33">
        <v>0</v>
      </c>
      <c r="L22" s="34">
        <v>1</v>
      </c>
      <c r="M22" s="36" t="s">
        <v>2949</v>
      </c>
      <c r="N22" s="36"/>
    </row>
    <row r="23" spans="1:14" x14ac:dyDescent="0.3">
      <c r="A23" s="7" t="s">
        <v>807</v>
      </c>
      <c r="B23" s="7" t="s">
        <v>1276</v>
      </c>
      <c r="C23" s="7" t="s">
        <v>1196</v>
      </c>
      <c r="D23" s="7" t="s">
        <v>1256</v>
      </c>
      <c r="E23" s="7" t="s">
        <v>797</v>
      </c>
      <c r="F23" s="7" t="s">
        <v>1277</v>
      </c>
      <c r="G23" s="30">
        <v>8</v>
      </c>
      <c r="H23" s="30">
        <v>44</v>
      </c>
      <c r="I23" s="31">
        <v>0</v>
      </c>
      <c r="J23" s="32">
        <v>0</v>
      </c>
      <c r="K23" s="33">
        <v>0</v>
      </c>
      <c r="L23" s="34">
        <v>1</v>
      </c>
      <c r="M23" s="36" t="s">
        <v>2949</v>
      </c>
      <c r="N23" s="36"/>
    </row>
    <row r="24" spans="1:14" x14ac:dyDescent="0.3">
      <c r="A24" s="7" t="s">
        <v>865</v>
      </c>
      <c r="B24" s="7" t="s">
        <v>866</v>
      </c>
      <c r="C24" s="7" t="s">
        <v>1278</v>
      </c>
      <c r="D24" s="7" t="s">
        <v>1256</v>
      </c>
      <c r="E24" s="7" t="s">
        <v>867</v>
      </c>
      <c r="F24" s="7" t="s">
        <v>1279</v>
      </c>
      <c r="G24" s="30">
        <v>7</v>
      </c>
      <c r="H24" s="30">
        <v>17</v>
      </c>
      <c r="I24" s="31">
        <v>0</v>
      </c>
      <c r="J24" s="32">
        <v>0</v>
      </c>
      <c r="K24" s="33">
        <v>0</v>
      </c>
      <c r="L24" s="34">
        <v>1</v>
      </c>
      <c r="M24" s="36" t="s">
        <v>2949</v>
      </c>
      <c r="N24" s="36"/>
    </row>
    <row r="25" spans="1:14" x14ac:dyDescent="0.3">
      <c r="A25" s="7" t="s">
        <v>858</v>
      </c>
      <c r="B25" s="7" t="s">
        <v>1280</v>
      </c>
      <c r="C25" s="7" t="s">
        <v>1196</v>
      </c>
      <c r="D25" s="7" t="s">
        <v>1227</v>
      </c>
      <c r="E25" s="7" t="s">
        <v>797</v>
      </c>
      <c r="F25" s="7" t="s">
        <v>1281</v>
      </c>
      <c r="G25" s="30">
        <v>7</v>
      </c>
      <c r="H25" s="30">
        <v>39</v>
      </c>
      <c r="I25" s="31">
        <v>0</v>
      </c>
      <c r="J25" s="32">
        <v>0</v>
      </c>
      <c r="K25" s="33">
        <v>0</v>
      </c>
      <c r="L25" s="34">
        <v>1</v>
      </c>
      <c r="M25" s="36" t="s">
        <v>2949</v>
      </c>
      <c r="N25" s="36"/>
    </row>
    <row r="26" spans="1:14" x14ac:dyDescent="0.3">
      <c r="A26" s="7" t="s">
        <v>795</v>
      </c>
      <c r="B26" s="7" t="s">
        <v>1282</v>
      </c>
      <c r="C26" s="7" t="s">
        <v>1283</v>
      </c>
      <c r="D26" s="7" t="s">
        <v>1256</v>
      </c>
      <c r="E26" s="7" t="s">
        <v>797</v>
      </c>
      <c r="F26" s="7" t="s">
        <v>1284</v>
      </c>
      <c r="G26" s="30">
        <v>7</v>
      </c>
      <c r="H26" s="30">
        <v>40</v>
      </c>
      <c r="I26" s="31">
        <v>0</v>
      </c>
      <c r="J26" s="32">
        <v>0</v>
      </c>
      <c r="K26" s="33">
        <v>0</v>
      </c>
      <c r="L26" s="34">
        <v>1</v>
      </c>
      <c r="M26" s="36" t="s">
        <v>2949</v>
      </c>
      <c r="N26" s="36"/>
    </row>
    <row r="27" spans="1:14" x14ac:dyDescent="0.3">
      <c r="A27" s="7" t="s">
        <v>1285</v>
      </c>
      <c r="B27" s="7" t="s">
        <v>1286</v>
      </c>
      <c r="C27" s="7" t="s">
        <v>1287</v>
      </c>
      <c r="D27" s="7" t="s">
        <v>1197</v>
      </c>
      <c r="E27" s="7" t="s">
        <v>1288</v>
      </c>
      <c r="F27" s="7" t="s">
        <v>1285</v>
      </c>
      <c r="G27" s="30">
        <v>7</v>
      </c>
      <c r="H27" s="30">
        <v>29</v>
      </c>
      <c r="I27" s="31">
        <v>1</v>
      </c>
      <c r="J27" s="32">
        <v>0</v>
      </c>
      <c r="K27" s="33">
        <v>0</v>
      </c>
      <c r="L27" s="34">
        <v>0</v>
      </c>
      <c r="M27" s="36" t="s">
        <v>2950</v>
      </c>
      <c r="N27" s="36"/>
    </row>
    <row r="28" spans="1:14" x14ac:dyDescent="0.3">
      <c r="A28" s="7" t="s">
        <v>1289</v>
      </c>
      <c r="B28" s="7" t="s">
        <v>1290</v>
      </c>
      <c r="C28" s="7" t="s">
        <v>1235</v>
      </c>
      <c r="D28" s="7" t="s">
        <v>1291</v>
      </c>
      <c r="E28" s="7" t="s">
        <v>1292</v>
      </c>
      <c r="F28" s="7" t="s">
        <v>1293</v>
      </c>
      <c r="G28" s="30">
        <v>7</v>
      </c>
      <c r="H28" s="30">
        <v>21</v>
      </c>
      <c r="I28" s="31">
        <v>1</v>
      </c>
      <c r="J28" s="32">
        <v>0</v>
      </c>
      <c r="K28" s="33">
        <v>0</v>
      </c>
      <c r="L28" s="34">
        <v>0</v>
      </c>
      <c r="M28" s="36" t="s">
        <v>2950</v>
      </c>
      <c r="N28" s="36"/>
    </row>
    <row r="29" spans="1:14" x14ac:dyDescent="0.3">
      <c r="A29" s="7" t="s">
        <v>1294</v>
      </c>
      <c r="B29" s="7" t="s">
        <v>1295</v>
      </c>
      <c r="C29" s="7" t="s">
        <v>1296</v>
      </c>
      <c r="D29" s="7" t="s">
        <v>1189</v>
      </c>
      <c r="E29" s="7" t="s">
        <v>1297</v>
      </c>
      <c r="F29" s="7" t="s">
        <v>1294</v>
      </c>
      <c r="G29" s="30">
        <v>7</v>
      </c>
      <c r="H29" s="30">
        <v>73</v>
      </c>
      <c r="I29" s="31">
        <v>0.28571428571428575</v>
      </c>
      <c r="J29" s="32">
        <v>0.7142857142857143</v>
      </c>
      <c r="K29" s="33">
        <v>0</v>
      </c>
      <c r="L29" s="34">
        <v>0</v>
      </c>
      <c r="M29" s="36" t="s">
        <v>2951</v>
      </c>
      <c r="N29" s="36"/>
    </row>
    <row r="30" spans="1:14" x14ac:dyDescent="0.3">
      <c r="A30" s="7" t="s">
        <v>1298</v>
      </c>
      <c r="B30" s="7" t="s">
        <v>1299</v>
      </c>
      <c r="C30" s="7" t="s">
        <v>1196</v>
      </c>
      <c r="D30" s="7" t="s">
        <v>1300</v>
      </c>
      <c r="E30" s="7" t="s">
        <v>907</v>
      </c>
      <c r="F30" s="7" t="s">
        <v>1301</v>
      </c>
      <c r="G30" s="30">
        <v>7</v>
      </c>
      <c r="H30" s="30">
        <v>9</v>
      </c>
      <c r="I30" s="31">
        <v>0.14285714285714288</v>
      </c>
      <c r="J30" s="32">
        <v>0.8571428571428571</v>
      </c>
      <c r="K30" s="33">
        <v>0</v>
      </c>
      <c r="L30" s="34">
        <v>0</v>
      </c>
      <c r="M30" s="36" t="s">
        <v>2950</v>
      </c>
      <c r="N30" s="36"/>
    </row>
    <row r="31" spans="1:14" x14ac:dyDescent="0.3">
      <c r="A31" s="7" t="s">
        <v>1302</v>
      </c>
      <c r="B31" s="7" t="s">
        <v>1303</v>
      </c>
      <c r="C31" s="7" t="s">
        <v>1304</v>
      </c>
      <c r="D31" s="7" t="s">
        <v>1197</v>
      </c>
      <c r="E31" s="7" t="s">
        <v>1305</v>
      </c>
      <c r="F31" s="7" t="s">
        <v>1306</v>
      </c>
      <c r="G31" s="30">
        <v>6</v>
      </c>
      <c r="H31" s="30">
        <v>9</v>
      </c>
      <c r="I31" s="31">
        <v>1</v>
      </c>
      <c r="J31" s="32">
        <v>0</v>
      </c>
      <c r="K31" s="33">
        <v>0</v>
      </c>
      <c r="L31" s="34">
        <v>0</v>
      </c>
      <c r="M31" s="36" t="s">
        <v>2950</v>
      </c>
      <c r="N31" s="36"/>
    </row>
    <row r="32" spans="1:14" x14ac:dyDescent="0.3">
      <c r="A32" s="7" t="s">
        <v>1307</v>
      </c>
      <c r="B32" s="7" t="s">
        <v>1308</v>
      </c>
      <c r="C32" s="7" t="s">
        <v>1309</v>
      </c>
      <c r="D32" s="7" t="s">
        <v>1189</v>
      </c>
      <c r="E32" s="7" t="s">
        <v>1310</v>
      </c>
      <c r="F32" s="7" t="s">
        <v>1311</v>
      </c>
      <c r="G32" s="30">
        <v>6</v>
      </c>
      <c r="H32" s="30">
        <v>11</v>
      </c>
      <c r="I32" s="31">
        <v>0</v>
      </c>
      <c r="J32" s="32">
        <v>1</v>
      </c>
      <c r="K32" s="33">
        <v>0</v>
      </c>
      <c r="L32" s="34">
        <v>0</v>
      </c>
      <c r="M32" s="36" t="s">
        <v>2960</v>
      </c>
      <c r="N32" s="36"/>
    </row>
    <row r="33" spans="1:14" x14ac:dyDescent="0.3">
      <c r="A33" s="7" t="s">
        <v>1312</v>
      </c>
      <c r="B33" s="7" t="s">
        <v>1313</v>
      </c>
      <c r="C33" s="7" t="s">
        <v>1314</v>
      </c>
      <c r="D33" s="7" t="s">
        <v>1315</v>
      </c>
      <c r="E33" s="7" t="s">
        <v>1316</v>
      </c>
      <c r="F33" s="7" t="s">
        <v>1317</v>
      </c>
      <c r="G33" s="30">
        <v>6</v>
      </c>
      <c r="H33" s="30">
        <v>6</v>
      </c>
      <c r="I33" s="31">
        <v>0</v>
      </c>
      <c r="J33" s="32">
        <v>1</v>
      </c>
      <c r="K33" s="33">
        <v>0</v>
      </c>
      <c r="L33" s="34">
        <v>0</v>
      </c>
      <c r="M33" s="36" t="s">
        <v>2950</v>
      </c>
      <c r="N33" s="36"/>
    </row>
    <row r="34" spans="1:14" x14ac:dyDescent="0.3">
      <c r="A34" s="7" t="s">
        <v>1318</v>
      </c>
      <c r="B34" s="7" t="s">
        <v>1319</v>
      </c>
      <c r="C34" s="7" t="s">
        <v>1320</v>
      </c>
      <c r="D34" s="7" t="s">
        <v>1321</v>
      </c>
      <c r="E34" s="7" t="s">
        <v>432</v>
      </c>
      <c r="F34" s="7" t="s">
        <v>1322</v>
      </c>
      <c r="G34" s="30">
        <v>5</v>
      </c>
      <c r="H34" s="30">
        <v>5</v>
      </c>
      <c r="I34" s="31">
        <v>0</v>
      </c>
      <c r="J34" s="32">
        <v>1</v>
      </c>
      <c r="K34" s="33">
        <v>0</v>
      </c>
      <c r="L34" s="34">
        <v>0</v>
      </c>
      <c r="M34" s="36" t="s">
        <v>2950</v>
      </c>
      <c r="N34" s="36"/>
    </row>
    <row r="35" spans="1:14" x14ac:dyDescent="0.3">
      <c r="A35" s="7" t="s">
        <v>1323</v>
      </c>
      <c r="B35" s="7" t="s">
        <v>1324</v>
      </c>
      <c r="C35" s="7" t="s">
        <v>1235</v>
      </c>
      <c r="D35" s="7" t="s">
        <v>1325</v>
      </c>
      <c r="E35" s="7" t="s">
        <v>1305</v>
      </c>
      <c r="F35" s="7" t="s">
        <v>1326</v>
      </c>
      <c r="G35" s="30">
        <v>5</v>
      </c>
      <c r="H35" s="30">
        <v>6</v>
      </c>
      <c r="I35" s="31">
        <v>1</v>
      </c>
      <c r="J35" s="32">
        <v>0</v>
      </c>
      <c r="K35" s="33">
        <v>0</v>
      </c>
      <c r="L35" s="34">
        <v>0</v>
      </c>
      <c r="M35" s="36" t="s">
        <v>2950</v>
      </c>
      <c r="N35" s="36"/>
    </row>
    <row r="36" spans="1:14" x14ac:dyDescent="0.3">
      <c r="A36" s="7" t="s">
        <v>1327</v>
      </c>
      <c r="B36" s="7" t="s">
        <v>1328</v>
      </c>
      <c r="C36" s="7" t="s">
        <v>1329</v>
      </c>
      <c r="D36" s="7" t="s">
        <v>1330</v>
      </c>
      <c r="E36" s="7" t="s">
        <v>1331</v>
      </c>
      <c r="F36" s="7" t="s">
        <v>1332</v>
      </c>
      <c r="G36" s="30">
        <v>5</v>
      </c>
      <c r="H36" s="30">
        <v>5</v>
      </c>
      <c r="I36" s="31">
        <v>0</v>
      </c>
      <c r="J36" s="32">
        <v>1</v>
      </c>
      <c r="K36" s="33">
        <v>0</v>
      </c>
      <c r="L36" s="34">
        <v>0</v>
      </c>
      <c r="M36" s="36" t="s">
        <v>2950</v>
      </c>
      <c r="N36" s="36"/>
    </row>
    <row r="37" spans="1:14" x14ac:dyDescent="0.3">
      <c r="A37" s="7" t="s">
        <v>1333</v>
      </c>
      <c r="B37" s="7" t="s">
        <v>1334</v>
      </c>
      <c r="C37" s="7" t="s">
        <v>1335</v>
      </c>
      <c r="D37" s="7" t="s">
        <v>1336</v>
      </c>
      <c r="E37" s="7" t="s">
        <v>699</v>
      </c>
      <c r="F37" s="7" t="s">
        <v>1337</v>
      </c>
      <c r="G37" s="30">
        <v>5</v>
      </c>
      <c r="H37" s="30">
        <v>40</v>
      </c>
      <c r="I37" s="31">
        <v>1</v>
      </c>
      <c r="J37" s="32">
        <v>0</v>
      </c>
      <c r="K37" s="33">
        <v>0</v>
      </c>
      <c r="L37" s="34">
        <v>0</v>
      </c>
      <c r="M37" s="36" t="s">
        <v>2951</v>
      </c>
      <c r="N37" s="36"/>
    </row>
    <row r="38" spans="1:14" x14ac:dyDescent="0.3">
      <c r="A38" s="7" t="s">
        <v>1338</v>
      </c>
      <c r="B38" s="7" t="s">
        <v>1339</v>
      </c>
      <c r="C38" s="7" t="s">
        <v>1340</v>
      </c>
      <c r="D38" s="7" t="s">
        <v>1197</v>
      </c>
      <c r="E38" s="7" t="s">
        <v>1305</v>
      </c>
      <c r="F38" s="7" t="s">
        <v>1341</v>
      </c>
      <c r="G38" s="30">
        <v>4</v>
      </c>
      <c r="H38" s="30">
        <v>4</v>
      </c>
      <c r="I38" s="31">
        <v>1</v>
      </c>
      <c r="J38" s="32">
        <v>0</v>
      </c>
      <c r="K38" s="33">
        <v>0</v>
      </c>
      <c r="L38" s="34">
        <v>0</v>
      </c>
      <c r="M38" s="36" t="s">
        <v>2950</v>
      </c>
      <c r="N38" s="36"/>
    </row>
    <row r="39" spans="1:14" x14ac:dyDescent="0.3">
      <c r="A39" s="7" t="s">
        <v>1342</v>
      </c>
      <c r="B39" s="7" t="s">
        <v>1343</v>
      </c>
      <c r="C39" s="7" t="s">
        <v>1344</v>
      </c>
      <c r="D39" s="7" t="s">
        <v>1345</v>
      </c>
      <c r="E39" s="7" t="s">
        <v>439</v>
      </c>
      <c r="F39" s="7" t="s">
        <v>1346</v>
      </c>
      <c r="G39" s="30">
        <v>4</v>
      </c>
      <c r="H39" s="30">
        <v>54</v>
      </c>
      <c r="I39" s="31">
        <v>1</v>
      </c>
      <c r="J39" s="32">
        <v>0</v>
      </c>
      <c r="K39" s="33">
        <v>0</v>
      </c>
      <c r="L39" s="34">
        <v>0</v>
      </c>
      <c r="M39" s="36" t="s">
        <v>2950</v>
      </c>
      <c r="N39" s="36"/>
    </row>
    <row r="40" spans="1:14" x14ac:dyDescent="0.3">
      <c r="A40" s="7" t="s">
        <v>1347</v>
      </c>
      <c r="B40" s="7" t="s">
        <v>1348</v>
      </c>
      <c r="C40" s="7" t="s">
        <v>1349</v>
      </c>
      <c r="D40" s="7" t="s">
        <v>1350</v>
      </c>
      <c r="E40" s="7" t="s">
        <v>561</v>
      </c>
      <c r="F40" s="7" t="s">
        <v>1351</v>
      </c>
      <c r="G40" s="30">
        <v>4</v>
      </c>
      <c r="H40" s="30">
        <v>55</v>
      </c>
      <c r="I40" s="31">
        <v>1</v>
      </c>
      <c r="J40" s="32">
        <v>0</v>
      </c>
      <c r="K40" s="33">
        <v>0</v>
      </c>
      <c r="L40" s="34">
        <v>0</v>
      </c>
      <c r="M40" s="36" t="s">
        <v>2950</v>
      </c>
      <c r="N40" s="36"/>
    </row>
    <row r="41" spans="1:14" x14ac:dyDescent="0.3">
      <c r="A41" s="7" t="s">
        <v>1352</v>
      </c>
      <c r="B41" s="7" t="s">
        <v>1353</v>
      </c>
      <c r="C41" s="7" t="s">
        <v>1354</v>
      </c>
      <c r="D41" s="7" t="s">
        <v>1325</v>
      </c>
      <c r="E41" s="7" t="s">
        <v>1305</v>
      </c>
      <c r="F41" s="7" t="s">
        <v>1355</v>
      </c>
      <c r="G41" s="30">
        <v>4</v>
      </c>
      <c r="H41" s="30">
        <v>4</v>
      </c>
      <c r="I41" s="31">
        <v>1</v>
      </c>
      <c r="J41" s="32">
        <v>0</v>
      </c>
      <c r="K41" s="33">
        <v>0</v>
      </c>
      <c r="L41" s="34">
        <v>0</v>
      </c>
      <c r="M41" s="36" t="s">
        <v>2950</v>
      </c>
      <c r="N41" s="36"/>
    </row>
    <row r="42" spans="1:14" x14ac:dyDescent="0.3">
      <c r="A42" s="7" t="s">
        <v>1356</v>
      </c>
      <c r="B42" s="7" t="s">
        <v>1339</v>
      </c>
      <c r="C42" s="7" t="s">
        <v>1235</v>
      </c>
      <c r="D42" s="7" t="s">
        <v>1197</v>
      </c>
      <c r="E42" s="7" t="s">
        <v>1305</v>
      </c>
      <c r="F42" s="7" t="s">
        <v>1357</v>
      </c>
      <c r="G42" s="30">
        <v>4</v>
      </c>
      <c r="H42" s="30">
        <v>4</v>
      </c>
      <c r="I42" s="31">
        <v>1</v>
      </c>
      <c r="J42" s="32">
        <v>0</v>
      </c>
      <c r="K42" s="33">
        <v>0</v>
      </c>
      <c r="L42" s="34">
        <v>0</v>
      </c>
      <c r="M42" s="36" t="s">
        <v>2950</v>
      </c>
      <c r="N42" s="36"/>
    </row>
    <row r="43" spans="1:14" x14ac:dyDescent="0.3">
      <c r="A43" s="7" t="s">
        <v>1358</v>
      </c>
      <c r="B43" s="7" t="s">
        <v>1359</v>
      </c>
      <c r="C43" s="7" t="s">
        <v>1196</v>
      </c>
      <c r="D43" s="7" t="s">
        <v>1256</v>
      </c>
      <c r="E43" s="7" t="s">
        <v>1360</v>
      </c>
      <c r="F43" s="7" t="s">
        <v>1361</v>
      </c>
      <c r="G43" s="30">
        <v>4</v>
      </c>
      <c r="H43" s="30">
        <v>8</v>
      </c>
      <c r="I43" s="31">
        <v>0</v>
      </c>
      <c r="J43" s="32">
        <v>1</v>
      </c>
      <c r="K43" s="33">
        <v>0</v>
      </c>
      <c r="L43" s="34">
        <v>0</v>
      </c>
      <c r="M43" s="36" t="s">
        <v>2955</v>
      </c>
      <c r="N43" s="36">
        <v>2</v>
      </c>
    </row>
    <row r="44" spans="1:14" x14ac:dyDescent="0.3">
      <c r="A44" s="7" t="s">
        <v>1362</v>
      </c>
      <c r="B44" s="7" t="s">
        <v>1363</v>
      </c>
      <c r="C44" s="7" t="s">
        <v>1364</v>
      </c>
      <c r="D44" s="7" t="s">
        <v>1365</v>
      </c>
      <c r="E44" s="7" t="s">
        <v>1366</v>
      </c>
      <c r="F44" s="7" t="s">
        <v>1367</v>
      </c>
      <c r="G44" s="30">
        <v>4</v>
      </c>
      <c r="H44" s="30">
        <v>4</v>
      </c>
      <c r="I44" s="31">
        <v>1</v>
      </c>
      <c r="J44" s="32">
        <v>0</v>
      </c>
      <c r="K44" s="33">
        <v>0</v>
      </c>
      <c r="L44" s="34">
        <v>0</v>
      </c>
      <c r="M44" s="36" t="s">
        <v>2950</v>
      </c>
      <c r="N44" s="36"/>
    </row>
    <row r="45" spans="1:14" x14ac:dyDescent="0.3">
      <c r="A45" s="7" t="s">
        <v>1368</v>
      </c>
      <c r="B45" s="7" t="s">
        <v>1369</v>
      </c>
      <c r="C45" s="7" t="s">
        <v>1364</v>
      </c>
      <c r="D45" s="7" t="s">
        <v>1370</v>
      </c>
      <c r="E45" s="7" t="s">
        <v>1292</v>
      </c>
      <c r="F45" s="7" t="s">
        <v>1371</v>
      </c>
      <c r="G45" s="30">
        <v>4</v>
      </c>
      <c r="H45" s="30">
        <v>9</v>
      </c>
      <c r="I45" s="31">
        <v>1</v>
      </c>
      <c r="J45" s="32">
        <v>0</v>
      </c>
      <c r="K45" s="33">
        <v>0</v>
      </c>
      <c r="L45" s="34">
        <v>0</v>
      </c>
      <c r="M45" s="36" t="s">
        <v>2950</v>
      </c>
      <c r="N45" s="36"/>
    </row>
    <row r="46" spans="1:14" x14ac:dyDescent="0.3">
      <c r="A46" s="7" t="s">
        <v>1372</v>
      </c>
      <c r="B46" s="7" t="s">
        <v>1373</v>
      </c>
      <c r="C46" s="7" t="s">
        <v>1374</v>
      </c>
      <c r="D46" s="7" t="s">
        <v>1256</v>
      </c>
      <c r="E46" s="7" t="s">
        <v>680</v>
      </c>
      <c r="F46" s="7" t="s">
        <v>1375</v>
      </c>
      <c r="G46" s="30">
        <v>4</v>
      </c>
      <c r="H46" s="30">
        <v>9</v>
      </c>
      <c r="I46" s="31">
        <v>0</v>
      </c>
      <c r="J46" s="32">
        <v>1</v>
      </c>
      <c r="K46" s="33">
        <v>0</v>
      </c>
      <c r="L46" s="34">
        <v>0</v>
      </c>
      <c r="M46" s="36" t="s">
        <v>2954</v>
      </c>
      <c r="N46" s="36"/>
    </row>
    <row r="47" spans="1:14" x14ac:dyDescent="0.3">
      <c r="A47" s="7" t="s">
        <v>547</v>
      </c>
      <c r="B47" s="7" t="s">
        <v>1376</v>
      </c>
      <c r="C47" s="7" t="s">
        <v>1377</v>
      </c>
      <c r="D47" s="7" t="s">
        <v>1256</v>
      </c>
      <c r="E47" s="7" t="s">
        <v>549</v>
      </c>
      <c r="F47" s="7" t="s">
        <v>1378</v>
      </c>
      <c r="G47" s="30">
        <v>4</v>
      </c>
      <c r="H47" s="30">
        <v>4</v>
      </c>
      <c r="I47" s="31">
        <v>0</v>
      </c>
      <c r="J47" s="32">
        <v>0</v>
      </c>
      <c r="K47" s="33">
        <v>1</v>
      </c>
      <c r="L47" s="34">
        <v>0</v>
      </c>
      <c r="M47" s="36" t="s">
        <v>2953</v>
      </c>
      <c r="N47" s="36"/>
    </row>
    <row r="48" spans="1:14" x14ac:dyDescent="0.3">
      <c r="A48" s="7" t="s">
        <v>988</v>
      </c>
      <c r="B48" s="7" t="s">
        <v>1379</v>
      </c>
      <c r="C48" s="7" t="s">
        <v>1196</v>
      </c>
      <c r="D48" s="7" t="s">
        <v>1256</v>
      </c>
      <c r="E48" s="7" t="s">
        <v>990</v>
      </c>
      <c r="F48" s="7" t="s">
        <v>1380</v>
      </c>
      <c r="G48" s="30">
        <v>4</v>
      </c>
      <c r="H48" s="30">
        <v>4</v>
      </c>
      <c r="I48" s="31">
        <v>0</v>
      </c>
      <c r="J48" s="32">
        <v>0.25</v>
      </c>
      <c r="K48" s="33">
        <v>0</v>
      </c>
      <c r="L48" s="34">
        <v>0.75</v>
      </c>
      <c r="M48" s="36" t="s">
        <v>2953</v>
      </c>
      <c r="N48" s="36"/>
    </row>
    <row r="49" spans="1:14" x14ac:dyDescent="0.3">
      <c r="A49" s="7" t="s">
        <v>1381</v>
      </c>
      <c r="B49" s="7" t="s">
        <v>1382</v>
      </c>
      <c r="C49" s="7" t="s">
        <v>1383</v>
      </c>
      <c r="D49" s="7" t="s">
        <v>1197</v>
      </c>
      <c r="E49" s="7" t="s">
        <v>1305</v>
      </c>
      <c r="F49" s="7" t="s">
        <v>1384</v>
      </c>
      <c r="G49" s="30">
        <v>4</v>
      </c>
      <c r="H49" s="30">
        <v>4</v>
      </c>
      <c r="I49" s="31">
        <v>1</v>
      </c>
      <c r="J49" s="32">
        <v>0</v>
      </c>
      <c r="K49" s="33">
        <v>0</v>
      </c>
      <c r="L49" s="34">
        <v>0</v>
      </c>
      <c r="M49" s="36" t="s">
        <v>2950</v>
      </c>
      <c r="N49" s="36"/>
    </row>
    <row r="50" spans="1:14" x14ac:dyDescent="0.3">
      <c r="A50" s="7" t="s">
        <v>429</v>
      </c>
      <c r="B50" s="7" t="s">
        <v>1385</v>
      </c>
      <c r="C50" s="7" t="s">
        <v>1386</v>
      </c>
      <c r="D50" s="7" t="s">
        <v>1256</v>
      </c>
      <c r="E50" s="7" t="s">
        <v>432</v>
      </c>
      <c r="F50" s="7" t="s">
        <v>1387</v>
      </c>
      <c r="G50" s="30">
        <v>4</v>
      </c>
      <c r="H50" s="30">
        <v>9</v>
      </c>
      <c r="I50" s="31">
        <v>0</v>
      </c>
      <c r="J50" s="32">
        <v>0</v>
      </c>
      <c r="K50" s="33">
        <v>1</v>
      </c>
      <c r="L50" s="34">
        <v>0</v>
      </c>
      <c r="M50" s="36" t="s">
        <v>2953</v>
      </c>
      <c r="N50" s="36"/>
    </row>
    <row r="51" spans="1:14" x14ac:dyDescent="0.3">
      <c r="A51" s="7" t="s">
        <v>1388</v>
      </c>
      <c r="B51" s="7" t="s">
        <v>1389</v>
      </c>
      <c r="C51" s="7" t="s">
        <v>1390</v>
      </c>
      <c r="D51" s="7" t="s">
        <v>1270</v>
      </c>
      <c r="E51" s="7" t="s">
        <v>1391</v>
      </c>
      <c r="F51" s="7" t="s">
        <v>1392</v>
      </c>
      <c r="G51" s="30">
        <v>4</v>
      </c>
      <c r="H51" s="30">
        <v>49</v>
      </c>
      <c r="I51" s="31">
        <v>0.5</v>
      </c>
      <c r="J51" s="32">
        <v>0.5</v>
      </c>
      <c r="K51" s="33">
        <v>0</v>
      </c>
      <c r="L51" s="34">
        <v>0</v>
      </c>
      <c r="M51" s="36" t="s">
        <v>2950</v>
      </c>
      <c r="N51" s="36"/>
    </row>
    <row r="52" spans="1:14" x14ac:dyDescent="0.3">
      <c r="A52" s="7" t="s">
        <v>1013</v>
      </c>
      <c r="B52" s="7" t="s">
        <v>1393</v>
      </c>
      <c r="C52" s="7" t="s">
        <v>1196</v>
      </c>
      <c r="D52" s="7" t="s">
        <v>1256</v>
      </c>
      <c r="E52" s="7" t="s">
        <v>622</v>
      </c>
      <c r="F52" s="7" t="s">
        <v>1394</v>
      </c>
      <c r="G52" s="30">
        <v>4</v>
      </c>
      <c r="H52" s="30">
        <v>7</v>
      </c>
      <c r="I52" s="31">
        <v>0</v>
      </c>
      <c r="J52" s="32">
        <v>0</v>
      </c>
      <c r="K52" s="33">
        <v>0</v>
      </c>
      <c r="L52" s="34">
        <v>1</v>
      </c>
      <c r="M52" s="36" t="s">
        <v>2953</v>
      </c>
      <c r="N52" s="36"/>
    </row>
    <row r="53" spans="1:14" x14ac:dyDescent="0.3">
      <c r="A53" s="7" t="s">
        <v>828</v>
      </c>
      <c r="B53" s="7" t="s">
        <v>1395</v>
      </c>
      <c r="C53" s="7" t="s">
        <v>1196</v>
      </c>
      <c r="D53" s="7" t="s">
        <v>1396</v>
      </c>
      <c r="E53" s="7" t="s">
        <v>830</v>
      </c>
      <c r="F53" s="7" t="s">
        <v>1397</v>
      </c>
      <c r="G53" s="30">
        <v>4</v>
      </c>
      <c r="H53" s="30">
        <v>5</v>
      </c>
      <c r="I53" s="31">
        <v>0</v>
      </c>
      <c r="J53" s="32">
        <v>0</v>
      </c>
      <c r="K53" s="33">
        <v>0</v>
      </c>
      <c r="L53" s="34">
        <v>1</v>
      </c>
      <c r="M53" s="36" t="s">
        <v>2953</v>
      </c>
      <c r="N53" s="36"/>
    </row>
    <row r="54" spans="1:14" x14ac:dyDescent="0.3">
      <c r="A54" s="7" t="s">
        <v>880</v>
      </c>
      <c r="B54" s="7" t="s">
        <v>1398</v>
      </c>
      <c r="C54" s="7" t="s">
        <v>1399</v>
      </c>
      <c r="D54" s="7" t="s">
        <v>1256</v>
      </c>
      <c r="E54" s="7" t="s">
        <v>882</v>
      </c>
      <c r="F54" s="7" t="s">
        <v>1400</v>
      </c>
      <c r="G54" s="30">
        <v>4</v>
      </c>
      <c r="H54" s="30">
        <v>13</v>
      </c>
      <c r="I54" s="31">
        <v>0</v>
      </c>
      <c r="J54" s="32">
        <v>0</v>
      </c>
      <c r="K54" s="33">
        <v>0</v>
      </c>
      <c r="L54" s="34">
        <v>1</v>
      </c>
      <c r="M54" s="36" t="s">
        <v>2949</v>
      </c>
      <c r="N54" s="36"/>
    </row>
    <row r="55" spans="1:14" x14ac:dyDescent="0.3">
      <c r="A55" s="7" t="s">
        <v>1401</v>
      </c>
      <c r="B55" s="7" t="s">
        <v>1402</v>
      </c>
      <c r="C55" s="7" t="s">
        <v>1235</v>
      </c>
      <c r="D55" s="7" t="s">
        <v>1197</v>
      </c>
      <c r="E55" s="7" t="s">
        <v>1305</v>
      </c>
      <c r="F55" s="7" t="s">
        <v>1403</v>
      </c>
      <c r="G55" s="30">
        <v>4</v>
      </c>
      <c r="H55" s="30">
        <v>7</v>
      </c>
      <c r="I55" s="31">
        <v>1</v>
      </c>
      <c r="J55" s="32">
        <v>0</v>
      </c>
      <c r="K55" s="33">
        <v>0</v>
      </c>
      <c r="L55" s="34">
        <v>0</v>
      </c>
      <c r="M55" s="36" t="s">
        <v>2950</v>
      </c>
      <c r="N55" s="36"/>
    </row>
    <row r="56" spans="1:14" x14ac:dyDescent="0.3">
      <c r="A56" s="7" t="s">
        <v>1404</v>
      </c>
      <c r="B56" s="7" t="s">
        <v>1405</v>
      </c>
      <c r="C56" s="7" t="s">
        <v>1196</v>
      </c>
      <c r="D56" s="7" t="s">
        <v>1406</v>
      </c>
      <c r="E56" s="7" t="s">
        <v>1248</v>
      </c>
      <c r="F56" s="7" t="s">
        <v>1407</v>
      </c>
      <c r="G56" s="30">
        <v>4</v>
      </c>
      <c r="H56" s="30">
        <v>100</v>
      </c>
      <c r="I56" s="31">
        <v>0</v>
      </c>
      <c r="J56" s="32">
        <v>1</v>
      </c>
      <c r="K56" s="33">
        <v>0</v>
      </c>
      <c r="L56" s="34">
        <v>0</v>
      </c>
      <c r="M56" s="36" t="s">
        <v>2954</v>
      </c>
      <c r="N56" s="36"/>
    </row>
    <row r="57" spans="1:14" x14ac:dyDescent="0.3">
      <c r="A57" s="7" t="s">
        <v>1408</v>
      </c>
      <c r="B57" s="7" t="s">
        <v>1409</v>
      </c>
      <c r="C57" s="7" t="s">
        <v>1410</v>
      </c>
      <c r="D57" s="7" t="s">
        <v>1256</v>
      </c>
      <c r="E57" s="7" t="s">
        <v>851</v>
      </c>
      <c r="F57" s="7" t="s">
        <v>1411</v>
      </c>
      <c r="G57" s="30">
        <v>4</v>
      </c>
      <c r="H57" s="30">
        <v>4</v>
      </c>
      <c r="I57" s="31">
        <v>0</v>
      </c>
      <c r="J57" s="32">
        <v>1</v>
      </c>
      <c r="K57" s="33">
        <v>0</v>
      </c>
      <c r="L57" s="34">
        <v>0</v>
      </c>
      <c r="M57" s="36" t="s">
        <v>2954</v>
      </c>
      <c r="N57" s="36"/>
    </row>
    <row r="58" spans="1:14" x14ac:dyDescent="0.3">
      <c r="A58" s="7" t="s">
        <v>1412</v>
      </c>
      <c r="B58" s="7" t="s">
        <v>1413</v>
      </c>
      <c r="C58" s="7" t="s">
        <v>1414</v>
      </c>
      <c r="D58" s="7" t="s">
        <v>1256</v>
      </c>
      <c r="E58" s="7" t="s">
        <v>754</v>
      </c>
      <c r="F58" s="7" t="s">
        <v>1415</v>
      </c>
      <c r="G58" s="30">
        <v>4</v>
      </c>
      <c r="H58" s="30">
        <v>5</v>
      </c>
      <c r="I58" s="31">
        <v>0</v>
      </c>
      <c r="J58" s="32">
        <v>1</v>
      </c>
      <c r="K58" s="33">
        <v>0</v>
      </c>
      <c r="L58" s="34">
        <v>0</v>
      </c>
      <c r="M58" s="36" t="s">
        <v>2954</v>
      </c>
      <c r="N58" s="36"/>
    </row>
    <row r="59" spans="1:14" x14ac:dyDescent="0.3">
      <c r="A59" s="7" t="s">
        <v>1416</v>
      </c>
      <c r="B59" s="7" t="s">
        <v>1417</v>
      </c>
      <c r="C59" s="7" t="s">
        <v>1418</v>
      </c>
      <c r="D59" s="7" t="s">
        <v>1256</v>
      </c>
      <c r="E59" s="7" t="s">
        <v>561</v>
      </c>
      <c r="F59" s="7" t="s">
        <v>1419</v>
      </c>
      <c r="G59" s="30">
        <v>3</v>
      </c>
      <c r="H59" s="30">
        <v>3</v>
      </c>
      <c r="I59" s="31">
        <v>0</v>
      </c>
      <c r="J59" s="32">
        <v>1</v>
      </c>
      <c r="K59" s="33">
        <v>0</v>
      </c>
      <c r="L59" s="34">
        <v>0</v>
      </c>
      <c r="M59" s="36" t="s">
        <v>2954</v>
      </c>
      <c r="N59" s="36"/>
    </row>
    <row r="60" spans="1:14" x14ac:dyDescent="0.3">
      <c r="A60" s="7" t="s">
        <v>1420</v>
      </c>
      <c r="B60" s="7" t="s">
        <v>1421</v>
      </c>
      <c r="C60" s="7" t="s">
        <v>1422</v>
      </c>
      <c r="D60" s="7" t="s">
        <v>1300</v>
      </c>
      <c r="E60" s="7" t="s">
        <v>1423</v>
      </c>
      <c r="F60" s="7" t="s">
        <v>1424</v>
      </c>
      <c r="G60" s="30">
        <v>3</v>
      </c>
      <c r="H60" s="30">
        <v>28</v>
      </c>
      <c r="I60" s="31">
        <v>0</v>
      </c>
      <c r="J60" s="32">
        <v>1</v>
      </c>
      <c r="K60" s="33">
        <v>0</v>
      </c>
      <c r="L60" s="34">
        <v>0</v>
      </c>
      <c r="M60" s="36" t="s">
        <v>2950</v>
      </c>
      <c r="N60" s="36"/>
    </row>
    <row r="61" spans="1:14" x14ac:dyDescent="0.3">
      <c r="A61" s="7" t="s">
        <v>711</v>
      </c>
      <c r="B61" s="7" t="s">
        <v>1425</v>
      </c>
      <c r="C61" s="7" t="s">
        <v>1426</v>
      </c>
      <c r="D61" s="7" t="s">
        <v>1256</v>
      </c>
      <c r="E61" s="7" t="s">
        <v>598</v>
      </c>
      <c r="F61" s="7" t="s">
        <v>1427</v>
      </c>
      <c r="G61" s="30">
        <v>3</v>
      </c>
      <c r="H61" s="30">
        <v>8</v>
      </c>
      <c r="I61" s="31">
        <v>0</v>
      </c>
      <c r="J61" s="32">
        <v>0</v>
      </c>
      <c r="K61" s="33">
        <v>1</v>
      </c>
      <c r="L61" s="34">
        <v>0</v>
      </c>
      <c r="M61" s="36" t="s">
        <v>2953</v>
      </c>
      <c r="N61" s="36"/>
    </row>
    <row r="62" spans="1:14" x14ac:dyDescent="0.3">
      <c r="A62" s="7" t="s">
        <v>619</v>
      </c>
      <c r="B62" s="7" t="s">
        <v>1428</v>
      </c>
      <c r="C62" s="7" t="s">
        <v>1429</v>
      </c>
      <c r="D62" s="7" t="s">
        <v>1256</v>
      </c>
      <c r="E62" s="7" t="s">
        <v>622</v>
      </c>
      <c r="F62" s="7" t="s">
        <v>1430</v>
      </c>
      <c r="G62" s="30">
        <v>3</v>
      </c>
      <c r="H62" s="30">
        <v>5</v>
      </c>
      <c r="I62" s="31">
        <v>0</v>
      </c>
      <c r="J62" s="32">
        <v>0</v>
      </c>
      <c r="K62" s="33">
        <v>1</v>
      </c>
      <c r="L62" s="34">
        <v>0</v>
      </c>
      <c r="M62" s="36" t="s">
        <v>2953</v>
      </c>
      <c r="N62" s="36"/>
    </row>
    <row r="63" spans="1:14" x14ac:dyDescent="0.3">
      <c r="A63" s="7" t="s">
        <v>1431</v>
      </c>
      <c r="B63" s="7" t="s">
        <v>1432</v>
      </c>
      <c r="C63" s="7" t="s">
        <v>1433</v>
      </c>
      <c r="D63" s="7" t="s">
        <v>1197</v>
      </c>
      <c r="E63" s="7" t="s">
        <v>542</v>
      </c>
      <c r="F63" s="7" t="s">
        <v>1434</v>
      </c>
      <c r="G63" s="30">
        <v>3</v>
      </c>
      <c r="H63" s="30">
        <v>21</v>
      </c>
      <c r="I63" s="31">
        <v>0</v>
      </c>
      <c r="J63" s="32">
        <v>1</v>
      </c>
      <c r="K63" s="33">
        <v>0</v>
      </c>
      <c r="L63" s="34">
        <v>0</v>
      </c>
      <c r="M63" s="36" t="s">
        <v>2955</v>
      </c>
      <c r="N63" s="36"/>
    </row>
    <row r="64" spans="1:14" x14ac:dyDescent="0.3">
      <c r="A64" s="7" t="s">
        <v>1435</v>
      </c>
      <c r="B64" s="7" t="s">
        <v>1436</v>
      </c>
      <c r="C64" s="7" t="s">
        <v>1196</v>
      </c>
      <c r="D64" s="7" t="s">
        <v>1437</v>
      </c>
      <c r="E64" s="7" t="s">
        <v>561</v>
      </c>
      <c r="F64" s="7" t="s">
        <v>1438</v>
      </c>
      <c r="G64" s="30">
        <v>3</v>
      </c>
      <c r="H64" s="30">
        <v>3</v>
      </c>
      <c r="I64" s="31">
        <v>1</v>
      </c>
      <c r="J64" s="32">
        <v>0</v>
      </c>
      <c r="K64" s="33">
        <v>0</v>
      </c>
      <c r="L64" s="34">
        <v>0</v>
      </c>
      <c r="M64" s="36" t="s">
        <v>2951</v>
      </c>
      <c r="N64" s="36"/>
    </row>
    <row r="65" spans="1:14" x14ac:dyDescent="0.3">
      <c r="A65" s="7" t="s">
        <v>1439</v>
      </c>
      <c r="B65" s="7" t="s">
        <v>1440</v>
      </c>
      <c r="C65" s="7" t="s">
        <v>1441</v>
      </c>
      <c r="D65" s="7" t="s">
        <v>1256</v>
      </c>
      <c r="E65" s="7" t="s">
        <v>704</v>
      </c>
      <c r="F65" s="7" t="s">
        <v>1442</v>
      </c>
      <c r="G65" s="30">
        <v>3</v>
      </c>
      <c r="H65" s="30">
        <v>4</v>
      </c>
      <c r="I65" s="31">
        <v>0</v>
      </c>
      <c r="J65" s="32">
        <v>1</v>
      </c>
      <c r="K65" s="33">
        <v>0</v>
      </c>
      <c r="L65" s="34">
        <v>0</v>
      </c>
      <c r="M65" s="36" t="s">
        <v>2954</v>
      </c>
      <c r="N65" s="36"/>
    </row>
    <row r="66" spans="1:14" x14ac:dyDescent="0.3">
      <c r="A66" s="7" t="s">
        <v>905</v>
      </c>
      <c r="B66" s="7" t="s">
        <v>1443</v>
      </c>
      <c r="C66" s="7" t="s">
        <v>1444</v>
      </c>
      <c r="D66" s="7" t="s">
        <v>1256</v>
      </c>
      <c r="E66" s="7" t="s">
        <v>907</v>
      </c>
      <c r="F66" s="7" t="s">
        <v>1445</v>
      </c>
      <c r="G66" s="30">
        <v>3</v>
      </c>
      <c r="H66" s="30">
        <v>3</v>
      </c>
      <c r="I66" s="31">
        <v>0</v>
      </c>
      <c r="J66" s="32">
        <v>0</v>
      </c>
      <c r="K66" s="33">
        <v>0</v>
      </c>
      <c r="L66" s="34">
        <v>1</v>
      </c>
      <c r="M66" s="36" t="s">
        <v>2949</v>
      </c>
      <c r="N66" s="36"/>
    </row>
    <row r="67" spans="1:14" x14ac:dyDescent="0.3">
      <c r="A67" s="7" t="s">
        <v>1446</v>
      </c>
      <c r="B67" s="7" t="s">
        <v>1447</v>
      </c>
      <c r="C67" s="7" t="s">
        <v>1448</v>
      </c>
      <c r="D67" s="7" t="s">
        <v>1189</v>
      </c>
      <c r="E67" s="7" t="s">
        <v>1449</v>
      </c>
      <c r="F67" s="7" t="s">
        <v>1450</v>
      </c>
      <c r="G67" s="30">
        <v>3</v>
      </c>
      <c r="H67" s="30">
        <v>7</v>
      </c>
      <c r="I67" s="31">
        <v>0</v>
      </c>
      <c r="J67" s="32">
        <v>1</v>
      </c>
      <c r="K67" s="33">
        <v>0</v>
      </c>
      <c r="L67" s="34">
        <v>0</v>
      </c>
      <c r="M67" s="36" t="s">
        <v>2950</v>
      </c>
      <c r="N67" s="36"/>
    </row>
    <row r="68" spans="1:14" x14ac:dyDescent="0.3">
      <c r="A68" s="7" t="s">
        <v>949</v>
      </c>
      <c r="B68" s="7" t="s">
        <v>1451</v>
      </c>
      <c r="C68" s="7" t="s">
        <v>1452</v>
      </c>
      <c r="D68" s="7" t="s">
        <v>1453</v>
      </c>
      <c r="E68" s="7" t="s">
        <v>458</v>
      </c>
      <c r="F68" s="7" t="s">
        <v>1454</v>
      </c>
      <c r="G68" s="30">
        <v>3</v>
      </c>
      <c r="H68" s="30">
        <v>3</v>
      </c>
      <c r="I68" s="31">
        <v>0</v>
      </c>
      <c r="J68" s="32">
        <v>0</v>
      </c>
      <c r="K68" s="33">
        <v>0</v>
      </c>
      <c r="L68" s="34">
        <v>1</v>
      </c>
      <c r="M68" s="36" t="s">
        <v>2953</v>
      </c>
      <c r="N68" s="36"/>
    </row>
    <row r="69" spans="1:14" x14ac:dyDescent="0.3">
      <c r="A69" s="7" t="s">
        <v>1455</v>
      </c>
      <c r="B69" s="7" t="s">
        <v>1456</v>
      </c>
      <c r="C69" s="7" t="s">
        <v>1196</v>
      </c>
      <c r="D69" s="7" t="s">
        <v>1457</v>
      </c>
      <c r="E69" s="7" t="s">
        <v>1458</v>
      </c>
      <c r="F69" s="7" t="s">
        <v>1459</v>
      </c>
      <c r="G69" s="30">
        <v>3</v>
      </c>
      <c r="H69" s="30">
        <v>8</v>
      </c>
      <c r="I69" s="31">
        <v>0.33333333333333337</v>
      </c>
      <c r="J69" s="32">
        <v>0.66666666666666674</v>
      </c>
      <c r="K69" s="33">
        <v>0</v>
      </c>
      <c r="L69" s="34">
        <v>0</v>
      </c>
      <c r="M69" s="36" t="s">
        <v>2954</v>
      </c>
      <c r="N69" s="36"/>
    </row>
    <row r="70" spans="1:14" x14ac:dyDescent="0.3">
      <c r="A70" s="7" t="s">
        <v>1460</v>
      </c>
      <c r="B70" s="7" t="s">
        <v>1461</v>
      </c>
      <c r="C70" s="7" t="s">
        <v>1462</v>
      </c>
      <c r="D70" s="7" t="s">
        <v>1463</v>
      </c>
      <c r="E70" s="7" t="s">
        <v>1292</v>
      </c>
      <c r="F70" s="7" t="s">
        <v>1464</v>
      </c>
      <c r="G70" s="30">
        <v>3</v>
      </c>
      <c r="H70" s="30">
        <v>10</v>
      </c>
      <c r="I70" s="31">
        <v>0.33333333333333337</v>
      </c>
      <c r="J70" s="32">
        <v>0.66666666666666674</v>
      </c>
      <c r="K70" s="33">
        <v>0</v>
      </c>
      <c r="L70" s="34">
        <v>0</v>
      </c>
      <c r="M70" s="36" t="s">
        <v>2951</v>
      </c>
      <c r="N70" s="36"/>
    </row>
    <row r="71" spans="1:14" x14ac:dyDescent="0.3">
      <c r="A71" s="7" t="s">
        <v>1465</v>
      </c>
      <c r="B71" s="7" t="s">
        <v>1466</v>
      </c>
      <c r="C71" s="7" t="s">
        <v>1467</v>
      </c>
      <c r="D71" s="7" t="s">
        <v>1189</v>
      </c>
      <c r="E71" s="7" t="s">
        <v>1468</v>
      </c>
      <c r="F71" s="7" t="s">
        <v>1469</v>
      </c>
      <c r="G71" s="30">
        <v>3</v>
      </c>
      <c r="H71" s="30">
        <v>5</v>
      </c>
      <c r="I71" s="31">
        <v>0</v>
      </c>
      <c r="J71" s="32">
        <v>1</v>
      </c>
      <c r="K71" s="33">
        <v>0</v>
      </c>
      <c r="L71" s="34">
        <v>0</v>
      </c>
      <c r="M71" s="36" t="s">
        <v>2950</v>
      </c>
      <c r="N71" s="36"/>
    </row>
    <row r="72" spans="1:14" x14ac:dyDescent="0.3">
      <c r="A72" s="7" t="s">
        <v>730</v>
      </c>
      <c r="B72" s="7" t="s">
        <v>1470</v>
      </c>
      <c r="C72" s="7" t="s">
        <v>1471</v>
      </c>
      <c r="D72" s="7" t="s">
        <v>1472</v>
      </c>
      <c r="E72" s="7" t="s">
        <v>732</v>
      </c>
      <c r="F72" s="7" t="s">
        <v>1473</v>
      </c>
      <c r="G72" s="30">
        <v>3</v>
      </c>
      <c r="H72" s="30">
        <v>4</v>
      </c>
      <c r="I72" s="31">
        <v>0</v>
      </c>
      <c r="J72" s="32">
        <v>0</v>
      </c>
      <c r="K72" s="33">
        <v>1</v>
      </c>
      <c r="L72" s="34">
        <v>0</v>
      </c>
      <c r="M72" s="36" t="s">
        <v>2953</v>
      </c>
      <c r="N72" s="36"/>
    </row>
    <row r="73" spans="1:14" x14ac:dyDescent="0.3">
      <c r="A73" s="7" t="s">
        <v>576</v>
      </c>
      <c r="B73" s="7" t="s">
        <v>1474</v>
      </c>
      <c r="C73" s="7" t="s">
        <v>1196</v>
      </c>
      <c r="D73" s="7" t="s">
        <v>1475</v>
      </c>
      <c r="E73" s="7" t="s">
        <v>561</v>
      </c>
      <c r="F73" s="7" t="s">
        <v>1476</v>
      </c>
      <c r="G73" s="30">
        <v>3</v>
      </c>
      <c r="H73" s="30">
        <v>4</v>
      </c>
      <c r="I73" s="31">
        <v>0</v>
      </c>
      <c r="J73" s="32">
        <v>0</v>
      </c>
      <c r="K73" s="33">
        <v>1</v>
      </c>
      <c r="L73" s="34">
        <v>0</v>
      </c>
      <c r="M73" s="36" t="s">
        <v>2953</v>
      </c>
      <c r="N73" s="36"/>
    </row>
    <row r="74" spans="1:14" x14ac:dyDescent="0.3">
      <c r="A74" s="7" t="s">
        <v>1477</v>
      </c>
      <c r="B74" s="7" t="s">
        <v>1478</v>
      </c>
      <c r="C74" s="7" t="s">
        <v>1479</v>
      </c>
      <c r="D74" s="7" t="s">
        <v>1189</v>
      </c>
      <c r="E74" s="7" t="s">
        <v>1449</v>
      </c>
      <c r="F74" s="7" t="s">
        <v>1480</v>
      </c>
      <c r="G74" s="30">
        <v>3</v>
      </c>
      <c r="H74" s="30">
        <v>7</v>
      </c>
      <c r="I74" s="31">
        <v>0</v>
      </c>
      <c r="J74" s="32">
        <v>1</v>
      </c>
      <c r="K74" s="33">
        <v>0</v>
      </c>
      <c r="L74" s="34">
        <v>0</v>
      </c>
      <c r="M74" s="36" t="s">
        <v>2950</v>
      </c>
      <c r="N74" s="36"/>
    </row>
    <row r="75" spans="1:14" x14ac:dyDescent="0.3">
      <c r="A75" s="7" t="s">
        <v>1481</v>
      </c>
      <c r="B75" s="7" t="s">
        <v>1482</v>
      </c>
      <c r="C75" s="7" t="s">
        <v>1483</v>
      </c>
      <c r="D75" s="7" t="s">
        <v>1321</v>
      </c>
      <c r="E75" s="7" t="s">
        <v>589</v>
      </c>
      <c r="F75" s="7" t="s">
        <v>1484</v>
      </c>
      <c r="G75" s="30">
        <v>3</v>
      </c>
      <c r="H75" s="30">
        <v>35</v>
      </c>
      <c r="I75" s="31">
        <v>0.66666666666666674</v>
      </c>
      <c r="J75" s="32">
        <v>0.33333333333333337</v>
      </c>
      <c r="K75" s="33">
        <v>0</v>
      </c>
      <c r="L75" s="34">
        <v>0</v>
      </c>
      <c r="M75" s="36" t="s">
        <v>2950</v>
      </c>
      <c r="N75" s="36"/>
    </row>
    <row r="76" spans="1:14" x14ac:dyDescent="0.3">
      <c r="A76" s="7" t="s">
        <v>601</v>
      </c>
      <c r="B76" s="7" t="s">
        <v>1485</v>
      </c>
      <c r="C76" s="7" t="s">
        <v>1486</v>
      </c>
      <c r="D76" s="7" t="s">
        <v>1256</v>
      </c>
      <c r="E76" s="7" t="s">
        <v>604</v>
      </c>
      <c r="F76" s="7" t="s">
        <v>1487</v>
      </c>
      <c r="G76" s="30">
        <v>3</v>
      </c>
      <c r="H76" s="30">
        <v>6</v>
      </c>
      <c r="I76" s="31">
        <v>0</v>
      </c>
      <c r="J76" s="32">
        <v>0</v>
      </c>
      <c r="K76" s="33">
        <v>1</v>
      </c>
      <c r="L76" s="34">
        <v>0</v>
      </c>
      <c r="M76" s="36" t="s">
        <v>2953</v>
      </c>
      <c r="N76" s="36"/>
    </row>
    <row r="77" spans="1:14" x14ac:dyDescent="0.3">
      <c r="A77" s="7" t="s">
        <v>1488</v>
      </c>
      <c r="B77" s="7" t="s">
        <v>1489</v>
      </c>
      <c r="C77" s="7" t="s">
        <v>1490</v>
      </c>
      <c r="D77" s="7" t="s">
        <v>1270</v>
      </c>
      <c r="E77" s="7" t="s">
        <v>458</v>
      </c>
      <c r="F77" s="7" t="s">
        <v>1491</v>
      </c>
      <c r="G77" s="30">
        <v>3</v>
      </c>
      <c r="H77" s="30">
        <v>3</v>
      </c>
      <c r="I77" s="31">
        <v>0</v>
      </c>
      <c r="J77" s="32">
        <v>1</v>
      </c>
      <c r="K77" s="33">
        <v>0</v>
      </c>
      <c r="L77" s="34">
        <v>0</v>
      </c>
      <c r="M77" s="36" t="s">
        <v>2954</v>
      </c>
      <c r="N77" s="36"/>
    </row>
    <row r="78" spans="1:14" x14ac:dyDescent="0.3">
      <c r="A78" s="7" t="s">
        <v>526</v>
      </c>
      <c r="B78" s="7" t="s">
        <v>1492</v>
      </c>
      <c r="C78" s="7" t="s">
        <v>1493</v>
      </c>
      <c r="D78" s="7" t="s">
        <v>1494</v>
      </c>
      <c r="E78" s="7" t="s">
        <v>528</v>
      </c>
      <c r="F78" s="7" t="s">
        <v>1495</v>
      </c>
      <c r="G78" s="30">
        <v>3</v>
      </c>
      <c r="H78" s="30">
        <v>3</v>
      </c>
      <c r="I78" s="31">
        <v>0</v>
      </c>
      <c r="J78" s="32">
        <v>0</v>
      </c>
      <c r="K78" s="33">
        <v>1</v>
      </c>
      <c r="L78" s="34">
        <v>0</v>
      </c>
      <c r="M78" s="36" t="s">
        <v>2953</v>
      </c>
      <c r="N78" s="36"/>
    </row>
    <row r="79" spans="1:14" x14ac:dyDescent="0.3">
      <c r="A79" s="7" t="s">
        <v>1496</v>
      </c>
      <c r="B79" s="7" t="s">
        <v>1497</v>
      </c>
      <c r="C79" s="7" t="s">
        <v>1498</v>
      </c>
      <c r="D79" s="7" t="s">
        <v>1499</v>
      </c>
      <c r="E79" s="7" t="s">
        <v>1500</v>
      </c>
      <c r="F79" s="7" t="s">
        <v>1501</v>
      </c>
      <c r="G79" s="30">
        <v>3</v>
      </c>
      <c r="H79" s="30">
        <v>4</v>
      </c>
      <c r="I79" s="31">
        <v>0</v>
      </c>
      <c r="J79" s="32">
        <v>1</v>
      </c>
      <c r="K79" s="33">
        <v>0</v>
      </c>
      <c r="L79" s="34">
        <v>0</v>
      </c>
      <c r="M79" s="36" t="s">
        <v>2954</v>
      </c>
      <c r="N79" s="36"/>
    </row>
    <row r="80" spans="1:14" x14ac:dyDescent="0.3">
      <c r="A80" s="7" t="s">
        <v>1502</v>
      </c>
      <c r="B80" s="7" t="s">
        <v>1503</v>
      </c>
      <c r="C80" s="7" t="s">
        <v>1504</v>
      </c>
      <c r="D80" s="7" t="s">
        <v>1265</v>
      </c>
      <c r="E80" s="7" t="s">
        <v>1423</v>
      </c>
      <c r="F80" s="7" t="s">
        <v>1505</v>
      </c>
      <c r="G80" s="30">
        <v>3</v>
      </c>
      <c r="H80" s="30">
        <v>3</v>
      </c>
      <c r="I80" s="31">
        <v>0.66666666666666674</v>
      </c>
      <c r="J80" s="32">
        <v>0.33333333333333337</v>
      </c>
      <c r="K80" s="33">
        <v>0</v>
      </c>
      <c r="L80" s="34">
        <v>0</v>
      </c>
      <c r="M80" s="36" t="s">
        <v>2954</v>
      </c>
      <c r="N80" s="36"/>
    </row>
    <row r="81" spans="1:14" x14ac:dyDescent="0.3">
      <c r="A81" s="7" t="s">
        <v>1506</v>
      </c>
      <c r="B81" s="7" t="s">
        <v>1507</v>
      </c>
      <c r="C81" s="7" t="s">
        <v>1222</v>
      </c>
      <c r="D81" s="7" t="s">
        <v>1223</v>
      </c>
      <c r="E81" s="7" t="s">
        <v>1508</v>
      </c>
      <c r="F81" s="7" t="s">
        <v>1509</v>
      </c>
      <c r="G81" s="30">
        <v>3</v>
      </c>
      <c r="H81" s="30">
        <v>3</v>
      </c>
      <c r="I81" s="31">
        <v>1</v>
      </c>
      <c r="J81" s="32">
        <v>0</v>
      </c>
      <c r="K81" s="33">
        <v>0</v>
      </c>
      <c r="L81" s="34">
        <v>0</v>
      </c>
      <c r="M81" s="36" t="s">
        <v>2950</v>
      </c>
      <c r="N81" s="36"/>
    </row>
    <row r="82" spans="1:14" x14ac:dyDescent="0.3">
      <c r="A82" s="7" t="s">
        <v>1510</v>
      </c>
      <c r="B82" s="7" t="s">
        <v>1511</v>
      </c>
      <c r="C82" s="7" t="s">
        <v>1340</v>
      </c>
      <c r="D82" s="7" t="s">
        <v>1291</v>
      </c>
      <c r="E82" s="7" t="s">
        <v>1292</v>
      </c>
      <c r="F82" s="7" t="s">
        <v>1512</v>
      </c>
      <c r="G82" s="30">
        <v>3</v>
      </c>
      <c r="H82" s="30">
        <v>12</v>
      </c>
      <c r="I82" s="31">
        <v>1</v>
      </c>
      <c r="J82" s="32">
        <v>0</v>
      </c>
      <c r="K82" s="33">
        <v>0</v>
      </c>
      <c r="L82" s="34">
        <v>0</v>
      </c>
      <c r="M82" s="36" t="s">
        <v>2950</v>
      </c>
      <c r="N82" s="36"/>
    </row>
    <row r="83" spans="1:14" x14ac:dyDescent="0.3">
      <c r="A83" s="7" t="s">
        <v>1513</v>
      </c>
      <c r="B83" s="7" t="s">
        <v>1514</v>
      </c>
      <c r="C83" s="7" t="s">
        <v>1515</v>
      </c>
      <c r="D83" s="7" t="s">
        <v>1197</v>
      </c>
      <c r="E83" s="7" t="s">
        <v>1305</v>
      </c>
      <c r="F83" s="7" t="s">
        <v>1516</v>
      </c>
      <c r="G83" s="30">
        <v>3</v>
      </c>
      <c r="H83" s="30">
        <v>4</v>
      </c>
      <c r="I83" s="31">
        <v>0.66666666666666674</v>
      </c>
      <c r="J83" s="32">
        <v>0.33333333333333337</v>
      </c>
      <c r="K83" s="33">
        <v>0</v>
      </c>
      <c r="L83" s="34">
        <v>0</v>
      </c>
      <c r="M83" s="36" t="s">
        <v>2951</v>
      </c>
      <c r="N83" s="36"/>
    </row>
    <row r="84" spans="1:14" x14ac:dyDescent="0.3">
      <c r="A84" s="7" t="s">
        <v>1517</v>
      </c>
      <c r="B84" s="7" t="s">
        <v>1518</v>
      </c>
      <c r="C84" s="7" t="s">
        <v>1519</v>
      </c>
      <c r="D84" s="7" t="s">
        <v>1475</v>
      </c>
      <c r="E84" s="7" t="s">
        <v>1248</v>
      </c>
      <c r="F84" s="7" t="s">
        <v>1520</v>
      </c>
      <c r="G84" s="30">
        <v>3</v>
      </c>
      <c r="H84" s="30">
        <v>11</v>
      </c>
      <c r="I84" s="31">
        <v>0</v>
      </c>
      <c r="J84" s="32">
        <v>1</v>
      </c>
      <c r="K84" s="33">
        <v>0</v>
      </c>
      <c r="L84" s="34">
        <v>0</v>
      </c>
      <c r="M84" s="36" t="s">
        <v>2954</v>
      </c>
      <c r="N84" s="36"/>
    </row>
    <row r="85" spans="1:14" x14ac:dyDescent="0.3">
      <c r="A85" s="7" t="s">
        <v>1521</v>
      </c>
      <c r="B85" s="7" t="s">
        <v>1522</v>
      </c>
      <c r="C85" s="7" t="s">
        <v>1523</v>
      </c>
      <c r="D85" s="7" t="s">
        <v>1524</v>
      </c>
      <c r="E85" s="7" t="s">
        <v>1525</v>
      </c>
      <c r="F85" s="7" t="s">
        <v>1526</v>
      </c>
      <c r="G85" s="30">
        <v>3</v>
      </c>
      <c r="H85" s="30">
        <v>5</v>
      </c>
      <c r="I85" s="31">
        <v>0</v>
      </c>
      <c r="J85" s="32">
        <v>1</v>
      </c>
      <c r="K85" s="33">
        <v>0</v>
      </c>
      <c r="L85" s="34">
        <v>0</v>
      </c>
      <c r="M85" s="36" t="s">
        <v>2950</v>
      </c>
      <c r="N85" s="36"/>
    </row>
    <row r="86" spans="1:14" x14ac:dyDescent="0.3">
      <c r="A86" s="7" t="s">
        <v>1527</v>
      </c>
      <c r="B86" s="7" t="s">
        <v>1528</v>
      </c>
      <c r="C86" s="7" t="s">
        <v>1529</v>
      </c>
      <c r="D86" s="7" t="s">
        <v>1530</v>
      </c>
      <c r="E86" s="7" t="s">
        <v>1391</v>
      </c>
      <c r="F86" s="7" t="s">
        <v>1531</v>
      </c>
      <c r="G86" s="30">
        <v>2</v>
      </c>
      <c r="H86" s="30">
        <v>4</v>
      </c>
      <c r="I86" s="31">
        <v>0</v>
      </c>
      <c r="J86" s="32">
        <v>1</v>
      </c>
      <c r="K86" s="33">
        <v>0</v>
      </c>
      <c r="L86" s="34">
        <v>0</v>
      </c>
      <c r="M86" s="36" t="s">
        <v>2952</v>
      </c>
      <c r="N86" s="36"/>
    </row>
    <row r="87" spans="1:14" x14ac:dyDescent="0.3">
      <c r="A87" s="7" t="s">
        <v>1532</v>
      </c>
      <c r="B87" s="7" t="s">
        <v>1533</v>
      </c>
      <c r="C87" s="7" t="s">
        <v>1534</v>
      </c>
      <c r="D87" s="7" t="s">
        <v>1197</v>
      </c>
      <c r="E87" s="7" t="s">
        <v>1535</v>
      </c>
      <c r="F87" s="7" t="s">
        <v>1536</v>
      </c>
      <c r="G87" s="30">
        <v>2</v>
      </c>
      <c r="H87" s="30">
        <v>6</v>
      </c>
      <c r="I87" s="31">
        <v>0.5</v>
      </c>
      <c r="J87" s="32">
        <v>0.5</v>
      </c>
      <c r="K87" s="33">
        <v>0</v>
      </c>
      <c r="L87" s="34">
        <v>0</v>
      </c>
      <c r="M87" s="36" t="s">
        <v>2952</v>
      </c>
      <c r="N87" s="36"/>
    </row>
    <row r="88" spans="1:14" x14ac:dyDescent="0.3">
      <c r="A88" s="7" t="s">
        <v>841</v>
      </c>
      <c r="B88" s="7" t="s">
        <v>1537</v>
      </c>
      <c r="C88" s="7" t="s">
        <v>1196</v>
      </c>
      <c r="D88" s="7" t="s">
        <v>1396</v>
      </c>
      <c r="E88" s="7" t="s">
        <v>844</v>
      </c>
      <c r="F88" s="7" t="s">
        <v>1538</v>
      </c>
      <c r="G88" s="30">
        <v>2</v>
      </c>
      <c r="H88" s="30">
        <v>2</v>
      </c>
      <c r="I88" s="31">
        <v>0</v>
      </c>
      <c r="J88" s="32">
        <v>0</v>
      </c>
      <c r="K88" s="33">
        <v>0</v>
      </c>
      <c r="L88" s="34">
        <v>1</v>
      </c>
      <c r="M88" s="36" t="s">
        <v>2953</v>
      </c>
      <c r="N88" s="36"/>
    </row>
    <row r="89" spans="1:14" x14ac:dyDescent="0.3">
      <c r="A89" s="7" t="s">
        <v>1539</v>
      </c>
      <c r="B89" s="7" t="s">
        <v>1540</v>
      </c>
      <c r="C89" s="7" t="s">
        <v>1541</v>
      </c>
      <c r="D89" s="7" t="s">
        <v>1542</v>
      </c>
      <c r="E89" s="7" t="s">
        <v>1543</v>
      </c>
      <c r="F89" s="7" t="s">
        <v>1544</v>
      </c>
      <c r="G89" s="30">
        <v>2</v>
      </c>
      <c r="H89" s="30">
        <v>5</v>
      </c>
      <c r="I89" s="31">
        <v>1</v>
      </c>
      <c r="J89" s="32">
        <v>0</v>
      </c>
      <c r="K89" s="33">
        <v>0</v>
      </c>
      <c r="L89" s="34">
        <v>0</v>
      </c>
      <c r="M89" s="36" t="s">
        <v>2952</v>
      </c>
      <c r="N89" s="36"/>
    </row>
    <row r="90" spans="1:14" x14ac:dyDescent="0.3">
      <c r="A90" s="7" t="s">
        <v>1545</v>
      </c>
      <c r="B90" s="7" t="s">
        <v>1546</v>
      </c>
      <c r="C90" s="7" t="s">
        <v>1547</v>
      </c>
      <c r="D90" s="7" t="s">
        <v>1548</v>
      </c>
      <c r="E90" s="7" t="s">
        <v>458</v>
      </c>
      <c r="F90" s="7" t="s">
        <v>1549</v>
      </c>
      <c r="G90" s="30">
        <v>2</v>
      </c>
      <c r="H90" s="30">
        <v>2</v>
      </c>
      <c r="I90" s="31">
        <v>0</v>
      </c>
      <c r="J90" s="32">
        <v>1</v>
      </c>
      <c r="K90" s="33">
        <v>0</v>
      </c>
      <c r="L90" s="34">
        <v>0</v>
      </c>
      <c r="M90" s="36" t="s">
        <v>2951</v>
      </c>
      <c r="N90" s="36"/>
    </row>
    <row r="91" spans="1:14" x14ac:dyDescent="0.3">
      <c r="A91" s="7" t="s">
        <v>1550</v>
      </c>
      <c r="B91" s="7" t="s">
        <v>1551</v>
      </c>
      <c r="C91" s="7" t="s">
        <v>1340</v>
      </c>
      <c r="D91" s="7" t="s">
        <v>1325</v>
      </c>
      <c r="E91" s="7" t="s">
        <v>1552</v>
      </c>
      <c r="F91" s="7" t="s">
        <v>1553</v>
      </c>
      <c r="G91" s="30">
        <v>2</v>
      </c>
      <c r="H91" s="30">
        <v>3</v>
      </c>
      <c r="I91" s="31">
        <v>1</v>
      </c>
      <c r="J91" s="32">
        <v>0</v>
      </c>
      <c r="K91" s="33">
        <v>0</v>
      </c>
      <c r="L91" s="34">
        <v>0</v>
      </c>
      <c r="M91" s="36" t="s">
        <v>2952</v>
      </c>
      <c r="N91" s="36"/>
    </row>
    <row r="92" spans="1:14" x14ac:dyDescent="0.3">
      <c r="A92" s="7" t="s">
        <v>1554</v>
      </c>
      <c r="B92" s="7" t="s">
        <v>1555</v>
      </c>
      <c r="C92" s="7" t="s">
        <v>1196</v>
      </c>
      <c r="D92" s="7" t="s">
        <v>1556</v>
      </c>
      <c r="E92" s="7" t="s">
        <v>1557</v>
      </c>
      <c r="F92" s="7" t="s">
        <v>1558</v>
      </c>
      <c r="G92" s="30">
        <v>2</v>
      </c>
      <c r="H92" s="30">
        <v>24</v>
      </c>
      <c r="I92" s="31">
        <v>1</v>
      </c>
      <c r="J92" s="32">
        <v>0</v>
      </c>
      <c r="K92" s="33">
        <v>0</v>
      </c>
      <c r="L92" s="34">
        <v>0</v>
      </c>
      <c r="M92" s="36" t="s">
        <v>2952</v>
      </c>
      <c r="N92" s="36"/>
    </row>
    <row r="93" spans="1:14" x14ac:dyDescent="0.3">
      <c r="A93" s="7" t="s">
        <v>1559</v>
      </c>
      <c r="B93" s="7" t="s">
        <v>1560</v>
      </c>
      <c r="C93" s="7" t="s">
        <v>1235</v>
      </c>
      <c r="D93" s="7" t="s">
        <v>1197</v>
      </c>
      <c r="E93" s="7" t="s">
        <v>1218</v>
      </c>
      <c r="F93" s="7" t="s">
        <v>1561</v>
      </c>
      <c r="G93" s="30">
        <v>2</v>
      </c>
      <c r="H93" s="30">
        <v>2</v>
      </c>
      <c r="I93" s="31">
        <v>1</v>
      </c>
      <c r="J93" s="32">
        <v>0</v>
      </c>
      <c r="K93" s="33">
        <v>0</v>
      </c>
      <c r="L93" s="34">
        <v>0</v>
      </c>
      <c r="M93" s="36" t="s">
        <v>2952</v>
      </c>
      <c r="N93" s="36"/>
    </row>
    <row r="94" spans="1:14" x14ac:dyDescent="0.3">
      <c r="A94" s="7" t="s">
        <v>1562</v>
      </c>
      <c r="B94" s="7" t="s">
        <v>1563</v>
      </c>
      <c r="C94" s="7" t="s">
        <v>1564</v>
      </c>
      <c r="D94" s="7" t="s">
        <v>1189</v>
      </c>
      <c r="E94" s="7" t="s">
        <v>1565</v>
      </c>
      <c r="F94" s="7" t="s">
        <v>1566</v>
      </c>
      <c r="G94" s="30">
        <v>2</v>
      </c>
      <c r="H94" s="30">
        <v>2</v>
      </c>
      <c r="I94" s="31">
        <v>0</v>
      </c>
      <c r="J94" s="32">
        <v>1</v>
      </c>
      <c r="K94" s="33">
        <v>0</v>
      </c>
      <c r="L94" s="34">
        <v>0</v>
      </c>
      <c r="M94" s="36" t="s">
        <v>2954</v>
      </c>
      <c r="N94" s="36"/>
    </row>
    <row r="95" spans="1:14" x14ac:dyDescent="0.3">
      <c r="A95" s="7" t="s">
        <v>823</v>
      </c>
      <c r="B95" s="7" t="s">
        <v>1567</v>
      </c>
      <c r="C95" s="7" t="s">
        <v>1568</v>
      </c>
      <c r="D95" s="7" t="s">
        <v>1256</v>
      </c>
      <c r="E95" s="7" t="s">
        <v>825</v>
      </c>
      <c r="F95" s="7" t="s">
        <v>1569</v>
      </c>
      <c r="G95" s="30">
        <v>2</v>
      </c>
      <c r="H95" s="30">
        <v>5</v>
      </c>
      <c r="I95" s="31">
        <v>0</v>
      </c>
      <c r="J95" s="32">
        <v>0</v>
      </c>
      <c r="K95" s="33">
        <v>0</v>
      </c>
      <c r="L95" s="34">
        <v>1</v>
      </c>
      <c r="M95" s="36" t="s">
        <v>2953</v>
      </c>
      <c r="N95" s="36"/>
    </row>
    <row r="96" spans="1:14" x14ac:dyDescent="0.3">
      <c r="A96" s="7" t="s">
        <v>1570</v>
      </c>
      <c r="B96" s="7" t="s">
        <v>1571</v>
      </c>
      <c r="C96" s="7" t="s">
        <v>1572</v>
      </c>
      <c r="D96" s="7" t="s">
        <v>1573</v>
      </c>
      <c r="E96" s="7" t="s">
        <v>1224</v>
      </c>
      <c r="F96" s="7" t="s">
        <v>1574</v>
      </c>
      <c r="G96" s="30">
        <v>2</v>
      </c>
      <c r="H96" s="30">
        <v>2</v>
      </c>
      <c r="I96" s="31">
        <v>0</v>
      </c>
      <c r="J96" s="32">
        <v>1</v>
      </c>
      <c r="K96" s="33">
        <v>0</v>
      </c>
      <c r="L96" s="34">
        <v>0</v>
      </c>
      <c r="M96" s="36" t="s">
        <v>2951</v>
      </c>
      <c r="N96" s="36"/>
    </row>
    <row r="97" spans="1:14" x14ac:dyDescent="0.3">
      <c r="A97" s="7" t="s">
        <v>1575</v>
      </c>
      <c r="B97" s="7" t="s">
        <v>1576</v>
      </c>
      <c r="C97" s="7" t="s">
        <v>1577</v>
      </c>
      <c r="D97" s="7" t="s">
        <v>1256</v>
      </c>
      <c r="E97" s="7" t="s">
        <v>704</v>
      </c>
      <c r="F97" s="7" t="s">
        <v>1578</v>
      </c>
      <c r="G97" s="30">
        <v>2</v>
      </c>
      <c r="H97" s="30">
        <v>6</v>
      </c>
      <c r="I97" s="31">
        <v>0</v>
      </c>
      <c r="J97" s="32">
        <v>1</v>
      </c>
      <c r="K97" s="33">
        <v>0</v>
      </c>
      <c r="L97" s="34">
        <v>0</v>
      </c>
      <c r="M97" s="36" t="s">
        <v>2954</v>
      </c>
      <c r="N97" s="36"/>
    </row>
    <row r="98" spans="1:14" x14ac:dyDescent="0.3">
      <c r="A98" s="7" t="s">
        <v>448</v>
      </c>
      <c r="B98" s="7" t="s">
        <v>1579</v>
      </c>
      <c r="C98" s="7" t="s">
        <v>1580</v>
      </c>
      <c r="D98" s="7" t="s">
        <v>1256</v>
      </c>
      <c r="E98" s="7" t="s">
        <v>451</v>
      </c>
      <c r="F98" s="7" t="s">
        <v>1581</v>
      </c>
      <c r="G98" s="30">
        <v>2</v>
      </c>
      <c r="H98" s="30">
        <v>3</v>
      </c>
      <c r="I98" s="31">
        <v>0</v>
      </c>
      <c r="J98" s="32">
        <v>0</v>
      </c>
      <c r="K98" s="33">
        <v>1</v>
      </c>
      <c r="L98" s="34">
        <v>0</v>
      </c>
      <c r="M98" s="36" t="s">
        <v>2953</v>
      </c>
      <c r="N98" s="36"/>
    </row>
    <row r="99" spans="1:14" x14ac:dyDescent="0.3">
      <c r="A99" s="7" t="s">
        <v>1582</v>
      </c>
      <c r="B99" s="7" t="s">
        <v>1583</v>
      </c>
      <c r="C99" s="7" t="s">
        <v>1584</v>
      </c>
      <c r="D99" s="7" t="s">
        <v>1585</v>
      </c>
      <c r="E99" s="7" t="s">
        <v>561</v>
      </c>
      <c r="F99" s="7" t="s">
        <v>1586</v>
      </c>
      <c r="G99" s="30">
        <v>2</v>
      </c>
      <c r="H99" s="30">
        <v>2</v>
      </c>
      <c r="I99" s="31">
        <v>1</v>
      </c>
      <c r="J99" s="32">
        <v>0</v>
      </c>
      <c r="K99" s="33">
        <v>0</v>
      </c>
      <c r="L99" s="34">
        <v>0</v>
      </c>
      <c r="M99" s="36" t="s">
        <v>2952</v>
      </c>
      <c r="N99" s="36"/>
    </row>
    <row r="100" spans="1:14" x14ac:dyDescent="0.3">
      <c r="A100" s="7" t="s">
        <v>1587</v>
      </c>
      <c r="B100" s="7" t="s">
        <v>1588</v>
      </c>
      <c r="C100" s="7" t="s">
        <v>1235</v>
      </c>
      <c r="D100" s="7" t="s">
        <v>1589</v>
      </c>
      <c r="E100" s="7" t="s">
        <v>1292</v>
      </c>
      <c r="F100" s="7" t="s">
        <v>1357</v>
      </c>
      <c r="G100" s="30">
        <v>2</v>
      </c>
      <c r="H100" s="30">
        <v>8</v>
      </c>
      <c r="I100" s="31">
        <v>1</v>
      </c>
      <c r="J100" s="32">
        <v>0</v>
      </c>
      <c r="K100" s="33">
        <v>0</v>
      </c>
      <c r="L100" s="34">
        <v>0</v>
      </c>
      <c r="M100" s="36" t="s">
        <v>2950</v>
      </c>
      <c r="N100" s="36"/>
    </row>
    <row r="101" spans="1:14" x14ac:dyDescent="0.3">
      <c r="A101" s="7" t="s">
        <v>1095</v>
      </c>
      <c r="B101" s="7" t="s">
        <v>1590</v>
      </c>
      <c r="C101" s="7" t="s">
        <v>1591</v>
      </c>
      <c r="D101" s="7" t="s">
        <v>1256</v>
      </c>
      <c r="E101" s="7" t="s">
        <v>704</v>
      </c>
      <c r="F101" s="7" t="s">
        <v>1592</v>
      </c>
      <c r="G101" s="30">
        <v>2</v>
      </c>
      <c r="H101" s="30">
        <v>4</v>
      </c>
      <c r="I101" s="31">
        <v>0</v>
      </c>
      <c r="J101" s="32">
        <v>0</v>
      </c>
      <c r="K101" s="33">
        <v>0</v>
      </c>
      <c r="L101" s="34">
        <v>1</v>
      </c>
      <c r="M101" s="36" t="s">
        <v>2953</v>
      </c>
      <c r="N101" s="36"/>
    </row>
    <row r="102" spans="1:14" x14ac:dyDescent="0.3">
      <c r="A102" s="7" t="s">
        <v>1593</v>
      </c>
      <c r="B102" s="7" t="s">
        <v>1594</v>
      </c>
      <c r="C102" s="7" t="s">
        <v>1595</v>
      </c>
      <c r="D102" s="7" t="s">
        <v>1596</v>
      </c>
      <c r="E102" s="7" t="s">
        <v>1552</v>
      </c>
      <c r="F102" s="7" t="s">
        <v>1597</v>
      </c>
      <c r="G102" s="30">
        <v>2</v>
      </c>
      <c r="H102" s="30">
        <v>10</v>
      </c>
      <c r="I102" s="31">
        <v>0</v>
      </c>
      <c r="J102" s="32">
        <v>1</v>
      </c>
      <c r="K102" s="33">
        <v>0</v>
      </c>
      <c r="L102" s="34">
        <v>0</v>
      </c>
      <c r="M102" s="36" t="s">
        <v>2954</v>
      </c>
      <c r="N102" s="36"/>
    </row>
    <row r="103" spans="1:14" x14ac:dyDescent="0.3">
      <c r="A103" s="7" t="s">
        <v>436</v>
      </c>
      <c r="B103" s="7" t="s">
        <v>1598</v>
      </c>
      <c r="C103" s="7" t="s">
        <v>1599</v>
      </c>
      <c r="D103" s="7" t="s">
        <v>1524</v>
      </c>
      <c r="E103" s="7" t="s">
        <v>439</v>
      </c>
      <c r="F103" s="7" t="s">
        <v>1600</v>
      </c>
      <c r="G103" s="30">
        <v>2</v>
      </c>
      <c r="H103" s="30">
        <v>2</v>
      </c>
      <c r="I103" s="31">
        <v>0</v>
      </c>
      <c r="J103" s="32">
        <v>0.5</v>
      </c>
      <c r="K103" s="33">
        <v>0.5</v>
      </c>
      <c r="L103" s="34">
        <v>0</v>
      </c>
      <c r="M103" s="36" t="s">
        <v>2953</v>
      </c>
      <c r="N103" s="36"/>
    </row>
    <row r="104" spans="1:14" x14ac:dyDescent="0.3">
      <c r="A104" s="7" t="s">
        <v>1019</v>
      </c>
      <c r="B104" s="7" t="s">
        <v>1601</v>
      </c>
      <c r="C104" s="7" t="s">
        <v>1196</v>
      </c>
      <c r="D104" s="7" t="s">
        <v>1256</v>
      </c>
      <c r="E104" s="7" t="s">
        <v>478</v>
      </c>
      <c r="F104" s="7" t="s">
        <v>1602</v>
      </c>
      <c r="G104" s="30">
        <v>2</v>
      </c>
      <c r="H104" s="30">
        <v>2</v>
      </c>
      <c r="I104" s="31">
        <v>0</v>
      </c>
      <c r="J104" s="32">
        <v>0</v>
      </c>
      <c r="K104" s="33">
        <v>0</v>
      </c>
      <c r="L104" s="34">
        <v>1</v>
      </c>
      <c r="M104" s="36" t="s">
        <v>2953</v>
      </c>
      <c r="N104" s="36"/>
    </row>
    <row r="105" spans="1:14" x14ac:dyDescent="0.3">
      <c r="A105" s="7" t="s">
        <v>1136</v>
      </c>
      <c r="B105" s="7" t="s">
        <v>1603</v>
      </c>
      <c r="C105" s="7" t="s">
        <v>1604</v>
      </c>
      <c r="D105" s="7" t="s">
        <v>1256</v>
      </c>
      <c r="E105" s="7" t="s">
        <v>458</v>
      </c>
      <c r="F105" s="7" t="s">
        <v>1605</v>
      </c>
      <c r="G105" s="30">
        <v>2</v>
      </c>
      <c r="H105" s="30">
        <v>3</v>
      </c>
      <c r="I105" s="31">
        <v>0</v>
      </c>
      <c r="J105" s="32">
        <v>0</v>
      </c>
      <c r="K105" s="33">
        <v>0</v>
      </c>
      <c r="L105" s="34">
        <v>1</v>
      </c>
      <c r="M105" s="36" t="s">
        <v>2953</v>
      </c>
      <c r="N105" s="36"/>
    </row>
    <row r="106" spans="1:14" x14ac:dyDescent="0.3">
      <c r="A106" s="7" t="s">
        <v>985</v>
      </c>
      <c r="B106" s="7" t="s">
        <v>1606</v>
      </c>
      <c r="C106" s="7" t="s">
        <v>1607</v>
      </c>
      <c r="D106" s="7" t="s">
        <v>1608</v>
      </c>
      <c r="E106" s="7" t="s">
        <v>863</v>
      </c>
      <c r="F106" s="7" t="s">
        <v>1609</v>
      </c>
      <c r="G106" s="30">
        <v>2</v>
      </c>
      <c r="H106" s="30">
        <v>2</v>
      </c>
      <c r="I106" s="31">
        <v>0</v>
      </c>
      <c r="J106" s="32">
        <v>0</v>
      </c>
      <c r="K106" s="33">
        <v>0</v>
      </c>
      <c r="L106" s="34">
        <v>1</v>
      </c>
      <c r="M106" s="36" t="s">
        <v>2953</v>
      </c>
      <c r="N106" s="36"/>
    </row>
    <row r="107" spans="1:14" x14ac:dyDescent="0.3">
      <c r="A107" s="7" t="s">
        <v>1610</v>
      </c>
      <c r="B107" s="7" t="s">
        <v>1611</v>
      </c>
      <c r="C107" s="7" t="s">
        <v>1612</v>
      </c>
      <c r="D107" s="7" t="s">
        <v>1270</v>
      </c>
      <c r="E107" s="7" t="s">
        <v>561</v>
      </c>
      <c r="F107" s="7" t="s">
        <v>1613</v>
      </c>
      <c r="G107" s="30">
        <v>2</v>
      </c>
      <c r="H107" s="30">
        <v>3</v>
      </c>
      <c r="I107" s="31">
        <v>0</v>
      </c>
      <c r="J107" s="32">
        <v>1</v>
      </c>
      <c r="K107" s="33">
        <v>0</v>
      </c>
      <c r="L107" s="34">
        <v>0</v>
      </c>
      <c r="M107" s="36" t="s">
        <v>2952</v>
      </c>
      <c r="N107" s="36"/>
    </row>
    <row r="108" spans="1:14" x14ac:dyDescent="0.3">
      <c r="A108" s="7" t="s">
        <v>930</v>
      </c>
      <c r="B108" s="7" t="s">
        <v>1614</v>
      </c>
      <c r="C108" s="7" t="s">
        <v>1615</v>
      </c>
      <c r="D108" s="7" t="s">
        <v>1256</v>
      </c>
      <c r="E108" s="7" t="s">
        <v>926</v>
      </c>
      <c r="F108" s="7" t="s">
        <v>1616</v>
      </c>
      <c r="G108" s="30">
        <v>2</v>
      </c>
      <c r="H108" s="30">
        <v>14</v>
      </c>
      <c r="I108" s="31">
        <v>0</v>
      </c>
      <c r="J108" s="32">
        <v>0</v>
      </c>
      <c r="K108" s="33">
        <v>0</v>
      </c>
      <c r="L108" s="34">
        <v>1</v>
      </c>
      <c r="M108" s="36" t="s">
        <v>2953</v>
      </c>
      <c r="N108" s="36"/>
    </row>
    <row r="109" spans="1:14" x14ac:dyDescent="0.3">
      <c r="A109" s="7" t="s">
        <v>1617</v>
      </c>
      <c r="B109" s="7" t="s">
        <v>1618</v>
      </c>
      <c r="C109" s="7" t="s">
        <v>1619</v>
      </c>
      <c r="D109" s="7" t="s">
        <v>1620</v>
      </c>
      <c r="E109" s="7" t="s">
        <v>1525</v>
      </c>
      <c r="F109" s="7" t="s">
        <v>1621</v>
      </c>
      <c r="G109" s="30">
        <v>2</v>
      </c>
      <c r="H109" s="30">
        <v>4</v>
      </c>
      <c r="I109" s="31">
        <v>0</v>
      </c>
      <c r="J109" s="32">
        <v>1</v>
      </c>
      <c r="K109" s="33">
        <v>0</v>
      </c>
      <c r="L109" s="34">
        <v>0</v>
      </c>
      <c r="M109" s="36" t="s">
        <v>2952</v>
      </c>
      <c r="N109" s="36"/>
    </row>
    <row r="110" spans="1:14" x14ac:dyDescent="0.3">
      <c r="A110" s="7" t="s">
        <v>924</v>
      </c>
      <c r="B110" s="7" t="s">
        <v>1622</v>
      </c>
      <c r="C110" s="7" t="s">
        <v>1196</v>
      </c>
      <c r="D110" s="7" t="s">
        <v>1256</v>
      </c>
      <c r="E110" s="7" t="s">
        <v>926</v>
      </c>
      <c r="F110" s="7" t="s">
        <v>1623</v>
      </c>
      <c r="G110" s="30">
        <v>2</v>
      </c>
      <c r="H110" s="30">
        <v>30</v>
      </c>
      <c r="I110" s="31">
        <v>0</v>
      </c>
      <c r="J110" s="32">
        <v>0</v>
      </c>
      <c r="K110" s="33">
        <v>0</v>
      </c>
      <c r="L110" s="34">
        <v>1</v>
      </c>
      <c r="M110" s="36" t="s">
        <v>2953</v>
      </c>
      <c r="N110" s="36"/>
    </row>
    <row r="111" spans="1:14" x14ac:dyDescent="0.3">
      <c r="A111" s="7" t="s">
        <v>1624</v>
      </c>
      <c r="B111" s="7" t="s">
        <v>1625</v>
      </c>
      <c r="C111" s="7" t="s">
        <v>1541</v>
      </c>
      <c r="D111" s="7" t="s">
        <v>1197</v>
      </c>
      <c r="E111" s="7" t="s">
        <v>1305</v>
      </c>
      <c r="F111" s="7" t="s">
        <v>1626</v>
      </c>
      <c r="G111" s="30">
        <v>2</v>
      </c>
      <c r="H111" s="30">
        <v>2</v>
      </c>
      <c r="I111" s="31">
        <v>1</v>
      </c>
      <c r="J111" s="32">
        <v>0</v>
      </c>
      <c r="K111" s="33">
        <v>0</v>
      </c>
      <c r="L111" s="34">
        <v>0</v>
      </c>
      <c r="M111" s="36" t="s">
        <v>2950</v>
      </c>
      <c r="N111" s="36"/>
    </row>
    <row r="112" spans="1:14" x14ac:dyDescent="0.3">
      <c r="A112" s="7" t="s">
        <v>1627</v>
      </c>
      <c r="B112" s="7" t="s">
        <v>1628</v>
      </c>
      <c r="C112" s="7" t="s">
        <v>1629</v>
      </c>
      <c r="D112" s="7" t="s">
        <v>1406</v>
      </c>
      <c r="E112" s="7" t="s">
        <v>542</v>
      </c>
      <c r="F112" s="7" t="s">
        <v>1630</v>
      </c>
      <c r="G112" s="30">
        <v>2</v>
      </c>
      <c r="H112" s="30">
        <v>7</v>
      </c>
      <c r="I112" s="31">
        <v>0.5</v>
      </c>
      <c r="J112" s="32">
        <v>0.5</v>
      </c>
      <c r="K112" s="33">
        <v>0</v>
      </c>
      <c r="L112" s="34">
        <v>0</v>
      </c>
      <c r="M112" s="36" t="s">
        <v>2954</v>
      </c>
      <c r="N112" s="36"/>
    </row>
    <row r="113" spans="1:14" x14ac:dyDescent="0.3">
      <c r="A113" s="7" t="s">
        <v>1631</v>
      </c>
      <c r="B113" s="7" t="s">
        <v>1632</v>
      </c>
      <c r="C113" s="7" t="s">
        <v>1633</v>
      </c>
      <c r="D113" s="7" t="s">
        <v>1256</v>
      </c>
      <c r="E113" s="7" t="s">
        <v>990</v>
      </c>
      <c r="F113" s="7" t="s">
        <v>1634</v>
      </c>
      <c r="G113" s="30">
        <v>2</v>
      </c>
      <c r="H113" s="30">
        <v>3</v>
      </c>
      <c r="I113" s="31">
        <v>0.5</v>
      </c>
      <c r="J113" s="32">
        <v>0.5</v>
      </c>
      <c r="K113" s="33">
        <v>0</v>
      </c>
      <c r="L113" s="34">
        <v>0</v>
      </c>
      <c r="M113" s="36" t="s">
        <v>2954</v>
      </c>
      <c r="N113" s="36"/>
    </row>
    <row r="114" spans="1:14" x14ac:dyDescent="0.3">
      <c r="A114" s="7" t="s">
        <v>819</v>
      </c>
      <c r="B114" s="7" t="s">
        <v>1635</v>
      </c>
      <c r="C114" s="7" t="s">
        <v>1196</v>
      </c>
      <c r="D114" s="7" t="s">
        <v>1256</v>
      </c>
      <c r="E114" s="7" t="s">
        <v>458</v>
      </c>
      <c r="F114" s="7" t="s">
        <v>1636</v>
      </c>
      <c r="G114" s="30">
        <v>2</v>
      </c>
      <c r="H114" s="30">
        <v>10</v>
      </c>
      <c r="I114" s="31">
        <v>0</v>
      </c>
      <c r="J114" s="32">
        <v>0</v>
      </c>
      <c r="K114" s="33">
        <v>0</v>
      </c>
      <c r="L114" s="34">
        <v>1</v>
      </c>
      <c r="M114" s="36" t="s">
        <v>2953</v>
      </c>
      <c r="N114" s="36"/>
    </row>
    <row r="115" spans="1:14" x14ac:dyDescent="0.3">
      <c r="A115" s="7" t="s">
        <v>1637</v>
      </c>
      <c r="B115" s="7" t="s">
        <v>1638</v>
      </c>
      <c r="C115" s="7" t="s">
        <v>1639</v>
      </c>
      <c r="D115" s="7" t="s">
        <v>1640</v>
      </c>
      <c r="E115" s="7" t="s">
        <v>561</v>
      </c>
      <c r="F115" s="7" t="s">
        <v>1641</v>
      </c>
      <c r="G115" s="30">
        <v>2</v>
      </c>
      <c r="H115" s="30">
        <v>4</v>
      </c>
      <c r="I115" s="31">
        <v>0</v>
      </c>
      <c r="J115" s="32">
        <v>1</v>
      </c>
      <c r="K115" s="33">
        <v>0</v>
      </c>
      <c r="L115" s="34">
        <v>0</v>
      </c>
      <c r="M115" s="36" t="s">
        <v>2951</v>
      </c>
      <c r="N115" s="36"/>
    </row>
    <row r="116" spans="1:14" x14ac:dyDescent="0.3">
      <c r="A116" s="7" t="s">
        <v>722</v>
      </c>
      <c r="B116" s="7" t="s">
        <v>723</v>
      </c>
      <c r="C116" s="7" t="s">
        <v>1642</v>
      </c>
      <c r="D116" s="7" t="s">
        <v>1256</v>
      </c>
      <c r="E116" s="7" t="s">
        <v>724</v>
      </c>
      <c r="F116" s="7" t="s">
        <v>1643</v>
      </c>
      <c r="G116" s="30">
        <v>2</v>
      </c>
      <c r="H116" s="30">
        <v>4</v>
      </c>
      <c r="I116" s="31">
        <v>0</v>
      </c>
      <c r="J116" s="32">
        <v>0</v>
      </c>
      <c r="K116" s="33">
        <v>1</v>
      </c>
      <c r="L116" s="34">
        <v>0</v>
      </c>
      <c r="M116" s="36" t="s">
        <v>2953</v>
      </c>
      <c r="N116" s="36"/>
    </row>
    <row r="117" spans="1:14" x14ac:dyDescent="0.3">
      <c r="A117" s="7" t="s">
        <v>1644</v>
      </c>
      <c r="B117" s="7" t="s">
        <v>1645</v>
      </c>
      <c r="C117" s="7" t="s">
        <v>1646</v>
      </c>
      <c r="D117" s="7" t="s">
        <v>1647</v>
      </c>
      <c r="E117" s="7" t="s">
        <v>1543</v>
      </c>
      <c r="F117" s="7" t="s">
        <v>1648</v>
      </c>
      <c r="G117" s="30">
        <v>2</v>
      </c>
      <c r="H117" s="30">
        <v>7</v>
      </c>
      <c r="I117" s="31">
        <v>1</v>
      </c>
      <c r="J117" s="32">
        <v>0</v>
      </c>
      <c r="K117" s="33">
        <v>0</v>
      </c>
      <c r="L117" s="34">
        <v>0</v>
      </c>
      <c r="M117" s="36" t="s">
        <v>2952</v>
      </c>
      <c r="N117" s="36"/>
    </row>
    <row r="118" spans="1:14" x14ac:dyDescent="0.3">
      <c r="A118" s="7" t="s">
        <v>1649</v>
      </c>
      <c r="B118" s="7" t="s">
        <v>1650</v>
      </c>
      <c r="C118" s="7" t="s">
        <v>1651</v>
      </c>
      <c r="D118" s="7" t="s">
        <v>1652</v>
      </c>
      <c r="E118" s="7" t="s">
        <v>458</v>
      </c>
      <c r="F118" s="7" t="s">
        <v>1653</v>
      </c>
      <c r="G118" s="30">
        <v>2</v>
      </c>
      <c r="H118" s="30">
        <v>6</v>
      </c>
      <c r="I118" s="31">
        <v>0</v>
      </c>
      <c r="J118" s="32">
        <v>1</v>
      </c>
      <c r="K118" s="33">
        <v>0</v>
      </c>
      <c r="L118" s="34">
        <v>0</v>
      </c>
      <c r="M118" s="36" t="s">
        <v>2954</v>
      </c>
      <c r="N118" s="36"/>
    </row>
    <row r="119" spans="1:14" x14ac:dyDescent="0.3">
      <c r="A119" s="7" t="s">
        <v>1654</v>
      </c>
      <c r="B119" s="7" t="s">
        <v>1655</v>
      </c>
      <c r="C119" s="7" t="s">
        <v>1340</v>
      </c>
      <c r="D119" s="7" t="s">
        <v>1197</v>
      </c>
      <c r="E119" s="7" t="s">
        <v>1305</v>
      </c>
      <c r="F119" s="7" t="s">
        <v>1656</v>
      </c>
      <c r="G119" s="30">
        <v>2</v>
      </c>
      <c r="H119" s="30">
        <v>12</v>
      </c>
      <c r="I119" s="31">
        <v>1</v>
      </c>
      <c r="J119" s="32">
        <v>0</v>
      </c>
      <c r="K119" s="33">
        <v>0</v>
      </c>
      <c r="L119" s="34">
        <v>0</v>
      </c>
      <c r="M119" s="36" t="s">
        <v>2950</v>
      </c>
      <c r="N119" s="36"/>
    </row>
    <row r="120" spans="1:14" x14ac:dyDescent="0.3">
      <c r="A120" s="7" t="s">
        <v>1657</v>
      </c>
      <c r="B120" s="7" t="s">
        <v>1658</v>
      </c>
      <c r="C120" s="7" t="s">
        <v>1659</v>
      </c>
      <c r="D120" s="7" t="s">
        <v>1660</v>
      </c>
      <c r="E120" s="7" t="s">
        <v>1661</v>
      </c>
      <c r="F120" s="7" t="s">
        <v>1662</v>
      </c>
      <c r="G120" s="30">
        <v>2</v>
      </c>
      <c r="H120" s="30">
        <v>12</v>
      </c>
      <c r="I120" s="31">
        <v>0</v>
      </c>
      <c r="J120" s="32">
        <v>1</v>
      </c>
      <c r="K120" s="33">
        <v>0</v>
      </c>
      <c r="L120" s="34">
        <v>0</v>
      </c>
      <c r="M120" s="36" t="s">
        <v>2952</v>
      </c>
      <c r="N120" s="36"/>
    </row>
    <row r="121" spans="1:14" x14ac:dyDescent="0.3">
      <c r="A121" s="7" t="s">
        <v>1663</v>
      </c>
      <c r="B121" s="7" t="s">
        <v>1664</v>
      </c>
      <c r="C121" s="7" t="s">
        <v>1665</v>
      </c>
      <c r="D121" s="7" t="s">
        <v>1666</v>
      </c>
      <c r="E121" s="7" t="s">
        <v>542</v>
      </c>
      <c r="F121" s="7" t="s">
        <v>1667</v>
      </c>
      <c r="G121" s="30">
        <v>2</v>
      </c>
      <c r="H121" s="30">
        <v>4</v>
      </c>
      <c r="I121" s="31">
        <v>0</v>
      </c>
      <c r="J121" s="32">
        <v>1</v>
      </c>
      <c r="K121" s="33">
        <v>0</v>
      </c>
      <c r="L121" s="34">
        <v>0</v>
      </c>
      <c r="M121" s="36" t="s">
        <v>2952</v>
      </c>
      <c r="N121" s="36"/>
    </row>
    <row r="122" spans="1:14" x14ac:dyDescent="0.3">
      <c r="A122" s="7" t="s">
        <v>1668</v>
      </c>
      <c r="B122" s="7" t="s">
        <v>1669</v>
      </c>
      <c r="C122" s="7" t="s">
        <v>1670</v>
      </c>
      <c r="D122" s="7" t="s">
        <v>1671</v>
      </c>
      <c r="E122" s="7" t="s">
        <v>1292</v>
      </c>
      <c r="F122" s="7" t="s">
        <v>1672</v>
      </c>
      <c r="G122" s="30">
        <v>2</v>
      </c>
      <c r="H122" s="30">
        <v>5</v>
      </c>
      <c r="I122" s="31">
        <v>1</v>
      </c>
      <c r="J122" s="32">
        <v>0</v>
      </c>
      <c r="K122" s="33">
        <v>0</v>
      </c>
      <c r="L122" s="34">
        <v>0</v>
      </c>
      <c r="M122" s="36" t="s">
        <v>2950</v>
      </c>
      <c r="N122" s="36"/>
    </row>
    <row r="123" spans="1:14" x14ac:dyDescent="0.3">
      <c r="A123" s="7" t="s">
        <v>1673</v>
      </c>
      <c r="B123" s="7" t="s">
        <v>1674</v>
      </c>
      <c r="C123" s="7" t="s">
        <v>1196</v>
      </c>
      <c r="D123" s="7" t="s">
        <v>1256</v>
      </c>
      <c r="E123" s="7" t="s">
        <v>1675</v>
      </c>
      <c r="F123" s="7" t="s">
        <v>1676</v>
      </c>
      <c r="G123" s="30">
        <v>2</v>
      </c>
      <c r="H123" s="30">
        <v>2</v>
      </c>
      <c r="I123" s="31">
        <v>0</v>
      </c>
      <c r="J123" s="32">
        <v>1</v>
      </c>
      <c r="K123" s="33">
        <v>0</v>
      </c>
      <c r="L123" s="34">
        <v>0</v>
      </c>
      <c r="M123" s="36" t="s">
        <v>2954</v>
      </c>
      <c r="N123" s="36"/>
    </row>
    <row r="124" spans="1:14" x14ac:dyDescent="0.3">
      <c r="A124" s="7" t="s">
        <v>1677</v>
      </c>
      <c r="B124" s="7" t="s">
        <v>1678</v>
      </c>
      <c r="C124" s="7" t="s">
        <v>1679</v>
      </c>
      <c r="D124" s="7" t="s">
        <v>1189</v>
      </c>
      <c r="E124" s="7" t="s">
        <v>1449</v>
      </c>
      <c r="F124" s="7" t="s">
        <v>1680</v>
      </c>
      <c r="G124" s="30">
        <v>2</v>
      </c>
      <c r="H124" s="30">
        <v>2</v>
      </c>
      <c r="I124" s="31">
        <v>0</v>
      </c>
      <c r="J124" s="32">
        <v>1</v>
      </c>
      <c r="K124" s="33">
        <v>0</v>
      </c>
      <c r="L124" s="34">
        <v>0</v>
      </c>
      <c r="M124" s="36" t="s">
        <v>2952</v>
      </c>
      <c r="N124" s="36"/>
    </row>
    <row r="125" spans="1:14" x14ac:dyDescent="0.3">
      <c r="A125" s="7" t="s">
        <v>1142</v>
      </c>
      <c r="B125" s="7" t="s">
        <v>1681</v>
      </c>
      <c r="C125" s="7" t="s">
        <v>1682</v>
      </c>
      <c r="D125" s="7" t="s">
        <v>1683</v>
      </c>
      <c r="E125" s="7" t="s">
        <v>797</v>
      </c>
      <c r="F125" s="7" t="s">
        <v>1684</v>
      </c>
      <c r="G125" s="30">
        <v>2</v>
      </c>
      <c r="H125" s="30">
        <v>4</v>
      </c>
      <c r="I125" s="31">
        <v>0</v>
      </c>
      <c r="J125" s="32">
        <v>0</v>
      </c>
      <c r="K125" s="33">
        <v>0</v>
      </c>
      <c r="L125" s="34">
        <v>1</v>
      </c>
      <c r="M125" s="36" t="s">
        <v>2949</v>
      </c>
      <c r="N125" s="36"/>
    </row>
    <row r="126" spans="1:14" x14ac:dyDescent="0.3">
      <c r="A126" s="7" t="s">
        <v>1685</v>
      </c>
      <c r="B126" s="7" t="s">
        <v>1686</v>
      </c>
      <c r="C126" s="7" t="s">
        <v>1687</v>
      </c>
      <c r="D126" s="7" t="s">
        <v>1256</v>
      </c>
      <c r="E126" s="7" t="s">
        <v>604</v>
      </c>
      <c r="F126" s="7" t="s">
        <v>1688</v>
      </c>
      <c r="G126" s="30">
        <v>2</v>
      </c>
      <c r="H126" s="30">
        <v>3</v>
      </c>
      <c r="I126" s="31">
        <v>0</v>
      </c>
      <c r="J126" s="32">
        <v>1</v>
      </c>
      <c r="K126" s="33">
        <v>0</v>
      </c>
      <c r="L126" s="34">
        <v>0</v>
      </c>
      <c r="M126" s="36" t="s">
        <v>2952</v>
      </c>
      <c r="N126" s="36"/>
    </row>
    <row r="127" spans="1:14" x14ac:dyDescent="0.3">
      <c r="A127" s="7" t="s">
        <v>595</v>
      </c>
      <c r="B127" s="7" t="s">
        <v>1689</v>
      </c>
      <c r="C127" s="7" t="s">
        <v>1690</v>
      </c>
      <c r="D127" s="7" t="s">
        <v>1256</v>
      </c>
      <c r="E127" s="7" t="s">
        <v>598</v>
      </c>
      <c r="F127" s="7" t="s">
        <v>1691</v>
      </c>
      <c r="G127" s="30">
        <v>2</v>
      </c>
      <c r="H127" s="30">
        <v>3</v>
      </c>
      <c r="I127" s="31">
        <v>0</v>
      </c>
      <c r="J127" s="32">
        <v>0</v>
      </c>
      <c r="K127" s="33">
        <v>1</v>
      </c>
      <c r="L127" s="34">
        <v>0</v>
      </c>
      <c r="M127" s="36" t="s">
        <v>2953</v>
      </c>
      <c r="N127" s="36"/>
    </row>
    <row r="128" spans="1:14" x14ac:dyDescent="0.3">
      <c r="A128" s="7" t="s">
        <v>1692</v>
      </c>
      <c r="B128" s="7" t="s">
        <v>1693</v>
      </c>
      <c r="C128" s="7" t="s">
        <v>1694</v>
      </c>
      <c r="D128" s="7" t="s">
        <v>1256</v>
      </c>
      <c r="E128" s="7" t="s">
        <v>1695</v>
      </c>
      <c r="F128" s="7" t="s">
        <v>1696</v>
      </c>
      <c r="G128" s="30">
        <v>2</v>
      </c>
      <c r="H128" s="30">
        <v>5</v>
      </c>
      <c r="I128" s="31">
        <v>0</v>
      </c>
      <c r="J128" s="32">
        <v>1</v>
      </c>
      <c r="K128" s="33">
        <v>0</v>
      </c>
      <c r="L128" s="34">
        <v>0</v>
      </c>
      <c r="M128" s="36" t="s">
        <v>2952</v>
      </c>
      <c r="N128" s="36"/>
    </row>
    <row r="129" spans="1:14" x14ac:dyDescent="0.3">
      <c r="A129" s="7" t="s">
        <v>516</v>
      </c>
      <c r="B129" s="7" t="s">
        <v>517</v>
      </c>
      <c r="C129" s="7" t="s">
        <v>1697</v>
      </c>
      <c r="D129" s="7" t="s">
        <v>1256</v>
      </c>
      <c r="E129" s="7" t="s">
        <v>518</v>
      </c>
      <c r="F129" s="7" t="s">
        <v>1698</v>
      </c>
      <c r="G129" s="30">
        <v>2</v>
      </c>
      <c r="H129" s="30">
        <v>4</v>
      </c>
      <c r="I129" s="31">
        <v>0</v>
      </c>
      <c r="J129" s="32">
        <v>0</v>
      </c>
      <c r="K129" s="33">
        <v>1</v>
      </c>
      <c r="L129" s="34">
        <v>0</v>
      </c>
      <c r="M129" s="36" t="s">
        <v>2953</v>
      </c>
      <c r="N129" s="36"/>
    </row>
    <row r="130" spans="1:14" x14ac:dyDescent="0.3">
      <c r="A130" s="7" t="s">
        <v>1699</v>
      </c>
      <c r="B130" s="7" t="s">
        <v>1700</v>
      </c>
      <c r="C130" s="7" t="s">
        <v>1701</v>
      </c>
      <c r="D130" s="7" t="s">
        <v>1197</v>
      </c>
      <c r="E130" s="7" t="s">
        <v>1305</v>
      </c>
      <c r="F130" s="7" t="s">
        <v>1702</v>
      </c>
      <c r="G130" s="30">
        <v>2</v>
      </c>
      <c r="H130" s="30">
        <v>2</v>
      </c>
      <c r="I130" s="31">
        <v>1</v>
      </c>
      <c r="J130" s="32">
        <v>0</v>
      </c>
      <c r="K130" s="33">
        <v>0</v>
      </c>
      <c r="L130" s="34">
        <v>0</v>
      </c>
      <c r="M130" s="36" t="s">
        <v>2950</v>
      </c>
      <c r="N130" s="36"/>
    </row>
    <row r="131" spans="1:14" x14ac:dyDescent="0.3">
      <c r="A131" s="7" t="s">
        <v>1703</v>
      </c>
      <c r="B131" s="7" t="s">
        <v>1704</v>
      </c>
      <c r="C131" s="7" t="s">
        <v>1705</v>
      </c>
      <c r="D131" s="7" t="s">
        <v>1256</v>
      </c>
      <c r="E131" s="7" t="s">
        <v>1706</v>
      </c>
      <c r="F131" s="7" t="s">
        <v>1707</v>
      </c>
      <c r="G131" s="30">
        <v>2</v>
      </c>
      <c r="H131" s="30">
        <v>13</v>
      </c>
      <c r="I131" s="31">
        <v>0</v>
      </c>
      <c r="J131" s="32">
        <v>1</v>
      </c>
      <c r="K131" s="33">
        <v>0</v>
      </c>
      <c r="L131" s="34">
        <v>0</v>
      </c>
      <c r="M131" s="36" t="s">
        <v>2952</v>
      </c>
      <c r="N131" s="36"/>
    </row>
    <row r="132" spans="1:14" x14ac:dyDescent="0.3">
      <c r="A132" s="7" t="s">
        <v>1151</v>
      </c>
      <c r="B132" s="7" t="s">
        <v>1708</v>
      </c>
      <c r="C132" s="7" t="s">
        <v>1709</v>
      </c>
      <c r="D132" s="7" t="s">
        <v>1189</v>
      </c>
      <c r="E132" s="7" t="s">
        <v>732</v>
      </c>
      <c r="F132" s="7" t="s">
        <v>1710</v>
      </c>
      <c r="G132" s="30">
        <v>2</v>
      </c>
      <c r="H132" s="30">
        <v>2</v>
      </c>
      <c r="I132" s="31">
        <v>0</v>
      </c>
      <c r="J132" s="32">
        <v>0</v>
      </c>
      <c r="K132" s="33">
        <v>0</v>
      </c>
      <c r="L132" s="34">
        <v>1</v>
      </c>
      <c r="M132" s="36" t="s">
        <v>2953</v>
      </c>
      <c r="N132" s="36"/>
    </row>
    <row r="133" spans="1:14" x14ac:dyDescent="0.3">
      <c r="A133" s="7" t="s">
        <v>1711</v>
      </c>
      <c r="B133" s="7" t="s">
        <v>1712</v>
      </c>
      <c r="C133" s="7" t="s">
        <v>1713</v>
      </c>
      <c r="D133" s="7" t="s">
        <v>1189</v>
      </c>
      <c r="E133" s="7" t="s">
        <v>1288</v>
      </c>
      <c r="F133" s="7" t="s">
        <v>1714</v>
      </c>
      <c r="G133" s="30">
        <v>2</v>
      </c>
      <c r="H133" s="30">
        <v>8</v>
      </c>
      <c r="I133" s="31">
        <v>0</v>
      </c>
      <c r="J133" s="32">
        <v>1</v>
      </c>
      <c r="K133" s="33">
        <v>0</v>
      </c>
      <c r="L133" s="34">
        <v>0</v>
      </c>
      <c r="M133" s="36" t="s">
        <v>2952</v>
      </c>
      <c r="N133" s="36"/>
    </row>
    <row r="134" spans="1:14" x14ac:dyDescent="0.3">
      <c r="A134" s="7" t="s">
        <v>1715</v>
      </c>
      <c r="B134" s="7" t="s">
        <v>1716</v>
      </c>
      <c r="C134" s="7" t="s">
        <v>1196</v>
      </c>
      <c r="D134" s="7" t="s">
        <v>1652</v>
      </c>
      <c r="E134" s="7" t="s">
        <v>458</v>
      </c>
      <c r="F134" s="7" t="s">
        <v>1717</v>
      </c>
      <c r="G134" s="30">
        <v>2</v>
      </c>
      <c r="H134" s="30">
        <v>5</v>
      </c>
      <c r="I134" s="31">
        <v>0</v>
      </c>
      <c r="J134" s="32">
        <v>1</v>
      </c>
      <c r="K134" s="33">
        <v>0</v>
      </c>
      <c r="L134" s="34">
        <v>0</v>
      </c>
      <c r="M134" s="36" t="s">
        <v>2954</v>
      </c>
      <c r="N134" s="36"/>
    </row>
    <row r="135" spans="1:14" x14ac:dyDescent="0.3">
      <c r="A135" s="7" t="s">
        <v>1718</v>
      </c>
      <c r="B135" s="7" t="s">
        <v>1719</v>
      </c>
      <c r="C135" s="7" t="s">
        <v>1720</v>
      </c>
      <c r="D135" s="7" t="s">
        <v>1330</v>
      </c>
      <c r="E135" s="7" t="s">
        <v>1721</v>
      </c>
      <c r="F135" s="7" t="s">
        <v>1722</v>
      </c>
      <c r="G135" s="30">
        <v>2</v>
      </c>
      <c r="H135" s="30">
        <v>3</v>
      </c>
      <c r="I135" s="31">
        <v>0</v>
      </c>
      <c r="J135" s="32">
        <v>1</v>
      </c>
      <c r="K135" s="33">
        <v>0</v>
      </c>
      <c r="L135" s="34">
        <v>0</v>
      </c>
      <c r="M135" s="36" t="s">
        <v>2952</v>
      </c>
      <c r="N135" s="36"/>
    </row>
    <row r="136" spans="1:14" x14ac:dyDescent="0.3">
      <c r="A136" s="7" t="s">
        <v>1723</v>
      </c>
      <c r="B136" s="7" t="s">
        <v>1724</v>
      </c>
      <c r="C136" s="7" t="s">
        <v>1196</v>
      </c>
      <c r="D136" s="7" t="s">
        <v>1652</v>
      </c>
      <c r="E136" s="7" t="s">
        <v>458</v>
      </c>
      <c r="F136" s="7" t="s">
        <v>1725</v>
      </c>
      <c r="G136" s="30">
        <v>2</v>
      </c>
      <c r="H136" s="30">
        <v>3</v>
      </c>
      <c r="I136" s="31">
        <v>0</v>
      </c>
      <c r="J136" s="32">
        <v>1</v>
      </c>
      <c r="K136" s="33">
        <v>0</v>
      </c>
      <c r="L136" s="34">
        <v>0</v>
      </c>
      <c r="M136" s="36" t="s">
        <v>2954</v>
      </c>
      <c r="N136" s="36"/>
    </row>
    <row r="137" spans="1:14" x14ac:dyDescent="0.3">
      <c r="A137" s="7" t="s">
        <v>961</v>
      </c>
      <c r="B137" s="7" t="s">
        <v>1726</v>
      </c>
      <c r="C137" s="7" t="s">
        <v>1727</v>
      </c>
      <c r="D137" s="7" t="s">
        <v>1256</v>
      </c>
      <c r="E137" s="7" t="s">
        <v>963</v>
      </c>
      <c r="F137" s="7" t="s">
        <v>1728</v>
      </c>
      <c r="G137" s="30">
        <v>2</v>
      </c>
      <c r="H137" s="30">
        <v>5</v>
      </c>
      <c r="I137" s="31">
        <v>0</v>
      </c>
      <c r="J137" s="32">
        <v>0</v>
      </c>
      <c r="K137" s="33">
        <v>0</v>
      </c>
      <c r="L137" s="34">
        <v>1</v>
      </c>
      <c r="M137" s="36" t="s">
        <v>2953</v>
      </c>
      <c r="N137" s="36"/>
    </row>
    <row r="138" spans="1:14" x14ac:dyDescent="0.3">
      <c r="A138" s="7" t="s">
        <v>1729</v>
      </c>
      <c r="B138" s="7" t="s">
        <v>1730</v>
      </c>
      <c r="C138" s="7" t="s">
        <v>1731</v>
      </c>
      <c r="D138" s="7" t="s">
        <v>1524</v>
      </c>
      <c r="E138" s="7" t="s">
        <v>1732</v>
      </c>
      <c r="F138" s="7" t="s">
        <v>1733</v>
      </c>
      <c r="G138" s="30">
        <v>2</v>
      </c>
      <c r="H138" s="30">
        <v>2</v>
      </c>
      <c r="I138" s="31">
        <v>0</v>
      </c>
      <c r="J138" s="32">
        <v>1</v>
      </c>
      <c r="K138" s="33">
        <v>0</v>
      </c>
      <c r="L138" s="34">
        <v>0</v>
      </c>
      <c r="M138" s="36" t="s">
        <v>2954</v>
      </c>
      <c r="N138" s="36"/>
    </row>
    <row r="139" spans="1:14" x14ac:dyDescent="0.3">
      <c r="A139" s="7" t="s">
        <v>1734</v>
      </c>
      <c r="B139" s="7" t="s">
        <v>1735</v>
      </c>
      <c r="C139" s="7" t="s">
        <v>1736</v>
      </c>
      <c r="D139" s="7" t="s">
        <v>1256</v>
      </c>
      <c r="E139" s="7" t="s">
        <v>1449</v>
      </c>
      <c r="F139" s="7" t="s">
        <v>1737</v>
      </c>
      <c r="G139" s="30">
        <v>2</v>
      </c>
      <c r="H139" s="30">
        <v>3</v>
      </c>
      <c r="I139" s="31">
        <v>0</v>
      </c>
      <c r="J139" s="32">
        <v>1</v>
      </c>
      <c r="K139" s="33">
        <v>0</v>
      </c>
      <c r="L139" s="34">
        <v>0</v>
      </c>
      <c r="M139" s="36" t="s">
        <v>2954</v>
      </c>
      <c r="N139" s="36"/>
    </row>
    <row r="140" spans="1:14" x14ac:dyDescent="0.3">
      <c r="A140" s="7" t="s">
        <v>1738</v>
      </c>
      <c r="B140" s="7" t="s">
        <v>1739</v>
      </c>
      <c r="C140" s="7" t="s">
        <v>1740</v>
      </c>
      <c r="D140" s="7" t="s">
        <v>1365</v>
      </c>
      <c r="E140" s="7" t="s">
        <v>1741</v>
      </c>
      <c r="F140" s="7" t="s">
        <v>1742</v>
      </c>
      <c r="G140" s="30">
        <v>2</v>
      </c>
      <c r="H140" s="30">
        <v>4</v>
      </c>
      <c r="I140" s="31">
        <v>0</v>
      </c>
      <c r="J140" s="32">
        <v>1</v>
      </c>
      <c r="K140" s="33">
        <v>0</v>
      </c>
      <c r="L140" s="34">
        <v>0</v>
      </c>
      <c r="M140" s="36" t="s">
        <v>2952</v>
      </c>
      <c r="N140" s="36"/>
    </row>
    <row r="141" spans="1:14" x14ac:dyDescent="0.3">
      <c r="A141" s="7" t="s">
        <v>832</v>
      </c>
      <c r="B141" s="7" t="s">
        <v>1743</v>
      </c>
      <c r="C141" s="7" t="s">
        <v>1196</v>
      </c>
      <c r="D141" s="7" t="s">
        <v>1744</v>
      </c>
      <c r="E141" s="7" t="s">
        <v>458</v>
      </c>
      <c r="F141" s="7" t="s">
        <v>1745</v>
      </c>
      <c r="G141" s="30">
        <v>2</v>
      </c>
      <c r="H141" s="30">
        <v>2</v>
      </c>
      <c r="I141" s="31">
        <v>0</v>
      </c>
      <c r="J141" s="32">
        <v>0</v>
      </c>
      <c r="K141" s="33">
        <v>0</v>
      </c>
      <c r="L141" s="34">
        <v>1</v>
      </c>
      <c r="M141" s="36" t="s">
        <v>2953</v>
      </c>
      <c r="N141" s="36"/>
    </row>
    <row r="142" spans="1:14" x14ac:dyDescent="0.3">
      <c r="A142" s="7" t="s">
        <v>1746</v>
      </c>
      <c r="B142" s="7" t="s">
        <v>1747</v>
      </c>
      <c r="C142" s="7" t="s">
        <v>1748</v>
      </c>
      <c r="D142" s="7" t="s">
        <v>1749</v>
      </c>
      <c r="E142" s="7" t="s">
        <v>1750</v>
      </c>
      <c r="F142" s="7" t="s">
        <v>1751</v>
      </c>
      <c r="G142" s="30">
        <v>2</v>
      </c>
      <c r="H142" s="30">
        <v>2</v>
      </c>
      <c r="I142" s="31">
        <v>0</v>
      </c>
      <c r="J142" s="32">
        <v>1</v>
      </c>
      <c r="K142" s="33">
        <v>0</v>
      </c>
      <c r="L142" s="34">
        <v>0</v>
      </c>
      <c r="M142" s="36" t="s">
        <v>2954</v>
      </c>
      <c r="N142" s="36"/>
    </row>
    <row r="143" spans="1:14" x14ac:dyDescent="0.3">
      <c r="A143" s="7" t="s">
        <v>1752</v>
      </c>
      <c r="B143" s="7" t="s">
        <v>1753</v>
      </c>
      <c r="C143" s="7" t="s">
        <v>1754</v>
      </c>
      <c r="D143" s="7" t="s">
        <v>1256</v>
      </c>
      <c r="E143" s="7" t="s">
        <v>458</v>
      </c>
      <c r="F143" s="7" t="s">
        <v>1755</v>
      </c>
      <c r="G143" s="30">
        <v>2</v>
      </c>
      <c r="H143" s="30">
        <v>15</v>
      </c>
      <c r="I143" s="31">
        <v>0</v>
      </c>
      <c r="J143" s="32">
        <v>1</v>
      </c>
      <c r="K143" s="33">
        <v>0</v>
      </c>
      <c r="L143" s="34">
        <v>0</v>
      </c>
      <c r="M143" s="36" t="s">
        <v>2952</v>
      </c>
      <c r="N143" s="36"/>
    </row>
    <row r="144" spans="1:14" x14ac:dyDescent="0.3">
      <c r="A144" s="7" t="s">
        <v>1756</v>
      </c>
      <c r="B144" s="7" t="s">
        <v>1757</v>
      </c>
      <c r="C144" s="7" t="s">
        <v>1758</v>
      </c>
      <c r="D144" s="7" t="s">
        <v>1189</v>
      </c>
      <c r="E144" s="7" t="s">
        <v>1449</v>
      </c>
      <c r="F144" s="7" t="s">
        <v>1759</v>
      </c>
      <c r="G144" s="30">
        <v>2</v>
      </c>
      <c r="H144" s="30">
        <v>5</v>
      </c>
      <c r="I144" s="31">
        <v>0</v>
      </c>
      <c r="J144" s="32">
        <v>1</v>
      </c>
      <c r="K144" s="33">
        <v>0</v>
      </c>
      <c r="L144" s="34">
        <v>0</v>
      </c>
      <c r="M144" s="36" t="s">
        <v>2952</v>
      </c>
      <c r="N144" s="36"/>
    </row>
    <row r="145" spans="1:14" x14ac:dyDescent="0.3">
      <c r="A145" s="7" t="s">
        <v>673</v>
      </c>
      <c r="B145" s="7" t="s">
        <v>1760</v>
      </c>
      <c r="C145" s="7" t="s">
        <v>1255</v>
      </c>
      <c r="D145" s="7" t="s">
        <v>1256</v>
      </c>
      <c r="E145" s="7" t="s">
        <v>675</v>
      </c>
      <c r="F145" s="7" t="s">
        <v>1761</v>
      </c>
      <c r="G145" s="30">
        <v>2</v>
      </c>
      <c r="H145" s="30">
        <v>2</v>
      </c>
      <c r="I145" s="31">
        <v>0</v>
      </c>
      <c r="J145" s="32">
        <v>0</v>
      </c>
      <c r="K145" s="33">
        <v>1</v>
      </c>
      <c r="L145" s="34">
        <v>0</v>
      </c>
      <c r="M145" s="36" t="s">
        <v>2953</v>
      </c>
      <c r="N145" s="36"/>
    </row>
    <row r="146" spans="1:14" x14ac:dyDescent="0.3">
      <c r="A146" s="7" t="s">
        <v>1762</v>
      </c>
      <c r="B146" s="7" t="s">
        <v>1763</v>
      </c>
      <c r="C146" s="7" t="s">
        <v>1764</v>
      </c>
      <c r="D146" s="7" t="s">
        <v>1765</v>
      </c>
      <c r="E146" s="7" t="s">
        <v>561</v>
      </c>
      <c r="F146" s="7" t="s">
        <v>1766</v>
      </c>
      <c r="G146" s="30">
        <v>2</v>
      </c>
      <c r="H146" s="30">
        <v>2</v>
      </c>
      <c r="I146" s="31">
        <v>0</v>
      </c>
      <c r="J146" s="32">
        <v>1</v>
      </c>
      <c r="K146" s="33">
        <v>0</v>
      </c>
      <c r="L146" s="34">
        <v>0</v>
      </c>
      <c r="M146" s="36" t="s">
        <v>2954</v>
      </c>
      <c r="N146" s="36"/>
    </row>
    <row r="147" spans="1:14" x14ac:dyDescent="0.3">
      <c r="A147" s="7" t="s">
        <v>1767</v>
      </c>
      <c r="B147" s="7" t="s">
        <v>1768</v>
      </c>
      <c r="C147" s="7" t="s">
        <v>1769</v>
      </c>
      <c r="D147" s="7" t="s">
        <v>1189</v>
      </c>
      <c r="E147" s="7" t="s">
        <v>1468</v>
      </c>
      <c r="F147" s="7" t="s">
        <v>1770</v>
      </c>
      <c r="G147" s="30">
        <v>2</v>
      </c>
      <c r="H147" s="30">
        <v>90</v>
      </c>
      <c r="I147" s="31">
        <v>0</v>
      </c>
      <c r="J147" s="32">
        <v>1</v>
      </c>
      <c r="K147" s="33">
        <v>0</v>
      </c>
      <c r="L147" s="34">
        <v>0</v>
      </c>
      <c r="M147" s="36" t="s">
        <v>2954</v>
      </c>
      <c r="N147" s="36"/>
    </row>
    <row r="148" spans="1:14" x14ac:dyDescent="0.3">
      <c r="A148" s="7" t="s">
        <v>1771</v>
      </c>
      <c r="B148" s="7" t="s">
        <v>1772</v>
      </c>
      <c r="C148" s="7" t="s">
        <v>1196</v>
      </c>
      <c r="D148" s="7" t="s">
        <v>1773</v>
      </c>
      <c r="E148" s="7" t="s">
        <v>1774</v>
      </c>
      <c r="F148" s="7" t="s">
        <v>1775</v>
      </c>
      <c r="G148" s="30">
        <v>1</v>
      </c>
      <c r="H148" s="30">
        <v>36</v>
      </c>
      <c r="I148" s="31">
        <v>0</v>
      </c>
      <c r="J148" s="32">
        <v>1</v>
      </c>
      <c r="K148" s="33">
        <v>0</v>
      </c>
      <c r="L148" s="34">
        <v>0</v>
      </c>
      <c r="M148" s="36" t="s">
        <v>2952</v>
      </c>
      <c r="N148" s="36"/>
    </row>
    <row r="149" spans="1:14" x14ac:dyDescent="0.3">
      <c r="A149" s="7" t="s">
        <v>1776</v>
      </c>
      <c r="B149" s="7" t="s">
        <v>1777</v>
      </c>
      <c r="C149" s="7" t="s">
        <v>1778</v>
      </c>
      <c r="D149" s="7" t="s">
        <v>1779</v>
      </c>
      <c r="E149" s="7" t="s">
        <v>1449</v>
      </c>
      <c r="F149" s="7" t="s">
        <v>1780</v>
      </c>
      <c r="G149" s="30">
        <v>1</v>
      </c>
      <c r="H149" s="30">
        <v>1</v>
      </c>
      <c r="I149" s="31">
        <v>0</v>
      </c>
      <c r="J149" s="32">
        <v>1</v>
      </c>
      <c r="K149" s="33">
        <v>0</v>
      </c>
      <c r="L149" s="34">
        <v>0</v>
      </c>
      <c r="M149" s="36" t="s">
        <v>2952</v>
      </c>
      <c r="N149" s="36"/>
    </row>
    <row r="150" spans="1:14" x14ac:dyDescent="0.3">
      <c r="A150" s="7" t="s">
        <v>996</v>
      </c>
      <c r="B150" s="7" t="s">
        <v>1781</v>
      </c>
      <c r="C150" s="7" t="s">
        <v>1782</v>
      </c>
      <c r="D150" s="7" t="s">
        <v>1256</v>
      </c>
      <c r="E150" s="7" t="s">
        <v>998</v>
      </c>
      <c r="F150" s="7" t="s">
        <v>1783</v>
      </c>
      <c r="G150" s="30">
        <v>1</v>
      </c>
      <c r="H150" s="30">
        <v>1</v>
      </c>
      <c r="I150" s="31">
        <v>0</v>
      </c>
      <c r="J150" s="32">
        <v>0</v>
      </c>
      <c r="K150" s="33">
        <v>0</v>
      </c>
      <c r="L150" s="34">
        <v>1</v>
      </c>
      <c r="M150" s="36" t="s">
        <v>2953</v>
      </c>
      <c r="N150" s="36"/>
    </row>
    <row r="151" spans="1:14" x14ac:dyDescent="0.3">
      <c r="A151" s="7" t="s">
        <v>1784</v>
      </c>
      <c r="B151" s="7" t="s">
        <v>1785</v>
      </c>
      <c r="C151" s="7" t="s">
        <v>1196</v>
      </c>
      <c r="D151" s="7" t="s">
        <v>1786</v>
      </c>
      <c r="E151" s="7" t="s">
        <v>1787</v>
      </c>
      <c r="F151" s="7" t="s">
        <v>1788</v>
      </c>
      <c r="G151" s="30">
        <v>1</v>
      </c>
      <c r="H151" s="30">
        <v>3</v>
      </c>
      <c r="I151" s="31">
        <v>1</v>
      </c>
      <c r="J151" s="32">
        <v>0</v>
      </c>
      <c r="K151" s="33">
        <v>0</v>
      </c>
      <c r="L151" s="34">
        <v>0</v>
      </c>
      <c r="M151" s="36" t="s">
        <v>2952</v>
      </c>
      <c r="N151" s="36"/>
    </row>
    <row r="152" spans="1:14" x14ac:dyDescent="0.3">
      <c r="A152" s="7" t="s">
        <v>1789</v>
      </c>
      <c r="B152" s="7" t="s">
        <v>1790</v>
      </c>
      <c r="C152" s="7" t="s">
        <v>1791</v>
      </c>
      <c r="D152" s="7" t="s">
        <v>1792</v>
      </c>
      <c r="E152" s="7" t="s">
        <v>420</v>
      </c>
      <c r="F152" s="7" t="s">
        <v>1793</v>
      </c>
      <c r="G152" s="30">
        <v>1</v>
      </c>
      <c r="H152" s="30">
        <v>1</v>
      </c>
      <c r="I152" s="31">
        <v>0</v>
      </c>
      <c r="J152" s="32">
        <v>1</v>
      </c>
      <c r="K152" s="33">
        <v>0</v>
      </c>
      <c r="L152" s="34">
        <v>0</v>
      </c>
      <c r="M152" s="36" t="s">
        <v>2954</v>
      </c>
      <c r="N152" s="36"/>
    </row>
    <row r="153" spans="1:14" x14ac:dyDescent="0.3">
      <c r="A153" s="7" t="s">
        <v>559</v>
      </c>
      <c r="B153" s="7" t="s">
        <v>1794</v>
      </c>
      <c r="C153" s="7" t="s">
        <v>1795</v>
      </c>
      <c r="D153" s="7" t="s">
        <v>1524</v>
      </c>
      <c r="E153" s="7" t="s">
        <v>561</v>
      </c>
      <c r="F153" s="7" t="s">
        <v>1796</v>
      </c>
      <c r="G153" s="30">
        <v>1</v>
      </c>
      <c r="H153" s="30">
        <v>1</v>
      </c>
      <c r="I153" s="31">
        <v>0</v>
      </c>
      <c r="J153" s="32">
        <v>0</v>
      </c>
      <c r="K153" s="33">
        <v>1</v>
      </c>
      <c r="L153" s="34">
        <v>0</v>
      </c>
      <c r="M153" s="36" t="s">
        <v>2953</v>
      </c>
      <c r="N153" s="36"/>
    </row>
    <row r="154" spans="1:14" x14ac:dyDescent="0.3">
      <c r="A154" s="7" t="s">
        <v>1797</v>
      </c>
      <c r="B154" s="7" t="s">
        <v>1798</v>
      </c>
      <c r="C154" s="7" t="s">
        <v>1196</v>
      </c>
      <c r="D154" s="7" t="s">
        <v>1799</v>
      </c>
      <c r="E154" s="7" t="s">
        <v>1800</v>
      </c>
      <c r="F154" s="7" t="s">
        <v>1801</v>
      </c>
      <c r="G154" s="30">
        <v>1</v>
      </c>
      <c r="H154" s="30">
        <v>2</v>
      </c>
      <c r="I154" s="31">
        <v>0</v>
      </c>
      <c r="J154" s="32">
        <v>1</v>
      </c>
      <c r="K154" s="33">
        <v>0</v>
      </c>
      <c r="L154" s="34">
        <v>0</v>
      </c>
      <c r="M154" s="36" t="s">
        <v>2954</v>
      </c>
      <c r="N154" s="36"/>
    </row>
    <row r="155" spans="1:14" x14ac:dyDescent="0.3">
      <c r="A155" s="7" t="s">
        <v>1802</v>
      </c>
      <c r="B155" s="7" t="s">
        <v>1803</v>
      </c>
      <c r="C155" s="7" t="s">
        <v>1196</v>
      </c>
      <c r="D155" s="7" t="s">
        <v>1256</v>
      </c>
      <c r="E155" s="7" t="s">
        <v>732</v>
      </c>
      <c r="F155" s="7" t="s">
        <v>1804</v>
      </c>
      <c r="G155" s="30">
        <v>1</v>
      </c>
      <c r="H155" s="30">
        <v>1</v>
      </c>
      <c r="I155" s="31">
        <v>0</v>
      </c>
      <c r="J155" s="32">
        <v>1</v>
      </c>
      <c r="K155" s="33">
        <v>0</v>
      </c>
      <c r="L155" s="34">
        <v>0</v>
      </c>
      <c r="M155" s="36" t="s">
        <v>2952</v>
      </c>
      <c r="N155" s="36"/>
    </row>
    <row r="156" spans="1:14" x14ac:dyDescent="0.3">
      <c r="A156" s="7" t="s">
        <v>552</v>
      </c>
      <c r="B156" s="7" t="s">
        <v>1805</v>
      </c>
      <c r="C156" s="7" t="s">
        <v>1806</v>
      </c>
      <c r="D156" s="7" t="s">
        <v>1236</v>
      </c>
      <c r="E156" s="7" t="s">
        <v>555</v>
      </c>
      <c r="F156" s="7" t="s">
        <v>1807</v>
      </c>
      <c r="G156" s="30">
        <v>1</v>
      </c>
      <c r="H156" s="30">
        <v>1</v>
      </c>
      <c r="I156" s="31">
        <v>0</v>
      </c>
      <c r="J156" s="32">
        <v>0</v>
      </c>
      <c r="K156" s="33">
        <v>1</v>
      </c>
      <c r="L156" s="34">
        <v>0</v>
      </c>
      <c r="M156" s="36" t="s">
        <v>2953</v>
      </c>
      <c r="N156" s="36"/>
    </row>
    <row r="157" spans="1:14" x14ac:dyDescent="0.3">
      <c r="A157" s="7" t="s">
        <v>489</v>
      </c>
      <c r="B157" s="7" t="s">
        <v>1808</v>
      </c>
      <c r="C157" s="7" t="s">
        <v>1809</v>
      </c>
      <c r="D157" s="7" t="s">
        <v>1585</v>
      </c>
      <c r="E157" s="7" t="s">
        <v>492</v>
      </c>
      <c r="F157" s="7" t="s">
        <v>1810</v>
      </c>
      <c r="G157" s="30">
        <v>1</v>
      </c>
      <c r="H157" s="30">
        <v>1</v>
      </c>
      <c r="I157" s="31">
        <v>0</v>
      </c>
      <c r="J157" s="32">
        <v>0</v>
      </c>
      <c r="K157" s="33">
        <v>1</v>
      </c>
      <c r="L157" s="34">
        <v>0</v>
      </c>
      <c r="M157" s="36" t="s">
        <v>2953</v>
      </c>
      <c r="N157" s="36"/>
    </row>
    <row r="158" spans="1:14" x14ac:dyDescent="0.3">
      <c r="A158" s="7" t="s">
        <v>608</v>
      </c>
      <c r="B158" s="7" t="s">
        <v>1811</v>
      </c>
      <c r="C158" s="7" t="s">
        <v>1812</v>
      </c>
      <c r="D158" s="7" t="s">
        <v>1256</v>
      </c>
      <c r="E158" s="7" t="s">
        <v>610</v>
      </c>
      <c r="F158" s="7" t="s">
        <v>1813</v>
      </c>
      <c r="G158" s="30">
        <v>1</v>
      </c>
      <c r="H158" s="30">
        <v>1</v>
      </c>
      <c r="I158" s="31">
        <v>0</v>
      </c>
      <c r="J158" s="32">
        <v>0</v>
      </c>
      <c r="K158" s="33">
        <v>1</v>
      </c>
      <c r="L158" s="34">
        <v>0</v>
      </c>
      <c r="M158" s="36" t="s">
        <v>2953</v>
      </c>
      <c r="N158" s="36"/>
    </row>
    <row r="159" spans="1:14" x14ac:dyDescent="0.3">
      <c r="A159" s="7" t="s">
        <v>1814</v>
      </c>
      <c r="B159" s="7" t="s">
        <v>1815</v>
      </c>
      <c r="C159" s="7" t="s">
        <v>1816</v>
      </c>
      <c r="D159" s="7" t="s">
        <v>1817</v>
      </c>
      <c r="E159" s="7" t="s">
        <v>1818</v>
      </c>
      <c r="F159" s="7" t="s">
        <v>1819</v>
      </c>
      <c r="G159" s="30">
        <v>1</v>
      </c>
      <c r="H159" s="30">
        <v>1</v>
      </c>
      <c r="I159" s="31">
        <v>1</v>
      </c>
      <c r="J159" s="32">
        <v>0</v>
      </c>
      <c r="K159" s="33">
        <v>0</v>
      </c>
      <c r="L159" s="34">
        <v>0</v>
      </c>
      <c r="M159" s="36" t="s">
        <v>2952</v>
      </c>
      <c r="N159" s="36"/>
    </row>
    <row r="160" spans="1:14" x14ac:dyDescent="0.3">
      <c r="A160" s="7" t="s">
        <v>1820</v>
      </c>
      <c r="B160" s="7" t="s">
        <v>1821</v>
      </c>
      <c r="C160" s="7" t="s">
        <v>1822</v>
      </c>
      <c r="D160" s="7" t="s">
        <v>1291</v>
      </c>
      <c r="E160" s="7" t="s">
        <v>1305</v>
      </c>
      <c r="F160" s="7" t="s">
        <v>1823</v>
      </c>
      <c r="G160" s="30">
        <v>1</v>
      </c>
      <c r="H160" s="30">
        <v>10</v>
      </c>
      <c r="I160" s="31">
        <v>1</v>
      </c>
      <c r="J160" s="32">
        <v>0</v>
      </c>
      <c r="K160" s="33">
        <v>0</v>
      </c>
      <c r="L160" s="34">
        <v>0</v>
      </c>
      <c r="M160" s="36" t="s">
        <v>2950</v>
      </c>
      <c r="N160" s="36"/>
    </row>
    <row r="161" spans="1:14" x14ac:dyDescent="0.3">
      <c r="A161" s="7" t="s">
        <v>1824</v>
      </c>
      <c r="B161" s="7" t="s">
        <v>1825</v>
      </c>
      <c r="C161" s="7" t="s">
        <v>1826</v>
      </c>
      <c r="D161" s="7" t="s">
        <v>1256</v>
      </c>
      <c r="E161" s="7" t="s">
        <v>478</v>
      </c>
      <c r="F161" s="7" t="s">
        <v>1827</v>
      </c>
      <c r="G161" s="30">
        <v>1</v>
      </c>
      <c r="H161" s="30">
        <v>1</v>
      </c>
      <c r="I161" s="31">
        <v>0</v>
      </c>
      <c r="J161" s="32">
        <v>1</v>
      </c>
      <c r="K161" s="33">
        <v>0</v>
      </c>
      <c r="L161" s="34">
        <v>0</v>
      </c>
      <c r="M161" s="36" t="s">
        <v>2952</v>
      </c>
      <c r="N161" s="36"/>
    </row>
    <row r="162" spans="1:14" x14ac:dyDescent="0.3">
      <c r="A162" s="7" t="s">
        <v>1828</v>
      </c>
      <c r="B162" s="7" t="s">
        <v>1829</v>
      </c>
      <c r="C162" s="7" t="s">
        <v>1830</v>
      </c>
      <c r="D162" s="7" t="s">
        <v>1831</v>
      </c>
      <c r="E162" s="7" t="s">
        <v>1706</v>
      </c>
      <c r="F162" s="7" t="s">
        <v>1832</v>
      </c>
      <c r="G162" s="30">
        <v>1</v>
      </c>
      <c r="H162" s="30">
        <v>1</v>
      </c>
      <c r="I162" s="31">
        <v>0</v>
      </c>
      <c r="J162" s="32">
        <v>1</v>
      </c>
      <c r="K162" s="33">
        <v>0</v>
      </c>
      <c r="L162" s="34">
        <v>0</v>
      </c>
      <c r="M162" s="36" t="s">
        <v>2954</v>
      </c>
      <c r="N162" s="36"/>
    </row>
    <row r="163" spans="1:14" x14ac:dyDescent="0.3">
      <c r="A163" s="7" t="s">
        <v>1833</v>
      </c>
      <c r="B163" s="7" t="s">
        <v>1834</v>
      </c>
      <c r="C163" s="7" t="s">
        <v>1196</v>
      </c>
      <c r="D163" s="7" t="s">
        <v>1256</v>
      </c>
      <c r="E163" s="7" t="s">
        <v>478</v>
      </c>
      <c r="F163" s="7" t="s">
        <v>1835</v>
      </c>
      <c r="G163" s="30">
        <v>1</v>
      </c>
      <c r="H163" s="30">
        <v>4</v>
      </c>
      <c r="I163" s="31">
        <v>0</v>
      </c>
      <c r="J163" s="32">
        <v>1</v>
      </c>
      <c r="K163" s="33">
        <v>0</v>
      </c>
      <c r="L163" s="34">
        <v>0</v>
      </c>
      <c r="M163" s="36" t="s">
        <v>2952</v>
      </c>
      <c r="N163" s="36"/>
    </row>
    <row r="164" spans="1:14" x14ac:dyDescent="0.3">
      <c r="A164" s="7" t="s">
        <v>1836</v>
      </c>
      <c r="B164" s="7" t="s">
        <v>1402</v>
      </c>
      <c r="C164" s="7" t="s">
        <v>1340</v>
      </c>
      <c r="D164" s="7" t="s">
        <v>1197</v>
      </c>
      <c r="E164" s="7" t="s">
        <v>1305</v>
      </c>
      <c r="F164" s="7" t="s">
        <v>1512</v>
      </c>
      <c r="G164" s="30">
        <v>1</v>
      </c>
      <c r="H164" s="30">
        <v>1</v>
      </c>
      <c r="I164" s="31">
        <v>1</v>
      </c>
      <c r="J164" s="32">
        <v>0</v>
      </c>
      <c r="K164" s="33">
        <v>0</v>
      </c>
      <c r="L164" s="34">
        <v>0</v>
      </c>
      <c r="M164" s="36" t="s">
        <v>2950</v>
      </c>
      <c r="N164" s="36"/>
    </row>
    <row r="165" spans="1:14" x14ac:dyDescent="0.3">
      <c r="A165" s="7" t="s">
        <v>1837</v>
      </c>
      <c r="B165" s="7" t="s">
        <v>1838</v>
      </c>
      <c r="C165" s="7" t="s">
        <v>1839</v>
      </c>
      <c r="D165" s="7" t="s">
        <v>1840</v>
      </c>
      <c r="E165" s="7" t="s">
        <v>1818</v>
      </c>
      <c r="F165" s="7" t="s">
        <v>1841</v>
      </c>
      <c r="G165" s="30">
        <v>1</v>
      </c>
      <c r="H165" s="30">
        <v>6</v>
      </c>
      <c r="I165" s="31">
        <v>0</v>
      </c>
      <c r="J165" s="32">
        <v>1</v>
      </c>
      <c r="K165" s="33">
        <v>0</v>
      </c>
      <c r="L165" s="34">
        <v>0</v>
      </c>
      <c r="M165" s="36" t="s">
        <v>2952</v>
      </c>
      <c r="N165" s="36"/>
    </row>
    <row r="166" spans="1:14" x14ac:dyDescent="0.3">
      <c r="A166" s="7" t="s">
        <v>978</v>
      </c>
      <c r="B166" s="7" t="s">
        <v>1842</v>
      </c>
      <c r="C166" s="7" t="s">
        <v>1843</v>
      </c>
      <c r="D166" s="7" t="s">
        <v>1256</v>
      </c>
      <c r="E166" s="7" t="s">
        <v>805</v>
      </c>
      <c r="F166" s="7" t="s">
        <v>1844</v>
      </c>
      <c r="G166" s="30">
        <v>1</v>
      </c>
      <c r="H166" s="30">
        <v>1</v>
      </c>
      <c r="I166" s="31">
        <v>0</v>
      </c>
      <c r="J166" s="32">
        <v>0</v>
      </c>
      <c r="K166" s="33">
        <v>0</v>
      </c>
      <c r="L166" s="34">
        <v>1</v>
      </c>
      <c r="M166" s="36" t="s">
        <v>2953</v>
      </c>
      <c r="N166" s="36"/>
    </row>
    <row r="167" spans="1:14" x14ac:dyDescent="0.3">
      <c r="A167" s="7" t="s">
        <v>643</v>
      </c>
      <c r="B167" s="7" t="s">
        <v>644</v>
      </c>
      <c r="C167" s="7" t="s">
        <v>1845</v>
      </c>
      <c r="D167" s="7" t="s">
        <v>1256</v>
      </c>
      <c r="E167" s="7" t="s">
        <v>425</v>
      </c>
      <c r="F167" s="7" t="s">
        <v>1846</v>
      </c>
      <c r="G167" s="30">
        <v>1</v>
      </c>
      <c r="H167" s="30">
        <v>1</v>
      </c>
      <c r="I167" s="31">
        <v>0</v>
      </c>
      <c r="J167" s="32">
        <v>0</v>
      </c>
      <c r="K167" s="33">
        <v>1</v>
      </c>
      <c r="L167" s="34">
        <v>0</v>
      </c>
      <c r="M167" s="36" t="s">
        <v>2953</v>
      </c>
      <c r="N167" s="36"/>
    </row>
    <row r="168" spans="1:14" x14ac:dyDescent="0.3">
      <c r="A168" s="7" t="s">
        <v>1847</v>
      </c>
      <c r="B168" s="7" t="s">
        <v>1848</v>
      </c>
      <c r="C168" s="7" t="s">
        <v>1849</v>
      </c>
      <c r="D168" s="7" t="s">
        <v>1256</v>
      </c>
      <c r="E168" s="7" t="s">
        <v>1850</v>
      </c>
      <c r="F168" s="7" t="s">
        <v>1851</v>
      </c>
      <c r="G168" s="30">
        <v>1</v>
      </c>
      <c r="H168" s="30">
        <v>1</v>
      </c>
      <c r="I168" s="31">
        <v>0</v>
      </c>
      <c r="J168" s="32">
        <v>1</v>
      </c>
      <c r="K168" s="33">
        <v>0</v>
      </c>
      <c r="L168" s="34">
        <v>0</v>
      </c>
      <c r="M168" s="36" t="s">
        <v>2954</v>
      </c>
      <c r="N168" s="36"/>
    </row>
    <row r="169" spans="1:14" x14ac:dyDescent="0.3">
      <c r="A169" s="7" t="s">
        <v>677</v>
      </c>
      <c r="B169" s="7" t="s">
        <v>1852</v>
      </c>
      <c r="C169" s="7" t="s">
        <v>1853</v>
      </c>
      <c r="D169" s="7" t="s">
        <v>1256</v>
      </c>
      <c r="E169" s="7" t="s">
        <v>680</v>
      </c>
      <c r="F169" s="7" t="s">
        <v>1854</v>
      </c>
      <c r="G169" s="30">
        <v>1</v>
      </c>
      <c r="H169" s="30">
        <v>2</v>
      </c>
      <c r="I169" s="31">
        <v>0</v>
      </c>
      <c r="J169" s="32">
        <v>0</v>
      </c>
      <c r="K169" s="33">
        <v>1</v>
      </c>
      <c r="L169" s="34">
        <v>0</v>
      </c>
      <c r="M169" s="36" t="s">
        <v>2953</v>
      </c>
      <c r="N169" s="36"/>
    </row>
    <row r="170" spans="1:14" x14ac:dyDescent="0.3">
      <c r="A170" s="7" t="s">
        <v>1855</v>
      </c>
      <c r="B170" s="7" t="s">
        <v>1856</v>
      </c>
      <c r="C170" s="7" t="s">
        <v>1857</v>
      </c>
      <c r="D170" s="7" t="s">
        <v>1365</v>
      </c>
      <c r="E170" s="7" t="s">
        <v>1858</v>
      </c>
      <c r="F170" s="7" t="s">
        <v>1859</v>
      </c>
      <c r="G170" s="30">
        <v>1</v>
      </c>
      <c r="H170" s="30">
        <v>1</v>
      </c>
      <c r="I170" s="31">
        <v>1</v>
      </c>
      <c r="J170" s="32">
        <v>0</v>
      </c>
      <c r="K170" s="33">
        <v>0</v>
      </c>
      <c r="L170" s="34">
        <v>0</v>
      </c>
      <c r="M170" s="36" t="s">
        <v>2954</v>
      </c>
      <c r="N170" s="36"/>
    </row>
    <row r="171" spans="1:14" x14ac:dyDescent="0.3">
      <c r="A171" s="7" t="s">
        <v>1860</v>
      </c>
      <c r="B171" s="7" t="s">
        <v>1861</v>
      </c>
      <c r="C171" s="7" t="s">
        <v>1862</v>
      </c>
      <c r="D171" s="7" t="s">
        <v>1270</v>
      </c>
      <c r="E171" s="7" t="s">
        <v>1863</v>
      </c>
      <c r="F171" s="7" t="s">
        <v>1864</v>
      </c>
      <c r="G171" s="30">
        <v>1</v>
      </c>
      <c r="H171" s="30">
        <v>1</v>
      </c>
      <c r="I171" s="31">
        <v>0</v>
      </c>
      <c r="J171" s="32">
        <v>1</v>
      </c>
      <c r="K171" s="33">
        <v>0</v>
      </c>
      <c r="L171" s="34">
        <v>0</v>
      </c>
      <c r="M171" s="36" t="s">
        <v>2954</v>
      </c>
      <c r="N171" s="36"/>
    </row>
    <row r="172" spans="1:14" x14ac:dyDescent="0.3">
      <c r="A172" s="7" t="s">
        <v>1865</v>
      </c>
      <c r="B172" s="7" t="s">
        <v>1866</v>
      </c>
      <c r="C172" s="7" t="s">
        <v>1867</v>
      </c>
      <c r="D172" s="7" t="s">
        <v>1270</v>
      </c>
      <c r="E172" s="7" t="s">
        <v>1868</v>
      </c>
      <c r="F172" s="7" t="s">
        <v>1869</v>
      </c>
      <c r="G172" s="30">
        <v>1</v>
      </c>
      <c r="H172" s="30">
        <v>1</v>
      </c>
      <c r="I172" s="31">
        <v>0</v>
      </c>
      <c r="J172" s="32">
        <v>1</v>
      </c>
      <c r="K172" s="33">
        <v>0</v>
      </c>
      <c r="L172" s="34">
        <v>0</v>
      </c>
      <c r="M172" s="36" t="s">
        <v>2954</v>
      </c>
      <c r="N172" s="36"/>
    </row>
    <row r="173" spans="1:14" x14ac:dyDescent="0.3">
      <c r="A173" s="7" t="s">
        <v>1870</v>
      </c>
      <c r="B173" s="7" t="s">
        <v>1871</v>
      </c>
      <c r="C173" s="7" t="s">
        <v>1196</v>
      </c>
      <c r="D173" s="7" t="s">
        <v>1256</v>
      </c>
      <c r="E173" s="7" t="s">
        <v>680</v>
      </c>
      <c r="F173" s="7" t="s">
        <v>1872</v>
      </c>
      <c r="G173" s="30">
        <v>1</v>
      </c>
      <c r="H173" s="30">
        <v>2</v>
      </c>
      <c r="I173" s="31">
        <v>0</v>
      </c>
      <c r="J173" s="32">
        <v>1</v>
      </c>
      <c r="K173" s="33">
        <v>0</v>
      </c>
      <c r="L173" s="34">
        <v>0</v>
      </c>
      <c r="M173" s="36" t="s">
        <v>2954</v>
      </c>
      <c r="N173" s="36"/>
    </row>
    <row r="174" spans="1:14" x14ac:dyDescent="0.3">
      <c r="A174" s="7" t="s">
        <v>1873</v>
      </c>
      <c r="B174" s="7" t="s">
        <v>1874</v>
      </c>
      <c r="C174" s="7" t="s">
        <v>1875</v>
      </c>
      <c r="D174" s="7" t="s">
        <v>1876</v>
      </c>
      <c r="E174" s="7" t="s">
        <v>1877</v>
      </c>
      <c r="F174" s="7" t="s">
        <v>1878</v>
      </c>
      <c r="G174" s="30">
        <v>1</v>
      </c>
      <c r="H174" s="30">
        <v>2</v>
      </c>
      <c r="I174" s="31">
        <v>0</v>
      </c>
      <c r="J174" s="32">
        <v>1</v>
      </c>
      <c r="K174" s="33">
        <v>0</v>
      </c>
      <c r="L174" s="34">
        <v>0</v>
      </c>
      <c r="M174" s="36" t="s">
        <v>2954</v>
      </c>
      <c r="N174" s="36"/>
    </row>
    <row r="175" spans="1:14" x14ac:dyDescent="0.3">
      <c r="A175" s="7" t="s">
        <v>416</v>
      </c>
      <c r="B175" s="7" t="s">
        <v>1879</v>
      </c>
      <c r="C175" s="7" t="s">
        <v>1880</v>
      </c>
      <c r="D175" s="7" t="s">
        <v>1530</v>
      </c>
      <c r="E175" s="7" t="s">
        <v>420</v>
      </c>
      <c r="F175" s="7" t="s">
        <v>1881</v>
      </c>
      <c r="G175" s="30">
        <v>1</v>
      </c>
      <c r="H175" s="30">
        <v>1</v>
      </c>
      <c r="I175" s="31">
        <v>0</v>
      </c>
      <c r="J175" s="32">
        <v>0</v>
      </c>
      <c r="K175" s="33">
        <v>1</v>
      </c>
      <c r="L175" s="34">
        <v>0</v>
      </c>
      <c r="M175" s="36" t="s">
        <v>2953</v>
      </c>
      <c r="N175" s="36"/>
    </row>
    <row r="176" spans="1:14" x14ac:dyDescent="0.3">
      <c r="A176" s="7" t="s">
        <v>1882</v>
      </c>
      <c r="B176" s="7" t="s">
        <v>1883</v>
      </c>
      <c r="C176" s="7" t="s">
        <v>1884</v>
      </c>
      <c r="D176" s="7" t="s">
        <v>1885</v>
      </c>
      <c r="E176" s="7" t="s">
        <v>1886</v>
      </c>
      <c r="F176" s="7" t="s">
        <v>1887</v>
      </c>
      <c r="G176" s="30">
        <v>1</v>
      </c>
      <c r="H176" s="30">
        <v>12</v>
      </c>
      <c r="I176" s="31">
        <v>0</v>
      </c>
      <c r="J176" s="32">
        <v>1</v>
      </c>
      <c r="K176" s="33">
        <v>0</v>
      </c>
      <c r="L176" s="34">
        <v>0</v>
      </c>
      <c r="M176" s="36" t="s">
        <v>2952</v>
      </c>
      <c r="N176" s="36"/>
    </row>
    <row r="177" spans="1:14" x14ac:dyDescent="0.3">
      <c r="A177" s="7" t="s">
        <v>1888</v>
      </c>
      <c r="B177" s="7" t="s">
        <v>1889</v>
      </c>
      <c r="C177" s="7" t="s">
        <v>1890</v>
      </c>
      <c r="D177" s="7" t="s">
        <v>1891</v>
      </c>
      <c r="E177" s="7" t="s">
        <v>1892</v>
      </c>
      <c r="F177" s="7" t="s">
        <v>1893</v>
      </c>
      <c r="G177" s="30">
        <v>1</v>
      </c>
      <c r="H177" s="30">
        <v>1</v>
      </c>
      <c r="I177" s="31">
        <v>1</v>
      </c>
      <c r="J177" s="32">
        <v>0</v>
      </c>
      <c r="K177" s="33">
        <v>0</v>
      </c>
      <c r="L177" s="34">
        <v>0</v>
      </c>
      <c r="M177" s="36" t="s">
        <v>2952</v>
      </c>
      <c r="N177" s="36"/>
    </row>
    <row r="178" spans="1:14" x14ac:dyDescent="0.3">
      <c r="A178" s="7" t="s">
        <v>1894</v>
      </c>
      <c r="B178" s="7" t="s">
        <v>1895</v>
      </c>
      <c r="C178" s="7" t="s">
        <v>1896</v>
      </c>
      <c r="D178" s="7" t="s">
        <v>1365</v>
      </c>
      <c r="E178" s="7" t="s">
        <v>524</v>
      </c>
      <c r="F178" s="7" t="s">
        <v>1897</v>
      </c>
      <c r="G178" s="30">
        <v>1</v>
      </c>
      <c r="H178" s="30">
        <v>1</v>
      </c>
      <c r="I178" s="31">
        <v>0</v>
      </c>
      <c r="J178" s="32">
        <v>1</v>
      </c>
      <c r="K178" s="33">
        <v>0</v>
      </c>
      <c r="L178" s="34">
        <v>0</v>
      </c>
      <c r="M178" s="36" t="s">
        <v>2952</v>
      </c>
      <c r="N178" s="36"/>
    </row>
    <row r="179" spans="1:14" x14ac:dyDescent="0.3">
      <c r="A179" s="7" t="s">
        <v>1898</v>
      </c>
      <c r="B179" s="7" t="s">
        <v>1899</v>
      </c>
      <c r="C179" s="7" t="s">
        <v>1900</v>
      </c>
      <c r="D179" s="7" t="s">
        <v>1817</v>
      </c>
      <c r="E179" s="7" t="s">
        <v>458</v>
      </c>
      <c r="F179" s="7" t="s">
        <v>1901</v>
      </c>
      <c r="G179" s="30">
        <v>1</v>
      </c>
      <c r="H179" s="30">
        <v>1</v>
      </c>
      <c r="I179" s="31">
        <v>0</v>
      </c>
      <c r="J179" s="32">
        <v>1</v>
      </c>
      <c r="K179" s="33">
        <v>0</v>
      </c>
      <c r="L179" s="34">
        <v>0</v>
      </c>
      <c r="M179" s="36" t="s">
        <v>2954</v>
      </c>
      <c r="N179" s="36"/>
    </row>
    <row r="180" spans="1:14" x14ac:dyDescent="0.3">
      <c r="A180" s="7" t="s">
        <v>1902</v>
      </c>
      <c r="B180" s="7" t="s">
        <v>1903</v>
      </c>
      <c r="C180" s="7" t="s">
        <v>1904</v>
      </c>
      <c r="D180" s="7" t="s">
        <v>1256</v>
      </c>
      <c r="E180" s="7" t="s">
        <v>1905</v>
      </c>
      <c r="F180" s="7" t="s">
        <v>1906</v>
      </c>
      <c r="G180" s="30">
        <v>1</v>
      </c>
      <c r="H180" s="30">
        <v>10</v>
      </c>
      <c r="I180" s="31">
        <v>0</v>
      </c>
      <c r="J180" s="32">
        <v>1</v>
      </c>
      <c r="K180" s="33">
        <v>0</v>
      </c>
      <c r="L180" s="34">
        <v>0</v>
      </c>
      <c r="M180" s="36" t="s">
        <v>2952</v>
      </c>
      <c r="N180" s="36"/>
    </row>
    <row r="181" spans="1:14" x14ac:dyDescent="0.3">
      <c r="A181" s="7" t="s">
        <v>1907</v>
      </c>
      <c r="B181" s="7" t="s">
        <v>1908</v>
      </c>
      <c r="C181" s="7" t="s">
        <v>1196</v>
      </c>
      <c r="D181" s="7" t="s">
        <v>1256</v>
      </c>
      <c r="E181" s="7" t="s">
        <v>926</v>
      </c>
      <c r="F181" s="7" t="s">
        <v>1909</v>
      </c>
      <c r="G181" s="30">
        <v>1</v>
      </c>
      <c r="H181" s="30">
        <v>2</v>
      </c>
      <c r="I181" s="31">
        <v>0</v>
      </c>
      <c r="J181" s="32">
        <v>1</v>
      </c>
      <c r="K181" s="33">
        <v>0</v>
      </c>
      <c r="L181" s="34">
        <v>0</v>
      </c>
      <c r="M181" s="36" t="s">
        <v>2953</v>
      </c>
      <c r="N181" s="36"/>
    </row>
    <row r="182" spans="1:14" x14ac:dyDescent="0.3">
      <c r="A182" s="7" t="s">
        <v>1910</v>
      </c>
      <c r="B182" s="7" t="s">
        <v>1911</v>
      </c>
      <c r="C182" s="7" t="s">
        <v>1912</v>
      </c>
      <c r="D182" s="7" t="s">
        <v>1256</v>
      </c>
      <c r="E182" s="7" t="s">
        <v>1913</v>
      </c>
      <c r="F182" s="7" t="s">
        <v>1914</v>
      </c>
      <c r="G182" s="30">
        <v>1</v>
      </c>
      <c r="H182" s="30">
        <v>2</v>
      </c>
      <c r="I182" s="31">
        <v>1</v>
      </c>
      <c r="J182" s="32">
        <v>0</v>
      </c>
      <c r="K182" s="33">
        <v>0</v>
      </c>
      <c r="L182" s="34">
        <v>0</v>
      </c>
      <c r="M182" s="36" t="s">
        <v>2952</v>
      </c>
      <c r="N182" s="36"/>
    </row>
    <row r="183" spans="1:14" x14ac:dyDescent="0.3">
      <c r="A183" s="7" t="s">
        <v>1915</v>
      </c>
      <c r="B183" s="7" t="s">
        <v>1916</v>
      </c>
      <c r="C183" s="7" t="s">
        <v>1917</v>
      </c>
      <c r="D183" s="7" t="s">
        <v>1918</v>
      </c>
      <c r="E183" s="7" t="s">
        <v>561</v>
      </c>
      <c r="F183" s="7" t="s">
        <v>1919</v>
      </c>
      <c r="G183" s="30">
        <v>1</v>
      </c>
      <c r="H183" s="30">
        <v>20</v>
      </c>
      <c r="I183" s="31">
        <v>0</v>
      </c>
      <c r="J183" s="32">
        <v>1</v>
      </c>
      <c r="K183" s="33">
        <v>0</v>
      </c>
      <c r="L183" s="34">
        <v>0</v>
      </c>
      <c r="M183" s="36" t="s">
        <v>2952</v>
      </c>
      <c r="N183" s="36"/>
    </row>
    <row r="184" spans="1:14" x14ac:dyDescent="0.3">
      <c r="A184" s="7" t="s">
        <v>1920</v>
      </c>
      <c r="B184" s="7" t="s">
        <v>1921</v>
      </c>
      <c r="C184" s="7" t="s">
        <v>1922</v>
      </c>
      <c r="D184" s="7" t="s">
        <v>1923</v>
      </c>
      <c r="E184" s="7" t="s">
        <v>1391</v>
      </c>
      <c r="F184" s="7" t="s">
        <v>1924</v>
      </c>
      <c r="G184" s="30">
        <v>1</v>
      </c>
      <c r="H184" s="30">
        <v>5</v>
      </c>
      <c r="I184" s="31">
        <v>0</v>
      </c>
      <c r="J184" s="32">
        <v>1</v>
      </c>
      <c r="K184" s="33">
        <v>0</v>
      </c>
      <c r="L184" s="34">
        <v>0</v>
      </c>
      <c r="M184" s="36" t="s">
        <v>2952</v>
      </c>
      <c r="N184" s="36"/>
    </row>
    <row r="185" spans="1:14" x14ac:dyDescent="0.3">
      <c r="A185" s="7" t="s">
        <v>1925</v>
      </c>
      <c r="B185" s="7" t="s">
        <v>1926</v>
      </c>
      <c r="C185" s="7" t="s">
        <v>1196</v>
      </c>
      <c r="D185" s="7" t="s">
        <v>1236</v>
      </c>
      <c r="E185" s="7" t="s">
        <v>555</v>
      </c>
      <c r="F185" s="7" t="s">
        <v>1927</v>
      </c>
      <c r="G185" s="30">
        <v>1</v>
      </c>
      <c r="H185" s="30">
        <v>1</v>
      </c>
      <c r="I185" s="31">
        <v>0</v>
      </c>
      <c r="J185" s="32">
        <v>1</v>
      </c>
      <c r="K185" s="33">
        <v>0</v>
      </c>
      <c r="L185" s="34">
        <v>0</v>
      </c>
      <c r="M185" s="36" t="s">
        <v>2954</v>
      </c>
      <c r="N185" s="36"/>
    </row>
    <row r="186" spans="1:14" x14ac:dyDescent="0.3">
      <c r="A186" s="7" t="s">
        <v>1928</v>
      </c>
      <c r="B186" s="7" t="s">
        <v>1929</v>
      </c>
      <c r="C186" s="7" t="s">
        <v>1930</v>
      </c>
      <c r="D186" s="7" t="s">
        <v>1256</v>
      </c>
      <c r="E186" s="7" t="s">
        <v>704</v>
      </c>
      <c r="F186" s="7" t="s">
        <v>1931</v>
      </c>
      <c r="G186" s="30">
        <v>1</v>
      </c>
      <c r="H186" s="30">
        <v>2</v>
      </c>
      <c r="I186" s="31">
        <v>0</v>
      </c>
      <c r="J186" s="32">
        <v>1</v>
      </c>
      <c r="K186" s="33">
        <v>0</v>
      </c>
      <c r="L186" s="34">
        <v>0</v>
      </c>
      <c r="M186" s="36" t="s">
        <v>2954</v>
      </c>
      <c r="N186" s="36"/>
    </row>
    <row r="187" spans="1:14" x14ac:dyDescent="0.3">
      <c r="A187" s="7" t="s">
        <v>1932</v>
      </c>
      <c r="B187" s="7" t="s">
        <v>1933</v>
      </c>
      <c r="C187" s="7" t="s">
        <v>1196</v>
      </c>
      <c r="D187" s="7" t="s">
        <v>1934</v>
      </c>
      <c r="E187" s="7" t="s">
        <v>1935</v>
      </c>
      <c r="F187" s="7" t="s">
        <v>1936</v>
      </c>
      <c r="G187" s="30">
        <v>1</v>
      </c>
      <c r="H187" s="30">
        <v>3</v>
      </c>
      <c r="I187" s="31">
        <v>0</v>
      </c>
      <c r="J187" s="32">
        <v>1</v>
      </c>
      <c r="K187" s="33">
        <v>0</v>
      </c>
      <c r="L187" s="34">
        <v>0</v>
      </c>
      <c r="M187" s="36" t="s">
        <v>2952</v>
      </c>
      <c r="N187" s="36"/>
    </row>
    <row r="188" spans="1:14" x14ac:dyDescent="0.3">
      <c r="A188" s="7" t="s">
        <v>927</v>
      </c>
      <c r="B188" s="7" t="s">
        <v>1937</v>
      </c>
      <c r="C188" s="7" t="s">
        <v>1938</v>
      </c>
      <c r="D188" s="7" t="s">
        <v>1256</v>
      </c>
      <c r="E188" s="7" t="s">
        <v>929</v>
      </c>
      <c r="F188" s="7" t="s">
        <v>1939</v>
      </c>
      <c r="G188" s="30">
        <v>1</v>
      </c>
      <c r="H188" s="30">
        <v>1</v>
      </c>
      <c r="I188" s="31">
        <v>0</v>
      </c>
      <c r="J188" s="32">
        <v>0</v>
      </c>
      <c r="K188" s="33">
        <v>0</v>
      </c>
      <c r="L188" s="34">
        <v>1</v>
      </c>
      <c r="M188" s="36" t="s">
        <v>2953</v>
      </c>
      <c r="N188" s="36"/>
    </row>
    <row r="189" spans="1:14" x14ac:dyDescent="0.3">
      <c r="A189" s="7" t="s">
        <v>1102</v>
      </c>
      <c r="B189" s="7" t="s">
        <v>1940</v>
      </c>
      <c r="C189" s="7" t="s">
        <v>1196</v>
      </c>
      <c r="D189" s="7" t="s">
        <v>1934</v>
      </c>
      <c r="E189" s="7" t="s">
        <v>598</v>
      </c>
      <c r="F189" s="7" t="s">
        <v>1941</v>
      </c>
      <c r="G189" s="30">
        <v>1</v>
      </c>
      <c r="H189" s="30">
        <v>1</v>
      </c>
      <c r="I189" s="31">
        <v>0</v>
      </c>
      <c r="J189" s="32">
        <v>0</v>
      </c>
      <c r="K189" s="33">
        <v>0</v>
      </c>
      <c r="L189" s="34">
        <v>1</v>
      </c>
      <c r="M189" s="36" t="s">
        <v>2953</v>
      </c>
      <c r="N189" s="36"/>
    </row>
    <row r="190" spans="1:14" x14ac:dyDescent="0.3">
      <c r="A190" s="7" t="s">
        <v>539</v>
      </c>
      <c r="B190" s="7" t="s">
        <v>1942</v>
      </c>
      <c r="C190" s="7" t="s">
        <v>1196</v>
      </c>
      <c r="D190" s="7" t="s">
        <v>1524</v>
      </c>
      <c r="E190" s="7" t="s">
        <v>542</v>
      </c>
      <c r="F190" s="7" t="s">
        <v>1943</v>
      </c>
      <c r="G190" s="30">
        <v>1</v>
      </c>
      <c r="H190" s="30">
        <v>1</v>
      </c>
      <c r="I190" s="31">
        <v>0</v>
      </c>
      <c r="J190" s="32">
        <v>0</v>
      </c>
      <c r="K190" s="33">
        <v>1</v>
      </c>
      <c r="L190" s="34">
        <v>0</v>
      </c>
      <c r="M190" s="36" t="s">
        <v>2953</v>
      </c>
      <c r="N190" s="36"/>
    </row>
    <row r="191" spans="1:14" x14ac:dyDescent="0.3">
      <c r="A191" s="7" t="s">
        <v>1944</v>
      </c>
      <c r="B191" s="7" t="s">
        <v>1945</v>
      </c>
      <c r="C191" s="7" t="s">
        <v>1196</v>
      </c>
      <c r="D191" s="7" t="s">
        <v>1256</v>
      </c>
      <c r="E191" s="7" t="s">
        <v>1946</v>
      </c>
      <c r="F191" s="7" t="s">
        <v>1947</v>
      </c>
      <c r="G191" s="30">
        <v>1</v>
      </c>
      <c r="H191" s="30">
        <v>20</v>
      </c>
      <c r="I191" s="31">
        <v>0</v>
      </c>
      <c r="J191" s="32">
        <v>1</v>
      </c>
      <c r="K191" s="33">
        <v>0</v>
      </c>
      <c r="L191" s="34">
        <v>0</v>
      </c>
      <c r="M191" s="36" t="s">
        <v>2954</v>
      </c>
      <c r="N191" s="36"/>
    </row>
    <row r="192" spans="1:14" x14ac:dyDescent="0.3">
      <c r="A192" s="7" t="s">
        <v>1948</v>
      </c>
      <c r="B192" s="7" t="s">
        <v>1949</v>
      </c>
      <c r="C192" s="7" t="s">
        <v>1196</v>
      </c>
      <c r="D192" s="7" t="s">
        <v>1256</v>
      </c>
      <c r="E192" s="7" t="s">
        <v>851</v>
      </c>
      <c r="F192" s="7" t="s">
        <v>1950</v>
      </c>
      <c r="G192" s="30">
        <v>1</v>
      </c>
      <c r="H192" s="30">
        <v>1</v>
      </c>
      <c r="I192" s="31">
        <v>0</v>
      </c>
      <c r="J192" s="32">
        <v>1</v>
      </c>
      <c r="K192" s="33">
        <v>0</v>
      </c>
      <c r="L192" s="34">
        <v>0</v>
      </c>
      <c r="M192" s="36" t="s">
        <v>2952</v>
      </c>
      <c r="N192" s="36"/>
    </row>
    <row r="193" spans="1:14" x14ac:dyDescent="0.3">
      <c r="A193" s="7" t="s">
        <v>1951</v>
      </c>
      <c r="B193" s="7" t="s">
        <v>1952</v>
      </c>
      <c r="C193" s="7" t="s">
        <v>1953</v>
      </c>
      <c r="D193" s="7" t="s">
        <v>1256</v>
      </c>
      <c r="E193" s="7" t="s">
        <v>1954</v>
      </c>
      <c r="F193" s="7" t="s">
        <v>1955</v>
      </c>
      <c r="G193" s="30">
        <v>1</v>
      </c>
      <c r="H193" s="30">
        <v>1</v>
      </c>
      <c r="I193" s="31">
        <v>0</v>
      </c>
      <c r="J193" s="32">
        <v>1</v>
      </c>
      <c r="K193" s="33">
        <v>0</v>
      </c>
      <c r="L193" s="34">
        <v>0</v>
      </c>
      <c r="M193" s="36" t="s">
        <v>2952</v>
      </c>
      <c r="N193" s="36"/>
    </row>
    <row r="194" spans="1:14" x14ac:dyDescent="0.3">
      <c r="A194" s="7" t="s">
        <v>1002</v>
      </c>
      <c r="B194" s="7" t="s">
        <v>1956</v>
      </c>
      <c r="C194" s="7" t="s">
        <v>1957</v>
      </c>
      <c r="D194" s="7" t="s">
        <v>1256</v>
      </c>
      <c r="E194" s="7" t="s">
        <v>998</v>
      </c>
      <c r="F194" s="7" t="s">
        <v>1958</v>
      </c>
      <c r="G194" s="30">
        <v>1</v>
      </c>
      <c r="H194" s="30">
        <v>1</v>
      </c>
      <c r="I194" s="31">
        <v>0</v>
      </c>
      <c r="J194" s="32">
        <v>0</v>
      </c>
      <c r="K194" s="33">
        <v>0</v>
      </c>
      <c r="L194" s="34">
        <v>1</v>
      </c>
      <c r="M194" s="36" t="s">
        <v>2953</v>
      </c>
      <c r="N194" s="36"/>
    </row>
    <row r="195" spans="1:14" x14ac:dyDescent="0.3">
      <c r="A195" s="7" t="s">
        <v>1959</v>
      </c>
      <c r="B195" s="7" t="s">
        <v>1960</v>
      </c>
      <c r="C195" s="7" t="s">
        <v>1961</v>
      </c>
      <c r="D195" s="7" t="s">
        <v>1365</v>
      </c>
      <c r="E195" s="7" t="s">
        <v>754</v>
      </c>
      <c r="F195" s="7" t="s">
        <v>1962</v>
      </c>
      <c r="G195" s="30">
        <v>1</v>
      </c>
      <c r="H195" s="30">
        <v>1</v>
      </c>
      <c r="I195" s="31">
        <v>0</v>
      </c>
      <c r="J195" s="32">
        <v>1</v>
      </c>
      <c r="K195" s="33">
        <v>0</v>
      </c>
      <c r="L195" s="34">
        <v>0</v>
      </c>
      <c r="M195" s="36" t="s">
        <v>2953</v>
      </c>
      <c r="N195" s="36"/>
    </row>
    <row r="196" spans="1:14" x14ac:dyDescent="0.3">
      <c r="A196" s="7" t="s">
        <v>1963</v>
      </c>
      <c r="B196" s="7" t="s">
        <v>1964</v>
      </c>
      <c r="C196" s="7" t="s">
        <v>1965</v>
      </c>
      <c r="D196" s="7" t="s">
        <v>1189</v>
      </c>
      <c r="E196" s="7" t="s">
        <v>1966</v>
      </c>
      <c r="F196" s="7" t="s">
        <v>1967</v>
      </c>
      <c r="G196" s="30">
        <v>1</v>
      </c>
      <c r="H196" s="30">
        <v>2</v>
      </c>
      <c r="I196" s="31">
        <v>0</v>
      </c>
      <c r="J196" s="32">
        <v>1</v>
      </c>
      <c r="K196" s="33">
        <v>0</v>
      </c>
      <c r="L196" s="34">
        <v>0</v>
      </c>
      <c r="M196" s="36" t="s">
        <v>2952</v>
      </c>
      <c r="N196" s="36"/>
    </row>
    <row r="197" spans="1:14" x14ac:dyDescent="0.3">
      <c r="A197" s="7" t="s">
        <v>1968</v>
      </c>
      <c r="B197" s="7" t="s">
        <v>1969</v>
      </c>
      <c r="C197" s="7" t="s">
        <v>1970</v>
      </c>
      <c r="D197" s="7" t="s">
        <v>1189</v>
      </c>
      <c r="E197" s="7" t="s">
        <v>1449</v>
      </c>
      <c r="F197" s="7" t="s">
        <v>1971</v>
      </c>
      <c r="G197" s="30">
        <v>1</v>
      </c>
      <c r="H197" s="30">
        <v>1</v>
      </c>
      <c r="I197" s="31">
        <v>0</v>
      </c>
      <c r="J197" s="32">
        <v>1</v>
      </c>
      <c r="K197" s="33">
        <v>0</v>
      </c>
      <c r="L197" s="34">
        <v>0</v>
      </c>
      <c r="M197" s="36" t="s">
        <v>2954</v>
      </c>
      <c r="N197" s="36"/>
    </row>
    <row r="198" spans="1:14" x14ac:dyDescent="0.3">
      <c r="A198" s="7" t="s">
        <v>556</v>
      </c>
      <c r="B198" s="7" t="s">
        <v>557</v>
      </c>
      <c r="C198" s="7" t="s">
        <v>1972</v>
      </c>
      <c r="D198" s="7" t="s">
        <v>1256</v>
      </c>
      <c r="E198" s="7" t="s">
        <v>555</v>
      </c>
      <c r="F198" s="7" t="s">
        <v>1973</v>
      </c>
      <c r="G198" s="30">
        <v>1</v>
      </c>
      <c r="H198" s="30">
        <v>1</v>
      </c>
      <c r="I198" s="31">
        <v>0</v>
      </c>
      <c r="J198" s="32">
        <v>0</v>
      </c>
      <c r="K198" s="33">
        <v>1</v>
      </c>
      <c r="L198" s="34">
        <v>0</v>
      </c>
      <c r="M198" s="36" t="s">
        <v>2953</v>
      </c>
      <c r="N198" s="36"/>
    </row>
    <row r="199" spans="1:14" x14ac:dyDescent="0.3">
      <c r="A199" s="7" t="s">
        <v>912</v>
      </c>
      <c r="B199" s="7" t="s">
        <v>913</v>
      </c>
      <c r="C199" s="7" t="s">
        <v>1974</v>
      </c>
      <c r="D199" s="7" t="s">
        <v>1256</v>
      </c>
      <c r="E199" s="7" t="s">
        <v>914</v>
      </c>
      <c r="F199" s="7" t="s">
        <v>1975</v>
      </c>
      <c r="G199" s="30">
        <v>1</v>
      </c>
      <c r="H199" s="30">
        <v>1</v>
      </c>
      <c r="I199" s="31">
        <v>0</v>
      </c>
      <c r="J199" s="32">
        <v>0</v>
      </c>
      <c r="K199" s="33">
        <v>0</v>
      </c>
      <c r="L199" s="34">
        <v>1</v>
      </c>
      <c r="M199" s="36" t="s">
        <v>2951</v>
      </c>
      <c r="N199" s="36"/>
    </row>
    <row r="200" spans="1:14" x14ac:dyDescent="0.3">
      <c r="A200" s="7" t="s">
        <v>1036</v>
      </c>
      <c r="B200" s="7" t="s">
        <v>1976</v>
      </c>
      <c r="C200" s="7" t="s">
        <v>1196</v>
      </c>
      <c r="D200" s="7" t="s">
        <v>1256</v>
      </c>
      <c r="E200" s="7" t="s">
        <v>1038</v>
      </c>
      <c r="F200" s="7" t="s">
        <v>1977</v>
      </c>
      <c r="G200" s="30">
        <v>1</v>
      </c>
      <c r="H200" s="30">
        <v>1</v>
      </c>
      <c r="I200" s="31">
        <v>0</v>
      </c>
      <c r="J200" s="32">
        <v>0</v>
      </c>
      <c r="K200" s="33">
        <v>0</v>
      </c>
      <c r="L200" s="34">
        <v>1</v>
      </c>
      <c r="M200" s="36" t="s">
        <v>2953</v>
      </c>
      <c r="N200" s="36"/>
    </row>
    <row r="201" spans="1:14" x14ac:dyDescent="0.3">
      <c r="A201" s="7" t="s">
        <v>443</v>
      </c>
      <c r="B201" s="7" t="s">
        <v>1978</v>
      </c>
      <c r="C201" s="7" t="s">
        <v>1196</v>
      </c>
      <c r="D201" s="7" t="s">
        <v>1256</v>
      </c>
      <c r="E201" s="7" t="s">
        <v>446</v>
      </c>
      <c r="F201" s="7" t="s">
        <v>1979</v>
      </c>
      <c r="G201" s="30">
        <v>1</v>
      </c>
      <c r="H201" s="30">
        <v>4</v>
      </c>
      <c r="I201" s="31">
        <v>0</v>
      </c>
      <c r="J201" s="32">
        <v>0</v>
      </c>
      <c r="K201" s="33">
        <v>1</v>
      </c>
      <c r="L201" s="34">
        <v>0</v>
      </c>
      <c r="M201" s="36" t="s">
        <v>2953</v>
      </c>
      <c r="N201" s="36"/>
    </row>
    <row r="202" spans="1:14" x14ac:dyDescent="0.3">
      <c r="A202" s="7" t="s">
        <v>1980</v>
      </c>
      <c r="B202" s="7" t="s">
        <v>1981</v>
      </c>
      <c r="C202" s="7" t="s">
        <v>1982</v>
      </c>
      <c r="D202" s="7" t="s">
        <v>1365</v>
      </c>
      <c r="E202" s="7" t="s">
        <v>524</v>
      </c>
      <c r="F202" s="7" t="s">
        <v>1983</v>
      </c>
      <c r="G202" s="30">
        <v>1</v>
      </c>
      <c r="H202" s="30">
        <v>5</v>
      </c>
      <c r="I202" s="31">
        <v>1</v>
      </c>
      <c r="J202" s="32">
        <v>0</v>
      </c>
      <c r="K202" s="33">
        <v>0</v>
      </c>
      <c r="L202" s="34">
        <v>0</v>
      </c>
      <c r="M202" s="36" t="s">
        <v>2954</v>
      </c>
      <c r="N202" s="36"/>
    </row>
    <row r="203" spans="1:14" x14ac:dyDescent="0.3">
      <c r="A203" s="7" t="s">
        <v>1984</v>
      </c>
      <c r="B203" s="7" t="s">
        <v>1985</v>
      </c>
      <c r="C203" s="7" t="s">
        <v>1986</v>
      </c>
      <c r="D203" s="7" t="s">
        <v>1453</v>
      </c>
      <c r="E203" s="7" t="s">
        <v>458</v>
      </c>
      <c r="F203" s="7" t="s">
        <v>1987</v>
      </c>
      <c r="G203" s="30">
        <v>1</v>
      </c>
      <c r="H203" s="30">
        <v>1</v>
      </c>
      <c r="I203" s="31">
        <v>0</v>
      </c>
      <c r="J203" s="32">
        <v>1</v>
      </c>
      <c r="K203" s="33">
        <v>0</v>
      </c>
      <c r="L203" s="34">
        <v>0</v>
      </c>
      <c r="M203" s="36" t="s">
        <v>2952</v>
      </c>
      <c r="N203" s="36"/>
    </row>
    <row r="204" spans="1:14" x14ac:dyDescent="0.3">
      <c r="A204" s="7" t="s">
        <v>1988</v>
      </c>
      <c r="B204" s="7" t="s">
        <v>1989</v>
      </c>
      <c r="C204" s="7" t="s">
        <v>1990</v>
      </c>
      <c r="D204" s="7" t="s">
        <v>1256</v>
      </c>
      <c r="E204" s="7" t="s">
        <v>1991</v>
      </c>
      <c r="F204" s="7" t="s">
        <v>1992</v>
      </c>
      <c r="G204" s="30">
        <v>1</v>
      </c>
      <c r="H204" s="30">
        <v>4</v>
      </c>
      <c r="I204" s="31">
        <v>0</v>
      </c>
      <c r="J204" s="32">
        <v>1</v>
      </c>
      <c r="K204" s="33">
        <v>0</v>
      </c>
      <c r="L204" s="34">
        <v>0</v>
      </c>
      <c r="M204" s="36" t="s">
        <v>2954</v>
      </c>
      <c r="N204" s="36"/>
    </row>
    <row r="205" spans="1:14" x14ac:dyDescent="0.3">
      <c r="A205" s="7" t="s">
        <v>1993</v>
      </c>
      <c r="B205" s="7" t="s">
        <v>1994</v>
      </c>
      <c r="C205" s="7" t="s">
        <v>1995</v>
      </c>
      <c r="D205" s="7" t="s">
        <v>1996</v>
      </c>
      <c r="E205" s="7" t="s">
        <v>458</v>
      </c>
      <c r="F205" s="7" t="s">
        <v>1997</v>
      </c>
      <c r="G205" s="30">
        <v>1</v>
      </c>
      <c r="H205" s="30">
        <v>1</v>
      </c>
      <c r="I205" s="31">
        <v>0</v>
      </c>
      <c r="J205" s="32">
        <v>1</v>
      </c>
      <c r="K205" s="33">
        <v>0</v>
      </c>
      <c r="L205" s="34">
        <v>0</v>
      </c>
      <c r="M205" s="36" t="s">
        <v>2954</v>
      </c>
      <c r="N205" s="36"/>
    </row>
    <row r="206" spans="1:14" x14ac:dyDescent="0.3">
      <c r="A206" s="7" t="s">
        <v>1998</v>
      </c>
      <c r="B206" s="7" t="s">
        <v>1999</v>
      </c>
      <c r="C206" s="7" t="s">
        <v>2000</v>
      </c>
      <c r="D206" s="7" t="s">
        <v>1256</v>
      </c>
      <c r="E206" s="7" t="s">
        <v>478</v>
      </c>
      <c r="F206" s="7" t="s">
        <v>2001</v>
      </c>
      <c r="G206" s="30">
        <v>1</v>
      </c>
      <c r="H206" s="30">
        <v>1</v>
      </c>
      <c r="I206" s="31">
        <v>0</v>
      </c>
      <c r="J206" s="32">
        <v>1</v>
      </c>
      <c r="K206" s="33">
        <v>0</v>
      </c>
      <c r="L206" s="34">
        <v>0</v>
      </c>
      <c r="M206" s="36" t="s">
        <v>2954</v>
      </c>
      <c r="N206" s="36"/>
    </row>
    <row r="207" spans="1:14" x14ac:dyDescent="0.3">
      <c r="A207" s="7" t="s">
        <v>2002</v>
      </c>
      <c r="B207" s="7" t="s">
        <v>2003</v>
      </c>
      <c r="C207" s="7" t="s">
        <v>1335</v>
      </c>
      <c r="D207" s="7" t="s">
        <v>1524</v>
      </c>
      <c r="E207" s="7" t="s">
        <v>458</v>
      </c>
      <c r="F207" s="7" t="s">
        <v>2004</v>
      </c>
      <c r="G207" s="30">
        <v>1</v>
      </c>
      <c r="H207" s="30">
        <v>1</v>
      </c>
      <c r="I207" s="31">
        <v>0</v>
      </c>
      <c r="J207" s="32">
        <v>1</v>
      </c>
      <c r="K207" s="33">
        <v>0</v>
      </c>
      <c r="L207" s="34">
        <v>0</v>
      </c>
      <c r="M207" s="36" t="s">
        <v>2954</v>
      </c>
      <c r="N207" s="36"/>
    </row>
    <row r="208" spans="1:14" x14ac:dyDescent="0.3">
      <c r="A208" s="7" t="s">
        <v>2005</v>
      </c>
      <c r="B208" s="7" t="s">
        <v>2006</v>
      </c>
      <c r="C208" s="7" t="s">
        <v>2007</v>
      </c>
      <c r="D208" s="7" t="s">
        <v>1256</v>
      </c>
      <c r="E208" s="7" t="s">
        <v>478</v>
      </c>
      <c r="F208" s="7" t="s">
        <v>2008</v>
      </c>
      <c r="G208" s="30">
        <v>1</v>
      </c>
      <c r="H208" s="30">
        <v>6</v>
      </c>
      <c r="I208" s="31">
        <v>0</v>
      </c>
      <c r="J208" s="32">
        <v>1</v>
      </c>
      <c r="K208" s="33">
        <v>0</v>
      </c>
      <c r="L208" s="34">
        <v>0</v>
      </c>
      <c r="M208" s="36" t="s">
        <v>2952</v>
      </c>
      <c r="N208" s="36"/>
    </row>
    <row r="209" spans="1:14" x14ac:dyDescent="0.3">
      <c r="A209" s="7" t="s">
        <v>2009</v>
      </c>
      <c r="B209" s="7" t="s">
        <v>2010</v>
      </c>
      <c r="C209" s="7" t="s">
        <v>2011</v>
      </c>
      <c r="D209" s="7" t="s">
        <v>1189</v>
      </c>
      <c r="E209" s="7" t="s">
        <v>2012</v>
      </c>
      <c r="F209" s="7" t="s">
        <v>2013</v>
      </c>
      <c r="G209" s="30">
        <v>1</v>
      </c>
      <c r="H209" s="30">
        <v>1</v>
      </c>
      <c r="I209" s="31">
        <v>0</v>
      </c>
      <c r="J209" s="32">
        <v>1</v>
      </c>
      <c r="K209" s="33">
        <v>0</v>
      </c>
      <c r="L209" s="34">
        <v>0</v>
      </c>
      <c r="M209" s="36" t="s">
        <v>2952</v>
      </c>
      <c r="N209" s="36"/>
    </row>
    <row r="210" spans="1:14" x14ac:dyDescent="0.3">
      <c r="A210" s="7" t="s">
        <v>2014</v>
      </c>
      <c r="B210" s="7" t="s">
        <v>2015</v>
      </c>
      <c r="C210" s="7" t="s">
        <v>2016</v>
      </c>
      <c r="D210" s="7" t="s">
        <v>1256</v>
      </c>
      <c r="E210" s="7" t="s">
        <v>926</v>
      </c>
      <c r="F210" s="7" t="s">
        <v>2017</v>
      </c>
      <c r="G210" s="30">
        <v>1</v>
      </c>
      <c r="H210" s="30">
        <v>4</v>
      </c>
      <c r="I210" s="31">
        <v>0</v>
      </c>
      <c r="J210" s="32">
        <v>1</v>
      </c>
      <c r="K210" s="33">
        <v>0</v>
      </c>
      <c r="L210" s="34">
        <v>0</v>
      </c>
      <c r="M210" s="36" t="s">
        <v>2954</v>
      </c>
      <c r="N210" s="36"/>
    </row>
    <row r="211" spans="1:14" x14ac:dyDescent="0.3">
      <c r="A211" s="7" t="s">
        <v>760</v>
      </c>
      <c r="B211" s="7" t="s">
        <v>2018</v>
      </c>
      <c r="C211" s="7" t="s">
        <v>2019</v>
      </c>
      <c r="D211" s="7" t="s">
        <v>1585</v>
      </c>
      <c r="E211" s="7" t="s">
        <v>458</v>
      </c>
      <c r="F211" s="7" t="s">
        <v>2020</v>
      </c>
      <c r="G211" s="30">
        <v>1</v>
      </c>
      <c r="H211" s="30">
        <v>4</v>
      </c>
      <c r="I211" s="31">
        <v>0</v>
      </c>
      <c r="J211" s="32">
        <v>0</v>
      </c>
      <c r="K211" s="33">
        <v>1</v>
      </c>
      <c r="L211" s="34">
        <v>0</v>
      </c>
      <c r="M211" s="36" t="s">
        <v>2953</v>
      </c>
      <c r="N211" s="36"/>
    </row>
    <row r="212" spans="1:14" x14ac:dyDescent="0.3">
      <c r="A212" s="7" t="s">
        <v>2021</v>
      </c>
      <c r="B212" s="7" t="s">
        <v>2022</v>
      </c>
      <c r="C212" s="7" t="s">
        <v>2023</v>
      </c>
      <c r="D212" s="7" t="s">
        <v>1918</v>
      </c>
      <c r="E212" s="7" t="s">
        <v>1732</v>
      </c>
      <c r="F212" s="7" t="s">
        <v>2024</v>
      </c>
      <c r="G212" s="30">
        <v>1</v>
      </c>
      <c r="H212" s="30">
        <v>4</v>
      </c>
      <c r="I212" s="31">
        <v>0</v>
      </c>
      <c r="J212" s="32">
        <v>1</v>
      </c>
      <c r="K212" s="33">
        <v>0</v>
      </c>
      <c r="L212" s="34">
        <v>0</v>
      </c>
      <c r="M212" s="36" t="s">
        <v>2952</v>
      </c>
      <c r="N212" s="36"/>
    </row>
    <row r="213" spans="1:14" x14ac:dyDescent="0.3">
      <c r="A213" s="7" t="s">
        <v>2025</v>
      </c>
      <c r="B213" s="7" t="s">
        <v>2026</v>
      </c>
      <c r="C213" s="7" t="s">
        <v>2027</v>
      </c>
      <c r="D213" s="7" t="s">
        <v>1197</v>
      </c>
      <c r="E213" s="7" t="s">
        <v>1305</v>
      </c>
      <c r="F213" s="7" t="s">
        <v>2028</v>
      </c>
      <c r="G213" s="30">
        <v>1</v>
      </c>
      <c r="H213" s="30">
        <v>1</v>
      </c>
      <c r="I213" s="31">
        <v>1</v>
      </c>
      <c r="J213" s="32">
        <v>0</v>
      </c>
      <c r="K213" s="33">
        <v>0</v>
      </c>
      <c r="L213" s="34">
        <v>0</v>
      </c>
      <c r="M213" s="36" t="s">
        <v>2950</v>
      </c>
      <c r="N213" s="36"/>
    </row>
    <row r="214" spans="1:14" x14ac:dyDescent="0.3">
      <c r="A214" s="7" t="s">
        <v>2029</v>
      </c>
      <c r="B214" s="7" t="s">
        <v>2030</v>
      </c>
      <c r="C214" s="7" t="s">
        <v>2031</v>
      </c>
      <c r="D214" s="7" t="s">
        <v>1453</v>
      </c>
      <c r="E214" s="7" t="s">
        <v>1732</v>
      </c>
      <c r="F214" s="7" t="s">
        <v>2032</v>
      </c>
      <c r="G214" s="30">
        <v>1</v>
      </c>
      <c r="H214" s="30">
        <v>2</v>
      </c>
      <c r="I214" s="31">
        <v>1</v>
      </c>
      <c r="J214" s="32">
        <v>0</v>
      </c>
      <c r="K214" s="33">
        <v>0</v>
      </c>
      <c r="L214" s="34">
        <v>0</v>
      </c>
      <c r="M214" s="36" t="s">
        <v>2953</v>
      </c>
      <c r="N214" s="36"/>
    </row>
    <row r="215" spans="1:14" x14ac:dyDescent="0.3">
      <c r="A215" s="7" t="s">
        <v>781</v>
      </c>
      <c r="B215" s="7" t="s">
        <v>2033</v>
      </c>
      <c r="C215" s="7" t="s">
        <v>2019</v>
      </c>
      <c r="D215" s="7" t="s">
        <v>2034</v>
      </c>
      <c r="E215" s="7" t="s">
        <v>779</v>
      </c>
      <c r="F215" s="7" t="s">
        <v>2035</v>
      </c>
      <c r="G215" s="30">
        <v>1</v>
      </c>
      <c r="H215" s="30">
        <v>1</v>
      </c>
      <c r="I215" s="31">
        <v>0</v>
      </c>
      <c r="J215" s="32">
        <v>0</v>
      </c>
      <c r="K215" s="33">
        <v>1</v>
      </c>
      <c r="L215" s="34">
        <v>0</v>
      </c>
      <c r="M215" s="36" t="s">
        <v>2951</v>
      </c>
      <c r="N215" s="36"/>
    </row>
    <row r="216" spans="1:14" x14ac:dyDescent="0.3">
      <c r="A216" s="7" t="s">
        <v>2036</v>
      </c>
      <c r="B216" s="7" t="s">
        <v>2037</v>
      </c>
      <c r="C216" s="7" t="s">
        <v>1418</v>
      </c>
      <c r="D216" s="7" t="s">
        <v>1270</v>
      </c>
      <c r="E216" s="7" t="s">
        <v>542</v>
      </c>
      <c r="F216" s="7" t="s">
        <v>2038</v>
      </c>
      <c r="G216" s="30">
        <v>1</v>
      </c>
      <c r="H216" s="30">
        <v>2</v>
      </c>
      <c r="I216" s="31">
        <v>0</v>
      </c>
      <c r="J216" s="32">
        <v>1</v>
      </c>
      <c r="K216" s="33">
        <v>0</v>
      </c>
      <c r="L216" s="34">
        <v>0</v>
      </c>
      <c r="M216" s="36" t="s">
        <v>2952</v>
      </c>
      <c r="N216" s="36"/>
    </row>
    <row r="217" spans="1:14" x14ac:dyDescent="0.3">
      <c r="A217" s="7" t="s">
        <v>855</v>
      </c>
      <c r="B217" s="7" t="s">
        <v>2039</v>
      </c>
      <c r="C217" s="7" t="s">
        <v>1577</v>
      </c>
      <c r="D217" s="7" t="s">
        <v>1256</v>
      </c>
      <c r="E217" s="7" t="s">
        <v>598</v>
      </c>
      <c r="F217" s="7" t="s">
        <v>2040</v>
      </c>
      <c r="G217" s="30">
        <v>1</v>
      </c>
      <c r="H217" s="30">
        <v>2</v>
      </c>
      <c r="I217" s="31">
        <v>0</v>
      </c>
      <c r="J217" s="32">
        <v>0</v>
      </c>
      <c r="K217" s="33">
        <v>0</v>
      </c>
      <c r="L217" s="34">
        <v>1</v>
      </c>
      <c r="M217" s="36" t="s">
        <v>2953</v>
      </c>
      <c r="N217" s="36"/>
    </row>
    <row r="218" spans="1:14" x14ac:dyDescent="0.3">
      <c r="A218" s="7" t="s">
        <v>2041</v>
      </c>
      <c r="B218" s="7" t="s">
        <v>2042</v>
      </c>
      <c r="C218" s="7" t="s">
        <v>2043</v>
      </c>
      <c r="D218" s="7" t="s">
        <v>1256</v>
      </c>
      <c r="E218" s="7" t="s">
        <v>2044</v>
      </c>
      <c r="F218" s="7" t="s">
        <v>2045</v>
      </c>
      <c r="G218" s="30">
        <v>1</v>
      </c>
      <c r="H218" s="30">
        <v>1</v>
      </c>
      <c r="I218" s="31">
        <v>0</v>
      </c>
      <c r="J218" s="32">
        <v>1</v>
      </c>
      <c r="K218" s="33">
        <v>0</v>
      </c>
      <c r="L218" s="34">
        <v>0</v>
      </c>
      <c r="M218" s="36" t="s">
        <v>2954</v>
      </c>
      <c r="N218" s="36"/>
    </row>
    <row r="219" spans="1:14" x14ac:dyDescent="0.3">
      <c r="A219" s="7" t="s">
        <v>2046</v>
      </c>
      <c r="B219" s="7" t="s">
        <v>2047</v>
      </c>
      <c r="C219" s="7" t="s">
        <v>2048</v>
      </c>
      <c r="D219" s="7" t="s">
        <v>1189</v>
      </c>
      <c r="E219" s="7" t="s">
        <v>1288</v>
      </c>
      <c r="F219" s="7" t="s">
        <v>2049</v>
      </c>
      <c r="G219" s="30">
        <v>1</v>
      </c>
      <c r="H219" s="30">
        <v>2</v>
      </c>
      <c r="I219" s="31">
        <v>0</v>
      </c>
      <c r="J219" s="32">
        <v>1</v>
      </c>
      <c r="K219" s="33">
        <v>0</v>
      </c>
      <c r="L219" s="34">
        <v>0</v>
      </c>
      <c r="M219" s="36" t="s">
        <v>2952</v>
      </c>
      <c r="N219" s="36"/>
    </row>
    <row r="220" spans="1:14" x14ac:dyDescent="0.3">
      <c r="A220" s="7" t="s">
        <v>1122</v>
      </c>
      <c r="B220" s="7" t="s">
        <v>2050</v>
      </c>
      <c r="C220" s="7" t="s">
        <v>1196</v>
      </c>
      <c r="D220" s="7" t="s">
        <v>1236</v>
      </c>
      <c r="E220" s="7" t="s">
        <v>1124</v>
      </c>
      <c r="F220" s="7" t="s">
        <v>2051</v>
      </c>
      <c r="G220" s="30">
        <v>1</v>
      </c>
      <c r="H220" s="30">
        <v>6</v>
      </c>
      <c r="I220" s="31">
        <v>0</v>
      </c>
      <c r="J220" s="32">
        <v>0</v>
      </c>
      <c r="K220" s="33">
        <v>0</v>
      </c>
      <c r="L220" s="34">
        <v>1</v>
      </c>
      <c r="M220" s="36" t="s">
        <v>2953</v>
      </c>
      <c r="N220" s="36"/>
    </row>
    <row r="221" spans="1:14" x14ac:dyDescent="0.3">
      <c r="A221" s="7" t="s">
        <v>2052</v>
      </c>
      <c r="B221" s="7" t="s">
        <v>1540</v>
      </c>
      <c r="C221" s="7" t="s">
        <v>1541</v>
      </c>
      <c r="D221" s="7" t="s">
        <v>2053</v>
      </c>
      <c r="E221" s="7" t="s">
        <v>1543</v>
      </c>
      <c r="F221" s="7" t="s">
        <v>2054</v>
      </c>
      <c r="G221" s="30">
        <v>1</v>
      </c>
      <c r="H221" s="30">
        <v>5</v>
      </c>
      <c r="I221" s="31">
        <v>1</v>
      </c>
      <c r="J221" s="32">
        <v>0</v>
      </c>
      <c r="K221" s="33">
        <v>0</v>
      </c>
      <c r="L221" s="34">
        <v>0</v>
      </c>
      <c r="M221" s="36" t="s">
        <v>2952</v>
      </c>
      <c r="N221" s="36"/>
    </row>
    <row r="222" spans="1:14" x14ac:dyDescent="0.3">
      <c r="A222" s="7" t="s">
        <v>2055</v>
      </c>
      <c r="B222" s="7" t="s">
        <v>2056</v>
      </c>
      <c r="C222" s="7" t="s">
        <v>2057</v>
      </c>
      <c r="D222" s="7" t="s">
        <v>1197</v>
      </c>
      <c r="E222" s="7" t="s">
        <v>1305</v>
      </c>
      <c r="F222" s="7" t="s">
        <v>2058</v>
      </c>
      <c r="G222" s="30">
        <v>1</v>
      </c>
      <c r="H222" s="30">
        <v>2</v>
      </c>
      <c r="I222" s="31">
        <v>0</v>
      </c>
      <c r="J222" s="32">
        <v>1</v>
      </c>
      <c r="K222" s="33">
        <v>0</v>
      </c>
      <c r="L222" s="34">
        <v>0</v>
      </c>
      <c r="M222" s="36" t="s">
        <v>2950</v>
      </c>
      <c r="N222" s="36"/>
    </row>
    <row r="223" spans="1:14" x14ac:dyDescent="0.3">
      <c r="A223" s="7" t="s">
        <v>2059</v>
      </c>
      <c r="B223" s="7" t="s">
        <v>2060</v>
      </c>
      <c r="C223" s="7" t="s">
        <v>2061</v>
      </c>
      <c r="D223" s="7" t="s">
        <v>2062</v>
      </c>
      <c r="E223" s="7" t="s">
        <v>2063</v>
      </c>
      <c r="F223" s="7" t="s">
        <v>2064</v>
      </c>
      <c r="G223" s="30">
        <v>1</v>
      </c>
      <c r="H223" s="30">
        <v>6</v>
      </c>
      <c r="I223" s="31">
        <v>0</v>
      </c>
      <c r="J223" s="32">
        <v>1</v>
      </c>
      <c r="K223" s="33">
        <v>0</v>
      </c>
      <c r="L223" s="34">
        <v>0</v>
      </c>
      <c r="M223" s="36" t="s">
        <v>2952</v>
      </c>
      <c r="N223" s="36"/>
    </row>
    <row r="224" spans="1:14" x14ac:dyDescent="0.3">
      <c r="A224" s="7" t="s">
        <v>2065</v>
      </c>
      <c r="B224" s="7" t="s">
        <v>2066</v>
      </c>
      <c r="C224" s="7" t="s">
        <v>2067</v>
      </c>
      <c r="D224" s="7" t="s">
        <v>1256</v>
      </c>
      <c r="E224" s="7" t="s">
        <v>900</v>
      </c>
      <c r="F224" s="7" t="s">
        <v>2068</v>
      </c>
      <c r="G224" s="30">
        <v>1</v>
      </c>
      <c r="H224" s="30">
        <v>2</v>
      </c>
      <c r="I224" s="31">
        <v>0</v>
      </c>
      <c r="J224" s="32">
        <v>1</v>
      </c>
      <c r="K224" s="33">
        <v>0</v>
      </c>
      <c r="L224" s="34">
        <v>0</v>
      </c>
      <c r="M224" s="36" t="s">
        <v>2954</v>
      </c>
      <c r="N224" s="36"/>
    </row>
    <row r="225" spans="1:14" x14ac:dyDescent="0.3">
      <c r="A225" s="7" t="s">
        <v>611</v>
      </c>
      <c r="B225" s="7" t="s">
        <v>2069</v>
      </c>
      <c r="C225" s="7" t="s">
        <v>2070</v>
      </c>
      <c r="D225" s="7" t="s">
        <v>1256</v>
      </c>
      <c r="E225" s="7" t="s">
        <v>610</v>
      </c>
      <c r="F225" s="7" t="s">
        <v>2071</v>
      </c>
      <c r="G225" s="30">
        <v>1</v>
      </c>
      <c r="H225" s="30">
        <v>1</v>
      </c>
      <c r="I225" s="31">
        <v>0</v>
      </c>
      <c r="J225" s="32">
        <v>0</v>
      </c>
      <c r="K225" s="33">
        <v>1</v>
      </c>
      <c r="L225" s="34">
        <v>0</v>
      </c>
      <c r="M225" s="36" t="s">
        <v>2953</v>
      </c>
      <c r="N225" s="36"/>
    </row>
    <row r="226" spans="1:14" x14ac:dyDescent="0.3">
      <c r="A226" s="7" t="s">
        <v>2072</v>
      </c>
      <c r="B226" s="7" t="s">
        <v>2073</v>
      </c>
      <c r="C226" s="7" t="s">
        <v>2074</v>
      </c>
      <c r="D226" s="7" t="s">
        <v>1256</v>
      </c>
      <c r="E226" s="7" t="s">
        <v>704</v>
      </c>
      <c r="F226" s="7" t="s">
        <v>2075</v>
      </c>
      <c r="G226" s="30">
        <v>1</v>
      </c>
      <c r="H226" s="30">
        <v>3</v>
      </c>
      <c r="I226" s="31">
        <v>0</v>
      </c>
      <c r="J226" s="32">
        <v>1</v>
      </c>
      <c r="K226" s="33">
        <v>0</v>
      </c>
      <c r="L226" s="34">
        <v>0</v>
      </c>
      <c r="M226" s="36" t="s">
        <v>2954</v>
      </c>
      <c r="N226" s="36"/>
    </row>
    <row r="227" spans="1:14" x14ac:dyDescent="0.3">
      <c r="A227" s="7" t="s">
        <v>1113</v>
      </c>
      <c r="B227" s="7" t="s">
        <v>2076</v>
      </c>
      <c r="C227" s="7" t="s">
        <v>2077</v>
      </c>
      <c r="D227" s="7" t="s">
        <v>1256</v>
      </c>
      <c r="E227" s="7" t="s">
        <v>704</v>
      </c>
      <c r="F227" s="7" t="s">
        <v>2078</v>
      </c>
      <c r="G227" s="30">
        <v>1</v>
      </c>
      <c r="H227" s="30">
        <v>2</v>
      </c>
      <c r="I227" s="31">
        <v>0</v>
      </c>
      <c r="J227" s="32">
        <v>0</v>
      </c>
      <c r="K227" s="33">
        <v>0</v>
      </c>
      <c r="L227" s="34">
        <v>1</v>
      </c>
      <c r="M227" s="36" t="s">
        <v>2953</v>
      </c>
      <c r="N227" s="36"/>
    </row>
    <row r="228" spans="1:14" x14ac:dyDescent="0.3">
      <c r="A228" s="7" t="s">
        <v>2079</v>
      </c>
      <c r="B228" s="7" t="s">
        <v>2080</v>
      </c>
      <c r="C228" s="7" t="s">
        <v>1615</v>
      </c>
      <c r="D228" s="7" t="s">
        <v>1189</v>
      </c>
      <c r="E228" s="7" t="s">
        <v>458</v>
      </c>
      <c r="F228" s="7" t="s">
        <v>2081</v>
      </c>
      <c r="G228" s="30">
        <v>1</v>
      </c>
      <c r="H228" s="30">
        <v>20</v>
      </c>
      <c r="I228" s="31">
        <v>0</v>
      </c>
      <c r="J228" s="32">
        <v>1</v>
      </c>
      <c r="K228" s="33">
        <v>0</v>
      </c>
      <c r="L228" s="34">
        <v>0</v>
      </c>
      <c r="M228" s="36" t="s">
        <v>2952</v>
      </c>
      <c r="N228" s="36"/>
    </row>
    <row r="229" spans="1:14" x14ac:dyDescent="0.3">
      <c r="A229" s="7" t="s">
        <v>2082</v>
      </c>
      <c r="B229" s="7" t="s">
        <v>2083</v>
      </c>
      <c r="C229" s="7" t="s">
        <v>1196</v>
      </c>
      <c r="D229" s="7" t="s">
        <v>2084</v>
      </c>
      <c r="E229" s="7" t="s">
        <v>2085</v>
      </c>
      <c r="F229" s="7" t="s">
        <v>2086</v>
      </c>
      <c r="G229" s="30">
        <v>1</v>
      </c>
      <c r="H229" s="30">
        <v>1</v>
      </c>
      <c r="I229" s="31">
        <v>0</v>
      </c>
      <c r="J229" s="32">
        <v>1</v>
      </c>
      <c r="K229" s="33">
        <v>0</v>
      </c>
      <c r="L229" s="34">
        <v>0</v>
      </c>
      <c r="M229" s="36" t="s">
        <v>2954</v>
      </c>
      <c r="N229" s="36"/>
    </row>
    <row r="230" spans="1:14" x14ac:dyDescent="0.3">
      <c r="A230" s="7" t="s">
        <v>966</v>
      </c>
      <c r="B230" s="7" t="s">
        <v>2087</v>
      </c>
      <c r="C230" s="7" t="s">
        <v>2088</v>
      </c>
      <c r="D230" s="7" t="s">
        <v>1256</v>
      </c>
      <c r="E230" s="7" t="s">
        <v>968</v>
      </c>
      <c r="F230" s="7" t="s">
        <v>2089</v>
      </c>
      <c r="G230" s="30">
        <v>1</v>
      </c>
      <c r="H230" s="30">
        <v>3</v>
      </c>
      <c r="I230" s="31">
        <v>0</v>
      </c>
      <c r="J230" s="32">
        <v>0</v>
      </c>
      <c r="K230" s="33">
        <v>0</v>
      </c>
      <c r="L230" s="34">
        <v>1</v>
      </c>
      <c r="M230" s="36" t="s">
        <v>2953</v>
      </c>
      <c r="N230" s="36"/>
    </row>
    <row r="231" spans="1:14" x14ac:dyDescent="0.3">
      <c r="A231" s="7" t="s">
        <v>648</v>
      </c>
      <c r="B231" s="7" t="s">
        <v>649</v>
      </c>
      <c r="C231" s="7" t="s">
        <v>2090</v>
      </c>
      <c r="D231" s="7" t="s">
        <v>1256</v>
      </c>
      <c r="E231" s="7" t="s">
        <v>425</v>
      </c>
      <c r="F231" s="7" t="s">
        <v>2091</v>
      </c>
      <c r="G231" s="30">
        <v>1</v>
      </c>
      <c r="H231" s="30">
        <v>1</v>
      </c>
      <c r="I231" s="31">
        <v>0</v>
      </c>
      <c r="J231" s="32">
        <v>0</v>
      </c>
      <c r="K231" s="33">
        <v>1</v>
      </c>
      <c r="L231" s="34">
        <v>0</v>
      </c>
      <c r="M231" s="36" t="s">
        <v>2953</v>
      </c>
      <c r="N231" s="36"/>
    </row>
    <row r="232" spans="1:14" x14ac:dyDescent="0.3">
      <c r="A232" s="7" t="s">
        <v>1045</v>
      </c>
      <c r="B232" s="7" t="s">
        <v>2092</v>
      </c>
      <c r="C232" s="7" t="s">
        <v>2093</v>
      </c>
      <c r="D232" s="7" t="s">
        <v>1300</v>
      </c>
      <c r="E232" s="7" t="s">
        <v>1047</v>
      </c>
      <c r="F232" s="7" t="s">
        <v>2094</v>
      </c>
      <c r="G232" s="30">
        <v>1</v>
      </c>
      <c r="H232" s="30">
        <v>1</v>
      </c>
      <c r="I232" s="31">
        <v>0</v>
      </c>
      <c r="J232" s="32">
        <v>0</v>
      </c>
      <c r="K232" s="33">
        <v>0</v>
      </c>
      <c r="L232" s="34">
        <v>1</v>
      </c>
      <c r="M232" s="36" t="s">
        <v>2953</v>
      </c>
      <c r="N232" s="36"/>
    </row>
    <row r="233" spans="1:14" x14ac:dyDescent="0.3">
      <c r="A233" s="7" t="s">
        <v>484</v>
      </c>
      <c r="B233" s="7" t="s">
        <v>2095</v>
      </c>
      <c r="C233" s="7" t="s">
        <v>2096</v>
      </c>
      <c r="D233" s="7" t="s">
        <v>1265</v>
      </c>
      <c r="E233" s="7" t="s">
        <v>464</v>
      </c>
      <c r="F233" s="7" t="s">
        <v>2097</v>
      </c>
      <c r="G233" s="30">
        <v>1</v>
      </c>
      <c r="H233" s="30">
        <v>1</v>
      </c>
      <c r="I233" s="31">
        <v>0</v>
      </c>
      <c r="J233" s="32">
        <v>0</v>
      </c>
      <c r="K233" s="33">
        <v>1</v>
      </c>
      <c r="L233" s="34">
        <v>0</v>
      </c>
      <c r="M233" s="36" t="s">
        <v>2953</v>
      </c>
      <c r="N233" s="36"/>
    </row>
    <row r="234" spans="1:14" x14ac:dyDescent="0.3">
      <c r="A234" s="7" t="s">
        <v>2098</v>
      </c>
      <c r="B234" s="7" t="s">
        <v>2099</v>
      </c>
      <c r="C234" s="7" t="s">
        <v>1196</v>
      </c>
      <c r="D234" s="7" t="s">
        <v>1256</v>
      </c>
      <c r="E234" s="7" t="s">
        <v>1168</v>
      </c>
      <c r="F234" s="7" t="s">
        <v>2100</v>
      </c>
      <c r="G234" s="30">
        <v>1</v>
      </c>
      <c r="H234" s="30">
        <v>2</v>
      </c>
      <c r="I234" s="31">
        <v>0</v>
      </c>
      <c r="J234" s="32">
        <v>1</v>
      </c>
      <c r="K234" s="33">
        <v>0</v>
      </c>
      <c r="L234" s="34">
        <v>0</v>
      </c>
      <c r="M234" s="36" t="s">
        <v>2952</v>
      </c>
      <c r="N234" s="36"/>
    </row>
    <row r="235" spans="1:14" x14ac:dyDescent="0.3">
      <c r="A235" s="7" t="s">
        <v>993</v>
      </c>
      <c r="B235" s="7" t="s">
        <v>2101</v>
      </c>
      <c r="C235" s="7" t="s">
        <v>2102</v>
      </c>
      <c r="D235" s="7" t="s">
        <v>1256</v>
      </c>
      <c r="E235" s="7" t="s">
        <v>900</v>
      </c>
      <c r="F235" s="7" t="s">
        <v>2103</v>
      </c>
      <c r="G235" s="30">
        <v>1</v>
      </c>
      <c r="H235" s="30">
        <v>2</v>
      </c>
      <c r="I235" s="31">
        <v>0</v>
      </c>
      <c r="J235" s="32">
        <v>0</v>
      </c>
      <c r="K235" s="33">
        <v>0</v>
      </c>
      <c r="L235" s="34">
        <v>1</v>
      </c>
      <c r="M235" s="36" t="s">
        <v>2953</v>
      </c>
      <c r="N235" s="36"/>
    </row>
    <row r="236" spans="1:14" x14ac:dyDescent="0.3">
      <c r="A236" s="7" t="s">
        <v>2104</v>
      </c>
      <c r="B236" s="7" t="s">
        <v>2105</v>
      </c>
      <c r="C236" s="7" t="s">
        <v>2106</v>
      </c>
      <c r="D236" s="7" t="s">
        <v>1256</v>
      </c>
      <c r="E236" s="7" t="s">
        <v>704</v>
      </c>
      <c r="F236" s="7" t="s">
        <v>2107</v>
      </c>
      <c r="G236" s="30">
        <v>1</v>
      </c>
      <c r="H236" s="30">
        <v>2</v>
      </c>
      <c r="I236" s="31">
        <v>0</v>
      </c>
      <c r="J236" s="32">
        <v>1</v>
      </c>
      <c r="K236" s="33">
        <v>0</v>
      </c>
      <c r="L236" s="34">
        <v>0</v>
      </c>
      <c r="M236" s="36" t="s">
        <v>2954</v>
      </c>
      <c r="N236" s="36"/>
    </row>
    <row r="237" spans="1:14" x14ac:dyDescent="0.3">
      <c r="A237" s="7" t="s">
        <v>2108</v>
      </c>
      <c r="B237" s="7" t="s">
        <v>2109</v>
      </c>
      <c r="C237" s="7" t="s">
        <v>2110</v>
      </c>
      <c r="D237" s="7" t="s">
        <v>1270</v>
      </c>
      <c r="E237" s="7" t="s">
        <v>561</v>
      </c>
      <c r="F237" s="7" t="s">
        <v>2111</v>
      </c>
      <c r="G237" s="30">
        <v>1</v>
      </c>
      <c r="H237" s="30">
        <v>3</v>
      </c>
      <c r="I237" s="31">
        <v>0</v>
      </c>
      <c r="J237" s="32">
        <v>1</v>
      </c>
      <c r="K237" s="33">
        <v>0</v>
      </c>
      <c r="L237" s="34">
        <v>0</v>
      </c>
      <c r="M237" s="36" t="s">
        <v>2954</v>
      </c>
      <c r="N237" s="36"/>
    </row>
    <row r="238" spans="1:14" x14ac:dyDescent="0.3">
      <c r="A238" s="7" t="s">
        <v>1098</v>
      </c>
      <c r="B238" s="7" t="s">
        <v>2112</v>
      </c>
      <c r="C238" s="7" t="s">
        <v>1196</v>
      </c>
      <c r="D238" s="7" t="s">
        <v>2113</v>
      </c>
      <c r="E238" s="7" t="s">
        <v>458</v>
      </c>
      <c r="F238" s="7" t="s">
        <v>2114</v>
      </c>
      <c r="G238" s="30">
        <v>1</v>
      </c>
      <c r="H238" s="30">
        <v>1</v>
      </c>
      <c r="I238" s="31">
        <v>0</v>
      </c>
      <c r="J238" s="32">
        <v>0</v>
      </c>
      <c r="K238" s="33">
        <v>0</v>
      </c>
      <c r="L238" s="34">
        <v>1</v>
      </c>
      <c r="M238" s="36" t="s">
        <v>2953</v>
      </c>
      <c r="N238" s="36"/>
    </row>
    <row r="239" spans="1:14" x14ac:dyDescent="0.3">
      <c r="A239" s="7" t="s">
        <v>2115</v>
      </c>
      <c r="B239" s="7" t="s">
        <v>2116</v>
      </c>
      <c r="C239" s="7" t="s">
        <v>2117</v>
      </c>
      <c r="D239" s="7" t="s">
        <v>1336</v>
      </c>
      <c r="E239" s="7" t="s">
        <v>2118</v>
      </c>
      <c r="F239" s="7" t="s">
        <v>2119</v>
      </c>
      <c r="G239" s="30">
        <v>1</v>
      </c>
      <c r="H239" s="30">
        <v>3</v>
      </c>
      <c r="I239" s="31">
        <v>0</v>
      </c>
      <c r="J239" s="32">
        <v>1</v>
      </c>
      <c r="K239" s="33">
        <v>0</v>
      </c>
      <c r="L239" s="34">
        <v>0</v>
      </c>
      <c r="M239" s="36" t="s">
        <v>2952</v>
      </c>
      <c r="N239" s="36"/>
    </row>
    <row r="240" spans="1:14" x14ac:dyDescent="0.3">
      <c r="A240" s="7" t="s">
        <v>2120</v>
      </c>
      <c r="B240" s="7" t="s">
        <v>2121</v>
      </c>
      <c r="C240" s="7" t="s">
        <v>2122</v>
      </c>
      <c r="D240" s="7" t="s">
        <v>1256</v>
      </c>
      <c r="E240" s="7" t="s">
        <v>1732</v>
      </c>
      <c r="F240" s="7" t="s">
        <v>2123</v>
      </c>
      <c r="G240" s="30">
        <v>1</v>
      </c>
      <c r="H240" s="30">
        <v>12</v>
      </c>
      <c r="I240" s="31">
        <v>0</v>
      </c>
      <c r="J240" s="32">
        <v>1</v>
      </c>
      <c r="K240" s="33">
        <v>0</v>
      </c>
      <c r="L240" s="34">
        <v>0</v>
      </c>
      <c r="M240" s="36" t="s">
        <v>2954</v>
      </c>
      <c r="N240" s="36"/>
    </row>
    <row r="241" spans="1:14" x14ac:dyDescent="0.3">
      <c r="A241" s="7" t="s">
        <v>2124</v>
      </c>
      <c r="B241" s="7" t="s">
        <v>2125</v>
      </c>
      <c r="C241" s="7" t="s">
        <v>1196</v>
      </c>
      <c r="D241" s="7" t="s">
        <v>1256</v>
      </c>
      <c r="E241" s="7" t="s">
        <v>478</v>
      </c>
      <c r="F241" s="7" t="s">
        <v>2126</v>
      </c>
      <c r="G241" s="30">
        <v>1</v>
      </c>
      <c r="H241" s="30">
        <v>1</v>
      </c>
      <c r="I241" s="31">
        <v>0</v>
      </c>
      <c r="J241" s="32">
        <v>1</v>
      </c>
      <c r="K241" s="33">
        <v>0</v>
      </c>
      <c r="L241" s="34">
        <v>0</v>
      </c>
      <c r="M241" s="36" t="s">
        <v>2954</v>
      </c>
      <c r="N241" s="36"/>
    </row>
    <row r="242" spans="1:14" x14ac:dyDescent="0.3">
      <c r="A242" s="7" t="s">
        <v>2127</v>
      </c>
      <c r="B242" s="7" t="s">
        <v>2128</v>
      </c>
      <c r="C242" s="7" t="s">
        <v>1235</v>
      </c>
      <c r="D242" s="7" t="s">
        <v>1197</v>
      </c>
      <c r="E242" s="7" t="s">
        <v>1552</v>
      </c>
      <c r="F242" s="7" t="s">
        <v>2129</v>
      </c>
      <c r="G242" s="30">
        <v>1</v>
      </c>
      <c r="H242" s="30">
        <v>1</v>
      </c>
      <c r="I242" s="31">
        <v>0</v>
      </c>
      <c r="J242" s="32">
        <v>1</v>
      </c>
      <c r="K242" s="33">
        <v>0</v>
      </c>
      <c r="L242" s="34">
        <v>0</v>
      </c>
      <c r="M242" s="36" t="s">
        <v>2952</v>
      </c>
      <c r="N242" s="36"/>
    </row>
    <row r="243" spans="1:14" x14ac:dyDescent="0.3">
      <c r="A243" s="7" t="s">
        <v>2130</v>
      </c>
      <c r="B243" s="7" t="s">
        <v>2131</v>
      </c>
      <c r="C243" s="7" t="s">
        <v>2132</v>
      </c>
      <c r="D243" s="7" t="s">
        <v>2133</v>
      </c>
      <c r="E243" s="7" t="s">
        <v>1892</v>
      </c>
      <c r="F243" s="7" t="s">
        <v>2134</v>
      </c>
      <c r="G243" s="30">
        <v>1</v>
      </c>
      <c r="H243" s="30">
        <v>1</v>
      </c>
      <c r="I243" s="31">
        <v>0</v>
      </c>
      <c r="J243" s="32">
        <v>1</v>
      </c>
      <c r="K243" s="33">
        <v>0</v>
      </c>
      <c r="L243" s="34">
        <v>0</v>
      </c>
      <c r="M243" s="36" t="s">
        <v>2952</v>
      </c>
      <c r="N243" s="36"/>
    </row>
    <row r="244" spans="1:14" x14ac:dyDescent="0.3">
      <c r="A244" s="7" t="s">
        <v>2135</v>
      </c>
      <c r="B244" s="7" t="s">
        <v>2136</v>
      </c>
      <c r="C244" s="7" t="s">
        <v>2137</v>
      </c>
      <c r="D244" s="7" t="s">
        <v>1596</v>
      </c>
      <c r="E244" s="7" t="s">
        <v>1305</v>
      </c>
      <c r="F244" s="7" t="s">
        <v>2138</v>
      </c>
      <c r="G244" s="30">
        <v>1</v>
      </c>
      <c r="H244" s="30">
        <v>1</v>
      </c>
      <c r="I244" s="31">
        <v>1</v>
      </c>
      <c r="J244" s="32">
        <v>0</v>
      </c>
      <c r="K244" s="33">
        <v>0</v>
      </c>
      <c r="L244" s="34">
        <v>0</v>
      </c>
      <c r="M244" s="36" t="s">
        <v>2950</v>
      </c>
      <c r="N244" s="36"/>
    </row>
    <row r="245" spans="1:14" x14ac:dyDescent="0.3">
      <c r="A245" s="7" t="s">
        <v>2139</v>
      </c>
      <c r="B245" s="7" t="s">
        <v>2140</v>
      </c>
      <c r="C245" s="7" t="s">
        <v>2141</v>
      </c>
      <c r="D245" s="7" t="s">
        <v>1530</v>
      </c>
      <c r="E245" s="7" t="s">
        <v>420</v>
      </c>
      <c r="F245" s="7" t="s">
        <v>2142</v>
      </c>
      <c r="G245" s="30">
        <v>1</v>
      </c>
      <c r="H245" s="30">
        <v>2</v>
      </c>
      <c r="I245" s="31">
        <v>0</v>
      </c>
      <c r="J245" s="32">
        <v>1</v>
      </c>
      <c r="K245" s="33">
        <v>0</v>
      </c>
      <c r="L245" s="34">
        <v>0</v>
      </c>
      <c r="M245" s="36" t="s">
        <v>2954</v>
      </c>
      <c r="N245" s="36"/>
    </row>
    <row r="246" spans="1:14" x14ac:dyDescent="0.3">
      <c r="A246" s="7" t="s">
        <v>2143</v>
      </c>
      <c r="B246" s="7" t="s">
        <v>2144</v>
      </c>
      <c r="C246" s="7" t="s">
        <v>2145</v>
      </c>
      <c r="D246" s="7" t="s">
        <v>1189</v>
      </c>
      <c r="E246" s="7" t="s">
        <v>1449</v>
      </c>
      <c r="F246" s="7" t="s">
        <v>2146</v>
      </c>
      <c r="G246" s="30">
        <v>1</v>
      </c>
      <c r="H246" s="30">
        <v>2</v>
      </c>
      <c r="I246" s="31">
        <v>1</v>
      </c>
      <c r="J246" s="32">
        <v>0</v>
      </c>
      <c r="K246" s="33">
        <v>0</v>
      </c>
      <c r="L246" s="34">
        <v>0</v>
      </c>
      <c r="M246" s="36" t="s">
        <v>2952</v>
      </c>
      <c r="N246" s="36"/>
    </row>
    <row r="247" spans="1:14" x14ac:dyDescent="0.3">
      <c r="A247" s="7" t="s">
        <v>647</v>
      </c>
      <c r="B247" s="7" t="s">
        <v>2147</v>
      </c>
      <c r="C247" s="7" t="s">
        <v>2148</v>
      </c>
      <c r="D247" s="7" t="s">
        <v>1256</v>
      </c>
      <c r="E247" s="7" t="s">
        <v>425</v>
      </c>
      <c r="F247" s="7" t="s">
        <v>2149</v>
      </c>
      <c r="G247" s="30">
        <v>1</v>
      </c>
      <c r="H247" s="30">
        <v>1</v>
      </c>
      <c r="I247" s="31">
        <v>0</v>
      </c>
      <c r="J247" s="32">
        <v>0</v>
      </c>
      <c r="K247" s="33">
        <v>1</v>
      </c>
      <c r="L247" s="34">
        <v>0</v>
      </c>
      <c r="M247" s="36" t="s">
        <v>2953</v>
      </c>
      <c r="N247" s="36"/>
    </row>
    <row r="248" spans="1:14" x14ac:dyDescent="0.3">
      <c r="A248" s="7" t="s">
        <v>2150</v>
      </c>
      <c r="B248" s="7" t="s">
        <v>2151</v>
      </c>
      <c r="C248" s="7" t="s">
        <v>2152</v>
      </c>
      <c r="D248" s="7" t="s">
        <v>2153</v>
      </c>
      <c r="E248" s="7" t="s">
        <v>1224</v>
      </c>
      <c r="F248" s="7" t="s">
        <v>2154</v>
      </c>
      <c r="G248" s="30">
        <v>1</v>
      </c>
      <c r="H248" s="30">
        <v>1</v>
      </c>
      <c r="I248" s="31">
        <v>0</v>
      </c>
      <c r="J248" s="32">
        <v>1</v>
      </c>
      <c r="K248" s="33">
        <v>0</v>
      </c>
      <c r="L248" s="34">
        <v>0</v>
      </c>
      <c r="M248" s="36" t="s">
        <v>2952</v>
      </c>
      <c r="N248" s="36"/>
    </row>
    <row r="249" spans="1:14" x14ac:dyDescent="0.3">
      <c r="A249" s="7" t="s">
        <v>2155</v>
      </c>
      <c r="B249" s="7" t="s">
        <v>2156</v>
      </c>
      <c r="C249" s="7" t="s">
        <v>2157</v>
      </c>
      <c r="D249" s="7" t="s">
        <v>2158</v>
      </c>
      <c r="E249" s="7" t="s">
        <v>1288</v>
      </c>
      <c r="F249" s="7" t="s">
        <v>2159</v>
      </c>
      <c r="G249" s="30">
        <v>1</v>
      </c>
      <c r="H249" s="30">
        <v>1</v>
      </c>
      <c r="I249" s="31">
        <v>0</v>
      </c>
      <c r="J249" s="32">
        <v>1</v>
      </c>
      <c r="K249" s="33">
        <v>0</v>
      </c>
      <c r="L249" s="34">
        <v>0</v>
      </c>
      <c r="M249" s="36" t="s">
        <v>2954</v>
      </c>
      <c r="N249" s="36"/>
    </row>
    <row r="250" spans="1:14" x14ac:dyDescent="0.3">
      <c r="A250" s="7" t="s">
        <v>1033</v>
      </c>
      <c r="B250" s="7" t="s">
        <v>2160</v>
      </c>
      <c r="C250" s="7" t="s">
        <v>1196</v>
      </c>
      <c r="D250" s="7" t="s">
        <v>1256</v>
      </c>
      <c r="E250" s="7" t="s">
        <v>990</v>
      </c>
      <c r="F250" s="7" t="s">
        <v>2161</v>
      </c>
      <c r="G250" s="30">
        <v>1</v>
      </c>
      <c r="H250" s="30">
        <v>1</v>
      </c>
      <c r="I250" s="31">
        <v>0</v>
      </c>
      <c r="J250" s="32">
        <v>0</v>
      </c>
      <c r="K250" s="33">
        <v>0</v>
      </c>
      <c r="L250" s="34">
        <v>1</v>
      </c>
      <c r="M250" s="36" t="s">
        <v>2953</v>
      </c>
      <c r="N250" s="36"/>
    </row>
    <row r="251" spans="1:14" x14ac:dyDescent="0.3">
      <c r="A251" s="7" t="s">
        <v>2162</v>
      </c>
      <c r="B251" s="7" t="s">
        <v>2163</v>
      </c>
      <c r="C251" s="7" t="s">
        <v>1196</v>
      </c>
      <c r="D251" s="7" t="s">
        <v>1256</v>
      </c>
      <c r="E251" s="7" t="s">
        <v>2164</v>
      </c>
      <c r="F251" s="7" t="s">
        <v>2165</v>
      </c>
      <c r="G251" s="30">
        <v>1</v>
      </c>
      <c r="H251" s="30">
        <v>9</v>
      </c>
      <c r="I251" s="31">
        <v>0</v>
      </c>
      <c r="J251" s="32">
        <v>1</v>
      </c>
      <c r="K251" s="33">
        <v>0</v>
      </c>
      <c r="L251" s="34">
        <v>0</v>
      </c>
      <c r="M251" s="36" t="s">
        <v>2952</v>
      </c>
      <c r="N251" s="36"/>
    </row>
    <row r="252" spans="1:14" x14ac:dyDescent="0.3">
      <c r="A252" s="7" t="s">
        <v>640</v>
      </c>
      <c r="B252" s="7" t="s">
        <v>2147</v>
      </c>
      <c r="C252" s="7" t="s">
        <v>2166</v>
      </c>
      <c r="D252" s="7" t="s">
        <v>1256</v>
      </c>
      <c r="E252" s="7" t="s">
        <v>425</v>
      </c>
      <c r="F252" s="7" t="s">
        <v>2167</v>
      </c>
      <c r="G252" s="30">
        <v>1</v>
      </c>
      <c r="H252" s="30">
        <v>2</v>
      </c>
      <c r="I252" s="31">
        <v>0</v>
      </c>
      <c r="J252" s="32">
        <v>0</v>
      </c>
      <c r="K252" s="33">
        <v>1</v>
      </c>
      <c r="L252" s="34">
        <v>0</v>
      </c>
      <c r="M252" s="36" t="s">
        <v>2953</v>
      </c>
      <c r="N252" s="36"/>
    </row>
    <row r="253" spans="1:14" x14ac:dyDescent="0.3">
      <c r="A253" s="7" t="s">
        <v>2168</v>
      </c>
      <c r="B253" s="7" t="s">
        <v>2169</v>
      </c>
      <c r="C253" s="7" t="s">
        <v>2170</v>
      </c>
      <c r="D253" s="7" t="s">
        <v>1256</v>
      </c>
      <c r="E253" s="7" t="s">
        <v>604</v>
      </c>
      <c r="F253" s="7" t="s">
        <v>2171</v>
      </c>
      <c r="G253" s="30">
        <v>1</v>
      </c>
      <c r="H253" s="30">
        <v>2</v>
      </c>
      <c r="I253" s="31">
        <v>0</v>
      </c>
      <c r="J253" s="32">
        <v>1</v>
      </c>
      <c r="K253" s="33">
        <v>0</v>
      </c>
      <c r="L253" s="34">
        <v>0</v>
      </c>
      <c r="M253" s="36" t="s">
        <v>2954</v>
      </c>
      <c r="N253" s="36"/>
    </row>
    <row r="254" spans="1:14" x14ac:dyDescent="0.3">
      <c r="A254" s="7" t="s">
        <v>658</v>
      </c>
      <c r="B254" s="7" t="s">
        <v>659</v>
      </c>
      <c r="C254" s="7" t="s">
        <v>2172</v>
      </c>
      <c r="D254" s="7" t="s">
        <v>1256</v>
      </c>
      <c r="E254" s="7" t="s">
        <v>598</v>
      </c>
      <c r="F254" s="7" t="s">
        <v>2173</v>
      </c>
      <c r="G254" s="30">
        <v>1</v>
      </c>
      <c r="H254" s="30">
        <v>1</v>
      </c>
      <c r="I254" s="31">
        <v>0</v>
      </c>
      <c r="J254" s="32">
        <v>0</v>
      </c>
      <c r="K254" s="33">
        <v>1</v>
      </c>
      <c r="L254" s="34">
        <v>0</v>
      </c>
      <c r="M254" s="36" t="s">
        <v>2953</v>
      </c>
      <c r="N254" s="36"/>
    </row>
    <row r="255" spans="1:14" x14ac:dyDescent="0.3">
      <c r="A255" s="7" t="s">
        <v>898</v>
      </c>
      <c r="B255" s="7" t="s">
        <v>2174</v>
      </c>
      <c r="C255" s="7" t="s">
        <v>2175</v>
      </c>
      <c r="D255" s="7" t="s">
        <v>1256</v>
      </c>
      <c r="E255" s="7" t="s">
        <v>900</v>
      </c>
      <c r="F255" s="7" t="s">
        <v>2176</v>
      </c>
      <c r="G255" s="30">
        <v>1</v>
      </c>
      <c r="H255" s="30">
        <v>1</v>
      </c>
      <c r="I255" s="31">
        <v>0</v>
      </c>
      <c r="J255" s="32">
        <v>0</v>
      </c>
      <c r="K255" s="33">
        <v>0</v>
      </c>
      <c r="L255" s="34">
        <v>1</v>
      </c>
      <c r="M255" s="36" t="s">
        <v>2953</v>
      </c>
      <c r="N255" s="36"/>
    </row>
    <row r="256" spans="1:14" x14ac:dyDescent="0.3">
      <c r="A256" s="7" t="s">
        <v>2177</v>
      </c>
      <c r="B256" s="7" t="s">
        <v>1576</v>
      </c>
      <c r="C256" s="7" t="s">
        <v>1930</v>
      </c>
      <c r="D256" s="7" t="s">
        <v>1256</v>
      </c>
      <c r="E256" s="7" t="s">
        <v>704</v>
      </c>
      <c r="F256" s="7" t="s">
        <v>2178</v>
      </c>
      <c r="G256" s="30">
        <v>1</v>
      </c>
      <c r="H256" s="30">
        <v>2</v>
      </c>
      <c r="I256" s="31">
        <v>0</v>
      </c>
      <c r="J256" s="32">
        <v>1</v>
      </c>
      <c r="K256" s="33">
        <v>0</v>
      </c>
      <c r="L256" s="34">
        <v>0</v>
      </c>
      <c r="M256" s="36" t="s">
        <v>2954</v>
      </c>
      <c r="N256" s="36"/>
    </row>
    <row r="257" spans="1:14" x14ac:dyDescent="0.3">
      <c r="A257" s="7" t="s">
        <v>2179</v>
      </c>
      <c r="B257" s="7" t="s">
        <v>2180</v>
      </c>
      <c r="C257" s="7" t="s">
        <v>1235</v>
      </c>
      <c r="D257" s="7" t="s">
        <v>1365</v>
      </c>
      <c r="E257" s="7" t="s">
        <v>1305</v>
      </c>
      <c r="F257" s="7" t="s">
        <v>2181</v>
      </c>
      <c r="G257" s="30">
        <v>1</v>
      </c>
      <c r="H257" s="30">
        <v>2</v>
      </c>
      <c r="I257" s="31">
        <v>0</v>
      </c>
      <c r="J257" s="32">
        <v>1</v>
      </c>
      <c r="K257" s="33">
        <v>0</v>
      </c>
      <c r="L257" s="34">
        <v>0</v>
      </c>
      <c r="M257" s="36" t="s">
        <v>2954</v>
      </c>
      <c r="N257" s="36"/>
    </row>
    <row r="258" spans="1:14" x14ac:dyDescent="0.3">
      <c r="A258" s="7" t="s">
        <v>2182</v>
      </c>
      <c r="B258" s="7" t="s">
        <v>2183</v>
      </c>
      <c r="C258" s="7" t="s">
        <v>2184</v>
      </c>
      <c r="D258" s="7" t="s">
        <v>2185</v>
      </c>
      <c r="E258" s="7" t="s">
        <v>439</v>
      </c>
      <c r="F258" s="7" t="s">
        <v>2186</v>
      </c>
      <c r="G258" s="30">
        <v>1</v>
      </c>
      <c r="H258" s="30">
        <v>2</v>
      </c>
      <c r="I258" s="31">
        <v>0</v>
      </c>
      <c r="J258" s="32">
        <v>1</v>
      </c>
      <c r="K258" s="33">
        <v>0</v>
      </c>
      <c r="L258" s="34">
        <v>0</v>
      </c>
      <c r="M258" s="36" t="s">
        <v>2950</v>
      </c>
      <c r="N258" s="36"/>
    </row>
    <row r="259" spans="1:14" x14ac:dyDescent="0.3">
      <c r="A259" s="7" t="s">
        <v>2187</v>
      </c>
      <c r="B259" s="7" t="s">
        <v>2188</v>
      </c>
      <c r="C259" s="7" t="s">
        <v>2189</v>
      </c>
      <c r="D259" s="7" t="s">
        <v>2190</v>
      </c>
      <c r="E259" s="7" t="s">
        <v>561</v>
      </c>
      <c r="F259" s="7" t="s">
        <v>2191</v>
      </c>
      <c r="G259" s="30">
        <v>1</v>
      </c>
      <c r="H259" s="30">
        <v>2</v>
      </c>
      <c r="I259" s="31">
        <v>0</v>
      </c>
      <c r="J259" s="32">
        <v>1</v>
      </c>
      <c r="K259" s="33">
        <v>0</v>
      </c>
      <c r="L259" s="34">
        <v>0</v>
      </c>
      <c r="M259" s="36" t="s">
        <v>2954</v>
      </c>
      <c r="N259" s="36"/>
    </row>
    <row r="260" spans="1:14" x14ac:dyDescent="0.3">
      <c r="A260" s="7" t="s">
        <v>582</v>
      </c>
      <c r="B260" s="7" t="s">
        <v>2095</v>
      </c>
      <c r="C260" s="7" t="s">
        <v>2192</v>
      </c>
      <c r="D260" s="7" t="s">
        <v>2193</v>
      </c>
      <c r="E260" s="7" t="s">
        <v>464</v>
      </c>
      <c r="F260" s="7" t="s">
        <v>2194</v>
      </c>
      <c r="G260" s="30">
        <v>1</v>
      </c>
      <c r="H260" s="30">
        <v>1</v>
      </c>
      <c r="I260" s="31">
        <v>0</v>
      </c>
      <c r="J260" s="32">
        <v>0</v>
      </c>
      <c r="K260" s="33">
        <v>1</v>
      </c>
      <c r="L260" s="34">
        <v>0</v>
      </c>
      <c r="M260" s="36" t="s">
        <v>2953</v>
      </c>
      <c r="N260" s="36"/>
    </row>
    <row r="261" spans="1:14" x14ac:dyDescent="0.3">
      <c r="A261" s="7" t="s">
        <v>772</v>
      </c>
      <c r="B261" s="7" t="s">
        <v>2195</v>
      </c>
      <c r="C261" s="7" t="s">
        <v>2196</v>
      </c>
      <c r="D261" s="7" t="s">
        <v>2197</v>
      </c>
      <c r="E261" s="7" t="s">
        <v>775</v>
      </c>
      <c r="F261" s="7" t="s">
        <v>2198</v>
      </c>
      <c r="G261" s="30">
        <v>1</v>
      </c>
      <c r="H261" s="30">
        <v>1</v>
      </c>
      <c r="I261" s="31">
        <v>0</v>
      </c>
      <c r="J261" s="32">
        <v>0</v>
      </c>
      <c r="K261" s="33">
        <v>1</v>
      </c>
      <c r="L261" s="34">
        <v>0</v>
      </c>
      <c r="M261" s="36" t="s">
        <v>2953</v>
      </c>
      <c r="N261" s="36"/>
    </row>
    <row r="262" spans="1:14" x14ac:dyDescent="0.3">
      <c r="A262" s="7" t="s">
        <v>1107</v>
      </c>
      <c r="B262" s="7" t="s">
        <v>2199</v>
      </c>
      <c r="C262" s="7" t="s">
        <v>1196</v>
      </c>
      <c r="D262" s="7" t="s">
        <v>1799</v>
      </c>
      <c r="E262" s="7" t="s">
        <v>458</v>
      </c>
      <c r="F262" s="7" t="s">
        <v>2200</v>
      </c>
      <c r="G262" s="30">
        <v>1</v>
      </c>
      <c r="H262" s="30">
        <v>1</v>
      </c>
      <c r="I262" s="31">
        <v>0</v>
      </c>
      <c r="J262" s="32">
        <v>0</v>
      </c>
      <c r="K262" s="33">
        <v>0</v>
      </c>
      <c r="L262" s="34">
        <v>1</v>
      </c>
      <c r="M262" s="36" t="s">
        <v>2953</v>
      </c>
      <c r="N262" s="36"/>
    </row>
    <row r="263" spans="1:14" x14ac:dyDescent="0.3">
      <c r="A263" s="7" t="s">
        <v>1016</v>
      </c>
      <c r="B263" s="7" t="s">
        <v>2201</v>
      </c>
      <c r="C263" s="7" t="s">
        <v>2202</v>
      </c>
      <c r="D263" s="7" t="s">
        <v>1749</v>
      </c>
      <c r="E263" s="7" t="s">
        <v>797</v>
      </c>
      <c r="F263" s="7" t="s">
        <v>2203</v>
      </c>
      <c r="G263" s="30">
        <v>1</v>
      </c>
      <c r="H263" s="30">
        <v>3</v>
      </c>
      <c r="I263" s="31">
        <v>0</v>
      </c>
      <c r="J263" s="32">
        <v>0</v>
      </c>
      <c r="K263" s="33">
        <v>0</v>
      </c>
      <c r="L263" s="34">
        <v>1</v>
      </c>
      <c r="M263" s="36" t="s">
        <v>2949</v>
      </c>
      <c r="N263" s="36"/>
    </row>
    <row r="264" spans="1:14" x14ac:dyDescent="0.3">
      <c r="A264" s="7" t="s">
        <v>873</v>
      </c>
      <c r="B264" s="7" t="s">
        <v>2204</v>
      </c>
      <c r="C264" s="7" t="s">
        <v>1196</v>
      </c>
      <c r="D264" s="7" t="s">
        <v>1256</v>
      </c>
      <c r="E264" s="7" t="s">
        <v>797</v>
      </c>
      <c r="F264" s="7" t="s">
        <v>2205</v>
      </c>
      <c r="G264" s="30">
        <v>1</v>
      </c>
      <c r="H264" s="30">
        <v>1</v>
      </c>
      <c r="I264" s="31">
        <v>0</v>
      </c>
      <c r="J264" s="32">
        <v>0</v>
      </c>
      <c r="K264" s="33">
        <v>0</v>
      </c>
      <c r="L264" s="34">
        <v>1</v>
      </c>
      <c r="M264" s="36" t="s">
        <v>2949</v>
      </c>
      <c r="N264" s="36"/>
    </row>
    <row r="265" spans="1:14" x14ac:dyDescent="0.3">
      <c r="A265" s="7" t="s">
        <v>2206</v>
      </c>
      <c r="B265" s="7" t="s">
        <v>2207</v>
      </c>
      <c r="C265" s="7" t="s">
        <v>1340</v>
      </c>
      <c r="D265" s="7" t="s">
        <v>2208</v>
      </c>
      <c r="E265" s="7" t="s">
        <v>1892</v>
      </c>
      <c r="F265" s="7" t="s">
        <v>2209</v>
      </c>
      <c r="G265" s="30">
        <v>1</v>
      </c>
      <c r="H265" s="30">
        <v>3</v>
      </c>
      <c r="I265" s="31">
        <v>1</v>
      </c>
      <c r="J265" s="32">
        <v>0</v>
      </c>
      <c r="K265" s="33">
        <v>0</v>
      </c>
      <c r="L265" s="34">
        <v>0</v>
      </c>
      <c r="M265" s="36" t="s">
        <v>2951</v>
      </c>
      <c r="N265" s="36"/>
    </row>
    <row r="266" spans="1:14" x14ac:dyDescent="0.3">
      <c r="A266" s="7" t="s">
        <v>2210</v>
      </c>
      <c r="B266" s="7" t="s">
        <v>2211</v>
      </c>
      <c r="C266" s="7" t="s">
        <v>2212</v>
      </c>
      <c r="D266" s="7" t="s">
        <v>1256</v>
      </c>
      <c r="E266" s="7" t="s">
        <v>1706</v>
      </c>
      <c r="F266" s="7" t="s">
        <v>2213</v>
      </c>
      <c r="G266" s="30">
        <v>1</v>
      </c>
      <c r="H266" s="30">
        <v>12</v>
      </c>
      <c r="I266" s="31">
        <v>0</v>
      </c>
      <c r="J266" s="32">
        <v>1</v>
      </c>
      <c r="K266" s="33">
        <v>0</v>
      </c>
      <c r="L266" s="34">
        <v>0</v>
      </c>
      <c r="M266" s="36" t="s">
        <v>2954</v>
      </c>
      <c r="N266" s="36"/>
    </row>
    <row r="267" spans="1:14" x14ac:dyDescent="0.3">
      <c r="A267" s="7" t="s">
        <v>2214</v>
      </c>
      <c r="B267" s="7" t="s">
        <v>2215</v>
      </c>
      <c r="C267" s="7" t="s">
        <v>2216</v>
      </c>
      <c r="D267" s="7" t="s">
        <v>2217</v>
      </c>
      <c r="E267" s="7" t="s">
        <v>724</v>
      </c>
      <c r="F267" s="7" t="s">
        <v>2218</v>
      </c>
      <c r="G267" s="30">
        <v>1</v>
      </c>
      <c r="H267" s="30">
        <v>1</v>
      </c>
      <c r="I267" s="31">
        <v>0</v>
      </c>
      <c r="J267" s="32">
        <v>1</v>
      </c>
      <c r="K267" s="33">
        <v>0</v>
      </c>
      <c r="L267" s="34">
        <v>0</v>
      </c>
      <c r="M267" s="36" t="s">
        <v>2954</v>
      </c>
      <c r="N267" s="36"/>
    </row>
    <row r="268" spans="1:14" x14ac:dyDescent="0.3">
      <c r="A268" s="7" t="s">
        <v>876</v>
      </c>
      <c r="B268" s="7" t="s">
        <v>2219</v>
      </c>
      <c r="C268" s="7" t="s">
        <v>1196</v>
      </c>
      <c r="D268" s="7" t="s">
        <v>1256</v>
      </c>
      <c r="E268" s="7" t="s">
        <v>805</v>
      </c>
      <c r="F268" s="7" t="s">
        <v>2220</v>
      </c>
      <c r="G268" s="30">
        <v>1</v>
      </c>
      <c r="H268" s="30">
        <v>2</v>
      </c>
      <c r="I268" s="31">
        <v>0</v>
      </c>
      <c r="J268" s="32">
        <v>0</v>
      </c>
      <c r="K268" s="33">
        <v>0</v>
      </c>
      <c r="L268" s="34">
        <v>1</v>
      </c>
      <c r="M268" s="36" t="s">
        <v>2953</v>
      </c>
      <c r="N268" s="36"/>
    </row>
    <row r="269" spans="1:14" x14ac:dyDescent="0.3">
      <c r="A269" s="7" t="s">
        <v>2221</v>
      </c>
      <c r="B269" s="7" t="s">
        <v>2222</v>
      </c>
      <c r="C269" s="7" t="s">
        <v>2223</v>
      </c>
      <c r="D269" s="7" t="s">
        <v>2224</v>
      </c>
      <c r="E269" s="7" t="s">
        <v>2225</v>
      </c>
      <c r="F269" s="7" t="s">
        <v>2226</v>
      </c>
      <c r="G269" s="30">
        <v>1</v>
      </c>
      <c r="H269" s="30">
        <v>2</v>
      </c>
      <c r="I269" s="31">
        <v>1</v>
      </c>
      <c r="J269" s="32">
        <v>0</v>
      </c>
      <c r="K269" s="33">
        <v>0</v>
      </c>
      <c r="L269" s="34">
        <v>0</v>
      </c>
      <c r="M269" s="36" t="s">
        <v>2952</v>
      </c>
      <c r="N269" s="36"/>
    </row>
    <row r="270" spans="1:14" x14ac:dyDescent="0.3">
      <c r="A270" s="7" t="s">
        <v>2227</v>
      </c>
      <c r="B270" s="7" t="s">
        <v>1645</v>
      </c>
      <c r="C270" s="7" t="s">
        <v>2228</v>
      </c>
      <c r="D270" s="7" t="s">
        <v>1542</v>
      </c>
      <c r="E270" s="7" t="s">
        <v>1423</v>
      </c>
      <c r="F270" s="7" t="s">
        <v>2229</v>
      </c>
      <c r="G270" s="30">
        <v>1</v>
      </c>
      <c r="H270" s="30">
        <v>6</v>
      </c>
      <c r="I270" s="31">
        <v>1</v>
      </c>
      <c r="J270" s="32">
        <v>0</v>
      </c>
      <c r="K270" s="33">
        <v>0</v>
      </c>
      <c r="L270" s="34">
        <v>0</v>
      </c>
      <c r="M270" s="36" t="s">
        <v>2952</v>
      </c>
      <c r="N270" s="36"/>
    </row>
    <row r="271" spans="1:14" x14ac:dyDescent="0.3">
      <c r="A271" s="7" t="s">
        <v>2230</v>
      </c>
      <c r="B271" s="7" t="s">
        <v>2231</v>
      </c>
      <c r="C271" s="7" t="s">
        <v>2232</v>
      </c>
      <c r="D271" s="7" t="s">
        <v>2233</v>
      </c>
      <c r="E271" s="7" t="s">
        <v>555</v>
      </c>
      <c r="F271" s="7" t="s">
        <v>2234</v>
      </c>
      <c r="G271" s="30">
        <v>1</v>
      </c>
      <c r="H271" s="30">
        <v>1</v>
      </c>
      <c r="I271" s="31">
        <v>0</v>
      </c>
      <c r="J271" s="32">
        <v>1</v>
      </c>
      <c r="K271" s="33">
        <v>0</v>
      </c>
      <c r="L271" s="34">
        <v>0</v>
      </c>
      <c r="M271" s="36" t="s">
        <v>2954</v>
      </c>
      <c r="N271" s="36"/>
    </row>
    <row r="272" spans="1:14" x14ac:dyDescent="0.3">
      <c r="A272" s="7" t="s">
        <v>861</v>
      </c>
      <c r="B272" s="7" t="s">
        <v>2235</v>
      </c>
      <c r="C272" s="7" t="s">
        <v>1196</v>
      </c>
      <c r="D272" s="7" t="s">
        <v>1256</v>
      </c>
      <c r="E272" s="7" t="s">
        <v>863</v>
      </c>
      <c r="F272" s="7" t="s">
        <v>2236</v>
      </c>
      <c r="G272" s="30">
        <v>1</v>
      </c>
      <c r="H272" s="30">
        <v>1</v>
      </c>
      <c r="I272" s="31">
        <v>0</v>
      </c>
      <c r="J272" s="32">
        <v>0</v>
      </c>
      <c r="K272" s="33">
        <v>0</v>
      </c>
      <c r="L272" s="34">
        <v>1</v>
      </c>
      <c r="M272" s="36" t="s">
        <v>2953</v>
      </c>
      <c r="N272" s="36"/>
    </row>
    <row r="273" spans="1:14" x14ac:dyDescent="0.3">
      <c r="A273" s="7" t="s">
        <v>767</v>
      </c>
      <c r="B273" s="7" t="s">
        <v>2237</v>
      </c>
      <c r="C273" s="7" t="s">
        <v>1196</v>
      </c>
      <c r="D273" s="7" t="s">
        <v>1321</v>
      </c>
      <c r="E273" s="7" t="s">
        <v>769</v>
      </c>
      <c r="F273" s="7" t="s">
        <v>2238</v>
      </c>
      <c r="G273" s="30">
        <v>1</v>
      </c>
      <c r="H273" s="30">
        <v>1</v>
      </c>
      <c r="I273" s="31">
        <v>0</v>
      </c>
      <c r="J273" s="32">
        <v>0</v>
      </c>
      <c r="K273" s="33">
        <v>1</v>
      </c>
      <c r="L273" s="34">
        <v>0</v>
      </c>
      <c r="M273" s="36" t="s">
        <v>2953</v>
      </c>
      <c r="N273" s="36"/>
    </row>
    <row r="274" spans="1:14" x14ac:dyDescent="0.3">
      <c r="A274" s="7" t="s">
        <v>2239</v>
      </c>
      <c r="B274" s="7" t="s">
        <v>2240</v>
      </c>
      <c r="C274" s="7" t="s">
        <v>2241</v>
      </c>
      <c r="D274" s="7" t="s">
        <v>2242</v>
      </c>
      <c r="E274" s="7" t="s">
        <v>704</v>
      </c>
      <c r="F274" s="7" t="s">
        <v>2243</v>
      </c>
      <c r="G274" s="30">
        <v>1</v>
      </c>
      <c r="H274" s="30">
        <v>3</v>
      </c>
      <c r="I274" s="31">
        <v>0</v>
      </c>
      <c r="J274" s="32">
        <v>1</v>
      </c>
      <c r="K274" s="33">
        <v>0</v>
      </c>
      <c r="L274" s="34">
        <v>0</v>
      </c>
      <c r="M274" s="36" t="s">
        <v>2954</v>
      </c>
      <c r="N274" s="36"/>
    </row>
    <row r="275" spans="1:14" x14ac:dyDescent="0.3">
      <c r="A275" s="7" t="s">
        <v>1065</v>
      </c>
      <c r="B275" s="7" t="s">
        <v>2244</v>
      </c>
      <c r="C275" s="7" t="s">
        <v>1196</v>
      </c>
      <c r="D275" s="7" t="s">
        <v>1256</v>
      </c>
      <c r="E275" s="7" t="s">
        <v>1060</v>
      </c>
      <c r="F275" s="7" t="s">
        <v>2245</v>
      </c>
      <c r="G275" s="30">
        <v>1</v>
      </c>
      <c r="H275" s="30">
        <v>1</v>
      </c>
      <c r="I275" s="31">
        <v>0</v>
      </c>
      <c r="J275" s="32">
        <v>0</v>
      </c>
      <c r="K275" s="33">
        <v>0</v>
      </c>
      <c r="L275" s="34">
        <v>1</v>
      </c>
      <c r="M275" s="36" t="s">
        <v>2953</v>
      </c>
      <c r="N275" s="36"/>
    </row>
    <row r="276" spans="1:14" x14ac:dyDescent="0.3">
      <c r="A276" s="7" t="s">
        <v>2246</v>
      </c>
      <c r="B276" s="7" t="s">
        <v>2247</v>
      </c>
      <c r="C276" s="7" t="s">
        <v>2248</v>
      </c>
      <c r="D276" s="7" t="s">
        <v>1325</v>
      </c>
      <c r="E276" s="7" t="s">
        <v>1305</v>
      </c>
      <c r="F276" s="7" t="s">
        <v>2249</v>
      </c>
      <c r="G276" s="30">
        <v>1</v>
      </c>
      <c r="H276" s="30">
        <v>1</v>
      </c>
      <c r="I276" s="31">
        <v>1</v>
      </c>
      <c r="J276" s="32">
        <v>0</v>
      </c>
      <c r="K276" s="33">
        <v>0</v>
      </c>
      <c r="L276" s="34">
        <v>0</v>
      </c>
      <c r="M276" s="36" t="s">
        <v>2950</v>
      </c>
      <c r="N276" s="36"/>
    </row>
    <row r="277" spans="1:14" x14ac:dyDescent="0.3">
      <c r="A277" s="7" t="s">
        <v>2250</v>
      </c>
      <c r="B277" s="7" t="s">
        <v>1821</v>
      </c>
      <c r="C277" s="7" t="s">
        <v>2251</v>
      </c>
      <c r="D277" s="7" t="s">
        <v>1291</v>
      </c>
      <c r="E277" s="7" t="s">
        <v>1305</v>
      </c>
      <c r="F277" s="7" t="s">
        <v>2252</v>
      </c>
      <c r="G277" s="30">
        <v>1</v>
      </c>
      <c r="H277" s="30">
        <v>2</v>
      </c>
      <c r="I277" s="31">
        <v>1</v>
      </c>
      <c r="J277" s="32">
        <v>0</v>
      </c>
      <c r="K277" s="33">
        <v>0</v>
      </c>
      <c r="L277" s="34">
        <v>0</v>
      </c>
      <c r="M277" s="36" t="s">
        <v>2950</v>
      </c>
      <c r="N277" s="36"/>
    </row>
    <row r="278" spans="1:14" x14ac:dyDescent="0.3">
      <c r="A278" s="7" t="s">
        <v>2253</v>
      </c>
      <c r="B278" s="7" t="s">
        <v>2254</v>
      </c>
      <c r="C278" s="7" t="s">
        <v>1974</v>
      </c>
      <c r="D278" s="7" t="s">
        <v>1256</v>
      </c>
      <c r="E278" s="7" t="s">
        <v>1248</v>
      </c>
      <c r="F278" s="7" t="s">
        <v>2255</v>
      </c>
      <c r="G278" s="30">
        <v>1</v>
      </c>
      <c r="H278" s="30">
        <v>4</v>
      </c>
      <c r="I278" s="31">
        <v>0</v>
      </c>
      <c r="J278" s="32">
        <v>1</v>
      </c>
      <c r="K278" s="33">
        <v>0</v>
      </c>
      <c r="L278" s="34">
        <v>0</v>
      </c>
      <c r="M278" s="36" t="s">
        <v>2954</v>
      </c>
      <c r="N278" s="36"/>
    </row>
    <row r="279" spans="1:14" x14ac:dyDescent="0.3">
      <c r="A279" s="7" t="s">
        <v>2256</v>
      </c>
      <c r="B279" s="7" t="s">
        <v>2257</v>
      </c>
      <c r="C279" s="7" t="s">
        <v>1196</v>
      </c>
      <c r="D279" s="7" t="s">
        <v>1256</v>
      </c>
      <c r="E279" s="7" t="s">
        <v>478</v>
      </c>
      <c r="F279" s="7" t="s">
        <v>2258</v>
      </c>
      <c r="G279" s="30">
        <v>1</v>
      </c>
      <c r="H279" s="30">
        <v>1</v>
      </c>
      <c r="I279" s="31">
        <v>0</v>
      </c>
      <c r="J279" s="32">
        <v>1</v>
      </c>
      <c r="K279" s="33">
        <v>0</v>
      </c>
      <c r="L279" s="34">
        <v>0</v>
      </c>
      <c r="M279" s="36" t="s">
        <v>2952</v>
      </c>
      <c r="N279" s="36"/>
    </row>
    <row r="280" spans="1:14" x14ac:dyDescent="0.3">
      <c r="A280" s="7" t="s">
        <v>2259</v>
      </c>
      <c r="B280" s="7" t="s">
        <v>2260</v>
      </c>
      <c r="C280" s="7" t="s">
        <v>1448</v>
      </c>
      <c r="D280" s="7" t="s">
        <v>1189</v>
      </c>
      <c r="E280" s="7" t="s">
        <v>1449</v>
      </c>
      <c r="F280" s="7" t="s">
        <v>2261</v>
      </c>
      <c r="G280" s="30">
        <v>1</v>
      </c>
      <c r="H280" s="30">
        <v>2</v>
      </c>
      <c r="I280" s="31">
        <v>0</v>
      </c>
      <c r="J280" s="32">
        <v>1</v>
      </c>
      <c r="K280" s="33">
        <v>0</v>
      </c>
      <c r="L280" s="34">
        <v>0</v>
      </c>
      <c r="M280" s="36" t="s">
        <v>2952</v>
      </c>
      <c r="N280" s="36"/>
    </row>
    <row r="281" spans="1:14" x14ac:dyDescent="0.3">
      <c r="A281" s="7" t="s">
        <v>2262</v>
      </c>
      <c r="B281" s="7" t="s">
        <v>2263</v>
      </c>
      <c r="C281" s="7" t="s">
        <v>2264</v>
      </c>
      <c r="D281" s="7" t="s">
        <v>1365</v>
      </c>
      <c r="E281" s="7" t="s">
        <v>2265</v>
      </c>
      <c r="F281" s="7" t="s">
        <v>2266</v>
      </c>
      <c r="G281" s="30">
        <v>1</v>
      </c>
      <c r="H281" s="30">
        <v>1</v>
      </c>
      <c r="I281" s="31">
        <v>1</v>
      </c>
      <c r="J281" s="32">
        <v>0</v>
      </c>
      <c r="K281" s="33">
        <v>0</v>
      </c>
      <c r="L281" s="34">
        <v>0</v>
      </c>
      <c r="M281" s="36" t="s">
        <v>2952</v>
      </c>
      <c r="N281" s="36"/>
    </row>
    <row r="282" spans="1:14" x14ac:dyDescent="0.3">
      <c r="A282" s="7" t="s">
        <v>2267</v>
      </c>
      <c r="B282" s="7" t="s">
        <v>2268</v>
      </c>
      <c r="C282" s="7" t="s">
        <v>2269</v>
      </c>
      <c r="D282" s="7" t="s">
        <v>1256</v>
      </c>
      <c r="E282" s="7" t="s">
        <v>704</v>
      </c>
      <c r="F282" s="7" t="s">
        <v>2270</v>
      </c>
      <c r="G282" s="30">
        <v>1</v>
      </c>
      <c r="H282" s="30">
        <v>5</v>
      </c>
      <c r="I282" s="31">
        <v>0</v>
      </c>
      <c r="J282" s="32">
        <v>1</v>
      </c>
      <c r="K282" s="33">
        <v>0</v>
      </c>
      <c r="L282" s="34">
        <v>0</v>
      </c>
      <c r="M282" s="36" t="s">
        <v>2954</v>
      </c>
      <c r="N282" s="36"/>
    </row>
    <row r="283" spans="1:14" x14ac:dyDescent="0.3">
      <c r="A283" s="7" t="s">
        <v>702</v>
      </c>
      <c r="B283" s="7" t="s">
        <v>2271</v>
      </c>
      <c r="C283" s="7" t="s">
        <v>2272</v>
      </c>
      <c r="D283" s="7" t="s">
        <v>1256</v>
      </c>
      <c r="E283" s="7" t="s">
        <v>704</v>
      </c>
      <c r="F283" s="7" t="s">
        <v>2273</v>
      </c>
      <c r="G283" s="30">
        <v>1</v>
      </c>
      <c r="H283" s="30">
        <v>1</v>
      </c>
      <c r="I283" s="31">
        <v>0</v>
      </c>
      <c r="J283" s="32">
        <v>0</v>
      </c>
      <c r="K283" s="33">
        <v>1</v>
      </c>
      <c r="L283" s="34">
        <v>0</v>
      </c>
      <c r="M283" s="36" t="s">
        <v>2953</v>
      </c>
      <c r="N283" s="36"/>
    </row>
    <row r="284" spans="1:14" x14ac:dyDescent="0.3">
      <c r="A284" s="7" t="s">
        <v>2274</v>
      </c>
      <c r="B284" s="7" t="s">
        <v>2275</v>
      </c>
      <c r="C284" s="7" t="s">
        <v>2276</v>
      </c>
      <c r="D284" s="7" t="s">
        <v>2277</v>
      </c>
      <c r="E284" s="7" t="s">
        <v>2278</v>
      </c>
      <c r="F284" s="7" t="s">
        <v>2279</v>
      </c>
      <c r="G284" s="30">
        <v>1</v>
      </c>
      <c r="H284" s="30">
        <v>2</v>
      </c>
      <c r="I284" s="31">
        <v>0</v>
      </c>
      <c r="J284" s="32">
        <v>1</v>
      </c>
      <c r="K284" s="33">
        <v>0</v>
      </c>
      <c r="L284" s="34">
        <v>0</v>
      </c>
      <c r="M284" s="36" t="s">
        <v>2954</v>
      </c>
      <c r="N284" s="36"/>
    </row>
    <row r="285" spans="1:14" x14ac:dyDescent="0.3">
      <c r="A285" s="7" t="s">
        <v>461</v>
      </c>
      <c r="B285" s="7" t="s">
        <v>2280</v>
      </c>
      <c r="C285" s="7" t="s">
        <v>2281</v>
      </c>
      <c r="D285" s="7" t="s">
        <v>2282</v>
      </c>
      <c r="E285" s="7" t="s">
        <v>464</v>
      </c>
      <c r="F285" s="7" t="s">
        <v>2283</v>
      </c>
      <c r="G285" s="30">
        <v>1</v>
      </c>
      <c r="H285" s="30">
        <v>1</v>
      </c>
      <c r="I285" s="31">
        <v>0</v>
      </c>
      <c r="J285" s="32">
        <v>0</v>
      </c>
      <c r="K285" s="33">
        <v>1</v>
      </c>
      <c r="L285" s="34">
        <v>0</v>
      </c>
      <c r="M285" s="36" t="s">
        <v>2953</v>
      </c>
      <c r="N285" s="36"/>
    </row>
    <row r="286" spans="1:14" x14ac:dyDescent="0.3">
      <c r="A286" s="7" t="s">
        <v>1080</v>
      </c>
      <c r="B286" s="7" t="s">
        <v>2284</v>
      </c>
      <c r="C286" s="7" t="s">
        <v>1429</v>
      </c>
      <c r="D286" s="7" t="s">
        <v>1256</v>
      </c>
      <c r="E286" s="7" t="s">
        <v>732</v>
      </c>
      <c r="F286" s="7" t="s">
        <v>2285</v>
      </c>
      <c r="G286" s="30">
        <v>1</v>
      </c>
      <c r="H286" s="30">
        <v>1</v>
      </c>
      <c r="I286" s="31">
        <v>0</v>
      </c>
      <c r="J286" s="32">
        <v>0</v>
      </c>
      <c r="K286" s="33">
        <v>0</v>
      </c>
      <c r="L286" s="34">
        <v>1</v>
      </c>
      <c r="M286" s="36" t="s">
        <v>2953</v>
      </c>
      <c r="N286" s="36"/>
    </row>
    <row r="287" spans="1:14" x14ac:dyDescent="0.3">
      <c r="A287" s="7" t="s">
        <v>939</v>
      </c>
      <c r="B287" s="7" t="s">
        <v>2286</v>
      </c>
      <c r="C287" s="7" t="s">
        <v>1196</v>
      </c>
      <c r="D287" s="7" t="s">
        <v>1256</v>
      </c>
      <c r="E287" s="7" t="s">
        <v>555</v>
      </c>
      <c r="F287" s="7" t="s">
        <v>2287</v>
      </c>
      <c r="G287" s="30">
        <v>1</v>
      </c>
      <c r="H287" s="30">
        <v>1</v>
      </c>
      <c r="I287" s="31">
        <v>0</v>
      </c>
      <c r="J287" s="32">
        <v>0</v>
      </c>
      <c r="K287" s="33">
        <v>0</v>
      </c>
      <c r="L287" s="34">
        <v>1</v>
      </c>
      <c r="M287" s="36" t="s">
        <v>2953</v>
      </c>
      <c r="N287" s="36"/>
    </row>
    <row r="288" spans="1:14" x14ac:dyDescent="0.3">
      <c r="A288" s="7" t="s">
        <v>534</v>
      </c>
      <c r="B288" s="7" t="s">
        <v>2288</v>
      </c>
      <c r="C288" s="7" t="s">
        <v>2289</v>
      </c>
      <c r="D288" s="7" t="s">
        <v>1300</v>
      </c>
      <c r="E288" s="7" t="s">
        <v>536</v>
      </c>
      <c r="F288" s="7" t="s">
        <v>2290</v>
      </c>
      <c r="G288" s="30">
        <v>1</v>
      </c>
      <c r="H288" s="30">
        <v>2</v>
      </c>
      <c r="I288" s="31">
        <v>0</v>
      </c>
      <c r="J288" s="32">
        <v>0</v>
      </c>
      <c r="K288" s="33">
        <v>1</v>
      </c>
      <c r="L288" s="34">
        <v>0</v>
      </c>
      <c r="M288" s="36" t="s">
        <v>2953</v>
      </c>
      <c r="N288" s="36"/>
    </row>
    <row r="289" spans="1:14" x14ac:dyDescent="0.3">
      <c r="A289" s="7" t="s">
        <v>2291</v>
      </c>
      <c r="B289" s="7" t="s">
        <v>2292</v>
      </c>
      <c r="C289" s="7" t="s">
        <v>2170</v>
      </c>
      <c r="D289" s="7" t="s">
        <v>1556</v>
      </c>
      <c r="E289" s="7" t="s">
        <v>2293</v>
      </c>
      <c r="F289" s="7" t="s">
        <v>2294</v>
      </c>
      <c r="G289" s="30">
        <v>1</v>
      </c>
      <c r="H289" s="30">
        <v>12</v>
      </c>
      <c r="I289" s="31">
        <v>0</v>
      </c>
      <c r="J289" s="32">
        <v>1</v>
      </c>
      <c r="K289" s="33">
        <v>0</v>
      </c>
      <c r="L289" s="34">
        <v>0</v>
      </c>
      <c r="M289" s="36" t="s">
        <v>2954</v>
      </c>
      <c r="N289" s="36"/>
    </row>
    <row r="290" spans="1:14" x14ac:dyDescent="0.3">
      <c r="A290" s="7" t="s">
        <v>802</v>
      </c>
      <c r="B290" s="7" t="s">
        <v>2295</v>
      </c>
      <c r="C290" s="7" t="s">
        <v>1196</v>
      </c>
      <c r="D290" s="7" t="s">
        <v>1256</v>
      </c>
      <c r="E290" s="7" t="s">
        <v>805</v>
      </c>
      <c r="F290" s="7" t="s">
        <v>2296</v>
      </c>
      <c r="G290" s="30">
        <v>1</v>
      </c>
      <c r="H290" s="30">
        <v>1</v>
      </c>
      <c r="I290" s="31">
        <v>0</v>
      </c>
      <c r="J290" s="32">
        <v>0</v>
      </c>
      <c r="K290" s="33">
        <v>0</v>
      </c>
      <c r="L290" s="34">
        <v>1</v>
      </c>
      <c r="M290" s="36" t="s">
        <v>2953</v>
      </c>
      <c r="N290" s="36"/>
    </row>
    <row r="291" spans="1:14" x14ac:dyDescent="0.3">
      <c r="A291" s="7" t="s">
        <v>2297</v>
      </c>
      <c r="B291" s="7" t="s">
        <v>2298</v>
      </c>
      <c r="C291" s="7" t="s">
        <v>1196</v>
      </c>
      <c r="D291" s="7" t="s">
        <v>1197</v>
      </c>
      <c r="E291" s="7" t="s">
        <v>1198</v>
      </c>
      <c r="F291" s="7" t="s">
        <v>2299</v>
      </c>
      <c r="G291" s="30">
        <v>1</v>
      </c>
      <c r="H291" s="30">
        <v>4</v>
      </c>
      <c r="I291" s="31">
        <v>0</v>
      </c>
      <c r="J291" s="32">
        <v>1</v>
      </c>
      <c r="K291" s="33">
        <v>0</v>
      </c>
      <c r="L291" s="34">
        <v>0</v>
      </c>
      <c r="M291" s="36" t="s">
        <v>2952</v>
      </c>
      <c r="N291" s="36"/>
    </row>
    <row r="292" spans="1:14" x14ac:dyDescent="0.3">
      <c r="A292" s="7" t="s">
        <v>2300</v>
      </c>
      <c r="B292" s="7" t="s">
        <v>2301</v>
      </c>
      <c r="C292" s="7" t="s">
        <v>2302</v>
      </c>
      <c r="D292" s="7" t="s">
        <v>1270</v>
      </c>
      <c r="E292" s="7" t="s">
        <v>2303</v>
      </c>
      <c r="F292" s="7" t="s">
        <v>2304</v>
      </c>
      <c r="G292" s="30">
        <v>1</v>
      </c>
      <c r="H292" s="30">
        <v>1</v>
      </c>
      <c r="I292" s="31">
        <v>0</v>
      </c>
      <c r="J292" s="32">
        <v>1</v>
      </c>
      <c r="K292" s="33">
        <v>0</v>
      </c>
      <c r="L292" s="34">
        <v>0</v>
      </c>
      <c r="M292" s="36" t="s">
        <v>2952</v>
      </c>
      <c r="N292" s="36"/>
    </row>
    <row r="293" spans="1:14" x14ac:dyDescent="0.3">
      <c r="A293" s="7" t="s">
        <v>752</v>
      </c>
      <c r="B293" s="7" t="s">
        <v>2305</v>
      </c>
      <c r="C293" s="7" t="s">
        <v>2306</v>
      </c>
      <c r="D293" s="7" t="s">
        <v>1749</v>
      </c>
      <c r="E293" s="7" t="s">
        <v>754</v>
      </c>
      <c r="F293" s="7" t="s">
        <v>2307</v>
      </c>
      <c r="G293" s="30">
        <v>1</v>
      </c>
      <c r="H293" s="30">
        <v>1</v>
      </c>
      <c r="I293" s="31">
        <v>0</v>
      </c>
      <c r="J293" s="32">
        <v>0</v>
      </c>
      <c r="K293" s="33">
        <v>1</v>
      </c>
      <c r="L293" s="34">
        <v>0</v>
      </c>
      <c r="M293" s="36" t="s">
        <v>2953</v>
      </c>
      <c r="N293" s="36"/>
    </row>
    <row r="294" spans="1:14" x14ac:dyDescent="0.3">
      <c r="A294" s="7" t="s">
        <v>2308</v>
      </c>
      <c r="B294" s="7" t="s">
        <v>2309</v>
      </c>
      <c r="C294" s="7" t="s">
        <v>2310</v>
      </c>
      <c r="D294" s="7" t="s">
        <v>1365</v>
      </c>
      <c r="E294" s="7" t="s">
        <v>2311</v>
      </c>
      <c r="F294" s="7" t="s">
        <v>2312</v>
      </c>
      <c r="G294" s="30">
        <v>1</v>
      </c>
      <c r="H294" s="30">
        <v>4</v>
      </c>
      <c r="I294" s="31">
        <v>1</v>
      </c>
      <c r="J294" s="32">
        <v>0</v>
      </c>
      <c r="K294" s="33">
        <v>0</v>
      </c>
      <c r="L294" s="34">
        <v>0</v>
      </c>
      <c r="M294" s="36" t="s">
        <v>2952</v>
      </c>
      <c r="N294" s="36"/>
    </row>
    <row r="295" spans="1:14" x14ac:dyDescent="0.3">
      <c r="A295" s="7" t="s">
        <v>2313</v>
      </c>
      <c r="B295" s="7" t="s">
        <v>2314</v>
      </c>
      <c r="C295" s="7" t="s">
        <v>1196</v>
      </c>
      <c r="D295" s="7" t="s">
        <v>1256</v>
      </c>
      <c r="E295" s="7" t="s">
        <v>2315</v>
      </c>
      <c r="F295" s="7" t="s">
        <v>2316</v>
      </c>
      <c r="G295" s="30">
        <v>1</v>
      </c>
      <c r="H295" s="30">
        <v>7</v>
      </c>
      <c r="I295" s="31">
        <v>0</v>
      </c>
      <c r="J295" s="32">
        <v>1</v>
      </c>
      <c r="K295" s="33">
        <v>0</v>
      </c>
      <c r="L295" s="34">
        <v>0</v>
      </c>
      <c r="M295" s="36" t="s">
        <v>2952</v>
      </c>
      <c r="N295" s="36"/>
    </row>
    <row r="296" spans="1:14" x14ac:dyDescent="0.3">
      <c r="A296" s="7" t="s">
        <v>2317</v>
      </c>
      <c r="B296" s="7" t="s">
        <v>2318</v>
      </c>
      <c r="C296" s="7" t="s">
        <v>2019</v>
      </c>
      <c r="D296" s="7" t="s">
        <v>2319</v>
      </c>
      <c r="E296" s="7" t="s">
        <v>699</v>
      </c>
      <c r="F296" s="7" t="s">
        <v>2320</v>
      </c>
      <c r="G296" s="30">
        <v>1</v>
      </c>
      <c r="H296" s="30">
        <v>1</v>
      </c>
      <c r="I296" s="31">
        <v>0</v>
      </c>
      <c r="J296" s="32">
        <v>1</v>
      </c>
      <c r="K296" s="33">
        <v>0</v>
      </c>
      <c r="L296" s="34">
        <v>0</v>
      </c>
      <c r="M296" s="36" t="s">
        <v>2952</v>
      </c>
      <c r="N296" s="36"/>
    </row>
    <row r="297" spans="1:14" x14ac:dyDescent="0.3">
      <c r="A297" s="7" t="s">
        <v>2321</v>
      </c>
      <c r="B297" s="7" t="s">
        <v>2322</v>
      </c>
      <c r="C297" s="7" t="s">
        <v>1196</v>
      </c>
      <c r="D297" s="7" t="s">
        <v>2323</v>
      </c>
      <c r="E297" s="7" t="s">
        <v>2293</v>
      </c>
      <c r="F297" s="7" t="s">
        <v>2324</v>
      </c>
      <c r="G297" s="30">
        <v>1</v>
      </c>
      <c r="H297" s="30">
        <v>6</v>
      </c>
      <c r="I297" s="31">
        <v>0</v>
      </c>
      <c r="J297" s="32">
        <v>1</v>
      </c>
      <c r="K297" s="33">
        <v>0</v>
      </c>
      <c r="L297" s="34">
        <v>0</v>
      </c>
      <c r="M297" s="36" t="s">
        <v>2952</v>
      </c>
      <c r="N297" s="36"/>
    </row>
    <row r="298" spans="1:14" x14ac:dyDescent="0.3">
      <c r="A298" s="7" t="s">
        <v>691</v>
      </c>
      <c r="B298" s="7" t="s">
        <v>2325</v>
      </c>
      <c r="C298" s="7" t="s">
        <v>1196</v>
      </c>
      <c r="D298" s="7" t="s">
        <v>1817</v>
      </c>
      <c r="E298" s="7" t="s">
        <v>694</v>
      </c>
      <c r="F298" s="7" t="s">
        <v>2326</v>
      </c>
      <c r="G298" s="30">
        <v>1</v>
      </c>
      <c r="H298" s="30">
        <v>3</v>
      </c>
      <c r="I298" s="31">
        <v>0</v>
      </c>
      <c r="J298" s="32">
        <v>0</v>
      </c>
      <c r="K298" s="33">
        <v>1</v>
      </c>
      <c r="L298" s="34">
        <v>0</v>
      </c>
      <c r="M298" s="36" t="s">
        <v>2953</v>
      </c>
      <c r="N298" s="36"/>
    </row>
    <row r="299" spans="1:14" x14ac:dyDescent="0.3">
      <c r="A299" s="7" t="s">
        <v>2327</v>
      </c>
      <c r="B299" s="7" t="s">
        <v>2328</v>
      </c>
      <c r="C299" s="7" t="s">
        <v>2329</v>
      </c>
      <c r="D299" s="7" t="s">
        <v>1453</v>
      </c>
      <c r="E299" s="7" t="s">
        <v>926</v>
      </c>
      <c r="F299" s="7" t="s">
        <v>2330</v>
      </c>
      <c r="G299" s="30">
        <v>1</v>
      </c>
      <c r="H299" s="30">
        <v>1</v>
      </c>
      <c r="I299" s="31">
        <v>0</v>
      </c>
      <c r="J299" s="32">
        <v>1</v>
      </c>
      <c r="K299" s="33">
        <v>0</v>
      </c>
      <c r="L299" s="34">
        <v>0</v>
      </c>
      <c r="M299" s="36" t="s">
        <v>2954</v>
      </c>
      <c r="N299" s="36"/>
    </row>
    <row r="300" spans="1:14" x14ac:dyDescent="0.3">
      <c r="A300" s="7" t="s">
        <v>2331</v>
      </c>
      <c r="B300" s="7" t="s">
        <v>2332</v>
      </c>
      <c r="C300" s="7" t="s">
        <v>2333</v>
      </c>
      <c r="D300" s="7" t="s">
        <v>1256</v>
      </c>
      <c r="E300" s="7" t="s">
        <v>1732</v>
      </c>
      <c r="F300" s="7" t="s">
        <v>2334</v>
      </c>
      <c r="G300" s="30">
        <v>1</v>
      </c>
      <c r="H300" s="30">
        <v>3</v>
      </c>
      <c r="I300" s="31">
        <v>1</v>
      </c>
      <c r="J300" s="32">
        <v>0</v>
      </c>
      <c r="K300" s="33">
        <v>0</v>
      </c>
      <c r="L300" s="34">
        <v>0</v>
      </c>
      <c r="M300" s="36" t="s">
        <v>2952</v>
      </c>
      <c r="N300" s="36"/>
    </row>
    <row r="301" spans="1:14" x14ac:dyDescent="0.3">
      <c r="A301" s="7" t="s">
        <v>2335</v>
      </c>
      <c r="B301" s="7" t="s">
        <v>2336</v>
      </c>
      <c r="C301" s="7" t="s">
        <v>2337</v>
      </c>
      <c r="D301" s="7" t="s">
        <v>1585</v>
      </c>
      <c r="E301" s="7" t="s">
        <v>2338</v>
      </c>
      <c r="F301" s="7" t="s">
        <v>2339</v>
      </c>
      <c r="G301" s="30">
        <v>1</v>
      </c>
      <c r="H301" s="30">
        <v>1</v>
      </c>
      <c r="I301" s="31">
        <v>0</v>
      </c>
      <c r="J301" s="32">
        <v>1</v>
      </c>
      <c r="K301" s="33">
        <v>0</v>
      </c>
      <c r="L301" s="34">
        <v>0</v>
      </c>
      <c r="M301" s="36" t="s">
        <v>2954</v>
      </c>
      <c r="N301" s="36"/>
    </row>
    <row r="302" spans="1:14" x14ac:dyDescent="0.3">
      <c r="A302" s="7" t="s">
        <v>2340</v>
      </c>
      <c r="B302" s="7" t="s">
        <v>2341</v>
      </c>
      <c r="C302" s="7" t="s">
        <v>1196</v>
      </c>
      <c r="D302" s="7" t="s">
        <v>1891</v>
      </c>
      <c r="E302" s="7" t="s">
        <v>669</v>
      </c>
      <c r="F302" s="7" t="s">
        <v>2342</v>
      </c>
      <c r="G302" s="30">
        <v>1</v>
      </c>
      <c r="H302" s="30">
        <v>2</v>
      </c>
      <c r="I302" s="31">
        <v>0</v>
      </c>
      <c r="J302" s="32">
        <v>1</v>
      </c>
      <c r="K302" s="33">
        <v>0</v>
      </c>
      <c r="L302" s="34">
        <v>0</v>
      </c>
      <c r="M302" s="36" t="s">
        <v>2954</v>
      </c>
      <c r="N302" s="36"/>
    </row>
    <row r="303" spans="1:14" x14ac:dyDescent="0.3">
      <c r="A303" s="7" t="s">
        <v>2343</v>
      </c>
      <c r="B303" s="7" t="s">
        <v>2344</v>
      </c>
      <c r="C303" s="7" t="s">
        <v>2345</v>
      </c>
      <c r="D303" s="7" t="s">
        <v>1256</v>
      </c>
      <c r="E303" s="7" t="s">
        <v>1288</v>
      </c>
      <c r="F303" s="7" t="s">
        <v>2346</v>
      </c>
      <c r="G303" s="30">
        <v>1</v>
      </c>
      <c r="H303" s="30">
        <v>1</v>
      </c>
      <c r="I303" s="31">
        <v>0</v>
      </c>
      <c r="J303" s="32">
        <v>1</v>
      </c>
      <c r="K303" s="33">
        <v>0</v>
      </c>
      <c r="L303" s="34">
        <v>0</v>
      </c>
      <c r="M303" s="36" t="s">
        <v>2954</v>
      </c>
      <c r="N303" s="36"/>
    </row>
    <row r="304" spans="1:14" x14ac:dyDescent="0.3">
      <c r="A304" s="7" t="s">
        <v>1104</v>
      </c>
      <c r="B304" s="7" t="s">
        <v>2347</v>
      </c>
      <c r="C304" s="7" t="s">
        <v>2348</v>
      </c>
      <c r="D304" s="7" t="s">
        <v>1934</v>
      </c>
      <c r="E304" s="7" t="s">
        <v>598</v>
      </c>
      <c r="F304" s="7" t="s">
        <v>2349</v>
      </c>
      <c r="G304" s="30">
        <v>1</v>
      </c>
      <c r="H304" s="30">
        <v>1</v>
      </c>
      <c r="I304" s="31">
        <v>0</v>
      </c>
      <c r="J304" s="32">
        <v>0</v>
      </c>
      <c r="K304" s="33">
        <v>0</v>
      </c>
      <c r="L304" s="34">
        <v>1</v>
      </c>
      <c r="M304" s="36" t="s">
        <v>2953</v>
      </c>
      <c r="N304" s="36"/>
    </row>
    <row r="305" spans="1:14" x14ac:dyDescent="0.3">
      <c r="A305" s="7" t="s">
        <v>2350</v>
      </c>
      <c r="B305" s="7" t="s">
        <v>2351</v>
      </c>
      <c r="C305" s="7" t="s">
        <v>2352</v>
      </c>
      <c r="D305" s="7" t="s">
        <v>2353</v>
      </c>
      <c r="E305" s="7" t="s">
        <v>2354</v>
      </c>
      <c r="F305" s="7" t="s">
        <v>2355</v>
      </c>
      <c r="G305" s="30">
        <v>1</v>
      </c>
      <c r="H305" s="30">
        <v>1</v>
      </c>
      <c r="I305" s="31">
        <v>0</v>
      </c>
      <c r="J305" s="32">
        <v>1</v>
      </c>
      <c r="K305" s="33">
        <v>0</v>
      </c>
      <c r="L305" s="34">
        <v>0</v>
      </c>
      <c r="M305" s="36" t="s">
        <v>2954</v>
      </c>
      <c r="N305" s="36"/>
    </row>
    <row r="306" spans="1:14" x14ac:dyDescent="0.3">
      <c r="A306" s="7" t="s">
        <v>2356</v>
      </c>
      <c r="B306" s="7" t="s">
        <v>2357</v>
      </c>
      <c r="C306" s="7" t="s">
        <v>2358</v>
      </c>
      <c r="D306" s="7" t="s">
        <v>1231</v>
      </c>
      <c r="E306" s="7" t="s">
        <v>1525</v>
      </c>
      <c r="F306" s="7" t="s">
        <v>2359</v>
      </c>
      <c r="G306" s="30">
        <v>1</v>
      </c>
      <c r="H306" s="30">
        <v>4</v>
      </c>
      <c r="I306" s="31">
        <v>0</v>
      </c>
      <c r="J306" s="32">
        <v>1</v>
      </c>
      <c r="K306" s="33">
        <v>0</v>
      </c>
      <c r="L306" s="34">
        <v>0</v>
      </c>
      <c r="M306" s="36" t="s">
        <v>2952</v>
      </c>
      <c r="N306" s="36"/>
    </row>
    <row r="307" spans="1:14" x14ac:dyDescent="0.3">
      <c r="A307" s="7" t="s">
        <v>2360</v>
      </c>
      <c r="B307" s="7" t="s">
        <v>2361</v>
      </c>
      <c r="C307" s="7" t="s">
        <v>2362</v>
      </c>
      <c r="D307" s="7" t="s">
        <v>1270</v>
      </c>
      <c r="E307" s="7" t="s">
        <v>1449</v>
      </c>
      <c r="F307" s="7" t="s">
        <v>2363</v>
      </c>
      <c r="G307" s="30">
        <v>1</v>
      </c>
      <c r="H307" s="30">
        <v>4</v>
      </c>
      <c r="I307" s="31">
        <v>0</v>
      </c>
      <c r="J307" s="32">
        <v>1</v>
      </c>
      <c r="K307" s="33">
        <v>0</v>
      </c>
      <c r="L307" s="34">
        <v>0</v>
      </c>
      <c r="M307" s="36" t="s">
        <v>2952</v>
      </c>
      <c r="N307" s="36"/>
    </row>
    <row r="308" spans="1:14" x14ac:dyDescent="0.3">
      <c r="A308" s="7" t="s">
        <v>645</v>
      </c>
      <c r="B308" s="7" t="s">
        <v>2364</v>
      </c>
      <c r="C308" s="7" t="s">
        <v>2365</v>
      </c>
      <c r="D308" s="7" t="s">
        <v>1256</v>
      </c>
      <c r="E308" s="7" t="s">
        <v>425</v>
      </c>
      <c r="F308" s="7" t="s">
        <v>2366</v>
      </c>
      <c r="G308" s="30">
        <v>1</v>
      </c>
      <c r="H308" s="30">
        <v>2</v>
      </c>
      <c r="I308" s="31">
        <v>0</v>
      </c>
      <c r="J308" s="32">
        <v>0</v>
      </c>
      <c r="K308" s="33">
        <v>1</v>
      </c>
      <c r="L308" s="34">
        <v>0</v>
      </c>
      <c r="M308" s="36" t="s">
        <v>2953</v>
      </c>
      <c r="N308" s="36"/>
    </row>
    <row r="309" spans="1:14" x14ac:dyDescent="0.3">
      <c r="A309" s="7" t="s">
        <v>2367</v>
      </c>
      <c r="B309" s="7" t="s">
        <v>1583</v>
      </c>
      <c r="C309" s="7" t="s">
        <v>2368</v>
      </c>
      <c r="D309" s="7" t="s">
        <v>1585</v>
      </c>
      <c r="E309" s="7" t="s">
        <v>561</v>
      </c>
      <c r="F309" s="7" t="s">
        <v>2369</v>
      </c>
      <c r="G309" s="30">
        <v>1</v>
      </c>
      <c r="H309" s="30">
        <v>1</v>
      </c>
      <c r="I309" s="31">
        <v>1</v>
      </c>
      <c r="J309" s="32">
        <v>0</v>
      </c>
      <c r="K309" s="33">
        <v>0</v>
      </c>
      <c r="L309" s="34">
        <v>0</v>
      </c>
      <c r="M309" s="36" t="s">
        <v>2952</v>
      </c>
      <c r="N309" s="36"/>
    </row>
    <row r="310" spans="1:14" x14ac:dyDescent="0.3">
      <c r="A310" s="7" t="s">
        <v>2370</v>
      </c>
      <c r="B310" s="7" t="s">
        <v>2371</v>
      </c>
      <c r="C310" s="7" t="s">
        <v>2372</v>
      </c>
      <c r="D310" s="7" t="s">
        <v>1365</v>
      </c>
      <c r="E310" s="7" t="s">
        <v>1305</v>
      </c>
      <c r="F310" s="7" t="s">
        <v>2373</v>
      </c>
      <c r="G310" s="30">
        <v>1</v>
      </c>
      <c r="H310" s="30">
        <v>1</v>
      </c>
      <c r="I310" s="31">
        <v>0</v>
      </c>
      <c r="J310" s="32">
        <v>1</v>
      </c>
      <c r="K310" s="33">
        <v>0</v>
      </c>
      <c r="L310" s="34">
        <v>0</v>
      </c>
      <c r="M310" s="36" t="s">
        <v>2954</v>
      </c>
      <c r="N310" s="36"/>
    </row>
    <row r="311" spans="1:14" x14ac:dyDescent="0.3">
      <c r="A311" s="7" t="s">
        <v>2374</v>
      </c>
      <c r="B311" s="7" t="s">
        <v>2375</v>
      </c>
      <c r="C311" s="7" t="s">
        <v>1196</v>
      </c>
      <c r="D311" s="7" t="s">
        <v>1256</v>
      </c>
      <c r="E311" s="7" t="s">
        <v>2376</v>
      </c>
      <c r="F311" s="7" t="s">
        <v>2377</v>
      </c>
      <c r="G311" s="30">
        <v>1</v>
      </c>
      <c r="H311" s="30">
        <v>1</v>
      </c>
      <c r="I311" s="31">
        <v>0</v>
      </c>
      <c r="J311" s="32">
        <v>1</v>
      </c>
      <c r="K311" s="33">
        <v>0</v>
      </c>
      <c r="L311" s="34">
        <v>0</v>
      </c>
      <c r="M311" s="36" t="s">
        <v>2952</v>
      </c>
      <c r="N311" s="36"/>
    </row>
    <row r="312" spans="1:14" x14ac:dyDescent="0.3">
      <c r="A312" s="7" t="s">
        <v>2378</v>
      </c>
      <c r="B312" s="7" t="s">
        <v>2379</v>
      </c>
      <c r="C312" s="7" t="s">
        <v>2380</v>
      </c>
      <c r="D312" s="7" t="s">
        <v>1453</v>
      </c>
      <c r="E312" s="7" t="s">
        <v>2381</v>
      </c>
      <c r="F312" s="7" t="s">
        <v>2382</v>
      </c>
      <c r="G312" s="30">
        <v>1</v>
      </c>
      <c r="H312" s="30">
        <v>1</v>
      </c>
      <c r="I312" s="31">
        <v>0</v>
      </c>
      <c r="J312" s="32">
        <v>1</v>
      </c>
      <c r="K312" s="33">
        <v>0</v>
      </c>
      <c r="L312" s="34">
        <v>0</v>
      </c>
      <c r="M312" s="36" t="s">
        <v>2954</v>
      </c>
      <c r="N312" s="36"/>
    </row>
    <row r="313" spans="1:14" x14ac:dyDescent="0.3">
      <c r="A313" s="7" t="s">
        <v>696</v>
      </c>
      <c r="B313" s="7" t="s">
        <v>2383</v>
      </c>
      <c r="C313" s="7" t="s">
        <v>2228</v>
      </c>
      <c r="D313" s="7" t="s">
        <v>1749</v>
      </c>
      <c r="E313" s="7" t="s">
        <v>699</v>
      </c>
      <c r="F313" s="7" t="s">
        <v>2384</v>
      </c>
      <c r="G313" s="30">
        <v>1</v>
      </c>
      <c r="H313" s="30">
        <v>1</v>
      </c>
      <c r="I313" s="31">
        <v>0</v>
      </c>
      <c r="J313" s="32">
        <v>0</v>
      </c>
      <c r="K313" s="33">
        <v>1</v>
      </c>
      <c r="L313" s="34">
        <v>0</v>
      </c>
      <c r="M313" s="36" t="s">
        <v>2953</v>
      </c>
      <c r="N313" s="36"/>
    </row>
    <row r="314" spans="1:14" x14ac:dyDescent="0.3">
      <c r="A314" s="7" t="s">
        <v>2385</v>
      </c>
      <c r="B314" s="7" t="s">
        <v>2386</v>
      </c>
      <c r="C314" s="7" t="s">
        <v>1486</v>
      </c>
      <c r="D314" s="7" t="s">
        <v>2387</v>
      </c>
      <c r="E314" s="7" t="s">
        <v>464</v>
      </c>
      <c r="F314" s="7" t="s">
        <v>2388</v>
      </c>
      <c r="G314" s="30">
        <v>1</v>
      </c>
      <c r="H314" s="30">
        <v>1</v>
      </c>
      <c r="I314" s="31">
        <v>0</v>
      </c>
      <c r="J314" s="32">
        <v>1</v>
      </c>
      <c r="K314" s="33">
        <v>0</v>
      </c>
      <c r="L314" s="34">
        <v>0</v>
      </c>
      <c r="M314" s="36" t="s">
        <v>2954</v>
      </c>
      <c r="N314" s="36"/>
    </row>
    <row r="315" spans="1:14" x14ac:dyDescent="0.3">
      <c r="A315" s="7" t="s">
        <v>2389</v>
      </c>
      <c r="B315" s="7" t="s">
        <v>2390</v>
      </c>
      <c r="C315" s="7" t="s">
        <v>2391</v>
      </c>
      <c r="D315" s="7" t="s">
        <v>1453</v>
      </c>
      <c r="E315" s="7" t="s">
        <v>2381</v>
      </c>
      <c r="F315" s="7" t="s">
        <v>2392</v>
      </c>
      <c r="G315" s="30">
        <v>1</v>
      </c>
      <c r="H315" s="30">
        <v>1</v>
      </c>
      <c r="I315" s="31">
        <v>0</v>
      </c>
      <c r="J315" s="32">
        <v>1</v>
      </c>
      <c r="K315" s="33">
        <v>0</v>
      </c>
      <c r="L315" s="34">
        <v>0</v>
      </c>
      <c r="M315" s="36" t="s">
        <v>2954</v>
      </c>
      <c r="N315" s="36"/>
    </row>
    <row r="316" spans="1:14" x14ac:dyDescent="0.3">
      <c r="A316" s="7" t="s">
        <v>1159</v>
      </c>
      <c r="B316" s="7" t="s">
        <v>2393</v>
      </c>
      <c r="C316" s="7" t="s">
        <v>2394</v>
      </c>
      <c r="D316" s="7" t="s">
        <v>1256</v>
      </c>
      <c r="E316" s="7" t="s">
        <v>1161</v>
      </c>
      <c r="F316" s="7" t="s">
        <v>2395</v>
      </c>
      <c r="G316" s="30">
        <v>1</v>
      </c>
      <c r="H316" s="30">
        <v>1</v>
      </c>
      <c r="I316" s="31">
        <v>0</v>
      </c>
      <c r="J316" s="32">
        <v>0</v>
      </c>
      <c r="K316" s="33">
        <v>0</v>
      </c>
      <c r="L316" s="34">
        <v>1</v>
      </c>
      <c r="M316" s="36" t="s">
        <v>2953</v>
      </c>
      <c r="N316" s="36"/>
    </row>
    <row r="317" spans="1:14" x14ac:dyDescent="0.3">
      <c r="A317" s="7" t="s">
        <v>2396</v>
      </c>
      <c r="B317" s="7" t="s">
        <v>2397</v>
      </c>
      <c r="C317" s="7" t="s">
        <v>2398</v>
      </c>
      <c r="D317" s="7" t="s">
        <v>1256</v>
      </c>
      <c r="E317" s="7" t="s">
        <v>998</v>
      </c>
      <c r="F317" s="7" t="s">
        <v>2399</v>
      </c>
      <c r="G317" s="30">
        <v>1</v>
      </c>
      <c r="H317" s="30">
        <v>1</v>
      </c>
      <c r="I317" s="31">
        <v>0</v>
      </c>
      <c r="J317" s="32">
        <v>1</v>
      </c>
      <c r="K317" s="33">
        <v>0</v>
      </c>
      <c r="L317" s="34">
        <v>0</v>
      </c>
      <c r="M317" s="36" t="s">
        <v>2954</v>
      </c>
      <c r="N317" s="36"/>
    </row>
    <row r="318" spans="1:14" x14ac:dyDescent="0.3">
      <c r="A318" s="7" t="s">
        <v>562</v>
      </c>
      <c r="B318" s="7" t="s">
        <v>2400</v>
      </c>
      <c r="C318" s="7" t="s">
        <v>2401</v>
      </c>
      <c r="D318" s="7" t="s">
        <v>1270</v>
      </c>
      <c r="E318" s="7" t="s">
        <v>561</v>
      </c>
      <c r="F318" s="7" t="s">
        <v>2402</v>
      </c>
      <c r="G318" s="30">
        <v>1</v>
      </c>
      <c r="H318" s="30">
        <v>1</v>
      </c>
      <c r="I318" s="31">
        <v>0</v>
      </c>
      <c r="J318" s="32">
        <v>0</v>
      </c>
      <c r="K318" s="33">
        <v>1</v>
      </c>
      <c r="L318" s="34">
        <v>0</v>
      </c>
      <c r="M318" s="36" t="s">
        <v>2953</v>
      </c>
      <c r="N318" s="36"/>
    </row>
    <row r="319" spans="1:14" x14ac:dyDescent="0.3">
      <c r="A319" s="7" t="s">
        <v>2403</v>
      </c>
      <c r="B319" s="7" t="s">
        <v>2404</v>
      </c>
      <c r="C319" s="7" t="s">
        <v>2405</v>
      </c>
      <c r="D319" s="7" t="s">
        <v>2406</v>
      </c>
      <c r="E319" s="7" t="s">
        <v>2407</v>
      </c>
      <c r="F319" s="7" t="s">
        <v>2408</v>
      </c>
      <c r="G319" s="30">
        <v>1</v>
      </c>
      <c r="H319" s="30">
        <v>1</v>
      </c>
      <c r="I319" s="31">
        <v>0</v>
      </c>
      <c r="J319" s="32">
        <v>1</v>
      </c>
      <c r="K319" s="33">
        <v>0</v>
      </c>
      <c r="L319" s="34">
        <v>0</v>
      </c>
      <c r="M319" s="36" t="s">
        <v>2952</v>
      </c>
      <c r="N319" s="36"/>
    </row>
    <row r="320" spans="1:14" x14ac:dyDescent="0.3">
      <c r="A320" s="7" t="s">
        <v>2409</v>
      </c>
      <c r="B320" s="7" t="s">
        <v>2410</v>
      </c>
      <c r="C320" s="7" t="s">
        <v>1196</v>
      </c>
      <c r="D320" s="7" t="s">
        <v>1270</v>
      </c>
      <c r="E320" s="7" t="s">
        <v>2278</v>
      </c>
      <c r="F320" s="7" t="s">
        <v>2411</v>
      </c>
      <c r="G320" s="30">
        <v>1</v>
      </c>
      <c r="H320" s="30">
        <v>1</v>
      </c>
      <c r="I320" s="31">
        <v>1</v>
      </c>
      <c r="J320" s="32">
        <v>0</v>
      </c>
      <c r="K320" s="33">
        <v>0</v>
      </c>
      <c r="L320" s="34">
        <v>0</v>
      </c>
      <c r="M320" s="36" t="s">
        <v>2954</v>
      </c>
      <c r="N320" s="36"/>
    </row>
    <row r="321" spans="1:14" x14ac:dyDescent="0.3">
      <c r="A321" s="7" t="s">
        <v>2412</v>
      </c>
      <c r="B321" s="7" t="s">
        <v>2413</v>
      </c>
      <c r="C321" s="7" t="s">
        <v>2414</v>
      </c>
      <c r="D321" s="7" t="s">
        <v>2415</v>
      </c>
      <c r="E321" s="7" t="s">
        <v>1449</v>
      </c>
      <c r="F321" s="7" t="s">
        <v>2416</v>
      </c>
      <c r="G321" s="30">
        <v>1</v>
      </c>
      <c r="H321" s="30">
        <v>1</v>
      </c>
      <c r="I321" s="31">
        <v>1</v>
      </c>
      <c r="J321" s="32">
        <v>0</v>
      </c>
      <c r="K321" s="33">
        <v>0</v>
      </c>
      <c r="L321" s="34">
        <v>0</v>
      </c>
      <c r="M321" s="36" t="s">
        <v>2952</v>
      </c>
      <c r="N321" s="36"/>
    </row>
    <row r="322" spans="1:14" x14ac:dyDescent="0.3">
      <c r="A322" s="7" t="s">
        <v>1063</v>
      </c>
      <c r="B322" s="7" t="s">
        <v>2417</v>
      </c>
      <c r="C322" s="7" t="s">
        <v>2418</v>
      </c>
      <c r="D322" s="7" t="s">
        <v>1256</v>
      </c>
      <c r="E322" s="7" t="s">
        <v>1060</v>
      </c>
      <c r="F322" s="7" t="s">
        <v>2419</v>
      </c>
      <c r="G322" s="30">
        <v>1</v>
      </c>
      <c r="H322" s="30">
        <v>1</v>
      </c>
      <c r="I322" s="31">
        <v>0</v>
      </c>
      <c r="J322" s="32">
        <v>0</v>
      </c>
      <c r="K322" s="33">
        <v>0</v>
      </c>
      <c r="L322" s="34">
        <v>1</v>
      </c>
      <c r="M322" s="36" t="s">
        <v>2953</v>
      </c>
      <c r="N322" s="36"/>
    </row>
    <row r="323" spans="1:14" x14ac:dyDescent="0.3">
      <c r="A323" s="7" t="s">
        <v>2420</v>
      </c>
      <c r="B323" s="7" t="s">
        <v>2421</v>
      </c>
      <c r="C323" s="7" t="s">
        <v>2422</v>
      </c>
      <c r="D323" s="7" t="s">
        <v>1524</v>
      </c>
      <c r="E323" s="7" t="s">
        <v>458</v>
      </c>
      <c r="F323" s="7" t="s">
        <v>2423</v>
      </c>
      <c r="G323" s="30">
        <v>1</v>
      </c>
      <c r="H323" s="30">
        <v>2</v>
      </c>
      <c r="I323" s="31">
        <v>0</v>
      </c>
      <c r="J323" s="32">
        <v>1</v>
      </c>
      <c r="K323" s="33">
        <v>0</v>
      </c>
      <c r="L323" s="34">
        <v>0</v>
      </c>
      <c r="M323" s="36" t="s">
        <v>2954</v>
      </c>
      <c r="N323" s="36"/>
    </row>
    <row r="324" spans="1:14" x14ac:dyDescent="0.3">
      <c r="A324" s="7" t="s">
        <v>2424</v>
      </c>
      <c r="B324" s="7" t="s">
        <v>2425</v>
      </c>
      <c r="C324" s="7" t="s">
        <v>2426</v>
      </c>
      <c r="D324" s="7" t="s">
        <v>1256</v>
      </c>
      <c r="E324" s="7" t="s">
        <v>900</v>
      </c>
      <c r="F324" s="7" t="s">
        <v>2427</v>
      </c>
      <c r="G324" s="30">
        <v>1</v>
      </c>
      <c r="H324" s="30">
        <v>2</v>
      </c>
      <c r="I324" s="31">
        <v>0</v>
      </c>
      <c r="J324" s="32">
        <v>1</v>
      </c>
      <c r="K324" s="33">
        <v>0</v>
      </c>
      <c r="L324" s="34">
        <v>0</v>
      </c>
      <c r="M324" s="36" t="s">
        <v>2954</v>
      </c>
      <c r="N324" s="36"/>
    </row>
    <row r="325" spans="1:14" x14ac:dyDescent="0.3">
      <c r="A325" s="7" t="s">
        <v>1089</v>
      </c>
      <c r="B325" s="7" t="s">
        <v>1090</v>
      </c>
      <c r="C325" s="7" t="s">
        <v>2428</v>
      </c>
      <c r="D325" s="7" t="s">
        <v>1256</v>
      </c>
      <c r="E325" s="7" t="s">
        <v>478</v>
      </c>
      <c r="F325" s="7" t="s">
        <v>2429</v>
      </c>
      <c r="G325" s="30">
        <v>1</v>
      </c>
      <c r="H325" s="30">
        <v>1</v>
      </c>
      <c r="I325" s="31">
        <v>0</v>
      </c>
      <c r="J325" s="32">
        <v>0</v>
      </c>
      <c r="K325" s="33">
        <v>0</v>
      </c>
      <c r="L325" s="34">
        <v>1</v>
      </c>
      <c r="M325" s="36" t="s">
        <v>2953</v>
      </c>
      <c r="N325" s="36"/>
    </row>
    <row r="326" spans="1:14" x14ac:dyDescent="0.3">
      <c r="A326" s="7" t="s">
        <v>2430</v>
      </c>
      <c r="B326" s="7" t="s">
        <v>2431</v>
      </c>
      <c r="C326" s="7" t="s">
        <v>2432</v>
      </c>
      <c r="D326" s="7" t="s">
        <v>1256</v>
      </c>
      <c r="E326" s="7" t="s">
        <v>900</v>
      </c>
      <c r="F326" s="7" t="s">
        <v>2433</v>
      </c>
      <c r="G326" s="30">
        <v>1</v>
      </c>
      <c r="H326" s="30">
        <v>1</v>
      </c>
      <c r="I326" s="31">
        <v>0</v>
      </c>
      <c r="J326" s="32">
        <v>1</v>
      </c>
      <c r="K326" s="33">
        <v>0</v>
      </c>
      <c r="L326" s="34">
        <v>0</v>
      </c>
      <c r="M326" s="36" t="s">
        <v>2954</v>
      </c>
      <c r="N326" s="36"/>
    </row>
    <row r="327" spans="1:14" x14ac:dyDescent="0.3">
      <c r="A327" s="7" t="s">
        <v>888</v>
      </c>
      <c r="B327" s="7" t="s">
        <v>2434</v>
      </c>
      <c r="C327" s="7" t="s">
        <v>2435</v>
      </c>
      <c r="D327" s="7" t="s">
        <v>2436</v>
      </c>
      <c r="E327" s="7" t="s">
        <v>890</v>
      </c>
      <c r="F327" s="7" t="s">
        <v>2437</v>
      </c>
      <c r="G327" s="30">
        <v>1</v>
      </c>
      <c r="H327" s="30">
        <v>1</v>
      </c>
      <c r="I327" s="31">
        <v>0</v>
      </c>
      <c r="J327" s="32">
        <v>0</v>
      </c>
      <c r="K327" s="33">
        <v>0</v>
      </c>
      <c r="L327" s="34">
        <v>1</v>
      </c>
      <c r="M327" s="36" t="s">
        <v>2953</v>
      </c>
      <c r="N327" s="36"/>
    </row>
    <row r="328" spans="1:14" x14ac:dyDescent="0.3">
      <c r="A328" s="7" t="s">
        <v>2438</v>
      </c>
      <c r="B328" s="7" t="s">
        <v>2439</v>
      </c>
      <c r="C328" s="7" t="s">
        <v>2440</v>
      </c>
      <c r="D328" s="7" t="s">
        <v>1475</v>
      </c>
      <c r="E328" s="7" t="s">
        <v>1732</v>
      </c>
      <c r="F328" s="7" t="s">
        <v>2441</v>
      </c>
      <c r="G328" s="30">
        <v>1</v>
      </c>
      <c r="H328" s="30">
        <v>6</v>
      </c>
      <c r="I328" s="31">
        <v>0</v>
      </c>
      <c r="J328" s="32">
        <v>1</v>
      </c>
      <c r="K328" s="33">
        <v>0</v>
      </c>
      <c r="L328" s="34">
        <v>0</v>
      </c>
      <c r="M328" s="36" t="s">
        <v>2954</v>
      </c>
      <c r="N328" s="36"/>
    </row>
    <row r="329" spans="1:14" x14ac:dyDescent="0.3">
      <c r="A329" s="7" t="s">
        <v>2442</v>
      </c>
      <c r="B329" s="7" t="s">
        <v>2443</v>
      </c>
      <c r="C329" s="7" t="s">
        <v>1196</v>
      </c>
      <c r="D329" s="7" t="s">
        <v>1256</v>
      </c>
      <c r="E329" s="7" t="s">
        <v>622</v>
      </c>
      <c r="F329" s="7" t="s">
        <v>2444</v>
      </c>
      <c r="G329" s="30">
        <v>1</v>
      </c>
      <c r="H329" s="30">
        <v>1</v>
      </c>
      <c r="I329" s="31">
        <v>0</v>
      </c>
      <c r="J329" s="32">
        <v>1</v>
      </c>
      <c r="K329" s="33">
        <v>0</v>
      </c>
      <c r="L329" s="34">
        <v>0</v>
      </c>
      <c r="M329" s="36" t="s">
        <v>2952</v>
      </c>
      <c r="N329" s="36"/>
    </row>
    <row r="330" spans="1:14" x14ac:dyDescent="0.3">
      <c r="A330" s="7" t="s">
        <v>2445</v>
      </c>
      <c r="B330" s="7" t="s">
        <v>2257</v>
      </c>
      <c r="C330" s="7" t="s">
        <v>1615</v>
      </c>
      <c r="D330" s="7" t="s">
        <v>1256</v>
      </c>
      <c r="E330" s="7" t="s">
        <v>478</v>
      </c>
      <c r="F330" s="7" t="s">
        <v>2446</v>
      </c>
      <c r="G330" s="30">
        <v>1</v>
      </c>
      <c r="H330" s="30">
        <v>1</v>
      </c>
      <c r="I330" s="31">
        <v>0</v>
      </c>
      <c r="J330" s="32">
        <v>1</v>
      </c>
      <c r="K330" s="33">
        <v>0</v>
      </c>
      <c r="L330" s="34">
        <v>0</v>
      </c>
      <c r="M330" s="36" t="s">
        <v>2952</v>
      </c>
      <c r="N330" s="36"/>
    </row>
    <row r="331" spans="1:14" x14ac:dyDescent="0.3">
      <c r="A331" s="7" t="s">
        <v>849</v>
      </c>
      <c r="B331" s="7" t="s">
        <v>2447</v>
      </c>
      <c r="C331" s="7" t="s">
        <v>2428</v>
      </c>
      <c r="D331" s="7" t="s">
        <v>1256</v>
      </c>
      <c r="E331" s="7" t="s">
        <v>851</v>
      </c>
      <c r="F331" s="7" t="s">
        <v>2448</v>
      </c>
      <c r="G331" s="30">
        <v>1</v>
      </c>
      <c r="H331" s="30">
        <v>2</v>
      </c>
      <c r="I331" s="31">
        <v>0</v>
      </c>
      <c r="J331" s="32">
        <v>0</v>
      </c>
      <c r="K331" s="33">
        <v>0</v>
      </c>
      <c r="L331" s="34">
        <v>1</v>
      </c>
      <c r="M331" s="36" t="s">
        <v>2953</v>
      </c>
      <c r="N331" s="36"/>
    </row>
    <row r="332" spans="1:14" x14ac:dyDescent="0.3">
      <c r="A332" s="7" t="s">
        <v>2449</v>
      </c>
      <c r="B332" s="7" t="s">
        <v>2450</v>
      </c>
      <c r="C332" s="7" t="s">
        <v>2451</v>
      </c>
      <c r="D332" s="7" t="s">
        <v>1256</v>
      </c>
      <c r="E332" s="7" t="s">
        <v>2452</v>
      </c>
      <c r="F332" s="7" t="s">
        <v>2453</v>
      </c>
      <c r="G332" s="30">
        <v>1</v>
      </c>
      <c r="H332" s="30">
        <v>20</v>
      </c>
      <c r="I332" s="31">
        <v>0</v>
      </c>
      <c r="J332" s="32">
        <v>1</v>
      </c>
      <c r="K332" s="33">
        <v>0</v>
      </c>
      <c r="L332" s="34">
        <v>0</v>
      </c>
      <c r="M332" s="36" t="s">
        <v>2952</v>
      </c>
      <c r="N332" s="36"/>
    </row>
    <row r="333" spans="1:14" x14ac:dyDescent="0.3">
      <c r="A333" s="7" t="s">
        <v>734</v>
      </c>
      <c r="B333" s="7" t="s">
        <v>2454</v>
      </c>
      <c r="C333" s="7" t="s">
        <v>2455</v>
      </c>
      <c r="D333" s="7" t="s">
        <v>2456</v>
      </c>
      <c r="E333" s="7" t="s">
        <v>736</v>
      </c>
      <c r="F333" s="7" t="s">
        <v>2457</v>
      </c>
      <c r="G333" s="30">
        <v>1</v>
      </c>
      <c r="H333" s="30">
        <v>2</v>
      </c>
      <c r="I333" s="31">
        <v>0</v>
      </c>
      <c r="J333" s="32">
        <v>0</v>
      </c>
      <c r="K333" s="33">
        <v>1</v>
      </c>
      <c r="L333" s="34">
        <v>0</v>
      </c>
      <c r="M333" s="36" t="s">
        <v>2953</v>
      </c>
      <c r="N333" s="36"/>
    </row>
    <row r="334" spans="1:14" x14ac:dyDescent="0.3">
      <c r="A334" s="7" t="s">
        <v>2458</v>
      </c>
      <c r="B334" s="7" t="s">
        <v>2459</v>
      </c>
      <c r="C334" s="7" t="s">
        <v>1235</v>
      </c>
      <c r="D334" s="7" t="s">
        <v>2460</v>
      </c>
      <c r="E334" s="7" t="s">
        <v>1292</v>
      </c>
      <c r="F334" s="7" t="s">
        <v>2461</v>
      </c>
      <c r="G334" s="30">
        <v>1</v>
      </c>
      <c r="H334" s="30">
        <v>3</v>
      </c>
      <c r="I334" s="31">
        <v>1</v>
      </c>
      <c r="J334" s="32">
        <v>0</v>
      </c>
      <c r="K334" s="33">
        <v>0</v>
      </c>
      <c r="L334" s="34">
        <v>0</v>
      </c>
      <c r="M334" s="36" t="s">
        <v>2950</v>
      </c>
      <c r="N334" s="36"/>
    </row>
    <row r="335" spans="1:14" x14ac:dyDescent="0.3">
      <c r="A335" s="7" t="s">
        <v>2462</v>
      </c>
      <c r="B335" s="7" t="s">
        <v>2463</v>
      </c>
      <c r="C335" s="7" t="s">
        <v>2464</v>
      </c>
      <c r="D335" s="7" t="s">
        <v>1256</v>
      </c>
      <c r="E335" s="7" t="s">
        <v>1695</v>
      </c>
      <c r="F335" s="7" t="s">
        <v>2465</v>
      </c>
      <c r="G335" s="30">
        <v>1</v>
      </c>
      <c r="H335" s="30">
        <v>1</v>
      </c>
      <c r="I335" s="31">
        <v>0</v>
      </c>
      <c r="J335" s="32">
        <v>1</v>
      </c>
      <c r="K335" s="33">
        <v>0</v>
      </c>
      <c r="L335" s="34">
        <v>0</v>
      </c>
      <c r="M335" s="36" t="s">
        <v>2954</v>
      </c>
      <c r="N335" s="36"/>
    </row>
    <row r="336" spans="1:14" x14ac:dyDescent="0.3">
      <c r="A336" s="7" t="s">
        <v>586</v>
      </c>
      <c r="B336" s="7" t="s">
        <v>2466</v>
      </c>
      <c r="C336" s="7" t="s">
        <v>1196</v>
      </c>
      <c r="D336" s="7" t="s">
        <v>1256</v>
      </c>
      <c r="E336" s="7" t="s">
        <v>589</v>
      </c>
      <c r="F336" s="7" t="s">
        <v>2467</v>
      </c>
      <c r="G336" s="30">
        <v>1</v>
      </c>
      <c r="H336" s="30">
        <v>1</v>
      </c>
      <c r="I336" s="31">
        <v>0</v>
      </c>
      <c r="J336" s="32">
        <v>0</v>
      </c>
      <c r="K336" s="33">
        <v>1</v>
      </c>
      <c r="L336" s="34">
        <v>0</v>
      </c>
      <c r="M336" s="36" t="s">
        <v>2953</v>
      </c>
      <c r="N336" s="36"/>
    </row>
    <row r="337" spans="1:14" x14ac:dyDescent="0.3">
      <c r="A337" s="7" t="s">
        <v>816</v>
      </c>
      <c r="B337" s="7" t="s">
        <v>2468</v>
      </c>
      <c r="C337" s="7" t="s">
        <v>2074</v>
      </c>
      <c r="D337" s="7" t="s">
        <v>1256</v>
      </c>
      <c r="E337" s="7" t="s">
        <v>704</v>
      </c>
      <c r="F337" s="7" t="s">
        <v>2469</v>
      </c>
      <c r="G337" s="30">
        <v>1</v>
      </c>
      <c r="H337" s="30">
        <v>1</v>
      </c>
      <c r="I337" s="31">
        <v>0</v>
      </c>
      <c r="J337" s="32">
        <v>0</v>
      </c>
      <c r="K337" s="33">
        <v>0</v>
      </c>
      <c r="L337" s="34">
        <v>1</v>
      </c>
      <c r="M337" s="36" t="s">
        <v>2953</v>
      </c>
      <c r="N337" s="36"/>
    </row>
    <row r="338" spans="1:14" x14ac:dyDescent="0.3">
      <c r="A338" s="7" t="s">
        <v>2470</v>
      </c>
      <c r="B338" s="7" t="s">
        <v>2471</v>
      </c>
      <c r="C338" s="7" t="s">
        <v>2472</v>
      </c>
      <c r="D338" s="7" t="s">
        <v>2473</v>
      </c>
      <c r="E338" s="7" t="s">
        <v>655</v>
      </c>
      <c r="F338" s="7" t="s">
        <v>2474</v>
      </c>
      <c r="G338" s="30">
        <v>1</v>
      </c>
      <c r="H338" s="30">
        <v>50</v>
      </c>
      <c r="I338" s="31">
        <v>0</v>
      </c>
      <c r="J338" s="32">
        <v>1</v>
      </c>
      <c r="K338" s="33">
        <v>0</v>
      </c>
      <c r="L338" s="34">
        <v>0</v>
      </c>
      <c r="M338" s="36" t="s">
        <v>2954</v>
      </c>
      <c r="N338" s="36"/>
    </row>
    <row r="339" spans="1:14" x14ac:dyDescent="0.3">
      <c r="A339" s="7" t="s">
        <v>810</v>
      </c>
      <c r="B339" s="7" t="s">
        <v>2475</v>
      </c>
      <c r="C339" s="7" t="s">
        <v>2476</v>
      </c>
      <c r="D339" s="7" t="s">
        <v>1256</v>
      </c>
      <c r="E339" s="7" t="s">
        <v>813</v>
      </c>
      <c r="F339" s="7" t="s">
        <v>2477</v>
      </c>
      <c r="G339" s="30">
        <v>1</v>
      </c>
      <c r="H339" s="30">
        <v>1</v>
      </c>
      <c r="I339" s="31">
        <v>0</v>
      </c>
      <c r="J339" s="32">
        <v>0</v>
      </c>
      <c r="K339" s="33">
        <v>0</v>
      </c>
      <c r="L339" s="34">
        <v>1</v>
      </c>
      <c r="M339" s="36" t="s">
        <v>2953</v>
      </c>
      <c r="N339" s="36"/>
    </row>
    <row r="340" spans="1:14" x14ac:dyDescent="0.3">
      <c r="A340" s="7" t="s">
        <v>2478</v>
      </c>
      <c r="B340" s="7" t="s">
        <v>2479</v>
      </c>
      <c r="C340" s="7" t="s">
        <v>2480</v>
      </c>
      <c r="D340" s="7" t="s">
        <v>1256</v>
      </c>
      <c r="E340" s="7" t="s">
        <v>1706</v>
      </c>
      <c r="F340" s="7" t="s">
        <v>2481</v>
      </c>
      <c r="G340" s="30">
        <v>1</v>
      </c>
      <c r="H340" s="30">
        <v>10</v>
      </c>
      <c r="I340" s="31">
        <v>0</v>
      </c>
      <c r="J340" s="32">
        <v>1</v>
      </c>
      <c r="K340" s="33">
        <v>0</v>
      </c>
      <c r="L340" s="34">
        <v>0</v>
      </c>
      <c r="M340" s="36" t="s">
        <v>2952</v>
      </c>
      <c r="N340" s="36"/>
    </row>
    <row r="341" spans="1:14" x14ac:dyDescent="0.3">
      <c r="A341" s="7" t="s">
        <v>983</v>
      </c>
      <c r="B341" s="7" t="s">
        <v>2482</v>
      </c>
      <c r="C341" s="7" t="s">
        <v>2483</v>
      </c>
      <c r="D341" s="7" t="s">
        <v>1256</v>
      </c>
      <c r="E341" s="7" t="s">
        <v>478</v>
      </c>
      <c r="F341" s="7" t="s">
        <v>2484</v>
      </c>
      <c r="G341" s="30">
        <v>1</v>
      </c>
      <c r="H341" s="30">
        <v>15</v>
      </c>
      <c r="I341" s="31">
        <v>0</v>
      </c>
      <c r="J341" s="32">
        <v>0</v>
      </c>
      <c r="K341" s="33">
        <v>0</v>
      </c>
      <c r="L341" s="34">
        <v>1</v>
      </c>
      <c r="M341" s="36" t="s">
        <v>2953</v>
      </c>
      <c r="N341" s="36"/>
    </row>
    <row r="342" spans="1:14" x14ac:dyDescent="0.3">
      <c r="A342" s="7" t="s">
        <v>2485</v>
      </c>
      <c r="B342" s="7" t="s">
        <v>2486</v>
      </c>
      <c r="C342" s="7" t="s">
        <v>2487</v>
      </c>
      <c r="D342" s="7" t="s">
        <v>1524</v>
      </c>
      <c r="E342" s="7" t="s">
        <v>1818</v>
      </c>
      <c r="F342" s="7" t="s">
        <v>2488</v>
      </c>
      <c r="G342" s="30">
        <v>1</v>
      </c>
      <c r="H342" s="30">
        <v>1</v>
      </c>
      <c r="I342" s="31">
        <v>0</v>
      </c>
      <c r="J342" s="32">
        <v>1</v>
      </c>
      <c r="K342" s="33">
        <v>0</v>
      </c>
      <c r="L342" s="34">
        <v>0</v>
      </c>
      <c r="M342" s="36" t="s">
        <v>2952</v>
      </c>
      <c r="N342" s="36"/>
    </row>
    <row r="343" spans="1:14" x14ac:dyDescent="0.3">
      <c r="A343" s="7" t="s">
        <v>666</v>
      </c>
      <c r="B343" s="7" t="s">
        <v>2489</v>
      </c>
      <c r="C343" s="7" t="s">
        <v>1196</v>
      </c>
      <c r="D343" s="7" t="s">
        <v>1223</v>
      </c>
      <c r="E343" s="7" t="s">
        <v>669</v>
      </c>
      <c r="F343" s="7" t="s">
        <v>2490</v>
      </c>
      <c r="G343" s="30">
        <v>1</v>
      </c>
      <c r="H343" s="30">
        <v>2</v>
      </c>
      <c r="I343" s="31">
        <v>0</v>
      </c>
      <c r="J343" s="32">
        <v>0</v>
      </c>
      <c r="K343" s="33">
        <v>1</v>
      </c>
      <c r="L343" s="34">
        <v>0</v>
      </c>
      <c r="M343" s="36" t="s">
        <v>2953</v>
      </c>
      <c r="N343" s="36"/>
    </row>
    <row r="344" spans="1:14" x14ac:dyDescent="0.3">
      <c r="A344" s="7" t="s">
        <v>2491</v>
      </c>
      <c r="B344" s="7" t="s">
        <v>2492</v>
      </c>
      <c r="C344" s="7" t="s">
        <v>2493</v>
      </c>
      <c r="D344" s="7" t="s">
        <v>1256</v>
      </c>
      <c r="E344" s="7" t="s">
        <v>2494</v>
      </c>
      <c r="F344" s="7" t="s">
        <v>2495</v>
      </c>
      <c r="G344" s="30">
        <v>1</v>
      </c>
      <c r="H344" s="30">
        <v>1</v>
      </c>
      <c r="I344" s="31">
        <v>0</v>
      </c>
      <c r="J344" s="32">
        <v>1</v>
      </c>
      <c r="K344" s="33">
        <v>0</v>
      </c>
      <c r="L344" s="34">
        <v>0</v>
      </c>
      <c r="M344" s="36" t="s">
        <v>2952</v>
      </c>
      <c r="N344" s="36"/>
    </row>
    <row r="345" spans="1:14" x14ac:dyDescent="0.3">
      <c r="A345" s="7" t="s">
        <v>2496</v>
      </c>
      <c r="B345" s="7" t="s">
        <v>2497</v>
      </c>
      <c r="C345" s="7" t="s">
        <v>1399</v>
      </c>
      <c r="D345" s="7" t="s">
        <v>1197</v>
      </c>
      <c r="E345" s="7" t="s">
        <v>2498</v>
      </c>
      <c r="F345" s="7" t="s">
        <v>2499</v>
      </c>
      <c r="G345" s="30">
        <v>1</v>
      </c>
      <c r="H345" s="30">
        <v>1</v>
      </c>
      <c r="I345" s="31">
        <v>0</v>
      </c>
      <c r="J345" s="32">
        <v>1</v>
      </c>
      <c r="K345" s="33">
        <v>0</v>
      </c>
      <c r="L345" s="34">
        <v>0</v>
      </c>
      <c r="M345" s="36" t="s">
        <v>2952</v>
      </c>
      <c r="N345" s="36"/>
    </row>
    <row r="346" spans="1:14" x14ac:dyDescent="0.3">
      <c r="A346" s="7" t="s">
        <v>2500</v>
      </c>
      <c r="B346" s="7" t="s">
        <v>2501</v>
      </c>
      <c r="C346" s="7" t="s">
        <v>2196</v>
      </c>
      <c r="D346" s="7" t="s">
        <v>2197</v>
      </c>
      <c r="E346" s="7" t="s">
        <v>775</v>
      </c>
      <c r="F346" s="7" t="s">
        <v>2502</v>
      </c>
      <c r="G346" s="30">
        <v>1</v>
      </c>
      <c r="H346" s="30">
        <v>2</v>
      </c>
      <c r="I346" s="31">
        <v>0</v>
      </c>
      <c r="J346" s="32">
        <v>1</v>
      </c>
      <c r="K346" s="33">
        <v>0</v>
      </c>
      <c r="L346" s="34">
        <v>0</v>
      </c>
      <c r="M346" s="36" t="s">
        <v>2954</v>
      </c>
      <c r="N346" s="36"/>
    </row>
    <row r="347" spans="1:14" x14ac:dyDescent="0.3">
      <c r="A347" s="7" t="s">
        <v>1061</v>
      </c>
      <c r="B347" s="7" t="s">
        <v>2503</v>
      </c>
      <c r="C347" s="7" t="s">
        <v>1196</v>
      </c>
      <c r="D347" s="7" t="s">
        <v>1256</v>
      </c>
      <c r="E347" s="7" t="s">
        <v>1060</v>
      </c>
      <c r="F347" s="7" t="s">
        <v>2504</v>
      </c>
      <c r="G347" s="30">
        <v>1</v>
      </c>
      <c r="H347" s="30">
        <v>1</v>
      </c>
      <c r="I347" s="31">
        <v>0</v>
      </c>
      <c r="J347" s="32">
        <v>0</v>
      </c>
      <c r="K347" s="33">
        <v>0</v>
      </c>
      <c r="L347" s="34">
        <v>1</v>
      </c>
      <c r="M347" s="36" t="s">
        <v>2953</v>
      </c>
      <c r="N347" s="36"/>
    </row>
    <row r="348" spans="1:14" x14ac:dyDescent="0.3">
      <c r="A348" s="7" t="s">
        <v>2505</v>
      </c>
      <c r="B348" s="7" t="s">
        <v>2506</v>
      </c>
      <c r="C348" s="7" t="s">
        <v>2507</v>
      </c>
      <c r="D348" s="7" t="s">
        <v>1270</v>
      </c>
      <c r="E348" s="7" t="s">
        <v>458</v>
      </c>
      <c r="F348" s="7" t="s">
        <v>2508</v>
      </c>
      <c r="G348" s="30">
        <v>1</v>
      </c>
      <c r="H348" s="30">
        <v>2</v>
      </c>
      <c r="I348" s="31">
        <v>0</v>
      </c>
      <c r="J348" s="32">
        <v>1</v>
      </c>
      <c r="K348" s="33">
        <v>0</v>
      </c>
      <c r="L348" s="34">
        <v>0</v>
      </c>
      <c r="M348" s="36" t="s">
        <v>2954</v>
      </c>
      <c r="N348" s="36"/>
    </row>
    <row r="349" spans="1:14" x14ac:dyDescent="0.3">
      <c r="A349" s="7" t="s">
        <v>2509</v>
      </c>
      <c r="B349" s="7" t="s">
        <v>2510</v>
      </c>
      <c r="C349" s="7" t="s">
        <v>2511</v>
      </c>
      <c r="D349" s="7" t="s">
        <v>2512</v>
      </c>
      <c r="E349" s="7" t="s">
        <v>2513</v>
      </c>
      <c r="F349" s="7" t="s">
        <v>2514</v>
      </c>
      <c r="G349" s="30">
        <v>1</v>
      </c>
      <c r="H349" s="30">
        <v>1</v>
      </c>
      <c r="I349" s="31">
        <v>0</v>
      </c>
      <c r="J349" s="32">
        <v>1</v>
      </c>
      <c r="K349" s="33">
        <v>0</v>
      </c>
      <c r="L349" s="34">
        <v>0</v>
      </c>
      <c r="M349" s="36" t="s">
        <v>2954</v>
      </c>
      <c r="N349" s="36"/>
    </row>
    <row r="350" spans="1:14" x14ac:dyDescent="0.3">
      <c r="A350" s="7" t="s">
        <v>2515</v>
      </c>
      <c r="B350" s="7" t="s">
        <v>2516</v>
      </c>
      <c r="C350" s="7" t="s">
        <v>1235</v>
      </c>
      <c r="D350" s="7" t="s">
        <v>1325</v>
      </c>
      <c r="E350" s="7" t="s">
        <v>1552</v>
      </c>
      <c r="F350" s="7" t="s">
        <v>1293</v>
      </c>
      <c r="G350" s="30">
        <v>1</v>
      </c>
      <c r="H350" s="30">
        <v>1</v>
      </c>
      <c r="I350" s="31">
        <v>1</v>
      </c>
      <c r="J350" s="32">
        <v>0</v>
      </c>
      <c r="K350" s="33">
        <v>0</v>
      </c>
      <c r="L350" s="34">
        <v>0</v>
      </c>
      <c r="M350" s="36" t="s">
        <v>2952</v>
      </c>
      <c r="N350" s="36"/>
    </row>
    <row r="351" spans="1:14" x14ac:dyDescent="0.3">
      <c r="A351" s="7" t="s">
        <v>946</v>
      </c>
      <c r="B351" s="7" t="s">
        <v>2517</v>
      </c>
      <c r="C351" s="7" t="s">
        <v>2518</v>
      </c>
      <c r="D351" s="7" t="s">
        <v>1749</v>
      </c>
      <c r="E351" s="7" t="s">
        <v>458</v>
      </c>
      <c r="F351" s="7" t="s">
        <v>2519</v>
      </c>
      <c r="G351" s="30">
        <v>1</v>
      </c>
      <c r="H351" s="30">
        <v>1</v>
      </c>
      <c r="I351" s="31">
        <v>0</v>
      </c>
      <c r="J351" s="32">
        <v>0</v>
      </c>
      <c r="K351" s="33">
        <v>0</v>
      </c>
      <c r="L351" s="34">
        <v>1</v>
      </c>
      <c r="M351" s="36" t="s">
        <v>2953</v>
      </c>
      <c r="N351" s="36"/>
    </row>
    <row r="352" spans="1:14" x14ac:dyDescent="0.3">
      <c r="A352" s="7" t="s">
        <v>2520</v>
      </c>
      <c r="B352" s="7" t="s">
        <v>2521</v>
      </c>
      <c r="C352" s="7" t="s">
        <v>2522</v>
      </c>
      <c r="D352" s="7" t="s">
        <v>2523</v>
      </c>
      <c r="E352" s="7" t="s">
        <v>990</v>
      </c>
      <c r="F352" s="7" t="s">
        <v>2524</v>
      </c>
      <c r="G352" s="30">
        <v>1</v>
      </c>
      <c r="H352" s="30">
        <v>2</v>
      </c>
      <c r="I352" s="31">
        <v>0</v>
      </c>
      <c r="J352" s="32">
        <v>1</v>
      </c>
      <c r="K352" s="33">
        <v>0</v>
      </c>
      <c r="L352" s="34">
        <v>0</v>
      </c>
      <c r="M352" s="36" t="s">
        <v>2954</v>
      </c>
      <c r="N352" s="36"/>
    </row>
    <row r="353" spans="1:14" x14ac:dyDescent="0.3">
      <c r="A353" s="7" t="s">
        <v>2525</v>
      </c>
      <c r="B353" s="7" t="s">
        <v>2526</v>
      </c>
      <c r="C353" s="7" t="s">
        <v>2527</v>
      </c>
      <c r="D353" s="7" t="s">
        <v>1256</v>
      </c>
      <c r="E353" s="7" t="s">
        <v>1288</v>
      </c>
      <c r="F353" s="7" t="s">
        <v>2528</v>
      </c>
      <c r="G353" s="30">
        <v>1</v>
      </c>
      <c r="H353" s="30">
        <v>1</v>
      </c>
      <c r="I353" s="31">
        <v>0</v>
      </c>
      <c r="J353" s="32">
        <v>1</v>
      </c>
      <c r="K353" s="33">
        <v>0</v>
      </c>
      <c r="L353" s="34">
        <v>0</v>
      </c>
      <c r="M353" s="36" t="s">
        <v>2954</v>
      </c>
      <c r="N353" s="36"/>
    </row>
    <row r="354" spans="1:14" x14ac:dyDescent="0.3">
      <c r="A354" s="7" t="s">
        <v>1042</v>
      </c>
      <c r="B354" s="7" t="s">
        <v>2529</v>
      </c>
      <c r="C354" s="7" t="s">
        <v>1196</v>
      </c>
      <c r="D354" s="7" t="s">
        <v>1256</v>
      </c>
      <c r="E354" s="7" t="s">
        <v>1044</v>
      </c>
      <c r="F354" s="7" t="s">
        <v>2530</v>
      </c>
      <c r="G354" s="30">
        <v>1</v>
      </c>
      <c r="H354" s="30">
        <v>2</v>
      </c>
      <c r="I354" s="31">
        <v>0</v>
      </c>
      <c r="J354" s="32">
        <v>0</v>
      </c>
      <c r="K354" s="33">
        <v>0</v>
      </c>
      <c r="L354" s="34">
        <v>1</v>
      </c>
      <c r="M354" s="36" t="s">
        <v>2953</v>
      </c>
      <c r="N354" s="36"/>
    </row>
    <row r="355" spans="1:14" x14ac:dyDescent="0.3">
      <c r="A355" s="7" t="s">
        <v>2531</v>
      </c>
      <c r="B355" s="7" t="s">
        <v>2532</v>
      </c>
      <c r="C355" s="7" t="s">
        <v>2533</v>
      </c>
      <c r="D355" s="7" t="s">
        <v>1270</v>
      </c>
      <c r="E355" s="7" t="s">
        <v>542</v>
      </c>
      <c r="F355" s="7" t="s">
        <v>2534</v>
      </c>
      <c r="G355" s="30">
        <v>1</v>
      </c>
      <c r="H355" s="30">
        <v>2</v>
      </c>
      <c r="I355" s="31">
        <v>0</v>
      </c>
      <c r="J355" s="32">
        <v>1</v>
      </c>
      <c r="K355" s="33">
        <v>0</v>
      </c>
      <c r="L355" s="34">
        <v>0</v>
      </c>
      <c r="M355" s="36" t="s">
        <v>2954</v>
      </c>
      <c r="N355" s="36"/>
    </row>
    <row r="356" spans="1:14" x14ac:dyDescent="0.3">
      <c r="A356" s="7" t="s">
        <v>969</v>
      </c>
      <c r="B356" s="7" t="s">
        <v>2535</v>
      </c>
      <c r="C356" s="7" t="s">
        <v>2536</v>
      </c>
      <c r="D356" s="7" t="s">
        <v>1256</v>
      </c>
      <c r="E356" s="7" t="s">
        <v>968</v>
      </c>
      <c r="F356" s="7" t="s">
        <v>2537</v>
      </c>
      <c r="G356" s="30">
        <v>1</v>
      </c>
      <c r="H356" s="30">
        <v>2</v>
      </c>
      <c r="I356" s="31">
        <v>0</v>
      </c>
      <c r="J356" s="32">
        <v>0</v>
      </c>
      <c r="K356" s="33">
        <v>0</v>
      </c>
      <c r="L356" s="34">
        <v>1</v>
      </c>
      <c r="M356" s="36" t="s">
        <v>2953</v>
      </c>
      <c r="N356" s="36"/>
    </row>
    <row r="357" spans="1:14" x14ac:dyDescent="0.3">
      <c r="A357" s="7" t="s">
        <v>2538</v>
      </c>
      <c r="B357" s="7" t="s">
        <v>2539</v>
      </c>
      <c r="C357" s="7" t="s">
        <v>1720</v>
      </c>
      <c r="D357" s="7" t="s">
        <v>1330</v>
      </c>
      <c r="E357" s="7" t="s">
        <v>1721</v>
      </c>
      <c r="F357" s="7" t="s">
        <v>2540</v>
      </c>
      <c r="G357" s="30">
        <v>1</v>
      </c>
      <c r="H357" s="30">
        <v>1</v>
      </c>
      <c r="I357" s="31">
        <v>0</v>
      </c>
      <c r="J357" s="32">
        <v>1</v>
      </c>
      <c r="K357" s="33">
        <v>0</v>
      </c>
      <c r="L357" s="34">
        <v>0</v>
      </c>
      <c r="M357" s="36" t="s">
        <v>2952</v>
      </c>
      <c r="N357" s="36"/>
    </row>
    <row r="358" spans="1:14" x14ac:dyDescent="0.3">
      <c r="A358" s="7" t="s">
        <v>567</v>
      </c>
      <c r="B358" s="7" t="s">
        <v>2541</v>
      </c>
      <c r="C358" s="7" t="s">
        <v>2542</v>
      </c>
      <c r="D358" s="7" t="s">
        <v>1256</v>
      </c>
      <c r="E358" s="7" t="s">
        <v>458</v>
      </c>
      <c r="F358" s="7" t="s">
        <v>2543</v>
      </c>
      <c r="G358" s="30">
        <v>1</v>
      </c>
      <c r="H358" s="30">
        <v>2</v>
      </c>
      <c r="I358" s="31">
        <v>0</v>
      </c>
      <c r="J358" s="32">
        <v>0</v>
      </c>
      <c r="K358" s="33">
        <v>1</v>
      </c>
      <c r="L358" s="34">
        <v>0</v>
      </c>
      <c r="M358" s="36" t="s">
        <v>2953</v>
      </c>
      <c r="N358" s="36"/>
    </row>
    <row r="359" spans="1:14" x14ac:dyDescent="0.3">
      <c r="A359" s="7" t="s">
        <v>2544</v>
      </c>
      <c r="B359" s="7" t="s">
        <v>2545</v>
      </c>
      <c r="C359" s="7" t="s">
        <v>1568</v>
      </c>
      <c r="D359" s="7" t="s">
        <v>1256</v>
      </c>
      <c r="E359" s="7" t="s">
        <v>830</v>
      </c>
      <c r="F359" s="7" t="s">
        <v>2546</v>
      </c>
      <c r="G359" s="30">
        <v>1</v>
      </c>
      <c r="H359" s="30">
        <v>4</v>
      </c>
      <c r="I359" s="31">
        <v>1</v>
      </c>
      <c r="J359" s="32">
        <v>0</v>
      </c>
      <c r="K359" s="33">
        <v>0</v>
      </c>
      <c r="L359" s="34">
        <v>0</v>
      </c>
      <c r="M359" s="36" t="s">
        <v>2952</v>
      </c>
      <c r="N359" s="36"/>
    </row>
    <row r="360" spans="1:14" x14ac:dyDescent="0.3">
      <c r="A360" s="7" t="s">
        <v>2547</v>
      </c>
      <c r="B360" s="7" t="s">
        <v>2548</v>
      </c>
      <c r="C360" s="7" t="s">
        <v>2549</v>
      </c>
      <c r="D360" s="7" t="s">
        <v>2436</v>
      </c>
      <c r="E360" s="7" t="s">
        <v>2550</v>
      </c>
      <c r="F360" s="7" t="s">
        <v>2551</v>
      </c>
      <c r="G360" s="30">
        <v>1</v>
      </c>
      <c r="H360" s="30">
        <v>1</v>
      </c>
      <c r="I360" s="31">
        <v>0</v>
      </c>
      <c r="J360" s="32">
        <v>1</v>
      </c>
      <c r="K360" s="33">
        <v>0</v>
      </c>
      <c r="L360" s="34">
        <v>0</v>
      </c>
      <c r="M360" s="36" t="s">
        <v>2952</v>
      </c>
      <c r="N360" s="36"/>
    </row>
    <row r="361" spans="1:14" x14ac:dyDescent="0.3">
      <c r="A361" s="7" t="s">
        <v>2552</v>
      </c>
      <c r="B361" s="7" t="s">
        <v>1489</v>
      </c>
      <c r="C361" s="7" t="s">
        <v>2553</v>
      </c>
      <c r="D361" s="7" t="s">
        <v>1270</v>
      </c>
      <c r="E361" s="7" t="s">
        <v>458</v>
      </c>
      <c r="F361" s="7" t="s">
        <v>2554</v>
      </c>
      <c r="G361" s="30">
        <v>1</v>
      </c>
      <c r="H361" s="30">
        <v>1</v>
      </c>
      <c r="I361" s="31">
        <v>0</v>
      </c>
      <c r="J361" s="32">
        <v>1</v>
      </c>
      <c r="K361" s="33">
        <v>0</v>
      </c>
      <c r="L361" s="34">
        <v>0</v>
      </c>
      <c r="M361" s="36" t="s">
        <v>2954</v>
      </c>
      <c r="N361" s="36"/>
    </row>
    <row r="362" spans="1:14" x14ac:dyDescent="0.3">
      <c r="A362" s="7" t="s">
        <v>2555</v>
      </c>
      <c r="B362" s="7" t="s">
        <v>2556</v>
      </c>
      <c r="C362" s="7" t="s">
        <v>1196</v>
      </c>
      <c r="D362" s="7" t="s">
        <v>1652</v>
      </c>
      <c r="E362" s="7" t="s">
        <v>1946</v>
      </c>
      <c r="F362" s="7" t="s">
        <v>2557</v>
      </c>
      <c r="G362" s="30">
        <v>1</v>
      </c>
      <c r="H362" s="30">
        <v>1</v>
      </c>
      <c r="I362" s="31">
        <v>0</v>
      </c>
      <c r="J362" s="32">
        <v>1</v>
      </c>
      <c r="K362" s="33">
        <v>0</v>
      </c>
      <c r="L362" s="34">
        <v>0</v>
      </c>
      <c r="M362" s="36" t="s">
        <v>2954</v>
      </c>
      <c r="N362" s="36"/>
    </row>
    <row r="363" spans="1:14" x14ac:dyDescent="0.3">
      <c r="A363" s="7" t="s">
        <v>2558</v>
      </c>
      <c r="B363" s="7" t="s">
        <v>2559</v>
      </c>
      <c r="C363" s="7" t="s">
        <v>1584</v>
      </c>
      <c r="D363" s="7" t="s">
        <v>1585</v>
      </c>
      <c r="E363" s="7" t="s">
        <v>775</v>
      </c>
      <c r="F363" s="7" t="s">
        <v>2560</v>
      </c>
      <c r="G363" s="30">
        <v>1</v>
      </c>
      <c r="H363" s="30">
        <v>1</v>
      </c>
      <c r="I363" s="31">
        <v>0</v>
      </c>
      <c r="J363" s="32">
        <v>1</v>
      </c>
      <c r="K363" s="33">
        <v>0</v>
      </c>
      <c r="L363" s="34">
        <v>0</v>
      </c>
      <c r="M363" s="36" t="s">
        <v>2954</v>
      </c>
      <c r="N363" s="36"/>
    </row>
    <row r="364" spans="1:14" x14ac:dyDescent="0.3">
      <c r="A364" s="7" t="s">
        <v>2561</v>
      </c>
      <c r="B364" s="7" t="s">
        <v>2562</v>
      </c>
      <c r="C364" s="7" t="s">
        <v>1196</v>
      </c>
      <c r="D364" s="7" t="s">
        <v>1330</v>
      </c>
      <c r="E364" s="7" t="s">
        <v>863</v>
      </c>
      <c r="F364" s="7" t="s">
        <v>2563</v>
      </c>
      <c r="G364" s="30">
        <v>1</v>
      </c>
      <c r="H364" s="30">
        <v>1</v>
      </c>
      <c r="I364" s="31">
        <v>0</v>
      </c>
      <c r="J364" s="32">
        <v>1</v>
      </c>
      <c r="K364" s="33">
        <v>0</v>
      </c>
      <c r="L364" s="34">
        <v>0</v>
      </c>
      <c r="M364" s="36" t="s">
        <v>2952</v>
      </c>
      <c r="N364" s="36"/>
    </row>
    <row r="365" spans="1:14" x14ac:dyDescent="0.3">
      <c r="A365" s="7" t="s">
        <v>892</v>
      </c>
      <c r="B365" s="7" t="s">
        <v>2564</v>
      </c>
      <c r="C365" s="7" t="s">
        <v>1196</v>
      </c>
      <c r="D365" s="7" t="s">
        <v>2565</v>
      </c>
      <c r="E365" s="7" t="s">
        <v>797</v>
      </c>
      <c r="F365" s="7" t="s">
        <v>2566</v>
      </c>
      <c r="G365" s="30">
        <v>1</v>
      </c>
      <c r="H365" s="30">
        <v>2</v>
      </c>
      <c r="I365" s="31">
        <v>0</v>
      </c>
      <c r="J365" s="32">
        <v>0</v>
      </c>
      <c r="K365" s="33">
        <v>0</v>
      </c>
      <c r="L365" s="34">
        <v>1</v>
      </c>
      <c r="M365" s="36" t="s">
        <v>2949</v>
      </c>
      <c r="N365" s="36"/>
    </row>
    <row r="366" spans="1:14" x14ac:dyDescent="0.3">
      <c r="A366" s="7" t="s">
        <v>2567</v>
      </c>
      <c r="B366" s="7" t="s">
        <v>2568</v>
      </c>
      <c r="C366" s="7" t="s">
        <v>1235</v>
      </c>
      <c r="D366" s="7" t="s">
        <v>1325</v>
      </c>
      <c r="E366" s="7" t="s">
        <v>1552</v>
      </c>
      <c r="F366" s="7" t="s">
        <v>2569</v>
      </c>
      <c r="G366" s="30">
        <v>1</v>
      </c>
      <c r="H366" s="30">
        <v>1</v>
      </c>
      <c r="I366" s="31">
        <v>1</v>
      </c>
      <c r="J366" s="32">
        <v>0</v>
      </c>
      <c r="K366" s="33">
        <v>0</v>
      </c>
      <c r="L366" s="34">
        <v>0</v>
      </c>
      <c r="M366" s="36" t="s">
        <v>2952</v>
      </c>
      <c r="N366" s="36"/>
    </row>
    <row r="367" spans="1:14" x14ac:dyDescent="0.3">
      <c r="A367" s="7" t="s">
        <v>2570</v>
      </c>
      <c r="B367" s="7" t="s">
        <v>2571</v>
      </c>
      <c r="C367" s="7" t="s">
        <v>1429</v>
      </c>
      <c r="D367" s="7" t="s">
        <v>1256</v>
      </c>
      <c r="E367" s="7" t="s">
        <v>779</v>
      </c>
      <c r="F367" s="7" t="s">
        <v>2572</v>
      </c>
      <c r="G367" s="30">
        <v>1</v>
      </c>
      <c r="H367" s="30">
        <v>10</v>
      </c>
      <c r="I367" s="31">
        <v>0</v>
      </c>
      <c r="J367" s="32">
        <v>1</v>
      </c>
      <c r="K367" s="33">
        <v>0</v>
      </c>
      <c r="L367" s="34">
        <v>0</v>
      </c>
      <c r="M367" s="36" t="s">
        <v>2952</v>
      </c>
      <c r="N367" s="36"/>
    </row>
    <row r="368" spans="1:14" x14ac:dyDescent="0.3">
      <c r="A368" s="7" t="s">
        <v>2573</v>
      </c>
      <c r="B368" s="7" t="s">
        <v>2574</v>
      </c>
      <c r="C368" s="7" t="s">
        <v>2019</v>
      </c>
      <c r="D368" s="7" t="s">
        <v>1406</v>
      </c>
      <c r="E368" s="7" t="s">
        <v>2575</v>
      </c>
      <c r="F368" s="7" t="s">
        <v>2573</v>
      </c>
      <c r="G368" s="30">
        <v>1</v>
      </c>
      <c r="H368" s="30">
        <v>3</v>
      </c>
      <c r="I368" s="31">
        <v>0</v>
      </c>
      <c r="J368" s="32">
        <v>1</v>
      </c>
      <c r="K368" s="33">
        <v>0</v>
      </c>
      <c r="L368" s="34">
        <v>0</v>
      </c>
      <c r="M368" s="36" t="s">
        <v>2952</v>
      </c>
      <c r="N368" s="36"/>
    </row>
    <row r="369" spans="1:14" x14ac:dyDescent="0.3">
      <c r="A369" s="7" t="s">
        <v>509</v>
      </c>
      <c r="B369" s="7" t="s">
        <v>2576</v>
      </c>
      <c r="C369" s="7" t="s">
        <v>2577</v>
      </c>
      <c r="D369" s="7" t="s">
        <v>1453</v>
      </c>
      <c r="E369" s="7" t="s">
        <v>458</v>
      </c>
      <c r="F369" s="7" t="s">
        <v>2578</v>
      </c>
      <c r="G369" s="30">
        <v>1</v>
      </c>
      <c r="H369" s="30">
        <v>1</v>
      </c>
      <c r="I369" s="31">
        <v>0</v>
      </c>
      <c r="J369" s="32">
        <v>0</v>
      </c>
      <c r="K369" s="33">
        <v>1</v>
      </c>
      <c r="L369" s="34">
        <v>0</v>
      </c>
      <c r="M369" s="36" t="s">
        <v>2953</v>
      </c>
      <c r="N369" s="36"/>
    </row>
    <row r="370" spans="1:14" x14ac:dyDescent="0.3">
      <c r="A370" s="7" t="s">
        <v>2579</v>
      </c>
      <c r="B370" s="7" t="s">
        <v>2580</v>
      </c>
      <c r="C370" s="7" t="s">
        <v>1196</v>
      </c>
      <c r="D370" s="7" t="s">
        <v>1236</v>
      </c>
      <c r="E370" s="7" t="s">
        <v>900</v>
      </c>
      <c r="F370" s="7" t="s">
        <v>2581</v>
      </c>
      <c r="G370" s="30">
        <v>1</v>
      </c>
      <c r="H370" s="30">
        <v>3</v>
      </c>
      <c r="I370" s="31">
        <v>0</v>
      </c>
      <c r="J370" s="32">
        <v>1</v>
      </c>
      <c r="K370" s="33">
        <v>0</v>
      </c>
      <c r="L370" s="34">
        <v>0</v>
      </c>
      <c r="M370" s="36" t="s">
        <v>2952</v>
      </c>
      <c r="N370" s="36"/>
    </row>
    <row r="371" spans="1:14" x14ac:dyDescent="0.3">
      <c r="A371" s="7" t="s">
        <v>2582</v>
      </c>
      <c r="B371" s="7" t="s">
        <v>2583</v>
      </c>
      <c r="C371" s="7" t="s">
        <v>1705</v>
      </c>
      <c r="D371" s="7" t="s">
        <v>1256</v>
      </c>
      <c r="E371" s="7" t="s">
        <v>1706</v>
      </c>
      <c r="F371" s="7" t="s">
        <v>2584</v>
      </c>
      <c r="G371" s="30">
        <v>1</v>
      </c>
      <c r="H371" s="30">
        <v>3</v>
      </c>
      <c r="I371" s="31">
        <v>0</v>
      </c>
      <c r="J371" s="32">
        <v>1</v>
      </c>
      <c r="K371" s="33">
        <v>0</v>
      </c>
      <c r="L371" s="34">
        <v>0</v>
      </c>
      <c r="M371" s="36" t="s">
        <v>2954</v>
      </c>
      <c r="N371" s="36"/>
    </row>
    <row r="372" spans="1:14" x14ac:dyDescent="0.3">
      <c r="A372" s="7" t="s">
        <v>2585</v>
      </c>
      <c r="B372" s="7" t="s">
        <v>2586</v>
      </c>
      <c r="C372" s="7" t="s">
        <v>1196</v>
      </c>
      <c r="D372" s="7" t="s">
        <v>1256</v>
      </c>
      <c r="E372" s="7" t="s">
        <v>478</v>
      </c>
      <c r="F372" s="7" t="s">
        <v>2587</v>
      </c>
      <c r="G372" s="30">
        <v>1</v>
      </c>
      <c r="H372" s="30">
        <v>1</v>
      </c>
      <c r="I372" s="31">
        <v>0</v>
      </c>
      <c r="J372" s="32">
        <v>1</v>
      </c>
      <c r="K372" s="33">
        <v>0</v>
      </c>
      <c r="L372" s="34">
        <v>0</v>
      </c>
      <c r="M372" s="36" t="s">
        <v>2952</v>
      </c>
      <c r="N372" s="36"/>
    </row>
    <row r="373" spans="1:14" x14ac:dyDescent="0.3">
      <c r="A373" s="7" t="s">
        <v>2588</v>
      </c>
      <c r="B373" s="7" t="s">
        <v>2589</v>
      </c>
      <c r="C373" s="7" t="s">
        <v>2590</v>
      </c>
      <c r="D373" s="7" t="s">
        <v>1524</v>
      </c>
      <c r="E373" s="7" t="s">
        <v>458</v>
      </c>
      <c r="F373" s="7" t="s">
        <v>2591</v>
      </c>
      <c r="G373" s="30">
        <v>1</v>
      </c>
      <c r="H373" s="30">
        <v>1</v>
      </c>
      <c r="I373" s="31">
        <v>0</v>
      </c>
      <c r="J373" s="32">
        <v>1</v>
      </c>
      <c r="K373" s="33">
        <v>0</v>
      </c>
      <c r="L373" s="34">
        <v>0</v>
      </c>
      <c r="M373" s="36" t="s">
        <v>2954</v>
      </c>
      <c r="N373" s="36"/>
    </row>
    <row r="374" spans="1:14" x14ac:dyDescent="0.3">
      <c r="A374" s="7" t="s">
        <v>2592</v>
      </c>
      <c r="B374" s="7" t="s">
        <v>2593</v>
      </c>
      <c r="C374" s="7" t="s">
        <v>1572</v>
      </c>
      <c r="D374" s="7" t="s">
        <v>2594</v>
      </c>
      <c r="E374" s="7" t="s">
        <v>2595</v>
      </c>
      <c r="F374" s="7" t="s">
        <v>2596</v>
      </c>
      <c r="G374" s="30">
        <v>1</v>
      </c>
      <c r="H374" s="30">
        <v>1</v>
      </c>
      <c r="I374" s="31">
        <v>1</v>
      </c>
      <c r="J374" s="32">
        <v>0</v>
      </c>
      <c r="K374" s="33">
        <v>0</v>
      </c>
      <c r="L374" s="34">
        <v>0</v>
      </c>
      <c r="M374" s="36" t="s">
        <v>2951</v>
      </c>
      <c r="N374" s="36"/>
    </row>
    <row r="375" spans="1:14" x14ac:dyDescent="0.3">
      <c r="A375" s="7" t="s">
        <v>1031</v>
      </c>
      <c r="B375" s="7" t="s">
        <v>2597</v>
      </c>
      <c r="C375" s="7" t="s">
        <v>2598</v>
      </c>
      <c r="D375" s="7" t="s">
        <v>1256</v>
      </c>
      <c r="E375" s="7" t="s">
        <v>830</v>
      </c>
      <c r="F375" s="7" t="s">
        <v>2599</v>
      </c>
      <c r="G375" s="30">
        <v>1</v>
      </c>
      <c r="H375" s="30">
        <v>1</v>
      </c>
      <c r="I375" s="31">
        <v>0</v>
      </c>
      <c r="J375" s="32">
        <v>0</v>
      </c>
      <c r="K375" s="33">
        <v>0</v>
      </c>
      <c r="L375" s="34">
        <v>1</v>
      </c>
      <c r="M375" s="36" t="s">
        <v>2953</v>
      </c>
      <c r="N375" s="36"/>
    </row>
    <row r="376" spans="1:14" x14ac:dyDescent="0.3">
      <c r="A376" s="7" t="s">
        <v>2600</v>
      </c>
      <c r="B376" s="7" t="s">
        <v>2601</v>
      </c>
      <c r="C376" s="7" t="s">
        <v>2602</v>
      </c>
      <c r="D376" s="7" t="s">
        <v>1365</v>
      </c>
      <c r="E376" s="7" t="s">
        <v>963</v>
      </c>
      <c r="F376" s="7" t="s">
        <v>2603</v>
      </c>
      <c r="G376" s="30">
        <v>1</v>
      </c>
      <c r="H376" s="30">
        <v>1</v>
      </c>
      <c r="I376" s="31">
        <v>0</v>
      </c>
      <c r="J376" s="32">
        <v>1</v>
      </c>
      <c r="K376" s="33">
        <v>0</v>
      </c>
      <c r="L376" s="34">
        <v>0</v>
      </c>
      <c r="M376" s="36" t="s">
        <v>2954</v>
      </c>
      <c r="N376" s="36"/>
    </row>
    <row r="377" spans="1:14" x14ac:dyDescent="0.3">
      <c r="A377" s="7" t="s">
        <v>2604</v>
      </c>
      <c r="B377" s="7" t="s">
        <v>2605</v>
      </c>
      <c r="C377" s="7" t="s">
        <v>2606</v>
      </c>
      <c r="D377" s="7" t="s">
        <v>1406</v>
      </c>
      <c r="E377" s="7" t="s">
        <v>542</v>
      </c>
      <c r="F377" s="7" t="s">
        <v>2607</v>
      </c>
      <c r="G377" s="30">
        <v>1</v>
      </c>
      <c r="H377" s="30">
        <v>1</v>
      </c>
      <c r="I377" s="31">
        <v>1</v>
      </c>
      <c r="J377" s="32">
        <v>0</v>
      </c>
      <c r="K377" s="33">
        <v>0</v>
      </c>
      <c r="L377" s="34">
        <v>0</v>
      </c>
      <c r="M377" s="36" t="s">
        <v>2954</v>
      </c>
      <c r="N377" s="36"/>
    </row>
    <row r="378" spans="1:14" x14ac:dyDescent="0.3">
      <c r="A378" s="7" t="s">
        <v>2608</v>
      </c>
      <c r="B378" s="7" t="s">
        <v>2609</v>
      </c>
      <c r="C378" s="7" t="s">
        <v>2610</v>
      </c>
      <c r="D378" s="7" t="s">
        <v>2611</v>
      </c>
      <c r="E378" s="7" t="s">
        <v>524</v>
      </c>
      <c r="F378" s="7" t="s">
        <v>2612</v>
      </c>
      <c r="G378" s="30">
        <v>1</v>
      </c>
      <c r="H378" s="30">
        <v>8</v>
      </c>
      <c r="I378" s="31">
        <v>1</v>
      </c>
      <c r="J378" s="32">
        <v>0</v>
      </c>
      <c r="K378" s="33">
        <v>0</v>
      </c>
      <c r="L378" s="34">
        <v>0</v>
      </c>
      <c r="M378" s="36" t="s">
        <v>2954</v>
      </c>
      <c r="N378" s="36"/>
    </row>
    <row r="379" spans="1:14" x14ac:dyDescent="0.3">
      <c r="A379" s="7" t="s">
        <v>1048</v>
      </c>
      <c r="B379" s="7" t="s">
        <v>2613</v>
      </c>
      <c r="C379" s="7" t="s">
        <v>1196</v>
      </c>
      <c r="D379" s="7" t="s">
        <v>1256</v>
      </c>
      <c r="E379" s="7" t="s">
        <v>1050</v>
      </c>
      <c r="F379" s="7" t="s">
        <v>2614</v>
      </c>
      <c r="G379" s="30">
        <v>1</v>
      </c>
      <c r="H379" s="30">
        <v>1</v>
      </c>
      <c r="I379" s="31">
        <v>0</v>
      </c>
      <c r="J379" s="32">
        <v>0</v>
      </c>
      <c r="K379" s="33">
        <v>0</v>
      </c>
      <c r="L379" s="34">
        <v>1</v>
      </c>
      <c r="M379" s="36" t="s">
        <v>2953</v>
      </c>
      <c r="N379" s="36"/>
    </row>
    <row r="380" spans="1:14" x14ac:dyDescent="0.3">
      <c r="A380" s="7" t="s">
        <v>2615</v>
      </c>
      <c r="B380" s="7" t="s">
        <v>2616</v>
      </c>
      <c r="C380" s="7" t="s">
        <v>1196</v>
      </c>
      <c r="D380" s="7" t="s">
        <v>2617</v>
      </c>
      <c r="E380" s="7" t="s">
        <v>464</v>
      </c>
      <c r="F380" s="7" t="s">
        <v>2618</v>
      </c>
      <c r="G380" s="30">
        <v>1</v>
      </c>
      <c r="H380" s="30">
        <v>1</v>
      </c>
      <c r="I380" s="31">
        <v>0</v>
      </c>
      <c r="J380" s="32">
        <v>1</v>
      </c>
      <c r="K380" s="33">
        <v>0</v>
      </c>
      <c r="L380" s="34">
        <v>0</v>
      </c>
      <c r="M380" s="36" t="s">
        <v>2954</v>
      </c>
      <c r="N380" s="36"/>
    </row>
    <row r="381" spans="1:14" x14ac:dyDescent="0.3">
      <c r="A381" s="7" t="s">
        <v>2619</v>
      </c>
      <c r="B381" s="7" t="s">
        <v>2620</v>
      </c>
      <c r="C381" s="7" t="s">
        <v>2621</v>
      </c>
      <c r="D381" s="7" t="s">
        <v>1256</v>
      </c>
      <c r="E381" s="7" t="s">
        <v>724</v>
      </c>
      <c r="F381" s="7" t="s">
        <v>2622</v>
      </c>
      <c r="G381" s="30">
        <v>1</v>
      </c>
      <c r="H381" s="30">
        <v>2</v>
      </c>
      <c r="I381" s="31">
        <v>0</v>
      </c>
      <c r="J381" s="32">
        <v>1</v>
      </c>
      <c r="K381" s="33">
        <v>0</v>
      </c>
      <c r="L381" s="34">
        <v>0</v>
      </c>
      <c r="M381" s="36" t="s">
        <v>2954</v>
      </c>
      <c r="N381" s="36"/>
    </row>
    <row r="382" spans="1:14" x14ac:dyDescent="0.3">
      <c r="A382" s="7" t="s">
        <v>934</v>
      </c>
      <c r="B382" s="7" t="s">
        <v>935</v>
      </c>
      <c r="C382" s="7" t="s">
        <v>2623</v>
      </c>
      <c r="D382" s="7" t="s">
        <v>1256</v>
      </c>
      <c r="E382" s="7" t="s">
        <v>936</v>
      </c>
      <c r="F382" s="7" t="s">
        <v>2624</v>
      </c>
      <c r="G382" s="30">
        <v>1</v>
      </c>
      <c r="H382" s="30">
        <v>1</v>
      </c>
      <c r="I382" s="31">
        <v>0</v>
      </c>
      <c r="J382" s="32">
        <v>0</v>
      </c>
      <c r="K382" s="33">
        <v>0</v>
      </c>
      <c r="L382" s="34">
        <v>1</v>
      </c>
      <c r="M382" s="36" t="s">
        <v>2953</v>
      </c>
      <c r="N382" s="36"/>
    </row>
    <row r="383" spans="1:14" x14ac:dyDescent="0.3">
      <c r="A383" s="7" t="s">
        <v>2625</v>
      </c>
      <c r="B383" s="7" t="s">
        <v>2626</v>
      </c>
      <c r="C383" s="7" t="s">
        <v>2627</v>
      </c>
      <c r="D383" s="7" t="s">
        <v>2628</v>
      </c>
      <c r="E383" s="7" t="s">
        <v>2629</v>
      </c>
      <c r="F383" s="7" t="s">
        <v>2630</v>
      </c>
      <c r="G383" s="30">
        <v>1</v>
      </c>
      <c r="H383" s="30">
        <v>3</v>
      </c>
      <c r="I383" s="31">
        <v>0</v>
      </c>
      <c r="J383" s="32">
        <v>1</v>
      </c>
      <c r="K383" s="33">
        <v>0</v>
      </c>
      <c r="L383" s="34">
        <v>0</v>
      </c>
      <c r="M383" s="36" t="s">
        <v>2951</v>
      </c>
      <c r="N383" s="36"/>
    </row>
    <row r="384" spans="1:14" x14ac:dyDescent="0.3">
      <c r="A384" s="7" t="s">
        <v>2631</v>
      </c>
      <c r="B384" s="7" t="s">
        <v>2632</v>
      </c>
      <c r="C384" s="7" t="s">
        <v>1196</v>
      </c>
      <c r="D384" s="7" t="s">
        <v>1524</v>
      </c>
      <c r="E384" s="7" t="s">
        <v>2633</v>
      </c>
      <c r="F384" s="7" t="s">
        <v>2634</v>
      </c>
      <c r="G384" s="30">
        <v>1</v>
      </c>
      <c r="H384" s="30">
        <v>3</v>
      </c>
      <c r="I384" s="31">
        <v>1</v>
      </c>
      <c r="J384" s="32">
        <v>0</v>
      </c>
      <c r="K384" s="33">
        <v>0</v>
      </c>
      <c r="L384" s="34">
        <v>0</v>
      </c>
      <c r="M384" s="36" t="s">
        <v>2954</v>
      </c>
      <c r="N384" s="36"/>
    </row>
    <row r="385" spans="1:14" x14ac:dyDescent="0.3">
      <c r="A385" s="7" t="s">
        <v>2635</v>
      </c>
      <c r="B385" s="7" t="s">
        <v>2636</v>
      </c>
      <c r="C385" s="7" t="s">
        <v>2637</v>
      </c>
      <c r="D385" s="7" t="s">
        <v>1256</v>
      </c>
      <c r="E385" s="7" t="s">
        <v>2354</v>
      </c>
      <c r="F385" s="7" t="s">
        <v>2638</v>
      </c>
      <c r="G385" s="30">
        <v>1</v>
      </c>
      <c r="H385" s="30">
        <v>8</v>
      </c>
      <c r="I385" s="31">
        <v>0</v>
      </c>
      <c r="J385" s="32">
        <v>1</v>
      </c>
      <c r="K385" s="33">
        <v>0</v>
      </c>
      <c r="L385" s="34">
        <v>0</v>
      </c>
      <c r="M385" s="36" t="s">
        <v>2954</v>
      </c>
      <c r="N385" s="36"/>
    </row>
    <row r="386" spans="1:14" x14ac:dyDescent="0.3">
      <c r="A386" s="7" t="s">
        <v>791</v>
      </c>
      <c r="B386" s="7" t="s">
        <v>2639</v>
      </c>
      <c r="C386" s="7" t="s">
        <v>2640</v>
      </c>
      <c r="D386" s="7" t="s">
        <v>1256</v>
      </c>
      <c r="E386" s="7" t="s">
        <v>478</v>
      </c>
      <c r="F386" s="7" t="s">
        <v>2641</v>
      </c>
      <c r="G386" s="30">
        <v>1</v>
      </c>
      <c r="H386" s="30">
        <v>2</v>
      </c>
      <c r="I386" s="31">
        <v>0</v>
      </c>
      <c r="J386" s="32">
        <v>0</v>
      </c>
      <c r="K386" s="33">
        <v>0</v>
      </c>
      <c r="L386" s="34">
        <v>1</v>
      </c>
      <c r="M386" s="36" t="s">
        <v>2953</v>
      </c>
      <c r="N386" s="36"/>
    </row>
    <row r="387" spans="1:14" x14ac:dyDescent="0.3">
      <c r="A387" s="7" t="s">
        <v>2642</v>
      </c>
      <c r="B387" s="7" t="s">
        <v>2643</v>
      </c>
      <c r="C387" s="7" t="s">
        <v>2644</v>
      </c>
      <c r="D387" s="7" t="s">
        <v>1265</v>
      </c>
      <c r="E387" s="7" t="s">
        <v>2645</v>
      </c>
      <c r="F387" s="7" t="s">
        <v>2646</v>
      </c>
      <c r="G387" s="30">
        <v>1</v>
      </c>
      <c r="H387" s="30">
        <v>1</v>
      </c>
      <c r="I387" s="31">
        <v>0</v>
      </c>
      <c r="J387" s="32">
        <v>1</v>
      </c>
      <c r="K387" s="33">
        <v>0</v>
      </c>
      <c r="L387" s="34">
        <v>0</v>
      </c>
      <c r="M387" s="36" t="s">
        <v>2954</v>
      </c>
      <c r="N387" s="36"/>
    </row>
    <row r="388" spans="1:14" x14ac:dyDescent="0.3">
      <c r="A388" s="7" t="s">
        <v>1162</v>
      </c>
      <c r="B388" s="7" t="s">
        <v>2647</v>
      </c>
      <c r="C388" s="7" t="s">
        <v>1196</v>
      </c>
      <c r="D388" s="7" t="s">
        <v>1256</v>
      </c>
      <c r="E388" s="7" t="s">
        <v>1161</v>
      </c>
      <c r="F388" s="7" t="s">
        <v>2648</v>
      </c>
      <c r="G388" s="30">
        <v>1</v>
      </c>
      <c r="H388" s="30">
        <v>1</v>
      </c>
      <c r="I388" s="31">
        <v>0</v>
      </c>
      <c r="J388" s="32">
        <v>0</v>
      </c>
      <c r="K388" s="33">
        <v>0</v>
      </c>
      <c r="L388" s="34">
        <v>1</v>
      </c>
      <c r="M388" s="36" t="s">
        <v>2953</v>
      </c>
      <c r="N388" s="36"/>
    </row>
    <row r="389" spans="1:14" x14ac:dyDescent="0.3">
      <c r="A389" s="7" t="s">
        <v>2649</v>
      </c>
      <c r="B389" s="7" t="s">
        <v>2650</v>
      </c>
      <c r="C389" s="7" t="s">
        <v>2651</v>
      </c>
      <c r="D389" s="7" t="s">
        <v>1270</v>
      </c>
      <c r="E389" s="7" t="s">
        <v>1305</v>
      </c>
      <c r="F389" s="7" t="s">
        <v>2652</v>
      </c>
      <c r="G389" s="30">
        <v>1</v>
      </c>
      <c r="H389" s="30">
        <v>2</v>
      </c>
      <c r="I389" s="31">
        <v>1</v>
      </c>
      <c r="J389" s="32">
        <v>0</v>
      </c>
      <c r="K389" s="33">
        <v>0</v>
      </c>
      <c r="L389" s="34">
        <v>0</v>
      </c>
      <c r="M389" s="36" t="s">
        <v>2950</v>
      </c>
      <c r="N389" s="36"/>
    </row>
    <row r="390" spans="1:14" x14ac:dyDescent="0.3">
      <c r="A390" s="7" t="s">
        <v>2653</v>
      </c>
      <c r="B390" s="7" t="s">
        <v>2654</v>
      </c>
      <c r="C390" s="7" t="s">
        <v>1418</v>
      </c>
      <c r="D390" s="7" t="s">
        <v>2655</v>
      </c>
      <c r="E390" s="7" t="s">
        <v>754</v>
      </c>
      <c r="F390" s="7" t="s">
        <v>2656</v>
      </c>
      <c r="G390" s="30">
        <v>1</v>
      </c>
      <c r="H390" s="30">
        <v>1</v>
      </c>
      <c r="I390" s="31">
        <v>0</v>
      </c>
      <c r="J390" s="32">
        <v>1</v>
      </c>
      <c r="K390" s="33">
        <v>0</v>
      </c>
      <c r="L390" s="34">
        <v>0</v>
      </c>
      <c r="M390" s="36" t="s">
        <v>2954</v>
      </c>
      <c r="N390" s="36"/>
    </row>
    <row r="391" spans="1:14" x14ac:dyDescent="0.3">
      <c r="A391" s="7" t="s">
        <v>637</v>
      </c>
      <c r="B391" s="7" t="s">
        <v>2657</v>
      </c>
      <c r="C391" s="7" t="s">
        <v>1196</v>
      </c>
      <c r="D391" s="7" t="s">
        <v>1256</v>
      </c>
      <c r="E391" s="7" t="s">
        <v>425</v>
      </c>
      <c r="F391" s="7" t="s">
        <v>2658</v>
      </c>
      <c r="G391" s="30">
        <v>1</v>
      </c>
      <c r="H391" s="30">
        <v>1</v>
      </c>
      <c r="I391" s="31">
        <v>0</v>
      </c>
      <c r="J391" s="32">
        <v>0</v>
      </c>
      <c r="K391" s="33">
        <v>1</v>
      </c>
      <c r="L391" s="34">
        <v>0</v>
      </c>
      <c r="M391" s="36" t="s">
        <v>2953</v>
      </c>
      <c r="N391" s="36"/>
    </row>
    <row r="392" spans="1:14" x14ac:dyDescent="0.3">
      <c r="A392" s="7" t="s">
        <v>1008</v>
      </c>
      <c r="B392" s="7" t="s">
        <v>2659</v>
      </c>
      <c r="C392" s="7" t="s">
        <v>1930</v>
      </c>
      <c r="D392" s="7" t="s">
        <v>1256</v>
      </c>
      <c r="E392" s="7" t="s">
        <v>926</v>
      </c>
      <c r="F392" s="7" t="s">
        <v>2660</v>
      </c>
      <c r="G392" s="30">
        <v>1</v>
      </c>
      <c r="H392" s="30">
        <v>3</v>
      </c>
      <c r="I392" s="31">
        <v>0</v>
      </c>
      <c r="J392" s="32">
        <v>0</v>
      </c>
      <c r="K392" s="33">
        <v>0</v>
      </c>
      <c r="L392" s="34">
        <v>1</v>
      </c>
      <c r="M392" s="36" t="s">
        <v>2953</v>
      </c>
      <c r="N392" s="36"/>
    </row>
    <row r="393" spans="1:14" x14ac:dyDescent="0.3">
      <c r="A393" s="7" t="s">
        <v>2661</v>
      </c>
      <c r="B393" s="7" t="s">
        <v>2662</v>
      </c>
      <c r="C393" s="7" t="s">
        <v>1595</v>
      </c>
      <c r="D393" s="7" t="s">
        <v>2663</v>
      </c>
      <c r="E393" s="7" t="s">
        <v>1449</v>
      </c>
      <c r="F393" s="7" t="s">
        <v>2664</v>
      </c>
      <c r="G393" s="30">
        <v>1</v>
      </c>
      <c r="H393" s="30">
        <v>1</v>
      </c>
      <c r="I393" s="31">
        <v>1</v>
      </c>
      <c r="J393" s="32">
        <v>0</v>
      </c>
      <c r="K393" s="33">
        <v>0</v>
      </c>
      <c r="L393" s="34">
        <v>0</v>
      </c>
      <c r="M393" s="36" t="s">
        <v>2952</v>
      </c>
      <c r="N393" s="36"/>
    </row>
    <row r="394" spans="1:14" x14ac:dyDescent="0.3">
      <c r="A394" s="7" t="s">
        <v>2665</v>
      </c>
      <c r="B394" s="7" t="s">
        <v>2666</v>
      </c>
      <c r="C394" s="7" t="s">
        <v>1386</v>
      </c>
      <c r="D394" s="7" t="s">
        <v>1256</v>
      </c>
      <c r="E394" s="7" t="s">
        <v>825</v>
      </c>
      <c r="F394" s="7" t="s">
        <v>2667</v>
      </c>
      <c r="G394" s="30">
        <v>1</v>
      </c>
      <c r="H394" s="30">
        <v>2</v>
      </c>
      <c r="I394" s="31">
        <v>0</v>
      </c>
      <c r="J394" s="32">
        <v>1</v>
      </c>
      <c r="K394" s="33">
        <v>0</v>
      </c>
      <c r="L394" s="34">
        <v>0</v>
      </c>
      <c r="M394" s="36" t="s">
        <v>2954</v>
      </c>
      <c r="N394" s="36"/>
    </row>
    <row r="395" spans="1:14" x14ac:dyDescent="0.3">
      <c r="A395" s="7" t="s">
        <v>2668</v>
      </c>
      <c r="B395" s="7" t="s">
        <v>2669</v>
      </c>
      <c r="C395" s="7" t="s">
        <v>1791</v>
      </c>
      <c r="D395" s="7" t="s">
        <v>1530</v>
      </c>
      <c r="E395" s="7" t="s">
        <v>420</v>
      </c>
      <c r="F395" s="7" t="s">
        <v>2670</v>
      </c>
      <c r="G395" s="30">
        <v>1</v>
      </c>
      <c r="H395" s="30">
        <v>2</v>
      </c>
      <c r="I395" s="31">
        <v>0</v>
      </c>
      <c r="J395" s="32">
        <v>1</v>
      </c>
      <c r="K395" s="33">
        <v>0</v>
      </c>
      <c r="L395" s="34">
        <v>0</v>
      </c>
      <c r="M395" s="36" t="s">
        <v>2954</v>
      </c>
      <c r="N395" s="36"/>
    </row>
    <row r="396" spans="1:14" x14ac:dyDescent="0.3">
      <c r="A396" s="7" t="s">
        <v>2671</v>
      </c>
      <c r="B396" s="7" t="s">
        <v>2672</v>
      </c>
      <c r="C396" s="7" t="s">
        <v>2673</v>
      </c>
      <c r="D396" s="7" t="s">
        <v>1256</v>
      </c>
      <c r="E396" s="7" t="s">
        <v>2674</v>
      </c>
      <c r="F396" s="7" t="s">
        <v>2675</v>
      </c>
      <c r="G396" s="30">
        <v>1</v>
      </c>
      <c r="H396" s="30">
        <v>1</v>
      </c>
      <c r="I396" s="31">
        <v>0</v>
      </c>
      <c r="J396" s="32">
        <v>1</v>
      </c>
      <c r="K396" s="33">
        <v>0</v>
      </c>
      <c r="L396" s="34">
        <v>0</v>
      </c>
      <c r="M396" s="36" t="s">
        <v>2952</v>
      </c>
      <c r="N396" s="36"/>
    </row>
    <row r="397" spans="1:14" x14ac:dyDescent="0.3">
      <c r="A397" s="7" t="s">
        <v>2676</v>
      </c>
      <c r="B397" s="7" t="s">
        <v>2677</v>
      </c>
      <c r="C397" s="7" t="s">
        <v>1196</v>
      </c>
      <c r="D397" s="7" t="s">
        <v>1256</v>
      </c>
      <c r="E397" s="7" t="s">
        <v>2678</v>
      </c>
      <c r="F397" s="7" t="s">
        <v>2679</v>
      </c>
      <c r="G397" s="30">
        <v>1</v>
      </c>
      <c r="H397" s="30">
        <v>1</v>
      </c>
      <c r="I397" s="31">
        <v>0</v>
      </c>
      <c r="J397" s="32">
        <v>1</v>
      </c>
      <c r="K397" s="33">
        <v>0</v>
      </c>
      <c r="L397" s="34">
        <v>0</v>
      </c>
      <c r="M397" s="36" t="s">
        <v>2952</v>
      </c>
      <c r="N397" s="36"/>
    </row>
    <row r="398" spans="1:14" x14ac:dyDescent="0.3">
      <c r="A398" s="7" t="s">
        <v>2680</v>
      </c>
      <c r="B398" s="7" t="s">
        <v>2681</v>
      </c>
      <c r="C398" s="7" t="s">
        <v>2682</v>
      </c>
      <c r="D398" s="7" t="s">
        <v>1256</v>
      </c>
      <c r="E398" s="7" t="s">
        <v>2683</v>
      </c>
      <c r="F398" s="7" t="s">
        <v>2684</v>
      </c>
      <c r="G398" s="30">
        <v>1</v>
      </c>
      <c r="H398" s="30">
        <v>1</v>
      </c>
      <c r="I398" s="31">
        <v>1</v>
      </c>
      <c r="J398" s="32">
        <v>0</v>
      </c>
      <c r="K398" s="33">
        <v>0</v>
      </c>
      <c r="L398" s="34">
        <v>0</v>
      </c>
      <c r="M398" s="36" t="s">
        <v>2952</v>
      </c>
      <c r="N398" s="36"/>
    </row>
    <row r="399" spans="1:14" x14ac:dyDescent="0.3">
      <c r="A399" s="7" t="s">
        <v>777</v>
      </c>
      <c r="B399" s="7" t="s">
        <v>2685</v>
      </c>
      <c r="C399" s="7" t="s">
        <v>2686</v>
      </c>
      <c r="D399" s="7" t="s">
        <v>1300</v>
      </c>
      <c r="E399" s="7" t="s">
        <v>779</v>
      </c>
      <c r="F399" s="7" t="s">
        <v>2687</v>
      </c>
      <c r="G399" s="30">
        <v>1</v>
      </c>
      <c r="H399" s="30">
        <v>2</v>
      </c>
      <c r="I399" s="31">
        <v>0</v>
      </c>
      <c r="J399" s="32">
        <v>0</v>
      </c>
      <c r="K399" s="33">
        <v>1</v>
      </c>
      <c r="L399" s="34">
        <v>0</v>
      </c>
      <c r="M399" s="36" t="s">
        <v>2953</v>
      </c>
      <c r="N399" s="36"/>
    </row>
    <row r="400" spans="1:14" x14ac:dyDescent="0.3">
      <c r="A400" s="7" t="s">
        <v>613</v>
      </c>
      <c r="B400" s="7" t="s">
        <v>2688</v>
      </c>
      <c r="C400" s="7" t="s">
        <v>1196</v>
      </c>
      <c r="D400" s="7" t="s">
        <v>1365</v>
      </c>
      <c r="E400" s="7" t="s">
        <v>610</v>
      </c>
      <c r="F400" s="7" t="s">
        <v>2689</v>
      </c>
      <c r="G400" s="30">
        <v>1</v>
      </c>
      <c r="H400" s="30">
        <v>4</v>
      </c>
      <c r="I400" s="31">
        <v>0</v>
      </c>
      <c r="J400" s="32">
        <v>0</v>
      </c>
      <c r="K400" s="33">
        <v>1</v>
      </c>
      <c r="L400" s="34">
        <v>0</v>
      </c>
      <c r="M400" s="36" t="s">
        <v>2953</v>
      </c>
      <c r="N400" s="36"/>
    </row>
    <row r="401" spans="1:14" x14ac:dyDescent="0.3">
      <c r="A401" s="7" t="s">
        <v>504</v>
      </c>
      <c r="B401" s="7" t="s">
        <v>2690</v>
      </c>
      <c r="C401" s="7" t="s">
        <v>2691</v>
      </c>
      <c r="D401" s="7" t="s">
        <v>1256</v>
      </c>
      <c r="E401" s="7" t="s">
        <v>478</v>
      </c>
      <c r="F401" s="7" t="s">
        <v>2692</v>
      </c>
      <c r="G401" s="30">
        <v>1</v>
      </c>
      <c r="H401" s="30">
        <v>1</v>
      </c>
      <c r="I401" s="31">
        <v>0</v>
      </c>
      <c r="J401" s="32">
        <v>0</v>
      </c>
      <c r="K401" s="33">
        <v>1</v>
      </c>
      <c r="L401" s="34">
        <v>0</v>
      </c>
      <c r="M401" s="36" t="s">
        <v>2955</v>
      </c>
      <c r="N401" s="36"/>
    </row>
    <row r="402" spans="1:14" x14ac:dyDescent="0.3">
      <c r="A402" s="7" t="s">
        <v>2693</v>
      </c>
      <c r="B402" s="7" t="s">
        <v>2694</v>
      </c>
      <c r="C402" s="7" t="s">
        <v>1196</v>
      </c>
      <c r="D402" s="7" t="s">
        <v>1786</v>
      </c>
      <c r="E402" s="7" t="s">
        <v>963</v>
      </c>
      <c r="F402" s="7" t="s">
        <v>2695</v>
      </c>
      <c r="G402" s="30">
        <v>1</v>
      </c>
      <c r="H402" s="30">
        <v>3</v>
      </c>
      <c r="I402" s="31">
        <v>0</v>
      </c>
      <c r="J402" s="32">
        <v>1</v>
      </c>
      <c r="K402" s="33">
        <v>0</v>
      </c>
      <c r="L402" s="34">
        <v>0</v>
      </c>
      <c r="M402" s="36" t="s">
        <v>2954</v>
      </c>
      <c r="N402" s="36"/>
    </row>
    <row r="403" spans="1:14" x14ac:dyDescent="0.3">
      <c r="A403" s="7" t="s">
        <v>2696</v>
      </c>
      <c r="B403" s="7" t="s">
        <v>2697</v>
      </c>
      <c r="C403" s="7" t="s">
        <v>2698</v>
      </c>
      <c r="D403" s="7" t="s">
        <v>2699</v>
      </c>
      <c r="E403" s="7" t="s">
        <v>1292</v>
      </c>
      <c r="F403" s="7" t="s">
        <v>2700</v>
      </c>
      <c r="G403" s="30">
        <v>1</v>
      </c>
      <c r="H403" s="30">
        <v>2</v>
      </c>
      <c r="I403" s="31">
        <v>1</v>
      </c>
      <c r="J403" s="32">
        <v>0</v>
      </c>
      <c r="K403" s="33">
        <v>0</v>
      </c>
      <c r="L403" s="34">
        <v>0</v>
      </c>
      <c r="M403" s="36" t="s">
        <v>2950</v>
      </c>
      <c r="N403" s="36"/>
    </row>
    <row r="404" spans="1:14" x14ac:dyDescent="0.3">
      <c r="A404" s="7" t="s">
        <v>2701</v>
      </c>
      <c r="B404" s="7" t="s">
        <v>2702</v>
      </c>
      <c r="C404" s="7" t="s">
        <v>1196</v>
      </c>
      <c r="D404" s="7" t="s">
        <v>2703</v>
      </c>
      <c r="E404" s="7" t="s">
        <v>561</v>
      </c>
      <c r="F404" s="7" t="s">
        <v>2704</v>
      </c>
      <c r="G404" s="30">
        <v>1</v>
      </c>
      <c r="H404" s="30">
        <v>1</v>
      </c>
      <c r="I404" s="31">
        <v>0</v>
      </c>
      <c r="J404" s="32">
        <v>1</v>
      </c>
      <c r="K404" s="33">
        <v>0</v>
      </c>
      <c r="L404" s="34">
        <v>0</v>
      </c>
      <c r="M404" s="36" t="s">
        <v>2952</v>
      </c>
      <c r="N404" s="36"/>
    </row>
    <row r="405" spans="1:14" x14ac:dyDescent="0.3">
      <c r="A405" s="7" t="s">
        <v>1134</v>
      </c>
      <c r="B405" s="7" t="s">
        <v>2705</v>
      </c>
      <c r="C405" s="7" t="s">
        <v>1196</v>
      </c>
      <c r="D405" s="7" t="s">
        <v>1256</v>
      </c>
      <c r="E405" s="7" t="s">
        <v>704</v>
      </c>
      <c r="F405" s="7" t="s">
        <v>2706</v>
      </c>
      <c r="G405" s="30">
        <v>1</v>
      </c>
      <c r="H405" s="30">
        <v>1</v>
      </c>
      <c r="I405" s="31">
        <v>0</v>
      </c>
      <c r="J405" s="32">
        <v>0</v>
      </c>
      <c r="K405" s="33">
        <v>0</v>
      </c>
      <c r="L405" s="34">
        <v>1</v>
      </c>
      <c r="M405" s="36" t="s">
        <v>2953</v>
      </c>
      <c r="N405" s="36"/>
    </row>
    <row r="406" spans="1:14" x14ac:dyDescent="0.3">
      <c r="A406" s="7" t="s">
        <v>2707</v>
      </c>
      <c r="B406" s="7" t="s">
        <v>2708</v>
      </c>
      <c r="C406" s="7" t="s">
        <v>1235</v>
      </c>
      <c r="D406" s="7" t="s">
        <v>2709</v>
      </c>
      <c r="E406" s="7" t="s">
        <v>2710</v>
      </c>
      <c r="F406" s="7" t="s">
        <v>2711</v>
      </c>
      <c r="G406" s="30">
        <v>1</v>
      </c>
      <c r="H406" s="30">
        <v>3</v>
      </c>
      <c r="I406" s="31">
        <v>0</v>
      </c>
      <c r="J406" s="32">
        <v>1</v>
      </c>
      <c r="K406" s="33">
        <v>0</v>
      </c>
      <c r="L406" s="34">
        <v>0</v>
      </c>
      <c r="M406" s="36" t="s">
        <v>2952</v>
      </c>
      <c r="N406" s="36"/>
    </row>
    <row r="407" spans="1:14" x14ac:dyDescent="0.3">
      <c r="A407" s="7" t="s">
        <v>2712</v>
      </c>
      <c r="B407" s="7" t="s">
        <v>2713</v>
      </c>
      <c r="C407" s="7" t="s">
        <v>2714</v>
      </c>
      <c r="D407" s="7" t="s">
        <v>1256</v>
      </c>
      <c r="E407" s="7" t="s">
        <v>704</v>
      </c>
      <c r="F407" s="7" t="s">
        <v>2715</v>
      </c>
      <c r="G407" s="30">
        <v>1</v>
      </c>
      <c r="H407" s="30">
        <v>10</v>
      </c>
      <c r="I407" s="31">
        <v>0</v>
      </c>
      <c r="J407" s="32">
        <v>1</v>
      </c>
      <c r="K407" s="33">
        <v>0</v>
      </c>
      <c r="L407" s="34">
        <v>0</v>
      </c>
      <c r="M407" s="36" t="s">
        <v>2952</v>
      </c>
      <c r="N407" s="36"/>
    </row>
    <row r="408" spans="1:14" x14ac:dyDescent="0.3">
      <c r="A408" s="7" t="s">
        <v>2716</v>
      </c>
      <c r="B408" s="7" t="s">
        <v>2717</v>
      </c>
      <c r="C408" s="7" t="s">
        <v>2718</v>
      </c>
      <c r="D408" s="7" t="s">
        <v>1189</v>
      </c>
      <c r="E408" s="7" t="s">
        <v>882</v>
      </c>
      <c r="F408" s="7" t="s">
        <v>2719</v>
      </c>
      <c r="G408" s="30">
        <v>1</v>
      </c>
      <c r="H408" s="30">
        <v>20</v>
      </c>
      <c r="I408" s="31">
        <v>0</v>
      </c>
      <c r="J408" s="32">
        <v>1</v>
      </c>
      <c r="K408" s="33">
        <v>0</v>
      </c>
      <c r="L408" s="34">
        <v>0</v>
      </c>
      <c r="M408" s="36" t="s">
        <v>2952</v>
      </c>
      <c r="N408" s="36"/>
    </row>
    <row r="409" spans="1:14" x14ac:dyDescent="0.3">
      <c r="A409" s="7" t="s">
        <v>999</v>
      </c>
      <c r="B409" s="7" t="s">
        <v>1000</v>
      </c>
      <c r="C409" s="7" t="s">
        <v>1377</v>
      </c>
      <c r="D409" s="7" t="s">
        <v>1256</v>
      </c>
      <c r="E409" s="7" t="s">
        <v>998</v>
      </c>
      <c r="F409" s="7" t="s">
        <v>2720</v>
      </c>
      <c r="G409" s="30">
        <v>1</v>
      </c>
      <c r="H409" s="30">
        <v>1</v>
      </c>
      <c r="I409" s="31">
        <v>0</v>
      </c>
      <c r="J409" s="32">
        <v>0</v>
      </c>
      <c r="K409" s="33">
        <v>0</v>
      </c>
      <c r="L409" s="34">
        <v>1</v>
      </c>
      <c r="M409" s="36" t="s">
        <v>2953</v>
      </c>
      <c r="N409" s="36"/>
    </row>
    <row r="410" spans="1:14" x14ac:dyDescent="0.3">
      <c r="A410" s="7" t="s">
        <v>2721</v>
      </c>
      <c r="B410" s="7" t="s">
        <v>2722</v>
      </c>
      <c r="C410" s="7" t="s">
        <v>2723</v>
      </c>
      <c r="D410" s="7" t="s">
        <v>1256</v>
      </c>
      <c r="E410" s="7" t="s">
        <v>425</v>
      </c>
      <c r="F410" s="7" t="s">
        <v>2724</v>
      </c>
      <c r="G410" s="30">
        <v>1</v>
      </c>
      <c r="H410" s="30">
        <v>1</v>
      </c>
      <c r="I410" s="31">
        <v>0</v>
      </c>
      <c r="J410" s="32">
        <v>1</v>
      </c>
      <c r="K410" s="33">
        <v>0</v>
      </c>
      <c r="L410" s="34">
        <v>0</v>
      </c>
      <c r="M410" s="36" t="s">
        <v>2954</v>
      </c>
      <c r="N410" s="36"/>
    </row>
    <row r="411" spans="1:14" x14ac:dyDescent="0.3">
      <c r="A411" s="7" t="s">
        <v>2725</v>
      </c>
      <c r="B411" s="7" t="s">
        <v>2726</v>
      </c>
      <c r="C411" s="7" t="s">
        <v>1615</v>
      </c>
      <c r="D411" s="7" t="s">
        <v>1189</v>
      </c>
      <c r="E411" s="7" t="s">
        <v>542</v>
      </c>
      <c r="F411" s="7" t="s">
        <v>2727</v>
      </c>
      <c r="G411" s="30">
        <v>1</v>
      </c>
      <c r="H411" s="30">
        <v>4</v>
      </c>
      <c r="I411" s="31">
        <v>0</v>
      </c>
      <c r="J411" s="32">
        <v>1</v>
      </c>
      <c r="K411" s="33">
        <v>0</v>
      </c>
      <c r="L411" s="34">
        <v>0</v>
      </c>
      <c r="M411" s="36" t="s">
        <v>2954</v>
      </c>
      <c r="N411" s="36"/>
    </row>
    <row r="412" spans="1:14" x14ac:dyDescent="0.3">
      <c r="A412" s="7" t="s">
        <v>2728</v>
      </c>
      <c r="B412" s="7" t="s">
        <v>2729</v>
      </c>
      <c r="C412" s="7" t="s">
        <v>2730</v>
      </c>
      <c r="D412" s="7" t="s">
        <v>2731</v>
      </c>
      <c r="E412" s="7" t="s">
        <v>900</v>
      </c>
      <c r="F412" s="7" t="s">
        <v>2732</v>
      </c>
      <c r="G412" s="30">
        <v>1</v>
      </c>
      <c r="H412" s="30">
        <v>2</v>
      </c>
      <c r="I412" s="31">
        <v>0</v>
      </c>
      <c r="J412" s="32">
        <v>1</v>
      </c>
      <c r="K412" s="33">
        <v>0</v>
      </c>
      <c r="L412" s="34">
        <v>0</v>
      </c>
      <c r="M412" s="36" t="s">
        <v>2956</v>
      </c>
      <c r="N412" s="36"/>
    </row>
    <row r="413" spans="1:14" x14ac:dyDescent="0.3">
      <c r="A413" s="7" t="s">
        <v>2733</v>
      </c>
      <c r="B413" s="7" t="s">
        <v>2734</v>
      </c>
      <c r="C413" s="7" t="s">
        <v>1822</v>
      </c>
      <c r="D413" s="7" t="s">
        <v>1365</v>
      </c>
      <c r="E413" s="7" t="s">
        <v>1305</v>
      </c>
      <c r="F413" s="7" t="s">
        <v>2735</v>
      </c>
      <c r="G413" s="30">
        <v>1</v>
      </c>
      <c r="H413" s="30">
        <v>1</v>
      </c>
      <c r="I413" s="31">
        <v>1</v>
      </c>
      <c r="J413" s="32">
        <v>0</v>
      </c>
      <c r="K413" s="33">
        <v>0</v>
      </c>
      <c r="L413" s="34">
        <v>0</v>
      </c>
      <c r="M413" s="36" t="s">
        <v>2950</v>
      </c>
      <c r="N413" s="36"/>
    </row>
    <row r="414" spans="1:14" x14ac:dyDescent="0.3">
      <c r="A414" s="7" t="s">
        <v>2736</v>
      </c>
      <c r="B414" s="7" t="s">
        <v>2737</v>
      </c>
      <c r="C414" s="7" t="s">
        <v>2738</v>
      </c>
      <c r="D414" s="7" t="s">
        <v>1256</v>
      </c>
      <c r="E414" s="7" t="s">
        <v>536</v>
      </c>
      <c r="F414" s="7" t="s">
        <v>2739</v>
      </c>
      <c r="G414" s="30">
        <v>1</v>
      </c>
      <c r="H414" s="30">
        <v>4</v>
      </c>
      <c r="I414" s="31">
        <v>0</v>
      </c>
      <c r="J414" s="32">
        <v>1</v>
      </c>
      <c r="K414" s="33">
        <v>0</v>
      </c>
      <c r="L414" s="34">
        <v>0</v>
      </c>
      <c r="M414" s="36" t="s">
        <v>2952</v>
      </c>
      <c r="N414" s="36"/>
    </row>
    <row r="415" spans="1:14" x14ac:dyDescent="0.3">
      <c r="A415" s="7" t="s">
        <v>2740</v>
      </c>
      <c r="B415" s="7" t="s">
        <v>2741</v>
      </c>
      <c r="C415" s="7" t="s">
        <v>2742</v>
      </c>
      <c r="D415" s="7" t="s">
        <v>1365</v>
      </c>
      <c r="E415" s="7" t="s">
        <v>754</v>
      </c>
      <c r="F415" s="7" t="s">
        <v>2743</v>
      </c>
      <c r="G415" s="30">
        <v>1</v>
      </c>
      <c r="H415" s="30">
        <v>1</v>
      </c>
      <c r="I415" s="31">
        <v>0</v>
      </c>
      <c r="J415" s="32">
        <v>1</v>
      </c>
      <c r="K415" s="33">
        <v>0</v>
      </c>
      <c r="L415" s="34">
        <v>0</v>
      </c>
      <c r="M415" s="36" t="s">
        <v>2954</v>
      </c>
      <c r="N415" s="36"/>
    </row>
    <row r="416" spans="1:14" x14ac:dyDescent="0.3">
      <c r="A416" s="7" t="s">
        <v>2744</v>
      </c>
      <c r="B416" s="7" t="s">
        <v>2745</v>
      </c>
      <c r="C416" s="7" t="s">
        <v>2746</v>
      </c>
      <c r="D416" s="7" t="s">
        <v>1556</v>
      </c>
      <c r="E416" s="7" t="s">
        <v>2747</v>
      </c>
      <c r="F416" s="7" t="s">
        <v>2748</v>
      </c>
      <c r="G416" s="30">
        <v>1</v>
      </c>
      <c r="H416" s="30">
        <v>3</v>
      </c>
      <c r="I416" s="31">
        <v>0</v>
      </c>
      <c r="J416" s="32">
        <v>1</v>
      </c>
      <c r="K416" s="33">
        <v>0</v>
      </c>
      <c r="L416" s="34">
        <v>0</v>
      </c>
      <c r="M416" s="36" t="s">
        <v>2952</v>
      </c>
      <c r="N416" s="36"/>
    </row>
    <row r="417" spans="1:14" x14ac:dyDescent="0.3">
      <c r="A417" s="7" t="s">
        <v>1058</v>
      </c>
      <c r="B417" s="7" t="s">
        <v>2749</v>
      </c>
      <c r="C417" s="7" t="s">
        <v>1196</v>
      </c>
      <c r="D417" s="7" t="s">
        <v>1256</v>
      </c>
      <c r="E417" s="7" t="s">
        <v>1060</v>
      </c>
      <c r="F417" s="7" t="s">
        <v>2750</v>
      </c>
      <c r="G417" s="30">
        <v>1</v>
      </c>
      <c r="H417" s="30">
        <v>1</v>
      </c>
      <c r="I417" s="31">
        <v>0</v>
      </c>
      <c r="J417" s="32">
        <v>0</v>
      </c>
      <c r="K417" s="33">
        <v>0</v>
      </c>
      <c r="L417" s="34">
        <v>1</v>
      </c>
      <c r="M417" s="36" t="s">
        <v>2953</v>
      </c>
      <c r="N417" s="36"/>
    </row>
    <row r="418" spans="1:14" x14ac:dyDescent="0.3">
      <c r="A418" s="7" t="s">
        <v>634</v>
      </c>
      <c r="B418" s="7" t="s">
        <v>2751</v>
      </c>
      <c r="C418" s="7" t="s">
        <v>2166</v>
      </c>
      <c r="D418" s="7" t="s">
        <v>1256</v>
      </c>
      <c r="E418" s="7" t="s">
        <v>425</v>
      </c>
      <c r="F418" s="7" t="s">
        <v>2752</v>
      </c>
      <c r="G418" s="30">
        <v>1</v>
      </c>
      <c r="H418" s="30">
        <v>1</v>
      </c>
      <c r="I418" s="31">
        <v>0</v>
      </c>
      <c r="J418" s="32">
        <v>0</v>
      </c>
      <c r="K418" s="33">
        <v>1</v>
      </c>
      <c r="L418" s="34">
        <v>0</v>
      </c>
      <c r="M418" s="36" t="s">
        <v>2953</v>
      </c>
      <c r="N418" s="36"/>
    </row>
    <row r="419" spans="1:14" x14ac:dyDescent="0.3">
      <c r="A419" s="7" t="s">
        <v>2753</v>
      </c>
      <c r="B419" s="7" t="s">
        <v>2754</v>
      </c>
      <c r="C419" s="7" t="s">
        <v>2755</v>
      </c>
      <c r="D419" s="7" t="s">
        <v>1256</v>
      </c>
      <c r="E419" s="7" t="s">
        <v>1706</v>
      </c>
      <c r="F419" s="7" t="s">
        <v>2756</v>
      </c>
      <c r="G419" s="30">
        <v>1</v>
      </c>
      <c r="H419" s="30">
        <v>12</v>
      </c>
      <c r="I419" s="31">
        <v>0</v>
      </c>
      <c r="J419" s="32">
        <v>1</v>
      </c>
      <c r="K419" s="33">
        <v>0</v>
      </c>
      <c r="L419" s="34">
        <v>0</v>
      </c>
      <c r="M419" s="36" t="s">
        <v>2952</v>
      </c>
      <c r="N419" s="36"/>
    </row>
    <row r="420" spans="1:14" x14ac:dyDescent="0.3">
      <c r="A420" s="7" t="s">
        <v>2757</v>
      </c>
      <c r="B420" s="7" t="s">
        <v>2758</v>
      </c>
      <c r="C420" s="7" t="s">
        <v>2759</v>
      </c>
      <c r="D420" s="7" t="s">
        <v>1189</v>
      </c>
      <c r="E420" s="7" t="s">
        <v>2760</v>
      </c>
      <c r="F420" s="7" t="s">
        <v>2761</v>
      </c>
      <c r="G420" s="30">
        <v>1</v>
      </c>
      <c r="H420" s="30">
        <v>1</v>
      </c>
      <c r="I420" s="31">
        <v>1</v>
      </c>
      <c r="J420" s="32">
        <v>0</v>
      </c>
      <c r="K420" s="33">
        <v>0</v>
      </c>
      <c r="L420" s="34">
        <v>0</v>
      </c>
      <c r="M420" s="36" t="s">
        <v>2952</v>
      </c>
      <c r="N420" s="36"/>
    </row>
    <row r="421" spans="1:14" x14ac:dyDescent="0.3">
      <c r="A421" s="7" t="s">
        <v>2762</v>
      </c>
      <c r="B421" s="7" t="s">
        <v>1757</v>
      </c>
      <c r="C421" s="7" t="s">
        <v>2763</v>
      </c>
      <c r="D421" s="7" t="s">
        <v>1189</v>
      </c>
      <c r="E421" s="7" t="s">
        <v>1449</v>
      </c>
      <c r="F421" s="7" t="s">
        <v>2764</v>
      </c>
      <c r="G421" s="30">
        <v>1</v>
      </c>
      <c r="H421" s="30">
        <v>5</v>
      </c>
      <c r="I421" s="31">
        <v>1</v>
      </c>
      <c r="J421" s="32">
        <v>0</v>
      </c>
      <c r="K421" s="33">
        <v>0</v>
      </c>
      <c r="L421" s="34">
        <v>0</v>
      </c>
      <c r="M421" s="36" t="s">
        <v>2952</v>
      </c>
      <c r="N421" s="36"/>
    </row>
    <row r="422" spans="1:14" x14ac:dyDescent="0.3">
      <c r="A422" s="7" t="s">
        <v>2765</v>
      </c>
      <c r="B422" s="7" t="s">
        <v>2766</v>
      </c>
      <c r="C422" s="7" t="s">
        <v>2767</v>
      </c>
      <c r="D422" s="7" t="s">
        <v>1524</v>
      </c>
      <c r="E422" s="7" t="s">
        <v>1732</v>
      </c>
      <c r="F422" s="7" t="s">
        <v>2768</v>
      </c>
      <c r="G422" s="30">
        <v>1</v>
      </c>
      <c r="H422" s="30">
        <v>1</v>
      </c>
      <c r="I422" s="31">
        <v>0</v>
      </c>
      <c r="J422" s="32">
        <v>1</v>
      </c>
      <c r="K422" s="33">
        <v>0</v>
      </c>
      <c r="L422" s="34">
        <v>0</v>
      </c>
      <c r="M422" s="36" t="s">
        <v>2954</v>
      </c>
      <c r="N422" s="36"/>
    </row>
    <row r="423" spans="1:14" x14ac:dyDescent="0.3">
      <c r="A423" s="7" t="s">
        <v>2769</v>
      </c>
      <c r="B423" s="7" t="s">
        <v>2770</v>
      </c>
      <c r="C423" s="7" t="s">
        <v>1196</v>
      </c>
      <c r="D423" s="7" t="s">
        <v>1270</v>
      </c>
      <c r="E423" s="7" t="s">
        <v>2303</v>
      </c>
      <c r="F423" s="7" t="s">
        <v>2771</v>
      </c>
      <c r="G423" s="30">
        <v>1</v>
      </c>
      <c r="H423" s="30">
        <v>1</v>
      </c>
      <c r="I423" s="31">
        <v>1</v>
      </c>
      <c r="J423" s="32">
        <v>0</v>
      </c>
      <c r="K423" s="33">
        <v>0</v>
      </c>
      <c r="L423" s="34">
        <v>0</v>
      </c>
      <c r="M423" s="36" t="s">
        <v>2952</v>
      </c>
      <c r="N423" s="36"/>
    </row>
    <row r="424" spans="1:14" x14ac:dyDescent="0.3">
      <c r="A424" s="7" t="s">
        <v>2772</v>
      </c>
      <c r="B424" s="7" t="s">
        <v>2773</v>
      </c>
      <c r="C424" s="7" t="s">
        <v>2110</v>
      </c>
      <c r="D424" s="7" t="s">
        <v>1189</v>
      </c>
      <c r="E424" s="7" t="s">
        <v>1288</v>
      </c>
      <c r="F424" s="7" t="s">
        <v>2774</v>
      </c>
      <c r="G424" s="30">
        <v>1</v>
      </c>
      <c r="H424" s="30">
        <v>4</v>
      </c>
      <c r="I424" s="31">
        <v>0</v>
      </c>
      <c r="J424" s="32">
        <v>1</v>
      </c>
      <c r="K424" s="33">
        <v>0</v>
      </c>
      <c r="L424" s="34">
        <v>0</v>
      </c>
      <c r="M424" s="36" t="s">
        <v>2952</v>
      </c>
      <c r="N424" s="36"/>
    </row>
    <row r="425" spans="1:14" x14ac:dyDescent="0.3">
      <c r="A425" s="7" t="s">
        <v>2775</v>
      </c>
      <c r="B425" s="7" t="s">
        <v>2776</v>
      </c>
      <c r="C425" s="7" t="s">
        <v>2777</v>
      </c>
      <c r="D425" s="7" t="s">
        <v>2778</v>
      </c>
      <c r="E425" s="7" t="s">
        <v>1732</v>
      </c>
      <c r="F425" s="7" t="s">
        <v>2779</v>
      </c>
      <c r="G425" s="30">
        <v>1</v>
      </c>
      <c r="H425" s="30">
        <v>20</v>
      </c>
      <c r="I425" s="31">
        <v>0</v>
      </c>
      <c r="J425" s="32">
        <v>1</v>
      </c>
      <c r="K425" s="33">
        <v>0</v>
      </c>
      <c r="L425" s="34">
        <v>0</v>
      </c>
      <c r="M425" s="36" t="s">
        <v>2952</v>
      </c>
      <c r="N425" s="36"/>
    </row>
    <row r="426" spans="1:14" x14ac:dyDescent="0.3">
      <c r="A426" s="7" t="s">
        <v>741</v>
      </c>
      <c r="B426" s="7" t="s">
        <v>2780</v>
      </c>
      <c r="C426" s="7" t="s">
        <v>2781</v>
      </c>
      <c r="D426" s="7" t="s">
        <v>1256</v>
      </c>
      <c r="E426" s="7" t="s">
        <v>458</v>
      </c>
      <c r="F426" s="7" t="s">
        <v>2782</v>
      </c>
      <c r="G426" s="30">
        <v>1</v>
      </c>
      <c r="H426" s="30">
        <v>1</v>
      </c>
      <c r="I426" s="31">
        <v>0</v>
      </c>
      <c r="J426" s="32">
        <v>0</v>
      </c>
      <c r="K426" s="33">
        <v>1</v>
      </c>
      <c r="L426" s="34">
        <v>0</v>
      </c>
      <c r="M426" s="36" t="s">
        <v>2953</v>
      </c>
      <c r="N426" s="36"/>
    </row>
    <row r="427" spans="1:14" x14ac:dyDescent="0.3">
      <c r="A427" s="7" t="s">
        <v>1115</v>
      </c>
      <c r="B427" s="7" t="s">
        <v>2783</v>
      </c>
      <c r="C427" s="7" t="s">
        <v>1930</v>
      </c>
      <c r="D427" s="7" t="s">
        <v>1256</v>
      </c>
      <c r="E427" s="7" t="s">
        <v>704</v>
      </c>
      <c r="F427" s="7" t="s">
        <v>2784</v>
      </c>
      <c r="G427" s="30">
        <v>1</v>
      </c>
      <c r="H427" s="30">
        <v>2</v>
      </c>
      <c r="I427" s="31">
        <v>0</v>
      </c>
      <c r="J427" s="32">
        <v>0</v>
      </c>
      <c r="K427" s="33">
        <v>0</v>
      </c>
      <c r="L427" s="34">
        <v>1</v>
      </c>
      <c r="M427" s="36" t="s">
        <v>2953</v>
      </c>
      <c r="N427" s="36"/>
    </row>
    <row r="428" spans="1:14" x14ac:dyDescent="0.3">
      <c r="A428" s="7" t="s">
        <v>2785</v>
      </c>
      <c r="B428" s="7" t="s">
        <v>2786</v>
      </c>
      <c r="C428" s="7" t="s">
        <v>1694</v>
      </c>
      <c r="D428" s="7" t="s">
        <v>1256</v>
      </c>
      <c r="E428" s="7" t="s">
        <v>1695</v>
      </c>
      <c r="F428" s="7" t="s">
        <v>2787</v>
      </c>
      <c r="G428" s="30">
        <v>1</v>
      </c>
      <c r="H428" s="30">
        <v>3</v>
      </c>
      <c r="I428" s="31">
        <v>0</v>
      </c>
      <c r="J428" s="32">
        <v>1</v>
      </c>
      <c r="K428" s="33">
        <v>0</v>
      </c>
      <c r="L428" s="34">
        <v>0</v>
      </c>
      <c r="M428" s="36" t="s">
        <v>2952</v>
      </c>
      <c r="N428" s="36"/>
    </row>
    <row r="429" spans="1:14" x14ac:dyDescent="0.3">
      <c r="A429" s="7" t="s">
        <v>628</v>
      </c>
      <c r="B429" s="7" t="s">
        <v>2788</v>
      </c>
      <c r="C429" s="7" t="s">
        <v>2789</v>
      </c>
      <c r="D429" s="7" t="s">
        <v>1256</v>
      </c>
      <c r="E429" s="7" t="s">
        <v>631</v>
      </c>
      <c r="F429" s="7" t="s">
        <v>2790</v>
      </c>
      <c r="G429" s="30">
        <v>1</v>
      </c>
      <c r="H429" s="30">
        <v>7</v>
      </c>
      <c r="I429" s="31">
        <v>0</v>
      </c>
      <c r="J429" s="32">
        <v>0</v>
      </c>
      <c r="K429" s="33">
        <v>1</v>
      </c>
      <c r="L429" s="34">
        <v>0</v>
      </c>
      <c r="M429" s="36" t="s">
        <v>2953</v>
      </c>
      <c r="N429" s="36"/>
    </row>
    <row r="430" spans="1:14" x14ac:dyDescent="0.3">
      <c r="A430" s="7" t="s">
        <v>2791</v>
      </c>
      <c r="B430" s="7" t="s">
        <v>2792</v>
      </c>
      <c r="C430" s="7" t="s">
        <v>2542</v>
      </c>
      <c r="D430" s="7" t="s">
        <v>1256</v>
      </c>
      <c r="E430" s="7" t="s">
        <v>680</v>
      </c>
      <c r="F430" s="7" t="s">
        <v>2793</v>
      </c>
      <c r="G430" s="30">
        <v>1</v>
      </c>
      <c r="H430" s="30">
        <v>4</v>
      </c>
      <c r="I430" s="31">
        <v>0</v>
      </c>
      <c r="J430" s="32">
        <v>1</v>
      </c>
      <c r="K430" s="33">
        <v>0</v>
      </c>
      <c r="L430" s="34">
        <v>0</v>
      </c>
      <c r="M430" s="36" t="s">
        <v>2954</v>
      </c>
      <c r="N430" s="36"/>
    </row>
    <row r="431" spans="1:14" x14ac:dyDescent="0.3">
      <c r="A431" s="7" t="s">
        <v>1148</v>
      </c>
      <c r="B431" s="7" t="s">
        <v>2794</v>
      </c>
      <c r="C431" s="7" t="s">
        <v>2795</v>
      </c>
      <c r="D431" s="7" t="s">
        <v>1256</v>
      </c>
      <c r="E431" s="7" t="s">
        <v>900</v>
      </c>
      <c r="F431" s="7" t="s">
        <v>2796</v>
      </c>
      <c r="G431" s="30">
        <v>1</v>
      </c>
      <c r="H431" s="30">
        <v>3</v>
      </c>
      <c r="I431" s="31">
        <v>0</v>
      </c>
      <c r="J431" s="32">
        <v>0</v>
      </c>
      <c r="K431" s="33">
        <v>0</v>
      </c>
      <c r="L431" s="34">
        <v>1</v>
      </c>
      <c r="M431" s="36" t="s">
        <v>2953</v>
      </c>
      <c r="N431" s="36"/>
    </row>
    <row r="432" spans="1:14" x14ac:dyDescent="0.3">
      <c r="A432" s="7" t="s">
        <v>2797</v>
      </c>
      <c r="B432" s="7" t="s">
        <v>2798</v>
      </c>
      <c r="C432" s="7" t="s">
        <v>2799</v>
      </c>
      <c r="D432" s="7" t="s">
        <v>2800</v>
      </c>
      <c r="E432" s="7" t="s">
        <v>458</v>
      </c>
      <c r="F432" s="7" t="s">
        <v>2801</v>
      </c>
      <c r="G432" s="30">
        <v>1</v>
      </c>
      <c r="H432" s="30">
        <v>1</v>
      </c>
      <c r="I432" s="31">
        <v>0</v>
      </c>
      <c r="J432" s="32">
        <v>1</v>
      </c>
      <c r="K432" s="33">
        <v>0</v>
      </c>
      <c r="L432" s="34">
        <v>0</v>
      </c>
      <c r="M432" s="36" t="s">
        <v>2954</v>
      </c>
      <c r="N432" s="36"/>
    </row>
    <row r="433" spans="1:14" x14ac:dyDescent="0.3">
      <c r="A433" s="7" t="s">
        <v>2802</v>
      </c>
      <c r="B433" s="7" t="s">
        <v>2803</v>
      </c>
      <c r="C433" s="7" t="s">
        <v>2804</v>
      </c>
      <c r="D433" s="7" t="s">
        <v>1918</v>
      </c>
      <c r="E433" s="7" t="s">
        <v>561</v>
      </c>
      <c r="F433" s="7" t="s">
        <v>2805</v>
      </c>
      <c r="G433" s="30">
        <v>1</v>
      </c>
      <c r="H433" s="30">
        <v>1</v>
      </c>
      <c r="I433" s="31">
        <v>0</v>
      </c>
      <c r="J433" s="32">
        <v>1</v>
      </c>
      <c r="K433" s="33">
        <v>0</v>
      </c>
      <c r="L433" s="34">
        <v>0</v>
      </c>
      <c r="M433" s="36" t="s">
        <v>2952</v>
      </c>
      <c r="N433" s="36"/>
    </row>
    <row r="434" spans="1:14" x14ac:dyDescent="0.3">
      <c r="A434" s="7" t="s">
        <v>2806</v>
      </c>
      <c r="B434" s="7" t="s">
        <v>1234</v>
      </c>
      <c r="C434" s="7" t="s">
        <v>1340</v>
      </c>
      <c r="D434" s="7" t="s">
        <v>1236</v>
      </c>
      <c r="E434" s="7" t="s">
        <v>1237</v>
      </c>
      <c r="F434" s="7" t="s">
        <v>2807</v>
      </c>
      <c r="G434" s="30">
        <v>1</v>
      </c>
      <c r="H434" s="30">
        <v>1</v>
      </c>
      <c r="I434" s="31">
        <v>1</v>
      </c>
      <c r="J434" s="32">
        <v>0</v>
      </c>
      <c r="K434" s="33">
        <v>0</v>
      </c>
      <c r="L434" s="34">
        <v>0</v>
      </c>
      <c r="M434" s="36" t="s">
        <v>2952</v>
      </c>
      <c r="N434" s="36"/>
    </row>
    <row r="435" spans="1:14" x14ac:dyDescent="0.3">
      <c r="A435" s="7" t="s">
        <v>2808</v>
      </c>
      <c r="B435" s="7" t="s">
        <v>2809</v>
      </c>
      <c r="C435" s="7" t="s">
        <v>1930</v>
      </c>
      <c r="D435" s="7" t="s">
        <v>1256</v>
      </c>
      <c r="E435" s="7" t="s">
        <v>1695</v>
      </c>
      <c r="F435" s="7" t="s">
        <v>2810</v>
      </c>
      <c r="G435" s="30">
        <v>1</v>
      </c>
      <c r="H435" s="30">
        <v>1</v>
      </c>
      <c r="I435" s="31">
        <v>0</v>
      </c>
      <c r="J435" s="32">
        <v>1</v>
      </c>
      <c r="K435" s="33">
        <v>0</v>
      </c>
      <c r="L435" s="34">
        <v>0</v>
      </c>
      <c r="M435" s="36" t="s">
        <v>2954</v>
      </c>
      <c r="N435" s="36"/>
    </row>
    <row r="436" spans="1:14" x14ac:dyDescent="0.3">
      <c r="A436" s="7" t="s">
        <v>2811</v>
      </c>
      <c r="B436" s="7" t="s">
        <v>2812</v>
      </c>
      <c r="C436" s="7" t="s">
        <v>2170</v>
      </c>
      <c r="D436" s="7" t="s">
        <v>1256</v>
      </c>
      <c r="E436" s="7" t="s">
        <v>2813</v>
      </c>
      <c r="F436" s="7" t="s">
        <v>2814</v>
      </c>
      <c r="G436" s="30">
        <v>1</v>
      </c>
      <c r="H436" s="30">
        <v>2</v>
      </c>
      <c r="I436" s="31">
        <v>0</v>
      </c>
      <c r="J436" s="32">
        <v>1</v>
      </c>
      <c r="K436" s="33">
        <v>0</v>
      </c>
      <c r="L436" s="34">
        <v>0</v>
      </c>
      <c r="M436" s="36" t="s">
        <v>2951</v>
      </c>
      <c r="N436" s="36"/>
    </row>
    <row r="437" spans="1:14" x14ac:dyDescent="0.3">
      <c r="A437" s="7" t="s">
        <v>2815</v>
      </c>
      <c r="B437" s="7" t="s">
        <v>2816</v>
      </c>
      <c r="C437" s="7" t="s">
        <v>2074</v>
      </c>
      <c r="D437" s="7" t="s">
        <v>1256</v>
      </c>
      <c r="E437" s="7" t="s">
        <v>704</v>
      </c>
      <c r="F437" s="7" t="s">
        <v>2817</v>
      </c>
      <c r="G437" s="30">
        <v>1</v>
      </c>
      <c r="H437" s="30">
        <v>3</v>
      </c>
      <c r="I437" s="31">
        <v>0</v>
      </c>
      <c r="J437" s="32">
        <v>1</v>
      </c>
      <c r="K437" s="33">
        <v>0</v>
      </c>
      <c r="L437" s="34">
        <v>0</v>
      </c>
      <c r="M437" s="36" t="s">
        <v>2954</v>
      </c>
      <c r="N437" s="36"/>
    </row>
    <row r="438" spans="1:14" x14ac:dyDescent="0.3">
      <c r="A438" s="7" t="s">
        <v>1126</v>
      </c>
      <c r="B438" s="7" t="s">
        <v>2818</v>
      </c>
      <c r="C438" s="7" t="s">
        <v>2819</v>
      </c>
      <c r="D438" s="7" t="s">
        <v>1256</v>
      </c>
      <c r="E438" s="7" t="s">
        <v>769</v>
      </c>
      <c r="F438" s="7" t="s">
        <v>2820</v>
      </c>
      <c r="G438" s="30">
        <v>1</v>
      </c>
      <c r="H438" s="30">
        <v>1</v>
      </c>
      <c r="I438" s="31">
        <v>0</v>
      </c>
      <c r="J438" s="32">
        <v>0</v>
      </c>
      <c r="K438" s="33">
        <v>0</v>
      </c>
      <c r="L438" s="34">
        <v>1</v>
      </c>
      <c r="M438" s="36" t="s">
        <v>2953</v>
      </c>
      <c r="N438" s="36"/>
    </row>
    <row r="439" spans="1:14" x14ac:dyDescent="0.3">
      <c r="A439" s="7" t="s">
        <v>2821</v>
      </c>
      <c r="B439" s="7" t="s">
        <v>2822</v>
      </c>
      <c r="C439" s="7" t="s">
        <v>2823</v>
      </c>
      <c r="D439" s="7" t="s">
        <v>1256</v>
      </c>
      <c r="E439" s="7" t="s">
        <v>478</v>
      </c>
      <c r="F439" s="7" t="s">
        <v>2824</v>
      </c>
      <c r="G439" s="30">
        <v>1</v>
      </c>
      <c r="H439" s="30">
        <v>1</v>
      </c>
      <c r="I439" s="31">
        <v>0</v>
      </c>
      <c r="J439" s="32">
        <v>1</v>
      </c>
      <c r="K439" s="33">
        <v>0</v>
      </c>
      <c r="L439" s="34">
        <v>0</v>
      </c>
      <c r="M439" s="36" t="s">
        <v>2954</v>
      </c>
      <c r="N439" s="36"/>
    </row>
    <row r="440" spans="1:14" x14ac:dyDescent="0.3">
      <c r="A440" s="7" t="s">
        <v>958</v>
      </c>
      <c r="B440" s="7" t="s">
        <v>2825</v>
      </c>
      <c r="C440" s="7" t="s">
        <v>1196</v>
      </c>
      <c r="D440" s="7" t="s">
        <v>1300</v>
      </c>
      <c r="E440" s="7" t="s">
        <v>900</v>
      </c>
      <c r="F440" s="7" t="s">
        <v>2826</v>
      </c>
      <c r="G440" s="30">
        <v>1</v>
      </c>
      <c r="H440" s="30">
        <v>1</v>
      </c>
      <c r="I440" s="31">
        <v>0</v>
      </c>
      <c r="J440" s="32">
        <v>0</v>
      </c>
      <c r="K440" s="33">
        <v>0</v>
      </c>
      <c r="L440" s="34">
        <v>1</v>
      </c>
      <c r="M440" s="36" t="s">
        <v>2953</v>
      </c>
      <c r="N440" s="36"/>
    </row>
    <row r="441" spans="1:14" x14ac:dyDescent="0.3">
      <c r="A441" s="7" t="s">
        <v>2827</v>
      </c>
      <c r="B441" s="7" t="s">
        <v>2828</v>
      </c>
      <c r="C441" s="7" t="s">
        <v>2829</v>
      </c>
      <c r="D441" s="7" t="s">
        <v>1524</v>
      </c>
      <c r="E441" s="7" t="s">
        <v>1818</v>
      </c>
      <c r="F441" s="7" t="s">
        <v>2830</v>
      </c>
      <c r="G441" s="30">
        <v>1</v>
      </c>
      <c r="H441" s="30">
        <v>1</v>
      </c>
      <c r="I441" s="31">
        <v>0</v>
      </c>
      <c r="J441" s="32">
        <v>1</v>
      </c>
      <c r="K441" s="33">
        <v>0</v>
      </c>
      <c r="L441" s="34">
        <v>0</v>
      </c>
      <c r="M441" s="36" t="s">
        <v>2952</v>
      </c>
      <c r="N441" s="36"/>
    </row>
    <row r="442" spans="1:14" x14ac:dyDescent="0.3">
      <c r="A442" s="7" t="s">
        <v>2831</v>
      </c>
      <c r="B442" s="7" t="s">
        <v>2832</v>
      </c>
      <c r="C442" s="7" t="s">
        <v>2110</v>
      </c>
      <c r="D442" s="7" t="s">
        <v>1189</v>
      </c>
      <c r="E442" s="7" t="s">
        <v>1288</v>
      </c>
      <c r="F442" s="7" t="s">
        <v>2833</v>
      </c>
      <c r="G442" s="30">
        <v>1</v>
      </c>
      <c r="H442" s="30">
        <v>1</v>
      </c>
      <c r="I442" s="31">
        <v>1</v>
      </c>
      <c r="J442" s="32">
        <v>0</v>
      </c>
      <c r="K442" s="33">
        <v>0</v>
      </c>
      <c r="L442" s="34">
        <v>0</v>
      </c>
      <c r="M442" s="36" t="s">
        <v>2952</v>
      </c>
      <c r="N442" s="36"/>
    </row>
    <row r="443" spans="1:14" x14ac:dyDescent="0.3">
      <c r="A443" s="7" t="s">
        <v>2834</v>
      </c>
      <c r="B443" s="7" t="s">
        <v>2835</v>
      </c>
      <c r="C443" s="7" t="s">
        <v>2836</v>
      </c>
      <c r="D443" s="7" t="s">
        <v>2837</v>
      </c>
      <c r="E443" s="7" t="s">
        <v>561</v>
      </c>
      <c r="F443" s="7" t="s">
        <v>2838</v>
      </c>
      <c r="G443" s="30">
        <v>1</v>
      </c>
      <c r="H443" s="30">
        <v>2</v>
      </c>
      <c r="I443" s="31">
        <v>0</v>
      </c>
      <c r="J443" s="32">
        <v>1</v>
      </c>
      <c r="K443" s="33">
        <v>0</v>
      </c>
      <c r="L443" s="34">
        <v>0</v>
      </c>
      <c r="M443" s="36" t="s">
        <v>2952</v>
      </c>
      <c r="N443" s="36"/>
    </row>
    <row r="444" spans="1:14" x14ac:dyDescent="0.3">
      <c r="A444" s="7" t="s">
        <v>937</v>
      </c>
      <c r="B444" s="7" t="s">
        <v>2839</v>
      </c>
      <c r="C444" s="7" t="s">
        <v>1196</v>
      </c>
      <c r="D444" s="7" t="s">
        <v>1236</v>
      </c>
      <c r="E444" s="7" t="s">
        <v>555</v>
      </c>
      <c r="F444" s="7" t="s">
        <v>2840</v>
      </c>
      <c r="G444" s="30">
        <v>1</v>
      </c>
      <c r="H444" s="30">
        <v>1</v>
      </c>
      <c r="I444" s="31">
        <v>0</v>
      </c>
      <c r="J444" s="32">
        <v>0</v>
      </c>
      <c r="K444" s="33">
        <v>0</v>
      </c>
      <c r="L444" s="34">
        <v>1</v>
      </c>
      <c r="M444" s="36" t="s">
        <v>2953</v>
      </c>
      <c r="N444" s="36"/>
    </row>
    <row r="445" spans="1:14" x14ac:dyDescent="0.3">
      <c r="A445" s="7" t="s">
        <v>2841</v>
      </c>
      <c r="B445" s="7" t="s">
        <v>2842</v>
      </c>
      <c r="C445" s="7" t="s">
        <v>2843</v>
      </c>
      <c r="D445" s="7" t="s">
        <v>1453</v>
      </c>
      <c r="E445" s="7" t="s">
        <v>425</v>
      </c>
      <c r="F445" s="7" t="s">
        <v>2844</v>
      </c>
      <c r="G445" s="30">
        <v>1</v>
      </c>
      <c r="H445" s="30">
        <v>2</v>
      </c>
      <c r="I445" s="31">
        <v>0</v>
      </c>
      <c r="J445" s="32">
        <v>1</v>
      </c>
      <c r="K445" s="33">
        <v>0</v>
      </c>
      <c r="L445" s="34">
        <v>0</v>
      </c>
      <c r="M445" s="36" t="s">
        <v>2952</v>
      </c>
      <c r="N445" s="36"/>
    </row>
    <row r="446" spans="1:14" x14ac:dyDescent="0.3">
      <c r="A446" s="7" t="s">
        <v>2845</v>
      </c>
      <c r="B446" s="7" t="s">
        <v>2846</v>
      </c>
      <c r="C446" s="7" t="s">
        <v>2847</v>
      </c>
      <c r="D446" s="7" t="s">
        <v>1585</v>
      </c>
      <c r="E446" s="7" t="s">
        <v>775</v>
      </c>
      <c r="F446" s="7" t="s">
        <v>2848</v>
      </c>
      <c r="G446" s="30">
        <v>1</v>
      </c>
      <c r="H446" s="30">
        <v>1</v>
      </c>
      <c r="I446" s="31">
        <v>0</v>
      </c>
      <c r="J446" s="32">
        <v>1</v>
      </c>
      <c r="K446" s="33">
        <v>0</v>
      </c>
      <c r="L446" s="34">
        <v>0</v>
      </c>
      <c r="M446" s="36" t="s">
        <v>2954</v>
      </c>
      <c r="N446" s="36"/>
    </row>
    <row r="447" spans="1:14" x14ac:dyDescent="0.3">
      <c r="A447" s="7" t="s">
        <v>2849</v>
      </c>
      <c r="B447" s="7" t="s">
        <v>2850</v>
      </c>
      <c r="C447" s="7" t="s">
        <v>1196</v>
      </c>
      <c r="D447" s="7" t="s">
        <v>1524</v>
      </c>
      <c r="E447" s="7" t="s">
        <v>561</v>
      </c>
      <c r="F447" s="7" t="s">
        <v>2851</v>
      </c>
      <c r="G447" s="30">
        <v>1</v>
      </c>
      <c r="H447" s="30">
        <v>1</v>
      </c>
      <c r="I447" s="31">
        <v>0</v>
      </c>
      <c r="J447" s="32">
        <v>1</v>
      </c>
      <c r="K447" s="33">
        <v>0</v>
      </c>
      <c r="L447" s="34">
        <v>0</v>
      </c>
      <c r="M447" s="36" t="s">
        <v>2954</v>
      </c>
      <c r="N447" s="36"/>
    </row>
    <row r="448" spans="1:14" x14ac:dyDescent="0.3">
      <c r="A448" s="7" t="s">
        <v>942</v>
      </c>
      <c r="B448" s="7" t="s">
        <v>2852</v>
      </c>
      <c r="C448" s="7" t="s">
        <v>1255</v>
      </c>
      <c r="D448" s="7" t="s">
        <v>1256</v>
      </c>
      <c r="E448" s="7" t="s">
        <v>944</v>
      </c>
      <c r="F448" s="7" t="s">
        <v>2853</v>
      </c>
      <c r="G448" s="30">
        <v>1</v>
      </c>
      <c r="H448" s="30">
        <v>1</v>
      </c>
      <c r="I448" s="31">
        <v>0</v>
      </c>
      <c r="J448" s="32">
        <v>0</v>
      </c>
      <c r="K448" s="33">
        <v>0</v>
      </c>
      <c r="L448" s="34">
        <v>1</v>
      </c>
      <c r="M448" s="36" t="s">
        <v>2953</v>
      </c>
      <c r="N448" s="36"/>
    </row>
    <row r="449" spans="1:14" x14ac:dyDescent="0.3">
      <c r="A449" s="7" t="s">
        <v>1077</v>
      </c>
      <c r="B449" s="7" t="s">
        <v>1078</v>
      </c>
      <c r="C449" s="7" t="s">
        <v>1196</v>
      </c>
      <c r="D449" s="7" t="s">
        <v>1256</v>
      </c>
      <c r="E449" s="7" t="s">
        <v>1079</v>
      </c>
      <c r="F449" s="7" t="s">
        <v>2854</v>
      </c>
      <c r="G449" s="30">
        <v>1</v>
      </c>
      <c r="H449" s="30">
        <v>1</v>
      </c>
      <c r="I449" s="31">
        <v>0</v>
      </c>
      <c r="J449" s="32">
        <v>0</v>
      </c>
      <c r="K449" s="33">
        <v>0</v>
      </c>
      <c r="L449" s="34">
        <v>1</v>
      </c>
      <c r="M449" s="36" t="s">
        <v>2953</v>
      </c>
      <c r="N449" s="36"/>
    </row>
    <row r="450" spans="1:14" x14ac:dyDescent="0.3">
      <c r="A450" s="7" t="s">
        <v>2855</v>
      </c>
      <c r="B450" s="7" t="s">
        <v>2856</v>
      </c>
      <c r="C450" s="7" t="s">
        <v>2857</v>
      </c>
      <c r="D450" s="7" t="s">
        <v>1256</v>
      </c>
      <c r="E450" s="7" t="s">
        <v>1818</v>
      </c>
      <c r="F450" s="7" t="s">
        <v>2858</v>
      </c>
      <c r="G450" s="30">
        <v>1</v>
      </c>
      <c r="H450" s="30">
        <v>50</v>
      </c>
      <c r="I450" s="31">
        <v>0</v>
      </c>
      <c r="J450" s="32">
        <v>1</v>
      </c>
      <c r="K450" s="33">
        <v>0</v>
      </c>
      <c r="L450" s="34">
        <v>0</v>
      </c>
      <c r="M450" s="36" t="s">
        <v>2954</v>
      </c>
      <c r="N450" s="36"/>
    </row>
    <row r="451" spans="1:14" x14ac:dyDescent="0.3">
      <c r="A451" s="7" t="s">
        <v>2859</v>
      </c>
      <c r="B451" s="7" t="s">
        <v>2860</v>
      </c>
      <c r="C451" s="7" t="s">
        <v>2861</v>
      </c>
      <c r="D451" s="7" t="s">
        <v>1236</v>
      </c>
      <c r="E451" s="7" t="s">
        <v>542</v>
      </c>
      <c r="F451" s="7" t="s">
        <v>2862</v>
      </c>
      <c r="G451" s="30">
        <v>1</v>
      </c>
      <c r="H451" s="30">
        <v>1</v>
      </c>
      <c r="I451" s="31">
        <v>1</v>
      </c>
      <c r="J451" s="32">
        <v>0</v>
      </c>
      <c r="K451" s="33">
        <v>0</v>
      </c>
      <c r="L451" s="34">
        <v>0</v>
      </c>
      <c r="M451" s="36" t="s">
        <v>2952</v>
      </c>
      <c r="N451" s="36"/>
    </row>
    <row r="452" spans="1:14" x14ac:dyDescent="0.3">
      <c r="A452" s="7" t="s">
        <v>2863</v>
      </c>
      <c r="B452" s="7" t="s">
        <v>2864</v>
      </c>
      <c r="C452" s="7" t="s">
        <v>1196</v>
      </c>
      <c r="D452" s="7" t="s">
        <v>1256</v>
      </c>
      <c r="E452" s="7" t="s">
        <v>830</v>
      </c>
      <c r="F452" s="7" t="s">
        <v>2865</v>
      </c>
      <c r="G452" s="30">
        <v>1</v>
      </c>
      <c r="H452" s="30">
        <v>7</v>
      </c>
      <c r="I452" s="31">
        <v>0</v>
      </c>
      <c r="J452" s="32">
        <v>1</v>
      </c>
      <c r="K452" s="33">
        <v>0</v>
      </c>
      <c r="L452" s="34">
        <v>0</v>
      </c>
      <c r="M452" s="36" t="s">
        <v>2952</v>
      </c>
      <c r="N452" s="36"/>
    </row>
    <row r="453" spans="1:14" x14ac:dyDescent="0.3">
      <c r="A453" s="7" t="s">
        <v>2866</v>
      </c>
      <c r="B453" s="7" t="s">
        <v>2867</v>
      </c>
      <c r="C453" s="7" t="s">
        <v>1541</v>
      </c>
      <c r="D453" s="7" t="s">
        <v>2868</v>
      </c>
      <c r="E453" s="7" t="s">
        <v>1423</v>
      </c>
      <c r="F453" s="7" t="s">
        <v>2869</v>
      </c>
      <c r="G453" s="30">
        <v>1</v>
      </c>
      <c r="H453" s="30">
        <v>1</v>
      </c>
      <c r="I453" s="31">
        <v>0</v>
      </c>
      <c r="J453" s="32">
        <v>1</v>
      </c>
      <c r="K453" s="33">
        <v>0</v>
      </c>
      <c r="L453" s="34">
        <v>0</v>
      </c>
      <c r="M453" s="36" t="s">
        <v>2952</v>
      </c>
      <c r="N453" s="36"/>
    </row>
    <row r="454" spans="1:14" x14ac:dyDescent="0.3">
      <c r="A454" s="7" t="s">
        <v>2870</v>
      </c>
      <c r="B454" s="7" t="s">
        <v>2871</v>
      </c>
      <c r="C454" s="7" t="s">
        <v>2872</v>
      </c>
      <c r="D454" s="7" t="s">
        <v>2456</v>
      </c>
      <c r="E454" s="7" t="s">
        <v>2873</v>
      </c>
      <c r="F454" s="7" t="s">
        <v>2874</v>
      </c>
      <c r="G454" s="30">
        <v>1</v>
      </c>
      <c r="H454" s="30">
        <v>10</v>
      </c>
      <c r="I454" s="31">
        <v>0</v>
      </c>
      <c r="J454" s="32">
        <v>1</v>
      </c>
      <c r="K454" s="33">
        <v>0</v>
      </c>
      <c r="L454" s="34">
        <v>0</v>
      </c>
      <c r="M454" s="36" t="s">
        <v>2952</v>
      </c>
      <c r="N454" s="36"/>
    </row>
    <row r="455" spans="1:14" x14ac:dyDescent="0.3">
      <c r="A455" s="7" t="s">
        <v>2875</v>
      </c>
      <c r="B455" s="7" t="s">
        <v>2876</v>
      </c>
      <c r="C455" s="7" t="s">
        <v>2877</v>
      </c>
      <c r="D455" s="7" t="s">
        <v>1256</v>
      </c>
      <c r="E455" s="7" t="s">
        <v>478</v>
      </c>
      <c r="F455" s="7" t="s">
        <v>2878</v>
      </c>
      <c r="G455" s="30">
        <v>1</v>
      </c>
      <c r="H455" s="30">
        <v>2</v>
      </c>
      <c r="I455" s="31">
        <v>1</v>
      </c>
      <c r="J455" s="32">
        <v>0</v>
      </c>
      <c r="K455" s="33">
        <v>0</v>
      </c>
      <c r="L455" s="34">
        <v>0</v>
      </c>
      <c r="M455" s="36" t="s">
        <v>2952</v>
      </c>
      <c r="N455" s="36"/>
    </row>
    <row r="456" spans="1:14" x14ac:dyDescent="0.3">
      <c r="A456" s="7" t="s">
        <v>422</v>
      </c>
      <c r="B456" s="7" t="s">
        <v>2879</v>
      </c>
      <c r="C456" s="7" t="s">
        <v>2880</v>
      </c>
      <c r="D456" s="7" t="s">
        <v>1256</v>
      </c>
      <c r="E456" s="7" t="s">
        <v>425</v>
      </c>
      <c r="F456" s="7" t="s">
        <v>2881</v>
      </c>
      <c r="G456" s="30">
        <v>1</v>
      </c>
      <c r="H456" s="30">
        <v>1</v>
      </c>
      <c r="I456" s="31">
        <v>0</v>
      </c>
      <c r="J456" s="32">
        <v>0</v>
      </c>
      <c r="K456" s="33">
        <v>1</v>
      </c>
      <c r="L456" s="34">
        <v>0</v>
      </c>
      <c r="M456" s="36" t="s">
        <v>2953</v>
      </c>
      <c r="N456" s="36"/>
    </row>
    <row r="457" spans="1:14" x14ac:dyDescent="0.3">
      <c r="A457" s="7" t="s">
        <v>2882</v>
      </c>
      <c r="B457" s="7" t="s">
        <v>2883</v>
      </c>
      <c r="C457" s="7" t="s">
        <v>2884</v>
      </c>
      <c r="D457" s="7" t="s">
        <v>2885</v>
      </c>
      <c r="E457" s="7" t="s">
        <v>536</v>
      </c>
      <c r="F457" s="7" t="s">
        <v>2886</v>
      </c>
      <c r="G457" s="30">
        <v>1</v>
      </c>
      <c r="H457" s="30">
        <v>1</v>
      </c>
      <c r="I457" s="31">
        <v>0</v>
      </c>
      <c r="J457" s="32">
        <v>1</v>
      </c>
      <c r="K457" s="33">
        <v>0</v>
      </c>
      <c r="L457" s="34">
        <v>0</v>
      </c>
      <c r="M457" s="36" t="s">
        <v>2954</v>
      </c>
      <c r="N457" s="36"/>
    </row>
    <row r="458" spans="1:14" x14ac:dyDescent="0.3">
      <c r="A458" s="7" t="s">
        <v>2887</v>
      </c>
      <c r="B458" s="7" t="s">
        <v>2888</v>
      </c>
      <c r="C458" s="7" t="s">
        <v>2889</v>
      </c>
      <c r="D458" s="7" t="s">
        <v>2512</v>
      </c>
      <c r="E458" s="7" t="s">
        <v>542</v>
      </c>
      <c r="F458" s="7" t="s">
        <v>2890</v>
      </c>
      <c r="G458" s="30">
        <v>1</v>
      </c>
      <c r="H458" s="30">
        <v>4</v>
      </c>
      <c r="I458" s="31">
        <v>0</v>
      </c>
      <c r="J458" s="32">
        <v>1</v>
      </c>
      <c r="K458" s="33">
        <v>0</v>
      </c>
      <c r="L458" s="34">
        <v>0</v>
      </c>
      <c r="M458" s="36" t="s">
        <v>2952</v>
      </c>
      <c r="N458" s="36"/>
    </row>
    <row r="459" spans="1:14" x14ac:dyDescent="0.3">
      <c r="A459" s="7" t="s">
        <v>2891</v>
      </c>
      <c r="B459" s="7" t="s">
        <v>2892</v>
      </c>
      <c r="C459" s="7" t="s">
        <v>2893</v>
      </c>
      <c r="D459" s="7" t="s">
        <v>1256</v>
      </c>
      <c r="E459" s="7" t="s">
        <v>704</v>
      </c>
      <c r="F459" s="7" t="s">
        <v>2894</v>
      </c>
      <c r="G459" s="30">
        <v>1</v>
      </c>
      <c r="H459" s="30">
        <v>3</v>
      </c>
      <c r="I459" s="31">
        <v>0</v>
      </c>
      <c r="J459" s="32">
        <v>1</v>
      </c>
      <c r="K459" s="33">
        <v>0</v>
      </c>
      <c r="L459" s="34">
        <v>0</v>
      </c>
      <c r="M459" s="36" t="s">
        <v>2954</v>
      </c>
      <c r="N459" s="36"/>
    </row>
    <row r="460" spans="1:14" x14ac:dyDescent="0.3">
      <c r="A460" s="7" t="s">
        <v>652</v>
      </c>
      <c r="B460" s="7" t="s">
        <v>2895</v>
      </c>
      <c r="C460" s="7" t="s">
        <v>1196</v>
      </c>
      <c r="D460" s="7" t="s">
        <v>1365</v>
      </c>
      <c r="E460" s="7" t="s">
        <v>655</v>
      </c>
      <c r="F460" s="7" t="s">
        <v>2896</v>
      </c>
      <c r="G460" s="30">
        <v>1</v>
      </c>
      <c r="H460" s="30">
        <v>2</v>
      </c>
      <c r="I460" s="31">
        <v>0</v>
      </c>
      <c r="J460" s="32">
        <v>0</v>
      </c>
      <c r="K460" s="33">
        <v>1</v>
      </c>
      <c r="L460" s="34">
        <v>0</v>
      </c>
      <c r="M460" s="36" t="s">
        <v>2953</v>
      </c>
      <c r="N460" s="36"/>
    </row>
    <row r="461" spans="1:14" x14ac:dyDescent="0.3">
      <c r="A461" s="7" t="s">
        <v>2897</v>
      </c>
      <c r="B461" s="7" t="s">
        <v>2898</v>
      </c>
      <c r="C461" s="7" t="s">
        <v>2251</v>
      </c>
      <c r="D461" s="7" t="s">
        <v>1365</v>
      </c>
      <c r="E461" s="7" t="s">
        <v>1305</v>
      </c>
      <c r="F461" s="7" t="s">
        <v>2899</v>
      </c>
      <c r="G461" s="30">
        <v>1</v>
      </c>
      <c r="H461" s="30">
        <v>1</v>
      </c>
      <c r="I461" s="31">
        <v>1</v>
      </c>
      <c r="J461" s="32">
        <v>0</v>
      </c>
      <c r="K461" s="33">
        <v>0</v>
      </c>
      <c r="L461" s="34">
        <v>0</v>
      </c>
      <c r="M461" s="36" t="s">
        <v>2950</v>
      </c>
      <c r="N461" s="36"/>
    </row>
    <row r="462" spans="1:14" x14ac:dyDescent="0.3">
      <c r="A462" s="7" t="s">
        <v>2900</v>
      </c>
      <c r="B462" s="7" t="s">
        <v>2901</v>
      </c>
      <c r="C462" s="7" t="s">
        <v>2902</v>
      </c>
      <c r="D462" s="7" t="s">
        <v>1256</v>
      </c>
      <c r="E462" s="7" t="s">
        <v>478</v>
      </c>
      <c r="F462" s="7" t="s">
        <v>2903</v>
      </c>
      <c r="G462" s="30">
        <v>1</v>
      </c>
      <c r="H462" s="30">
        <v>1</v>
      </c>
      <c r="I462" s="31">
        <v>0</v>
      </c>
      <c r="J462" s="32">
        <v>1</v>
      </c>
      <c r="K462" s="33">
        <v>0</v>
      </c>
      <c r="L462" s="34">
        <v>0</v>
      </c>
      <c r="M462" s="36" t="s">
        <v>2952</v>
      </c>
      <c r="N462" s="36"/>
    </row>
    <row r="463" spans="1:14" x14ac:dyDescent="0.3">
      <c r="A463" s="7" t="s">
        <v>495</v>
      </c>
      <c r="B463" s="7" t="s">
        <v>2904</v>
      </c>
      <c r="C463" s="7" t="s">
        <v>1196</v>
      </c>
      <c r="D463" s="7" t="s">
        <v>1256</v>
      </c>
      <c r="E463" s="7" t="s">
        <v>478</v>
      </c>
      <c r="F463" s="7" t="s">
        <v>2905</v>
      </c>
      <c r="G463" s="30">
        <v>1</v>
      </c>
      <c r="H463" s="30">
        <v>2</v>
      </c>
      <c r="I463" s="31">
        <v>0</v>
      </c>
      <c r="J463" s="32">
        <v>0</v>
      </c>
      <c r="K463" s="33">
        <v>1</v>
      </c>
      <c r="L463" s="34">
        <v>0</v>
      </c>
      <c r="M463" s="36" t="s">
        <v>2953</v>
      </c>
      <c r="N463" s="36"/>
    </row>
    <row r="464" spans="1:14" x14ac:dyDescent="0.3">
      <c r="A464" s="7" t="s">
        <v>2906</v>
      </c>
      <c r="B464" s="7" t="s">
        <v>2907</v>
      </c>
      <c r="C464" s="7" t="s">
        <v>2908</v>
      </c>
      <c r="D464" s="7" t="s">
        <v>1197</v>
      </c>
      <c r="E464" s="7" t="s">
        <v>1288</v>
      </c>
      <c r="F464" s="7" t="s">
        <v>2909</v>
      </c>
      <c r="G464" s="30">
        <v>1</v>
      </c>
      <c r="H464" s="30">
        <v>2</v>
      </c>
      <c r="I464" s="31">
        <v>0</v>
      </c>
      <c r="J464" s="32">
        <v>1</v>
      </c>
      <c r="K464" s="33">
        <v>0</v>
      </c>
      <c r="L464" s="34">
        <v>0</v>
      </c>
      <c r="M464" s="36" t="s">
        <v>2954</v>
      </c>
      <c r="N464" s="36"/>
    </row>
    <row r="465" spans="1:14" x14ac:dyDescent="0.3">
      <c r="A465" s="7" t="s">
        <v>469</v>
      </c>
      <c r="B465" s="7" t="s">
        <v>2910</v>
      </c>
      <c r="C465" s="7" t="s">
        <v>2911</v>
      </c>
      <c r="D465" s="7" t="s">
        <v>1652</v>
      </c>
      <c r="E465" s="7" t="s">
        <v>472</v>
      </c>
      <c r="F465" s="7" t="s">
        <v>2912</v>
      </c>
      <c r="G465" s="30">
        <v>1</v>
      </c>
      <c r="H465" s="30">
        <v>1</v>
      </c>
      <c r="I465" s="31">
        <v>0</v>
      </c>
      <c r="J465" s="32">
        <v>0</v>
      </c>
      <c r="K465" s="33">
        <v>1</v>
      </c>
      <c r="L465" s="34">
        <v>0</v>
      </c>
      <c r="M465" s="36" t="s">
        <v>2953</v>
      </c>
      <c r="N465" s="36"/>
    </row>
    <row r="466" spans="1:14" x14ac:dyDescent="0.3">
      <c r="A466" s="7" t="s">
        <v>2913</v>
      </c>
      <c r="B466" s="7" t="s">
        <v>2914</v>
      </c>
      <c r="C466" s="7" t="s">
        <v>2542</v>
      </c>
      <c r="D466" s="7" t="s">
        <v>1256</v>
      </c>
      <c r="E466" s="7" t="s">
        <v>2494</v>
      </c>
      <c r="F466" s="7" t="s">
        <v>2915</v>
      </c>
      <c r="G466" s="30">
        <v>1</v>
      </c>
      <c r="H466" s="30">
        <v>3</v>
      </c>
      <c r="I466" s="31">
        <v>0</v>
      </c>
      <c r="J466" s="32">
        <v>1</v>
      </c>
      <c r="K466" s="33">
        <v>0</v>
      </c>
      <c r="L466" s="34">
        <v>0</v>
      </c>
      <c r="M466" s="36" t="s">
        <v>2954</v>
      </c>
      <c r="N466" s="36"/>
    </row>
    <row r="467" spans="1:14" x14ac:dyDescent="0.3">
      <c r="A467" s="7" t="s">
        <v>475</v>
      </c>
      <c r="B467" s="7" t="s">
        <v>2916</v>
      </c>
      <c r="C467" s="7" t="s">
        <v>1196</v>
      </c>
      <c r="D467" s="7" t="s">
        <v>1256</v>
      </c>
      <c r="E467" s="7" t="s">
        <v>478</v>
      </c>
      <c r="F467" s="7" t="s">
        <v>2917</v>
      </c>
      <c r="G467" s="30">
        <v>1</v>
      </c>
      <c r="H467" s="30">
        <v>1</v>
      </c>
      <c r="I467" s="31">
        <v>0</v>
      </c>
      <c r="J467" s="32">
        <v>0</v>
      </c>
      <c r="K467" s="33">
        <v>1</v>
      </c>
      <c r="L467" s="34">
        <v>0</v>
      </c>
      <c r="M467" s="36" t="s">
        <v>2953</v>
      </c>
      <c r="N467" s="36"/>
    </row>
    <row r="468" spans="1:14" x14ac:dyDescent="0.3">
      <c r="A468" s="7" t="s">
        <v>1166</v>
      </c>
      <c r="B468" s="7" t="s">
        <v>2918</v>
      </c>
      <c r="C468" s="7" t="s">
        <v>1486</v>
      </c>
      <c r="D468" s="7" t="s">
        <v>1256</v>
      </c>
      <c r="E468" s="7" t="s">
        <v>1168</v>
      </c>
      <c r="F468" s="7" t="s">
        <v>2919</v>
      </c>
      <c r="G468" s="30">
        <v>1</v>
      </c>
      <c r="H468" s="30">
        <v>3</v>
      </c>
      <c r="I468" s="31">
        <v>0</v>
      </c>
      <c r="J468" s="32">
        <v>0</v>
      </c>
      <c r="K468" s="33">
        <v>0</v>
      </c>
      <c r="L468" s="34">
        <v>1</v>
      </c>
      <c r="M468" s="36" t="s">
        <v>2953</v>
      </c>
      <c r="N468" s="36"/>
    </row>
    <row r="469" spans="1:14" x14ac:dyDescent="0.3">
      <c r="A469" s="7" t="s">
        <v>2920</v>
      </c>
      <c r="B469" s="7" t="s">
        <v>2921</v>
      </c>
      <c r="C469" s="7" t="s">
        <v>2922</v>
      </c>
      <c r="D469" s="7" t="s">
        <v>2923</v>
      </c>
      <c r="E469" s="7" t="s">
        <v>1224</v>
      </c>
      <c r="F469" s="7" t="s">
        <v>2924</v>
      </c>
      <c r="G469" s="30">
        <v>1</v>
      </c>
      <c r="H469" s="30">
        <v>2</v>
      </c>
      <c r="I469" s="31">
        <v>0</v>
      </c>
      <c r="J469" s="32">
        <v>1</v>
      </c>
      <c r="K469" s="33">
        <v>0</v>
      </c>
      <c r="L469" s="34">
        <v>0</v>
      </c>
      <c r="M469" s="36" t="s">
        <v>2952</v>
      </c>
      <c r="N469" s="36"/>
    </row>
    <row r="470" spans="1:14" x14ac:dyDescent="0.3">
      <c r="A470" s="7" t="s">
        <v>521</v>
      </c>
      <c r="B470" s="7" t="s">
        <v>2925</v>
      </c>
      <c r="C470" s="7" t="s">
        <v>2926</v>
      </c>
      <c r="D470" s="7" t="s">
        <v>2927</v>
      </c>
      <c r="E470" s="7" t="s">
        <v>524</v>
      </c>
      <c r="F470" s="7" t="s">
        <v>2928</v>
      </c>
      <c r="G470" s="30">
        <v>1</v>
      </c>
      <c r="H470" s="30">
        <v>1</v>
      </c>
      <c r="I470" s="31">
        <v>0</v>
      </c>
      <c r="J470" s="32">
        <v>0</v>
      </c>
      <c r="K470" s="33">
        <v>1</v>
      </c>
      <c r="L470" s="34">
        <v>0</v>
      </c>
      <c r="M470" s="36" t="s">
        <v>2953</v>
      </c>
      <c r="N470" s="36"/>
    </row>
    <row r="471" spans="1:14" x14ac:dyDescent="0.3">
      <c r="A471" s="7" t="s">
        <v>1156</v>
      </c>
      <c r="B471" s="7" t="s">
        <v>2929</v>
      </c>
      <c r="C471" s="7" t="s">
        <v>1196</v>
      </c>
      <c r="D471" s="7" t="s">
        <v>1652</v>
      </c>
      <c r="E471" s="7" t="s">
        <v>458</v>
      </c>
      <c r="F471" s="7" t="s">
        <v>2930</v>
      </c>
      <c r="G471" s="30">
        <v>1</v>
      </c>
      <c r="H471" s="30">
        <v>1</v>
      </c>
      <c r="I471" s="31">
        <v>0</v>
      </c>
      <c r="J471" s="32">
        <v>0</v>
      </c>
      <c r="K471" s="33">
        <v>0</v>
      </c>
      <c r="L471" s="34">
        <v>1</v>
      </c>
      <c r="M471" s="36" t="s">
        <v>2953</v>
      </c>
      <c r="N471" s="36"/>
    </row>
  </sheetData>
  <autoFilter ref="A2:N471"/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tabSelected="1" workbookViewId="0">
      <selection sqref="A1:D13"/>
    </sheetView>
  </sheetViews>
  <sheetFormatPr defaultRowHeight="14.4" x14ac:dyDescent="0.3"/>
  <cols>
    <col min="1" max="1" width="24.21875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" x14ac:dyDescent="0.35">
      <c r="A1" s="55" t="s">
        <v>2968</v>
      </c>
      <c r="B1" s="55"/>
      <c r="C1" s="55"/>
      <c r="D1" s="55"/>
    </row>
    <row r="2" spans="1:14" ht="15" thickBot="1" x14ac:dyDescent="0.35">
      <c r="A2" s="54" t="s">
        <v>2964</v>
      </c>
      <c r="B2" s="54" t="s">
        <v>2963</v>
      </c>
      <c r="C2" s="54" t="s">
        <v>2962</v>
      </c>
      <c r="D2" s="54" t="s">
        <v>2961</v>
      </c>
    </row>
    <row r="3" spans="1:14" x14ac:dyDescent="0.3">
      <c r="A3" s="42" t="s">
        <v>2965</v>
      </c>
      <c r="B3" s="56" t="s">
        <v>2953</v>
      </c>
      <c r="C3" s="57">
        <v>188</v>
      </c>
      <c r="D3" s="58">
        <v>132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188</v>
      </c>
      <c r="N3" t="str">
        <f>IF($L3=2,$C3,"")</f>
        <v/>
      </c>
    </row>
    <row r="4" spans="1:14" x14ac:dyDescent="0.3">
      <c r="A4" s="39"/>
      <c r="B4" s="37" t="s">
        <v>2951</v>
      </c>
      <c r="C4" s="38">
        <v>128</v>
      </c>
      <c r="D4" s="40">
        <v>18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x14ac:dyDescent="0.3">
      <c r="A5" s="39"/>
      <c r="B5" s="37" t="s">
        <v>2949</v>
      </c>
      <c r="C5" s="38">
        <v>74</v>
      </c>
      <c r="D5" s="40">
        <v>13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46"/>
      <c r="B6" s="65" t="s">
        <v>2959</v>
      </c>
      <c r="C6" s="66">
        <v>14</v>
      </c>
      <c r="D6" s="67">
        <v>1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41" t="s">
        <v>2966</v>
      </c>
      <c r="B7" s="59" t="s">
        <v>2954</v>
      </c>
      <c r="C7" s="60">
        <v>163</v>
      </c>
      <c r="D7" s="61">
        <v>123</v>
      </c>
      <c r="K7">
        <f t="shared" si="0"/>
        <v>1</v>
      </c>
      <c r="L7" t="str">
        <f t="shared" si="1"/>
        <v/>
      </c>
      <c r="M7">
        <f t="shared" si="2"/>
        <v>163</v>
      </c>
      <c r="N7" t="str">
        <f t="shared" si="3"/>
        <v/>
      </c>
    </row>
    <row r="8" spans="1:14" x14ac:dyDescent="0.3">
      <c r="A8" s="39"/>
      <c r="B8" s="68" t="s">
        <v>2955</v>
      </c>
      <c r="C8" s="69">
        <v>47</v>
      </c>
      <c r="D8" s="70">
        <v>6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ht="15" thickBot="1" x14ac:dyDescent="0.35">
      <c r="A9" s="47"/>
      <c r="B9" s="48" t="s">
        <v>2956</v>
      </c>
      <c r="C9" s="49">
        <v>1</v>
      </c>
      <c r="D9" s="50">
        <v>1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x14ac:dyDescent="0.3">
      <c r="A10" s="42" t="s">
        <v>2967</v>
      </c>
      <c r="B10" s="43" t="s">
        <v>2950</v>
      </c>
      <c r="C10" s="44">
        <v>218</v>
      </c>
      <c r="D10" s="45">
        <v>50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x14ac:dyDescent="0.3">
      <c r="A11" s="39"/>
      <c r="B11" s="62" t="s">
        <v>2952</v>
      </c>
      <c r="C11" s="63">
        <v>143</v>
      </c>
      <c r="D11" s="64">
        <v>122</v>
      </c>
      <c r="K11">
        <f t="shared" si="0"/>
        <v>1</v>
      </c>
      <c r="L11" t="str">
        <f t="shared" si="1"/>
        <v/>
      </c>
      <c r="M11">
        <f t="shared" si="2"/>
        <v>143</v>
      </c>
      <c r="N11" t="str">
        <f t="shared" si="3"/>
        <v/>
      </c>
    </row>
    <row r="12" spans="1:14" ht="15" thickBot="1" x14ac:dyDescent="0.35">
      <c r="A12" s="46"/>
      <c r="B12" s="65" t="s">
        <v>2960</v>
      </c>
      <c r="C12" s="66">
        <v>33</v>
      </c>
      <c r="D12" s="67">
        <v>3</v>
      </c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ht="15" thickBot="1" x14ac:dyDescent="0.35">
      <c r="B13" s="51" t="s">
        <v>11</v>
      </c>
      <c r="C13" s="52">
        <v>1009</v>
      </c>
      <c r="D13" s="53">
        <v>469</v>
      </c>
      <c r="K13" t="str">
        <f t="shared" si="0"/>
        <v/>
      </c>
      <c r="L13">
        <f t="shared" si="1"/>
        <v>2</v>
      </c>
      <c r="M13" t="str">
        <f t="shared" si="2"/>
        <v/>
      </c>
      <c r="N13">
        <f t="shared" si="3"/>
        <v>1009</v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494</v>
      </c>
      <c r="N20">
        <f>SUM(N1:N19)</f>
        <v>1009</v>
      </c>
      <c r="O20">
        <f>M20/N20</f>
        <v>0.48959365708622399</v>
      </c>
    </row>
    <row r="21" spans="13:15" x14ac:dyDescent="0.3">
      <c r="O21" t="str">
        <f>TEXT(O20,"0.0%")</f>
        <v>49.0%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showGridLines="0" workbookViewId="0">
      <selection activeCell="W13" sqref="W13"/>
    </sheetView>
  </sheetViews>
  <sheetFormatPr defaultColWidth="12.33203125" defaultRowHeight="14.4" x14ac:dyDescent="0.3"/>
  <cols>
    <col min="1" max="13" width="12.33203125" style="75"/>
    <col min="14" max="22" width="0" style="75" hidden="1" customWidth="1"/>
    <col min="23" max="16384" width="12.33203125" style="75"/>
  </cols>
  <sheetData>
    <row r="1" spans="1:22" x14ac:dyDescent="0.3">
      <c r="A1" s="71" t="s">
        <v>2969</v>
      </c>
      <c r="B1" s="71"/>
      <c r="C1" s="71"/>
      <c r="D1" s="71"/>
      <c r="E1" s="71"/>
      <c r="F1" s="71"/>
      <c r="G1" s="71"/>
      <c r="H1" s="71"/>
      <c r="I1" s="71"/>
      <c r="J1" s="72"/>
      <c r="K1" s="73" t="s">
        <v>2932</v>
      </c>
      <c r="L1" s="74"/>
      <c r="N1" s="75" t="s">
        <v>2948</v>
      </c>
      <c r="O1" s="76"/>
      <c r="P1" s="76"/>
      <c r="Q1" s="76"/>
      <c r="R1" s="76" t="s">
        <v>2948</v>
      </c>
      <c r="S1" s="76"/>
      <c r="T1" s="73"/>
      <c r="U1" s="74"/>
      <c r="V1" s="76" t="s">
        <v>2969</v>
      </c>
    </row>
    <row r="2" spans="1:22" x14ac:dyDescent="0.3">
      <c r="A2" s="77" t="s">
        <v>2933</v>
      </c>
      <c r="B2" s="77" t="s">
        <v>2970</v>
      </c>
      <c r="C2" s="77" t="s">
        <v>3</v>
      </c>
      <c r="D2" s="77" t="s">
        <v>4</v>
      </c>
      <c r="E2" s="77" t="s">
        <v>2971</v>
      </c>
      <c r="F2" s="77" t="s">
        <v>6</v>
      </c>
      <c r="G2" s="77" t="s">
        <v>2972</v>
      </c>
      <c r="H2" s="77" t="s">
        <v>8</v>
      </c>
      <c r="I2" s="77" t="s">
        <v>9</v>
      </c>
      <c r="J2" s="77" t="s">
        <v>10</v>
      </c>
      <c r="K2" s="77" t="s">
        <v>2971</v>
      </c>
      <c r="L2" s="77" t="s">
        <v>2972</v>
      </c>
      <c r="N2" s="77" t="s">
        <v>2933</v>
      </c>
      <c r="O2" s="77" t="s">
        <v>2970</v>
      </c>
      <c r="P2" s="77" t="s">
        <v>2971</v>
      </c>
      <c r="Q2" s="77" t="s">
        <v>2972</v>
      </c>
      <c r="R2" s="77" t="s">
        <v>2933</v>
      </c>
      <c r="S2" s="77" t="s">
        <v>2970</v>
      </c>
      <c r="T2" s="77" t="s">
        <v>2971</v>
      </c>
      <c r="U2" s="77" t="s">
        <v>2972</v>
      </c>
    </row>
    <row r="3" spans="1:22" x14ac:dyDescent="0.3">
      <c r="A3" s="78">
        <v>2016</v>
      </c>
      <c r="B3" s="79" t="s">
        <v>2973</v>
      </c>
      <c r="C3" s="79">
        <v>6412</v>
      </c>
      <c r="D3" s="79">
        <v>5849</v>
      </c>
      <c r="E3" s="80">
        <v>0.91219588271990015</v>
      </c>
      <c r="F3" s="79">
        <v>291</v>
      </c>
      <c r="G3" s="80">
        <v>0.95757953836556453</v>
      </c>
      <c r="H3" s="79">
        <v>108</v>
      </c>
      <c r="I3" s="79">
        <v>62</v>
      </c>
      <c r="J3" s="79">
        <v>102</v>
      </c>
      <c r="K3" s="80">
        <f t="shared" ref="K3:K5" si="0">(D3+I3+J3)/C3</f>
        <v>0.93777292576419213</v>
      </c>
      <c r="L3" s="80">
        <f t="shared" ref="L3:L5" si="1">(D3+F3+I3+J3)/C3</f>
        <v>0.98315658140985651</v>
      </c>
      <c r="N3" s="78">
        <v>2016</v>
      </c>
      <c r="O3" s="79" t="s">
        <v>2973</v>
      </c>
      <c r="P3" s="80">
        <v>0.91219588271990015</v>
      </c>
      <c r="Q3" s="80">
        <v>0.95757953836556453</v>
      </c>
      <c r="R3" s="78">
        <v>2016</v>
      </c>
      <c r="S3" s="79" t="s">
        <v>2973</v>
      </c>
      <c r="T3" s="80">
        <v>0.93777292576419213</v>
      </c>
      <c r="U3" s="80">
        <v>0.98315658140985651</v>
      </c>
    </row>
    <row r="4" spans="1:22" x14ac:dyDescent="0.3">
      <c r="A4" s="81">
        <v>2017</v>
      </c>
      <c r="B4" s="79" t="s">
        <v>2974</v>
      </c>
      <c r="C4" s="82">
        <v>6659</v>
      </c>
      <c r="D4" s="82">
        <v>6098</v>
      </c>
      <c r="E4" s="83">
        <v>0.91575311608349597</v>
      </c>
      <c r="F4" s="82">
        <v>298</v>
      </c>
      <c r="G4" s="83">
        <v>0.96050458026730756</v>
      </c>
      <c r="H4" s="82">
        <v>77</v>
      </c>
      <c r="I4" s="82">
        <v>61</v>
      </c>
      <c r="J4" s="82">
        <v>125</v>
      </c>
      <c r="K4" s="80">
        <f t="shared" si="0"/>
        <v>0.94368523802372728</v>
      </c>
      <c r="L4" s="80">
        <f t="shared" si="1"/>
        <v>0.98843670220753865</v>
      </c>
      <c r="N4" s="81">
        <v>2017</v>
      </c>
      <c r="O4" s="79" t="s">
        <v>2974</v>
      </c>
      <c r="P4" s="83">
        <v>0.91575311608349597</v>
      </c>
      <c r="Q4" s="83">
        <v>0.96050458026730756</v>
      </c>
      <c r="R4" s="81">
        <v>2017</v>
      </c>
      <c r="S4" s="79" t="s">
        <v>2974</v>
      </c>
      <c r="T4" s="80">
        <v>0.94368523802372728</v>
      </c>
      <c r="U4" s="80">
        <v>0.98843670220753865</v>
      </c>
    </row>
    <row r="5" spans="1:22" x14ac:dyDescent="0.3">
      <c r="A5" s="84"/>
      <c r="B5" s="79" t="s">
        <v>2975</v>
      </c>
      <c r="C5" s="82">
        <v>7444</v>
      </c>
      <c r="D5" s="82">
        <v>6709</v>
      </c>
      <c r="E5" s="83">
        <v>0.9012627619559378</v>
      </c>
      <c r="F5" s="82">
        <v>387</v>
      </c>
      <c r="G5" s="83">
        <v>0.95325094035464819</v>
      </c>
      <c r="H5" s="82">
        <v>157</v>
      </c>
      <c r="I5" s="82">
        <v>73</v>
      </c>
      <c r="J5" s="82">
        <v>118</v>
      </c>
      <c r="K5" s="80">
        <f t="shared" si="0"/>
        <v>0.92692101020956474</v>
      </c>
      <c r="L5" s="80">
        <f t="shared" si="1"/>
        <v>0.97890918860827514</v>
      </c>
      <c r="N5" s="84"/>
      <c r="O5" s="79" t="s">
        <v>2975</v>
      </c>
      <c r="P5" s="83">
        <v>0.9012627619559378</v>
      </c>
      <c r="Q5" s="83">
        <v>0.95325094035464819</v>
      </c>
      <c r="R5" s="84"/>
      <c r="S5" s="79" t="s">
        <v>2975</v>
      </c>
      <c r="T5" s="80">
        <v>0.92692101020956474</v>
      </c>
      <c r="U5" s="80">
        <v>0.97890918860827514</v>
      </c>
    </row>
    <row r="6" spans="1:22" x14ac:dyDescent="0.3">
      <c r="A6" s="84"/>
      <c r="B6" s="79" t="s">
        <v>2976</v>
      </c>
      <c r="C6" s="82">
        <v>8872</v>
      </c>
      <c r="D6" s="82">
        <v>7762</v>
      </c>
      <c r="E6" s="83">
        <v>0.87488728584310194</v>
      </c>
      <c r="F6" s="82">
        <v>563</v>
      </c>
      <c r="G6" s="83">
        <v>0.93834535617673576</v>
      </c>
      <c r="H6" s="82">
        <v>333</v>
      </c>
      <c r="I6" s="82">
        <v>117</v>
      </c>
      <c r="J6" s="82">
        <v>97</v>
      </c>
      <c r="K6" s="80">
        <v>0.89900811541929671</v>
      </c>
      <c r="L6" s="80">
        <v>0.96246618575293053</v>
      </c>
      <c r="N6" s="84"/>
      <c r="O6" s="79" t="s">
        <v>2976</v>
      </c>
      <c r="P6" s="83">
        <v>0.87488728584310194</v>
      </c>
      <c r="Q6" s="83">
        <v>0.93834535617673576</v>
      </c>
      <c r="R6" s="84"/>
      <c r="S6" s="79" t="s">
        <v>2976</v>
      </c>
      <c r="T6" s="80">
        <v>0.89900811541929671</v>
      </c>
      <c r="U6" s="80">
        <v>0.96246618575293053</v>
      </c>
    </row>
    <row r="7" spans="1:22" x14ac:dyDescent="0.3">
      <c r="A7" s="85"/>
      <c r="B7" s="79" t="s">
        <v>2973</v>
      </c>
      <c r="C7" s="82">
        <v>9911</v>
      </c>
      <c r="D7" s="82">
        <v>8706</v>
      </c>
      <c r="E7" s="83">
        <v>0.87841791948340231</v>
      </c>
      <c r="F7" s="82">
        <v>606</v>
      </c>
      <c r="G7" s="83">
        <v>0.93956210271415597</v>
      </c>
      <c r="H7" s="82">
        <v>360</v>
      </c>
      <c r="I7" s="82">
        <v>90</v>
      </c>
      <c r="J7" s="82">
        <v>149</v>
      </c>
      <c r="K7" s="80">
        <v>0.90253253960246194</v>
      </c>
      <c r="L7" s="80">
        <v>0.96367672283321559</v>
      </c>
      <c r="N7" s="85"/>
      <c r="O7" s="79" t="s">
        <v>2973</v>
      </c>
      <c r="P7" s="83">
        <v>0.87841791948340231</v>
      </c>
      <c r="Q7" s="83">
        <v>0.93956210271415597</v>
      </c>
      <c r="R7" s="85"/>
      <c r="S7" s="79" t="s">
        <v>2973</v>
      </c>
      <c r="T7" s="80">
        <v>0.90253253960246194</v>
      </c>
      <c r="U7" s="80">
        <v>0.96367672283321559</v>
      </c>
    </row>
    <row r="8" spans="1:22" x14ac:dyDescent="0.3">
      <c r="A8" s="86">
        <v>2018</v>
      </c>
      <c r="B8" s="79" t="s">
        <v>2974</v>
      </c>
      <c r="C8" s="82">
        <v>11270</v>
      </c>
      <c r="D8" s="82">
        <v>9840</v>
      </c>
      <c r="E8" s="83">
        <v>0.87311446317657504</v>
      </c>
      <c r="F8" s="82">
        <v>530</v>
      </c>
      <c r="G8" s="83">
        <v>0.92014196983141094</v>
      </c>
      <c r="H8" s="82">
        <v>552</v>
      </c>
      <c r="I8" s="82">
        <v>125</v>
      </c>
      <c r="J8" s="82">
        <v>223</v>
      </c>
      <c r="K8" s="80">
        <v>0.90399290150842948</v>
      </c>
      <c r="L8" s="80">
        <v>0.95102040816326527</v>
      </c>
      <c r="N8" s="86">
        <v>2018</v>
      </c>
      <c r="O8" s="79" t="s">
        <v>2974</v>
      </c>
      <c r="P8" s="83">
        <v>0.87311446317657504</v>
      </c>
      <c r="Q8" s="83">
        <v>0.92014196983141094</v>
      </c>
      <c r="R8" s="86">
        <v>2018</v>
      </c>
      <c r="S8" s="79" t="s">
        <v>2974</v>
      </c>
      <c r="T8" s="80">
        <v>0.90399290150842948</v>
      </c>
      <c r="U8" s="80">
        <v>0.95102040816326527</v>
      </c>
    </row>
    <row r="9" spans="1:22" x14ac:dyDescent="0.3">
      <c r="A9" s="87"/>
      <c r="B9" s="79" t="s">
        <v>2975</v>
      </c>
      <c r="C9" s="82">
        <v>10066</v>
      </c>
      <c r="D9" s="82">
        <v>9057</v>
      </c>
      <c r="E9" s="83">
        <v>0.89976157361414666</v>
      </c>
      <c r="F9" s="82">
        <v>455</v>
      </c>
      <c r="G9" s="83">
        <v>0.94496324259884756</v>
      </c>
      <c r="H9" s="82">
        <v>280</v>
      </c>
      <c r="I9" s="82">
        <v>108</v>
      </c>
      <c r="J9" s="82">
        <v>166</v>
      </c>
      <c r="K9" s="80">
        <v>0.92698191933240615</v>
      </c>
      <c r="L9" s="80">
        <v>0.97218358831710705</v>
      </c>
      <c r="N9" s="87"/>
      <c r="O9" s="79" t="s">
        <v>2975</v>
      </c>
      <c r="P9" s="83">
        <v>0.89976157361414666</v>
      </c>
      <c r="Q9" s="83">
        <v>0.94496324259884756</v>
      </c>
      <c r="R9" s="87"/>
      <c r="S9" s="79" t="s">
        <v>2975</v>
      </c>
      <c r="T9" s="80">
        <v>0.92698191933240615</v>
      </c>
      <c r="U9" s="80">
        <v>0.97218358831710705</v>
      </c>
    </row>
  </sheetData>
  <mergeCells count="9">
    <mergeCell ref="A8:A9"/>
    <mergeCell ref="N4:N7"/>
    <mergeCell ref="N8:N9"/>
    <mergeCell ref="R4:R7"/>
    <mergeCell ref="R8:R9"/>
    <mergeCell ref="T1:U1"/>
    <mergeCell ref="A1:J1"/>
    <mergeCell ref="K1:L1"/>
    <mergeCell ref="A4:A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27" t="s">
        <v>2931</v>
      </c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37.5" customHeight="1" x14ac:dyDescent="0.3">
      <c r="K2" s="28" t="s">
        <v>2932</v>
      </c>
      <c r="L2" s="28"/>
    </row>
    <row r="3" spans="1:12" ht="27.45" customHeight="1" x14ac:dyDescent="0.3">
      <c r="A3" s="17" t="s">
        <v>2933</v>
      </c>
      <c r="B3" s="17" t="s">
        <v>2934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5</v>
      </c>
      <c r="L3" s="17" t="s">
        <v>2935</v>
      </c>
    </row>
    <row r="4" spans="1:12" ht="14.4" x14ac:dyDescent="0.3">
      <c r="A4" s="29">
        <v>2017</v>
      </c>
      <c r="B4" s="19" t="s">
        <v>2936</v>
      </c>
      <c r="C4" s="20">
        <v>2740</v>
      </c>
      <c r="D4" s="20">
        <v>2466</v>
      </c>
      <c r="E4" s="18">
        <v>0.9</v>
      </c>
      <c r="F4" s="20">
        <v>130</v>
      </c>
      <c r="G4" s="18">
        <v>0.94744525547445269</v>
      </c>
      <c r="H4" s="20">
        <v>77</v>
      </c>
      <c r="I4" s="20">
        <v>32</v>
      </c>
      <c r="J4" s="20">
        <v>35</v>
      </c>
      <c r="K4" s="18">
        <v>0.92255892255892258</v>
      </c>
      <c r="L4" s="18">
        <v>0.96972080220212353</v>
      </c>
    </row>
    <row r="5" spans="1:12" ht="14.4" x14ac:dyDescent="0.3">
      <c r="A5" s="29">
        <v>2017</v>
      </c>
      <c r="B5" s="19" t="s">
        <v>2937</v>
      </c>
      <c r="C5" s="20">
        <v>3147</v>
      </c>
      <c r="D5" s="20">
        <v>2752</v>
      </c>
      <c r="E5" s="18">
        <v>0.87448363520813477</v>
      </c>
      <c r="F5" s="20">
        <v>209</v>
      </c>
      <c r="G5" s="18">
        <v>0.94089609151572928</v>
      </c>
      <c r="H5" s="20">
        <v>107</v>
      </c>
      <c r="I5" s="20">
        <v>44</v>
      </c>
      <c r="J5" s="20">
        <v>35</v>
      </c>
      <c r="K5" s="18">
        <v>0.89700130378096476</v>
      </c>
      <c r="L5" s="18">
        <v>0.96257432668765286</v>
      </c>
    </row>
    <row r="6" spans="1:12" ht="14.4" x14ac:dyDescent="0.3">
      <c r="A6" s="29">
        <v>2017</v>
      </c>
      <c r="B6" s="19" t="s">
        <v>2938</v>
      </c>
      <c r="C6" s="20">
        <v>2985</v>
      </c>
      <c r="D6" s="20">
        <v>2544</v>
      </c>
      <c r="E6" s="18">
        <v>0.85226130653266319</v>
      </c>
      <c r="F6" s="20">
        <v>224</v>
      </c>
      <c r="G6" s="18">
        <v>0.92730318257956446</v>
      </c>
      <c r="H6" s="20">
        <v>149</v>
      </c>
      <c r="I6" s="20">
        <v>41</v>
      </c>
      <c r="J6" s="20">
        <v>27</v>
      </c>
      <c r="K6" s="18">
        <v>0.8721288995543367</v>
      </c>
      <c r="L6" s="18">
        <v>0.94467137021908654</v>
      </c>
    </row>
    <row r="7" spans="1:12" ht="14.4" x14ac:dyDescent="0.3">
      <c r="A7" s="29">
        <v>2017</v>
      </c>
      <c r="B7" s="19" t="s">
        <v>2939</v>
      </c>
      <c r="C7" s="20">
        <v>4249</v>
      </c>
      <c r="D7" s="20">
        <v>3683</v>
      </c>
      <c r="E7" s="18">
        <v>0.86679218639679911</v>
      </c>
      <c r="F7" s="20">
        <v>279</v>
      </c>
      <c r="G7" s="18">
        <v>0.93245469522240532</v>
      </c>
      <c r="H7" s="20">
        <v>176</v>
      </c>
      <c r="I7" s="20">
        <v>40</v>
      </c>
      <c r="J7" s="20">
        <v>71</v>
      </c>
      <c r="K7" s="18">
        <v>0.89004349927501214</v>
      </c>
      <c r="L7" s="18">
        <v>0.95439232961907228</v>
      </c>
    </row>
    <row r="8" spans="1:12" ht="14.4" x14ac:dyDescent="0.3">
      <c r="A8" s="29">
        <v>2017</v>
      </c>
      <c r="B8" s="19" t="s">
        <v>2940</v>
      </c>
      <c r="C8" s="20">
        <v>2866</v>
      </c>
      <c r="D8" s="20">
        <v>2580</v>
      </c>
      <c r="E8" s="18">
        <v>0.90020935101186328</v>
      </c>
      <c r="F8" s="20">
        <v>154</v>
      </c>
      <c r="G8" s="18">
        <v>0.9539427773900907</v>
      </c>
      <c r="H8" s="20">
        <v>85</v>
      </c>
      <c r="I8" s="20">
        <v>11</v>
      </c>
      <c r="J8" s="20">
        <v>36</v>
      </c>
      <c r="K8" s="18">
        <v>0.91521816246896071</v>
      </c>
      <c r="L8" s="18">
        <v>0.96810506566604138</v>
      </c>
    </row>
    <row r="9" spans="1:12" ht="14.4" x14ac:dyDescent="0.3">
      <c r="A9" s="29">
        <v>2017</v>
      </c>
      <c r="B9" s="19" t="s">
        <v>2941</v>
      </c>
      <c r="C9" s="20">
        <v>2796</v>
      </c>
      <c r="D9" s="20">
        <v>2443</v>
      </c>
      <c r="E9" s="18">
        <v>0.87374821173104433</v>
      </c>
      <c r="F9" s="20">
        <v>173</v>
      </c>
      <c r="G9" s="18">
        <v>0.93562231759656656</v>
      </c>
      <c r="H9" s="20">
        <v>99</v>
      </c>
      <c r="I9" s="20">
        <v>39</v>
      </c>
      <c r="J9" s="20">
        <v>42</v>
      </c>
      <c r="K9" s="18">
        <v>0.89981583793738484</v>
      </c>
      <c r="L9" s="18">
        <v>0.96105428796223447</v>
      </c>
    </row>
    <row r="10" spans="1:12" ht="14.4" x14ac:dyDescent="0.3">
      <c r="A10" s="29">
        <v>2018</v>
      </c>
      <c r="B10" s="19" t="s">
        <v>2942</v>
      </c>
      <c r="C10" s="20">
        <v>4217</v>
      </c>
      <c r="D10" s="20">
        <v>3590</v>
      </c>
      <c r="E10" s="18">
        <v>0.85131610149395309</v>
      </c>
      <c r="F10" s="20">
        <v>233</v>
      </c>
      <c r="G10" s="18">
        <v>0.90656865069954928</v>
      </c>
      <c r="H10" s="20">
        <v>261</v>
      </c>
      <c r="I10" s="20">
        <v>52</v>
      </c>
      <c r="J10" s="20">
        <v>81</v>
      </c>
      <c r="K10" s="18">
        <v>0.87904015670910884</v>
      </c>
      <c r="L10" s="18">
        <v>0.93222539600103871</v>
      </c>
    </row>
    <row r="11" spans="1:12" ht="14.4" x14ac:dyDescent="0.3">
      <c r="A11" s="29">
        <v>2018</v>
      </c>
      <c r="B11" s="19" t="s">
        <v>2943</v>
      </c>
      <c r="C11" s="20">
        <v>3770</v>
      </c>
      <c r="D11" s="20">
        <v>3279</v>
      </c>
      <c r="E11" s="18">
        <v>0.86976127320954921</v>
      </c>
      <c r="F11" s="20">
        <v>178</v>
      </c>
      <c r="G11" s="18">
        <v>0.9169761273209549</v>
      </c>
      <c r="H11" s="20">
        <v>193</v>
      </c>
      <c r="I11" s="20">
        <v>41</v>
      </c>
      <c r="J11" s="20">
        <v>79</v>
      </c>
      <c r="K11" s="18">
        <v>0.89835616438356169</v>
      </c>
      <c r="L11" s="18">
        <v>0.9444124423963135</v>
      </c>
    </row>
    <row r="12" spans="1:12" ht="14.4" x14ac:dyDescent="0.3">
      <c r="A12" s="29">
        <v>2018</v>
      </c>
      <c r="B12" s="19" t="s">
        <v>2944</v>
      </c>
      <c r="C12" s="20">
        <v>3283</v>
      </c>
      <c r="D12" s="20">
        <v>2971</v>
      </c>
      <c r="E12" s="18">
        <v>0.90496497106305218</v>
      </c>
      <c r="F12" s="20">
        <v>119</v>
      </c>
      <c r="G12" s="18">
        <v>0.94121230581784954</v>
      </c>
      <c r="H12" s="20">
        <v>98</v>
      </c>
      <c r="I12" s="20">
        <v>32</v>
      </c>
      <c r="J12" s="20">
        <v>63</v>
      </c>
      <c r="K12" s="18">
        <v>0.93193224592220825</v>
      </c>
      <c r="L12" s="18">
        <v>0.96806777451938741</v>
      </c>
    </row>
    <row r="13" spans="1:12" ht="14.4" x14ac:dyDescent="0.3">
      <c r="A13" s="29">
        <v>2018</v>
      </c>
      <c r="B13" s="19" t="s">
        <v>2945</v>
      </c>
      <c r="C13" s="20">
        <v>2884</v>
      </c>
      <c r="D13" s="20">
        <v>2595</v>
      </c>
      <c r="E13" s="18">
        <v>0.89979195561719838</v>
      </c>
      <c r="F13" s="20">
        <v>125</v>
      </c>
      <c r="G13" s="18">
        <v>0.9431345353675451</v>
      </c>
      <c r="H13" s="20">
        <v>79</v>
      </c>
      <c r="I13" s="20">
        <v>32</v>
      </c>
      <c r="J13" s="20">
        <v>53</v>
      </c>
      <c r="K13" s="18">
        <v>0.92711682743837087</v>
      </c>
      <c r="L13" s="18">
        <v>0.97045624532535524</v>
      </c>
    </row>
    <row r="14" spans="1:12" ht="14.4" x14ac:dyDescent="0.3">
      <c r="A14" s="29">
        <v>2018</v>
      </c>
      <c r="B14" s="19" t="s">
        <v>2946</v>
      </c>
      <c r="C14" s="20">
        <v>3774</v>
      </c>
      <c r="D14" s="20">
        <v>3405</v>
      </c>
      <c r="E14" s="18">
        <v>0.9022257551669316</v>
      </c>
      <c r="F14" s="20">
        <v>155</v>
      </c>
      <c r="G14" s="18">
        <v>0.94329623741388446</v>
      </c>
      <c r="H14" s="20">
        <v>95</v>
      </c>
      <c r="I14" s="20">
        <v>49</v>
      </c>
      <c r="J14" s="20">
        <v>70</v>
      </c>
      <c r="K14" s="18">
        <v>0.93160054719562235</v>
      </c>
      <c r="L14" s="18">
        <v>0.97285714285714286</v>
      </c>
    </row>
    <row r="15" spans="1:12" ht="14.4" x14ac:dyDescent="0.3">
      <c r="A15" s="29">
        <v>2018</v>
      </c>
      <c r="B15" s="19" t="s">
        <v>2947</v>
      </c>
      <c r="C15" s="20">
        <v>3408</v>
      </c>
      <c r="D15" s="20">
        <v>3057</v>
      </c>
      <c r="E15" s="18">
        <v>0.89700704225352113</v>
      </c>
      <c r="F15" s="20">
        <v>175</v>
      </c>
      <c r="G15" s="18">
        <v>0.94835680751173712</v>
      </c>
      <c r="H15" s="20">
        <v>106</v>
      </c>
      <c r="I15" s="20">
        <v>27</v>
      </c>
      <c r="J15" s="20">
        <v>43</v>
      </c>
      <c r="K15" s="18">
        <v>0.91581785500299584</v>
      </c>
      <c r="L15" s="18">
        <v>0.96648751185583304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2018-07-05T18:25:34Z</dcterms:created>
  <dcterms:modified xsi:type="dcterms:W3CDTF">2018-07-05T18:44:57Z</dcterms:modified>
</cp:coreProperties>
</file>