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ProHealth\"/>
    </mc:Choice>
  </mc:AlternateContent>
  <xr:revisionPtr revIDLastSave="0" documentId="10_ncr:100000_{C78CCF9F-34B4-4499-91A9-6ECC398D722F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Detail'!$A$2:$N$640</definedName>
  </definedNames>
  <calcPr calcId="179017"/>
  <pivotCaches>
    <pivotCache cacheId="6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<sst xmlns="http://schemas.openxmlformats.org/spreadsheetml/2006/main" count="9765" uniqueCount="3882">
  <si>
    <t>PROHEALTH CARE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</si>
  <si>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</si>
  <si>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</si>
  <si>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</si>
  <si>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</si>
  <si>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</si>
  <si>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</si>
  <si>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</si>
  <si>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</si>
  <si>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</si>
  <si>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</si>
  <si>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</si>
  <si>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</si>
  <si>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934369</t>
  </si>
  <si>
    <t>Malik, Ummekalsoom</t>
  </si>
  <si>
    <t>943654</t>
  </si>
  <si>
    <t>Wiesenfield, Allen</t>
  </si>
  <si>
    <t>943651</t>
  </si>
  <si>
    <t>Lake Success Gastroentrlgy</t>
  </si>
  <si>
    <t>943670</t>
  </si>
  <si>
    <t>ProHEALTH/ Urology 230</t>
  </si>
  <si>
    <t>2190833</t>
  </si>
  <si>
    <t>Suffolk OB/GYN</t>
  </si>
  <si>
    <t>2251949</t>
  </si>
  <si>
    <t>Kid Fixers Div Of Prohlth</t>
  </si>
  <si>
    <t>920073</t>
  </si>
  <si>
    <t>Colon &amp; Rectal Surgical</t>
  </si>
  <si>
    <t>1270589</t>
  </si>
  <si>
    <t>Siegel, Daniel</t>
  </si>
  <si>
    <t>3672279</t>
  </si>
  <si>
    <t>Bay Ridge Medical Imaging</t>
  </si>
  <si>
    <t>924216</t>
  </si>
  <si>
    <t>Hammel, Jay</t>
  </si>
  <si>
    <t>1201234</t>
  </si>
  <si>
    <t>ProHEALTH/ Bronx 510</t>
  </si>
  <si>
    <t>2509663</t>
  </si>
  <si>
    <t>Prohealth 2ND FLR</t>
  </si>
  <si>
    <t>2914104</t>
  </si>
  <si>
    <t>Dosik, Alan</t>
  </si>
  <si>
    <t>3487532</t>
  </si>
  <si>
    <t>Pro Health LLC</t>
  </si>
  <si>
    <t>1550331</t>
  </si>
  <si>
    <t>Urological Surgeons Of L I</t>
  </si>
  <si>
    <t>2190822</t>
  </si>
  <si>
    <t>Suffolk Ob/Gyn</t>
  </si>
  <si>
    <t>3140984</t>
  </si>
  <si>
    <t>Lake Succ Med Grp Div Of Prohealth Care</t>
  </si>
  <si>
    <t>943652</t>
  </si>
  <si>
    <t>Lake Success Orthopedics</t>
  </si>
  <si>
    <t>2287001</t>
  </si>
  <si>
    <t>Island Medical</t>
  </si>
  <si>
    <t>943650</t>
  </si>
  <si>
    <t>ProHEALTH/ OBGYN 210</t>
  </si>
  <si>
    <t>2193577</t>
  </si>
  <si>
    <t>Oppenheimer, Peter</t>
  </si>
  <si>
    <t>1299815</t>
  </si>
  <si>
    <t>Perlman, Philip</t>
  </si>
  <si>
    <t>923957</t>
  </si>
  <si>
    <t>Gould, Hyman &amp; Frank Md's</t>
  </si>
  <si>
    <t>935350</t>
  </si>
  <si>
    <t>Grijnsztein, Jacob</t>
  </si>
  <si>
    <t>2260152</t>
  </si>
  <si>
    <t>Schwartz, Paula R</t>
  </si>
  <si>
    <t>1474301</t>
  </si>
  <si>
    <t>ProHEALTH/ Plastic Surgery 250</t>
  </si>
  <si>
    <t>1928908</t>
  </si>
  <si>
    <t>Entin, Erik</t>
  </si>
  <si>
    <t>2638377</t>
  </si>
  <si>
    <t>Florio, Francis</t>
  </si>
  <si>
    <t>3705223</t>
  </si>
  <si>
    <t>Bayridge Medical Imaging</t>
  </si>
  <si>
    <t>938230</t>
  </si>
  <si>
    <t>N Shore Cardio Div ProHlth</t>
  </si>
  <si>
    <t>924858</t>
  </si>
  <si>
    <t>Kronberg, Jason</t>
  </si>
  <si>
    <t>943648</t>
  </si>
  <si>
    <t>ProHEALTH/ Pediatrics 205</t>
  </si>
  <si>
    <t>3672276</t>
  </si>
  <si>
    <t>2280542</t>
  </si>
  <si>
    <t>Salem, Alan</t>
  </si>
  <si>
    <t>1638601</t>
  </si>
  <si>
    <t>Jetter, Vicki</t>
  </si>
  <si>
    <t>2666429</t>
  </si>
  <si>
    <t>Ntnl Foot Care Div Prhlth Care</t>
  </si>
  <si>
    <t>2449471</t>
  </si>
  <si>
    <t>Kurfist, Lee</t>
  </si>
  <si>
    <t>284389</t>
  </si>
  <si>
    <t>Paltzik, Robert L</t>
  </si>
  <si>
    <t>1515050</t>
  </si>
  <si>
    <t>Tarricone MD, Nicholas J</t>
  </si>
  <si>
    <t>3653564</t>
  </si>
  <si>
    <t>ProHEALTH Care Associates</t>
  </si>
  <si>
    <t>1822652</t>
  </si>
  <si>
    <t>Forest Hills Pediatrics</t>
  </si>
  <si>
    <t>943643</t>
  </si>
  <si>
    <t>Lake Success Rheumatology</t>
  </si>
  <si>
    <t>1043128</t>
  </si>
  <si>
    <t>, Diagnostic Radiology</t>
  </si>
  <si>
    <t>3672274</t>
  </si>
  <si>
    <t>943679</t>
  </si>
  <si>
    <t>ProHEALTH/ Lab Dept 400</t>
  </si>
  <si>
    <t>3718766</t>
  </si>
  <si>
    <t>Lake Success Primary Care</t>
  </si>
  <si>
    <t>924859</t>
  </si>
  <si>
    <t>Festa, Robert</t>
  </si>
  <si>
    <t>957442</t>
  </si>
  <si>
    <t>Kellner, Steven M</t>
  </si>
  <si>
    <t>2926676</t>
  </si>
  <si>
    <t>ProHealthCareAssoc Radio Plain</t>
  </si>
  <si>
    <t>1457673</t>
  </si>
  <si>
    <t>Vullo, John James</t>
  </si>
  <si>
    <t>3010617</t>
  </si>
  <si>
    <t>Rockville Centre Pediatrics</t>
  </si>
  <si>
    <t>926933</t>
  </si>
  <si>
    <t>Moynihan, Brian</t>
  </si>
  <si>
    <t>3672210</t>
  </si>
  <si>
    <t>BayRidge Medical Imaging</t>
  </si>
  <si>
    <t>943658</t>
  </si>
  <si>
    <t>ProHEALTH/ MRI 520</t>
  </si>
  <si>
    <t>3098630</t>
  </si>
  <si>
    <t>Metropolitan Spclt Phys Div ProHlth</t>
  </si>
  <si>
    <t>924857</t>
  </si>
  <si>
    <t>Nussbaum, Michael</t>
  </si>
  <si>
    <t>951047</t>
  </si>
  <si>
    <t>West Carver Medical</t>
  </si>
  <si>
    <t>2449412</t>
  </si>
  <si>
    <t>LI Skin Cancer &amp; Derm Surgery</t>
  </si>
  <si>
    <t>924855</t>
  </si>
  <si>
    <t>Kleinberg MD, Mitchell</t>
  </si>
  <si>
    <t>3462849</t>
  </si>
  <si>
    <t>Plainview Swersky Pediatrics</t>
  </si>
  <si>
    <t>927337</t>
  </si>
  <si>
    <t>Granato, Roberto E</t>
  </si>
  <si>
    <t>3042157</t>
  </si>
  <si>
    <t>ProHealth Care Assoc-Gastro</t>
  </si>
  <si>
    <t>3337716</t>
  </si>
  <si>
    <t>Dakota Nuclear Cardiology</t>
  </si>
  <si>
    <t>2943716</t>
  </si>
  <si>
    <t>Byrne, Jennifer</t>
  </si>
  <si>
    <t>3431577</t>
  </si>
  <si>
    <t>Select Pediatrics</t>
  </si>
  <si>
    <t>2190830</t>
  </si>
  <si>
    <t>2190837</t>
  </si>
  <si>
    <t>947029</t>
  </si>
  <si>
    <t>Elite Medical PC</t>
  </si>
  <si>
    <t>943655</t>
  </si>
  <si>
    <t>Scioscia, Kenneth</t>
  </si>
  <si>
    <t>939728</t>
  </si>
  <si>
    <t>O'Rourke III, Innis</t>
  </si>
  <si>
    <t>3291280</t>
  </si>
  <si>
    <t>Huntington Urology</t>
  </si>
  <si>
    <t>943649</t>
  </si>
  <si>
    <t>Reiner, Dan</t>
  </si>
  <si>
    <t>924850</t>
  </si>
  <si>
    <t>Dybner, Ruben</t>
  </si>
  <si>
    <t>924566</t>
  </si>
  <si>
    <t>Prohealth Care Assoc LLP</t>
  </si>
  <si>
    <t>2768295</t>
  </si>
  <si>
    <t>Horizon OB/GYN Div Of ProHealt</t>
  </si>
  <si>
    <t>3443895</t>
  </si>
  <si>
    <t>ProHEALTH Care Associates, LLP</t>
  </si>
  <si>
    <t>1216628</t>
  </si>
  <si>
    <t>George, Timothy</t>
  </si>
  <si>
    <t>1419825</t>
  </si>
  <si>
    <t>Next Generation Pediatrics</t>
  </si>
  <si>
    <t>951086</t>
  </si>
  <si>
    <t>Zirin, Heddy</t>
  </si>
  <si>
    <t>3253694</t>
  </si>
  <si>
    <t>Island Neurological</t>
  </si>
  <si>
    <t>930789</t>
  </si>
  <si>
    <t>Salisbury Medical Practice</t>
  </si>
  <si>
    <t>950908</t>
  </si>
  <si>
    <t>Rozenbaum, Joseph</t>
  </si>
  <si>
    <t>917792</t>
  </si>
  <si>
    <t>&amp; Horlick, Cavallo</t>
  </si>
  <si>
    <t>1513983</t>
  </si>
  <si>
    <t>Mollick MD, Lawrence</t>
  </si>
  <si>
    <t>2894959</t>
  </si>
  <si>
    <t>Port Pediatrics-DivProhealth</t>
  </si>
  <si>
    <t>2582379</t>
  </si>
  <si>
    <t>Etwaru, Dhanan</t>
  </si>
  <si>
    <t>1509671</t>
  </si>
  <si>
    <t>Soranno, Carl</t>
  </si>
  <si>
    <t>2268998</t>
  </si>
  <si>
    <t>Stern, Sharone</t>
  </si>
  <si>
    <t>512470</t>
  </si>
  <si>
    <t>Vaccaro, Peter</t>
  </si>
  <si>
    <t>3377804</t>
  </si>
  <si>
    <t>Select Medicine</t>
  </si>
  <si>
    <t>2644106</t>
  </si>
  <si>
    <t>Mollick, Lawrence</t>
  </si>
  <si>
    <t>911688</t>
  </si>
  <si>
    <t>Bethpage Medical Lab</t>
  </si>
  <si>
    <t>1867088</t>
  </si>
  <si>
    <t>Steinberg, Amy</t>
  </si>
  <si>
    <t>2851996</t>
  </si>
  <si>
    <t>ProHealth Care Assoc LLP</t>
  </si>
  <si>
    <t>943642</t>
  </si>
  <si>
    <t>ProHEALTH/ Cardiology 310</t>
  </si>
  <si>
    <t>1042575</t>
  </si>
  <si>
    <t>Avshalomov MD, Gad</t>
  </si>
  <si>
    <t>2474048</t>
  </si>
  <si>
    <t>Island Medical Div Prohealth</t>
  </si>
  <si>
    <t>805656</t>
  </si>
  <si>
    <t>Levine, Laurie</t>
  </si>
  <si>
    <t>943645</t>
  </si>
  <si>
    <t>ProHEALTH/ Allergy 390</t>
  </si>
  <si>
    <t>929012</t>
  </si>
  <si>
    <t>Manhasset Primary Care</t>
  </si>
  <si>
    <t>1427325</t>
  </si>
  <si>
    <t>Bradnock, Howard</t>
  </si>
  <si>
    <t>231351</t>
  </si>
  <si>
    <t>Koreen, Roger</t>
  </si>
  <si>
    <t>943641</t>
  </si>
  <si>
    <t>ProHEALTH/ Nephrology 360</t>
  </si>
  <si>
    <t>951078</t>
  </si>
  <si>
    <t>Caccese MD, William</t>
  </si>
  <si>
    <t>946491</t>
  </si>
  <si>
    <t>Schneck, Gideon</t>
  </si>
  <si>
    <t>912677</t>
  </si>
  <si>
    <t>Genuth, Solomon</t>
  </si>
  <si>
    <t>1871608</t>
  </si>
  <si>
    <t>Sosulski, Richard</t>
  </si>
  <si>
    <t>2623419</t>
  </si>
  <si>
    <t>Port Jeff Med Care SBAS</t>
  </si>
  <si>
    <t>1457581</t>
  </si>
  <si>
    <t>Sharaby, Jacob</t>
  </si>
  <si>
    <t>2375737</t>
  </si>
  <si>
    <t>Doolan DPM, John</t>
  </si>
  <si>
    <t>943665</t>
  </si>
  <si>
    <t>ProHEALTH Care Assoc LLP</t>
  </si>
  <si>
    <t>924329</t>
  </si>
  <si>
    <t>Friedman, Larry J</t>
  </si>
  <si>
    <t>921908</t>
  </si>
  <si>
    <t>Liswood, Paul</t>
  </si>
  <si>
    <t>3062676</t>
  </si>
  <si>
    <t>Hewlett Internal Med &amp; Gastro</t>
  </si>
  <si>
    <t>2259076</t>
  </si>
  <si>
    <t>Shevde, Nirmala Kata</t>
  </si>
  <si>
    <t>3698102</t>
  </si>
  <si>
    <t>Pro Health LIPOS</t>
  </si>
  <si>
    <t>3718776</t>
  </si>
  <si>
    <t>649223</t>
  </si>
  <si>
    <t>Sperber, Mark</t>
  </si>
  <si>
    <t>913273</t>
  </si>
  <si>
    <t>Eysler, David</t>
  </si>
  <si>
    <t>167786</t>
  </si>
  <si>
    <t>Rosenthal, Daniel M</t>
  </si>
  <si>
    <t>2375447</t>
  </si>
  <si>
    <t>Della Corte, Michael</t>
  </si>
  <si>
    <t>1430696</t>
  </si>
  <si>
    <t>Mathew, Kolathu A.</t>
  </si>
  <si>
    <t>943668</t>
  </si>
  <si>
    <t>Lake Success Endocrinology</t>
  </si>
  <si>
    <t>950872</t>
  </si>
  <si>
    <t>LI Pulmonary Med A Div Of PHCA</t>
  </si>
  <si>
    <t>912678</t>
  </si>
  <si>
    <t>3423912</t>
  </si>
  <si>
    <t>Lake Success Women Imaging</t>
  </si>
  <si>
    <t>2323611</t>
  </si>
  <si>
    <t>Bendit, Ezra</t>
  </si>
  <si>
    <t>917791</t>
  </si>
  <si>
    <t>556922</t>
  </si>
  <si>
    <t>Uropartner</t>
  </si>
  <si>
    <t>928358</t>
  </si>
  <si>
    <t>Fitterman, Glen</t>
  </si>
  <si>
    <t>3366250</t>
  </si>
  <si>
    <t>Huntington OBGYN</t>
  </si>
  <si>
    <t>924793</t>
  </si>
  <si>
    <t>DiLorenzo, Randolph</t>
  </si>
  <si>
    <t>2194168</t>
  </si>
  <si>
    <t>Morris Charytan</t>
  </si>
  <si>
    <t>2662153</t>
  </si>
  <si>
    <t>Glasser-Caine, Melissa</t>
  </si>
  <si>
    <t>3159958</t>
  </si>
  <si>
    <t>Wmns Med Serv Of NY Div Of ProHealth Cre</t>
  </si>
  <si>
    <t>988189</t>
  </si>
  <si>
    <t>United Med Allergy/Asthma- Bayshore</t>
  </si>
  <si>
    <t>1050963</t>
  </si>
  <si>
    <t>Vascular Surgery</t>
  </si>
  <si>
    <t>2375736</t>
  </si>
  <si>
    <t>Doolan, John J</t>
  </si>
  <si>
    <t>3154054</t>
  </si>
  <si>
    <t>ProHealth Care Assoc Dept Of Radiology</t>
  </si>
  <si>
    <t>266415</t>
  </si>
  <si>
    <t>East End Eye  -Div Of ProHealth Care</t>
  </si>
  <si>
    <t>2616835</t>
  </si>
  <si>
    <t>Kobren, Myles S</t>
  </si>
  <si>
    <t>724724</t>
  </si>
  <si>
    <t>Wyner, Perry</t>
  </si>
  <si>
    <t>2187824</t>
  </si>
  <si>
    <t>Scheman, Sanford</t>
  </si>
  <si>
    <t>3718184</t>
  </si>
  <si>
    <t>Pro Health</t>
  </si>
  <si>
    <t>1821537</t>
  </si>
  <si>
    <t>Klein, Andrew J</t>
  </si>
  <si>
    <t>3480313</t>
  </si>
  <si>
    <t>Babylon Obgyn</t>
  </si>
  <si>
    <t>928795</t>
  </si>
  <si>
    <t>Finkel, Noah</t>
  </si>
  <si>
    <t>3366244</t>
  </si>
  <si>
    <t>Rockville Centre Gastrenter-Endo</t>
  </si>
  <si>
    <t>3302530</t>
  </si>
  <si>
    <t>Roslyn Internal Medicine</t>
  </si>
  <si>
    <t>302519</t>
  </si>
  <si>
    <t>Lecher, Thomas I</t>
  </si>
  <si>
    <t>2898527</t>
  </si>
  <si>
    <t>Comp Allergy &amp; Asthma</t>
  </si>
  <si>
    <t>1000878</t>
  </si>
  <si>
    <t>Miller, Laurence</t>
  </si>
  <si>
    <t>2043120</t>
  </si>
  <si>
    <t>Paek, Irene</t>
  </si>
  <si>
    <t>3049236</t>
  </si>
  <si>
    <t>Jenkins, Mary</t>
  </si>
  <si>
    <t>187674</t>
  </si>
  <si>
    <t>Sheren, Scott</t>
  </si>
  <si>
    <t>2270764</t>
  </si>
  <si>
    <t>Lake Success Ophthalmology 395</t>
  </si>
  <si>
    <t>2346282</t>
  </si>
  <si>
    <t>Markovics, Sharon B</t>
  </si>
  <si>
    <t>2014362</t>
  </si>
  <si>
    <t>Derisi MD, Dwight</t>
  </si>
  <si>
    <t>913734</t>
  </si>
  <si>
    <t>Benisch, David</t>
  </si>
  <si>
    <t>936038</t>
  </si>
  <si>
    <t>Marmor, Maury</t>
  </si>
  <si>
    <t>3676119</t>
  </si>
  <si>
    <t>2188110</t>
  </si>
  <si>
    <t>Advanced Allergy &amp; Asthma</t>
  </si>
  <si>
    <t>924558</t>
  </si>
  <si>
    <t>3672213</t>
  </si>
  <si>
    <t>2497080</t>
  </si>
  <si>
    <t>Sitron Hammel Radiology</t>
  </si>
  <si>
    <t>943659</t>
  </si>
  <si>
    <t>ProHEALTH/ Smithtown</t>
  </si>
  <si>
    <t>3070552</t>
  </si>
  <si>
    <t>Prohealth Care Associates LLP</t>
  </si>
  <si>
    <t>2651417</t>
  </si>
  <si>
    <t>Jeffrey Appelbaum MD</t>
  </si>
  <si>
    <t>2644113</t>
  </si>
  <si>
    <t>949476</t>
  </si>
  <si>
    <t>Thomas, Joseph</t>
  </si>
  <si>
    <t>515712</t>
  </si>
  <si>
    <t>Kristal, Leonard</t>
  </si>
  <si>
    <t>988183</t>
  </si>
  <si>
    <t>3091476</t>
  </si>
  <si>
    <t>North Shore Dermatology-pro Health Divis</t>
  </si>
  <si>
    <t>943653</t>
  </si>
  <si>
    <t>Nuclear Medicine</t>
  </si>
  <si>
    <t>1189969</t>
  </si>
  <si>
    <t>Pulmonary</t>
  </si>
  <si>
    <t>1179872</t>
  </si>
  <si>
    <t>Jardine MD, Michelle</t>
  </si>
  <si>
    <t>3058214</t>
  </si>
  <si>
    <t>L I Ped Ophthamology&amp;Strambi</t>
  </si>
  <si>
    <t>2160261</t>
  </si>
  <si>
    <t>Shinbrot, Richard</t>
  </si>
  <si>
    <t>1606755</t>
  </si>
  <si>
    <t>Rudansky &amp; Winter MD Adivof PH</t>
  </si>
  <si>
    <t>1410245</t>
  </si>
  <si>
    <t>Ratner, Sanford B</t>
  </si>
  <si>
    <t>1702629</t>
  </si>
  <si>
    <t>Pathology 425</t>
  </si>
  <si>
    <t>821823</t>
  </si>
  <si>
    <t>Weiss MD, Steven</t>
  </si>
  <si>
    <t>3248468</t>
  </si>
  <si>
    <t>Syosset OBGYN</t>
  </si>
  <si>
    <t>3099937</t>
  </si>
  <si>
    <t>Huntington Radiology</t>
  </si>
  <si>
    <t>2710247</t>
  </si>
  <si>
    <t>1633405</t>
  </si>
  <si>
    <t>Schultheis, Eric</t>
  </si>
  <si>
    <t>1597029</t>
  </si>
  <si>
    <t>Novick MD, Brian</t>
  </si>
  <si>
    <t>3056318</t>
  </si>
  <si>
    <t>LAKE SUCCESS PALLIATIVE CARE Pro Health</t>
  </si>
  <si>
    <t>3029879</t>
  </si>
  <si>
    <t>Victor J Masi DO</t>
  </si>
  <si>
    <t>1123102</t>
  </si>
  <si>
    <t>Atallah, Marwan William</t>
  </si>
  <si>
    <t>988173</t>
  </si>
  <si>
    <t>United Medical - Long Beach</t>
  </si>
  <si>
    <t>934111</t>
  </si>
  <si>
    <t>Kazenoff, Robert</t>
  </si>
  <si>
    <t>2003476</t>
  </si>
  <si>
    <t>Pediatric Ophthalmology</t>
  </si>
  <si>
    <t>2188264</t>
  </si>
  <si>
    <t>Dimoulas, Strolla Rosina</t>
  </si>
  <si>
    <t>943660</t>
  </si>
  <si>
    <t>Cat-Scan</t>
  </si>
  <si>
    <t>939925</t>
  </si>
  <si>
    <t>Romanelli, John</t>
  </si>
  <si>
    <t>1171936</t>
  </si>
  <si>
    <t>Federbush, Richard</t>
  </si>
  <si>
    <t>943657</t>
  </si>
  <si>
    <t>ProHEALTH/ Radiology 500</t>
  </si>
  <si>
    <t>2591255</t>
  </si>
  <si>
    <t>UroPartnrs-Dyker Hghts Radiatn</t>
  </si>
  <si>
    <t>1726568</t>
  </si>
  <si>
    <t>ProHealth-Sleep 450</t>
  </si>
  <si>
    <t>187899</t>
  </si>
  <si>
    <t>Rosmarin, Leonard</t>
  </si>
  <si>
    <t>3678955</t>
  </si>
  <si>
    <t>ProHEALTH Oceanside Pediatrics - Lab</t>
  </si>
  <si>
    <t>3678952</t>
  </si>
  <si>
    <t>ProHEALTH-Long Island Hema. Oncol - Lab</t>
  </si>
  <si>
    <t>3718780</t>
  </si>
  <si>
    <t>Lake Success Primay Care</t>
  </si>
  <si>
    <t>3483047</t>
  </si>
  <si>
    <t>Pro Health-Health And Saftey</t>
  </si>
  <si>
    <t>934853</t>
  </si>
  <si>
    <t>Boris, Marvin</t>
  </si>
  <si>
    <t>2631331</t>
  </si>
  <si>
    <t>Islnd Med Div Prhlth Cr Assoc</t>
  </si>
  <si>
    <t>3452720</t>
  </si>
  <si>
    <t>, ProHealth Facilities</t>
  </si>
  <si>
    <t>3698354</t>
  </si>
  <si>
    <t>Gentilella, Daniele</t>
  </si>
  <si>
    <t>943684</t>
  </si>
  <si>
    <t>ProHEALTH/ Crash Cart</t>
  </si>
  <si>
    <t>3654755</t>
  </si>
  <si>
    <t>INFECTIOUS DISEASES, Pro Health</t>
  </si>
  <si>
    <t>3678938</t>
  </si>
  <si>
    <t>ProHEALTH - Kid Fixers - Lab</t>
  </si>
  <si>
    <t>PROHEALTH CARE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</si>
  <si>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</si>
  <si>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</si>
  <si>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</si>
  <si>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</si>
  <si>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</si>
  <si>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</si>
  <si>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</si>
  <si>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</si>
  <si>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</si>
  <si>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</si>
  <si>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</si>
  <si>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</si>
  <si>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</si>
  <si>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Plainview</t>
  </si>
  <si>
    <t>NY</t>
  </si>
  <si>
    <t xml:space="preserve">118034989   </t>
  </si>
  <si>
    <t>66516612</t>
  </si>
  <si>
    <t>SZ</t>
  </si>
  <si>
    <t>1113176</t>
  </si>
  <si>
    <t>Dressing Tray CentralLine</t>
  </si>
  <si>
    <t>08/06/2018</t>
  </si>
  <si>
    <t>XD</t>
  </si>
  <si>
    <t>MEDLIN</t>
  </si>
  <si>
    <t>66842449</t>
  </si>
  <si>
    <t>1102974</t>
  </si>
  <si>
    <t>Container Gravity f/TPN</t>
  </si>
  <si>
    <t>08/14/2018</t>
  </si>
  <si>
    <t>MCGAW</t>
  </si>
  <si>
    <t>Garden City Park</t>
  </si>
  <si>
    <t xml:space="preserve">110404710   </t>
  </si>
  <si>
    <t>66737290</t>
  </si>
  <si>
    <t>1146702</t>
  </si>
  <si>
    <t>Gel Cushion Metpack</t>
  </si>
  <si>
    <t>08/10/2018</t>
  </si>
  <si>
    <t>LAPINT</t>
  </si>
  <si>
    <t>Cedarhurst</t>
  </si>
  <si>
    <t xml:space="preserve">115162223   </t>
  </si>
  <si>
    <t>65982602</t>
  </si>
  <si>
    <t>5660422</t>
  </si>
  <si>
    <t>OAE Disposable Ear Tip</t>
  </si>
  <si>
    <t>07/19/2018</t>
  </si>
  <si>
    <t>WELCH</t>
  </si>
  <si>
    <t>68041155</t>
  </si>
  <si>
    <t>5660410</t>
  </si>
  <si>
    <t>OAE Probe Tubes Hearing</t>
  </si>
  <si>
    <t>09/19/2018</t>
  </si>
  <si>
    <t>Rockville Centre</t>
  </si>
  <si>
    <t xml:space="preserve">115703701   </t>
  </si>
  <si>
    <t>66168495</t>
  </si>
  <si>
    <t>1213496</t>
  </si>
  <si>
    <t>Oximeter Pulse Rad-5v HH</t>
  </si>
  <si>
    <t>07/25/2018</t>
  </si>
  <si>
    <t>MASIMO</t>
  </si>
  <si>
    <t>Bethpage</t>
  </si>
  <si>
    <t xml:space="preserve">117145706   </t>
  </si>
  <si>
    <t>67799641</t>
  </si>
  <si>
    <t>09/12/2018</t>
  </si>
  <si>
    <t>Lake Success</t>
  </si>
  <si>
    <t xml:space="preserve">110421128   </t>
  </si>
  <si>
    <t>67492202</t>
  </si>
  <si>
    <t>4944289</t>
  </si>
  <si>
    <t>Sigmoids Suction Disposable</t>
  </si>
  <si>
    <t>09/04/2018</t>
  </si>
  <si>
    <t>CARDKN</t>
  </si>
  <si>
    <t>Miller Place</t>
  </si>
  <si>
    <t xml:space="preserve">117642458   </t>
  </si>
  <si>
    <t>65959883</t>
  </si>
  <si>
    <t>1342793</t>
  </si>
  <si>
    <t>Biohazard Labels Warning Red</t>
  </si>
  <si>
    <t>PALMER</t>
  </si>
  <si>
    <t xml:space="preserve">110421116   </t>
  </si>
  <si>
    <t>66861547</t>
  </si>
  <si>
    <t>3796706</t>
  </si>
  <si>
    <t>Comedone Extr Spr Pt</t>
  </si>
  <si>
    <t>08/15/2018</t>
  </si>
  <si>
    <t>MISDFK</t>
  </si>
  <si>
    <t>Garden City</t>
  </si>
  <si>
    <t xml:space="preserve">115305759   </t>
  </si>
  <si>
    <t>66430054</t>
  </si>
  <si>
    <t>7630039</t>
  </si>
  <si>
    <t>Cleaner Presoak Prolystic Enzy</t>
  </si>
  <si>
    <t>08/02/2018</t>
  </si>
  <si>
    <t>VESTAL</t>
  </si>
  <si>
    <t>67287743</t>
  </si>
  <si>
    <t>3675091</t>
  </si>
  <si>
    <t>Catheter Sil-ElastMer 5-10cc</t>
  </si>
  <si>
    <t>08/28/2018</t>
  </si>
  <si>
    <t>68175851</t>
  </si>
  <si>
    <t>1113849</t>
  </si>
  <si>
    <t>Catheter Council Tip Sili 2Way</t>
  </si>
  <si>
    <t>09/21/2018</t>
  </si>
  <si>
    <t>1108412</t>
  </si>
  <si>
    <t>Catheter Foley 2-Way</t>
  </si>
  <si>
    <t>Port Jefferson Station</t>
  </si>
  <si>
    <t xml:space="preserve">117762030   </t>
  </si>
  <si>
    <t>67262457</t>
  </si>
  <si>
    <t>5661551</t>
  </si>
  <si>
    <t>Convertible Handle 3.5 Volt</t>
  </si>
  <si>
    <t>08/27/2018</t>
  </si>
  <si>
    <t>Flushing</t>
  </si>
  <si>
    <t xml:space="preserve">113757206   </t>
  </si>
  <si>
    <t>67891124</t>
  </si>
  <si>
    <t>3289802</t>
  </si>
  <si>
    <t>Label Name Alert 1.5"x3/4</t>
  </si>
  <si>
    <t>09/14/2018</t>
  </si>
  <si>
    <t>CARST</t>
  </si>
  <si>
    <t>West Islip</t>
  </si>
  <si>
    <t xml:space="preserve">117954407   </t>
  </si>
  <si>
    <t>65774044</t>
  </si>
  <si>
    <t>07/13/2018</t>
  </si>
  <si>
    <t xml:space="preserve">110421111   </t>
  </si>
  <si>
    <t>66015263</t>
  </si>
  <si>
    <t>1172754</t>
  </si>
  <si>
    <t>Label High Alert 2-1/4x1"</t>
  </si>
  <si>
    <t>07/20/2018</t>
  </si>
  <si>
    <t>TIMED</t>
  </si>
  <si>
    <t xml:space="preserve">110421136   </t>
  </si>
  <si>
    <t>66068816</t>
  </si>
  <si>
    <t>1174837</t>
  </si>
  <si>
    <t>Tubing O2 f/Nebulizer 7' Tb</t>
  </si>
  <si>
    <t>07/23/2018</t>
  </si>
  <si>
    <t>DYNAM</t>
  </si>
  <si>
    <t xml:space="preserve">110421113   </t>
  </si>
  <si>
    <t>67539673</t>
  </si>
  <si>
    <t>6018747</t>
  </si>
  <si>
    <t>Rocker Switch Pencil w/Cord</t>
  </si>
  <si>
    <t>09/05/2018</t>
  </si>
  <si>
    <t>KENDAL</t>
  </si>
  <si>
    <t>65662912</t>
  </si>
  <si>
    <t>7720250</t>
  </si>
  <si>
    <t>Isogown Kntcf Suprel Lv3 Blue</t>
  </si>
  <si>
    <t>07/11/2018</t>
  </si>
  <si>
    <t>66248822</t>
  </si>
  <si>
    <t>07/27/2018</t>
  </si>
  <si>
    <t>66401552</t>
  </si>
  <si>
    <t>08/01/2018</t>
  </si>
  <si>
    <t>4666982</t>
  </si>
  <si>
    <t>Yankauer Suction Tubing</t>
  </si>
  <si>
    <t>67177019</t>
  </si>
  <si>
    <t>08/24/2018</t>
  </si>
  <si>
    <t>67927027</t>
  </si>
  <si>
    <t>66468705</t>
  </si>
  <si>
    <t>1214972</t>
  </si>
  <si>
    <t>Hi-Risk Prtc Glove PF Ntrl</t>
  </si>
  <si>
    <t>08/03/2018</t>
  </si>
  <si>
    <t>DASH</t>
  </si>
  <si>
    <t xml:space="preserve">115705336   </t>
  </si>
  <si>
    <t>66168513</t>
  </si>
  <si>
    <t>7480103</t>
  </si>
  <si>
    <t>Tubing Low Pressure Straight</t>
  </si>
  <si>
    <t>LIBFIE</t>
  </si>
  <si>
    <t>66383179</t>
  </si>
  <si>
    <t>1298347</t>
  </si>
  <si>
    <t>Syringe Optiray 240 -7</t>
  </si>
  <si>
    <t>66430090</t>
  </si>
  <si>
    <t>1193385</t>
  </si>
  <si>
    <t>Metal Detector Hand Held</t>
  </si>
  <si>
    <t>GRAING</t>
  </si>
  <si>
    <t>67334028</t>
  </si>
  <si>
    <t>08/29/2018</t>
  </si>
  <si>
    <t>Howard Beach</t>
  </si>
  <si>
    <t xml:space="preserve">114142749   </t>
  </si>
  <si>
    <t>65816579</t>
  </si>
  <si>
    <t>07/16/2018</t>
  </si>
  <si>
    <t>66430025</t>
  </si>
  <si>
    <t>67507101</t>
  </si>
  <si>
    <t>1178256</t>
  </si>
  <si>
    <t>Labels High Alert 1-5/8x3/8"</t>
  </si>
  <si>
    <t>HEALOG</t>
  </si>
  <si>
    <t>67771913</t>
  </si>
  <si>
    <t>09/11/2018</t>
  </si>
  <si>
    <t>Brooklyn</t>
  </si>
  <si>
    <t xml:space="preserve">112183610   </t>
  </si>
  <si>
    <t>65979578</t>
  </si>
  <si>
    <t>6160019</t>
  </si>
  <si>
    <t>Magnevist Vial</t>
  </si>
  <si>
    <t>MCKSPE</t>
  </si>
  <si>
    <t>66071397</t>
  </si>
  <si>
    <t>1157308</t>
  </si>
  <si>
    <t>Ear Plugs Classic Uncorded</t>
  </si>
  <si>
    <t>3MMED</t>
  </si>
  <si>
    <t>66588371</t>
  </si>
  <si>
    <t>1938225</t>
  </si>
  <si>
    <t>Bin Open Front Stackable</t>
  </si>
  <si>
    <t>08/07/2018</t>
  </si>
  <si>
    <t>HEALMK</t>
  </si>
  <si>
    <t>6429866</t>
  </si>
  <si>
    <t>Bin Shelf 133/8x51/2x5D</t>
  </si>
  <si>
    <t>AKRO</t>
  </si>
  <si>
    <t>1223638</t>
  </si>
  <si>
    <t>Bin Storage PP Stack SemiClear</t>
  </si>
  <si>
    <t>1219728</t>
  </si>
  <si>
    <t>Bin Storage Stacking PP</t>
  </si>
  <si>
    <t>1043984</t>
  </si>
  <si>
    <t>Bin Storage Plastic NS Yellow</t>
  </si>
  <si>
    <t>1201663</t>
  </si>
  <si>
    <t>Bin Storage Akrobins PP Stack</t>
  </si>
  <si>
    <t>65549857</t>
  </si>
  <si>
    <t>6545257</t>
  </si>
  <si>
    <t>Suture Prolene Mono Blu CT2</t>
  </si>
  <si>
    <t>07/06/2018</t>
  </si>
  <si>
    <t>ETHICO</t>
  </si>
  <si>
    <t>2949564</t>
  </si>
  <si>
    <t>Suture Polysorb Undyed Reel</t>
  </si>
  <si>
    <t>66103855</t>
  </si>
  <si>
    <t>5668805</t>
  </si>
  <si>
    <t>Laryng Blade Miller F/O</t>
  </si>
  <si>
    <t>07/24/2018</t>
  </si>
  <si>
    <t>66200776</t>
  </si>
  <si>
    <t>1215470</t>
  </si>
  <si>
    <t>Label Midazolam 1mg/mL Orange</t>
  </si>
  <si>
    <t>07/26/2018</t>
  </si>
  <si>
    <t>66346046</t>
  </si>
  <si>
    <t>4596106</t>
  </si>
  <si>
    <t>Foam Positioning Roll</t>
  </si>
  <si>
    <t>07/31/2018</t>
  </si>
  <si>
    <t>JOERNS</t>
  </si>
  <si>
    <t>66516571</t>
  </si>
  <si>
    <t>1141569</t>
  </si>
  <si>
    <t>Medicut Scalpel #12 Strl</t>
  </si>
  <si>
    <t>66920054</t>
  </si>
  <si>
    <t>6160003</t>
  </si>
  <si>
    <t>Ultravist Inj 240Mg/mL</t>
  </si>
  <si>
    <t>08/16/2018</t>
  </si>
  <si>
    <t>67082069</t>
  </si>
  <si>
    <t>08/22/2018</t>
  </si>
  <si>
    <t>67150026</t>
  </si>
  <si>
    <t>08/23/2018</t>
  </si>
  <si>
    <t>67557643</t>
  </si>
  <si>
    <t>1163838</t>
  </si>
  <si>
    <t>Feeding Tube Bolus Gastro</t>
  </si>
  <si>
    <t>HALYAR</t>
  </si>
  <si>
    <t>68307266</t>
  </si>
  <si>
    <t>09/26/2018</t>
  </si>
  <si>
    <t>68083542</t>
  </si>
  <si>
    <t>3866808</t>
  </si>
  <si>
    <t>Brush Bristle End 2.5</t>
  </si>
  <si>
    <t xml:space="preserve">112232328   </t>
  </si>
  <si>
    <t>67465030</t>
  </si>
  <si>
    <t>1141360</t>
  </si>
  <si>
    <t>Sharps Container Red</t>
  </si>
  <si>
    <t>66787666</t>
  </si>
  <si>
    <t>1197652</t>
  </si>
  <si>
    <t>Cellpack Diluent DST Conc</t>
  </si>
  <si>
    <t>08/13/2018</t>
  </si>
  <si>
    <t>SYSMEX</t>
  </si>
  <si>
    <t xml:space="preserve">112093207   </t>
  </si>
  <si>
    <t>66944958</t>
  </si>
  <si>
    <t>1132730</t>
  </si>
  <si>
    <t>Labels Flammable 4"x1/2"</t>
  </si>
  <si>
    <t>08/17/2018</t>
  </si>
  <si>
    <t>67224677</t>
  </si>
  <si>
    <t>Woodbury</t>
  </si>
  <si>
    <t xml:space="preserve">117972501   </t>
  </si>
  <si>
    <t>66730603</t>
  </si>
  <si>
    <t>1273719</t>
  </si>
  <si>
    <t>Screener OAE Hearing</t>
  </si>
  <si>
    <t>67886193</t>
  </si>
  <si>
    <t>5660418</t>
  </si>
  <si>
    <t>OAE Disposable Ear Tip Flanged</t>
  </si>
  <si>
    <t>09/13/2018</t>
  </si>
  <si>
    <t>Great Neck</t>
  </si>
  <si>
    <t xml:space="preserve">110215507   </t>
  </si>
  <si>
    <t>66335085</t>
  </si>
  <si>
    <t>1163804</t>
  </si>
  <si>
    <t>Microtymp Tips Replacement Med</t>
  </si>
  <si>
    <t>67123886</t>
  </si>
  <si>
    <t>66094246</t>
  </si>
  <si>
    <t>66516590</t>
  </si>
  <si>
    <t>66666722</t>
  </si>
  <si>
    <t>1115918</t>
  </si>
  <si>
    <t>Heyman Follower Coude Tip</t>
  </si>
  <si>
    <t>08/09/2018</t>
  </si>
  <si>
    <t>BARDBI</t>
  </si>
  <si>
    <t>67653637</t>
  </si>
  <si>
    <t>1140656</t>
  </si>
  <si>
    <t>Statlock Foley Peds w/Foam Pad</t>
  </si>
  <si>
    <t>09/07/2018</t>
  </si>
  <si>
    <t>67886184</t>
  </si>
  <si>
    <t>1488745</t>
  </si>
  <si>
    <t>1252852</t>
  </si>
  <si>
    <t>68009788</t>
  </si>
  <si>
    <t>1131520</t>
  </si>
  <si>
    <t>Single Tread Slippers XXL</t>
  </si>
  <si>
    <t>09/18/2018</t>
  </si>
  <si>
    <t>65590911</t>
  </si>
  <si>
    <t>1115739</t>
  </si>
  <si>
    <t>Hi-Risk Protector Nitrile</t>
  </si>
  <si>
    <t>07/09/2018</t>
  </si>
  <si>
    <t>65914436</t>
  </si>
  <si>
    <t>1146886</t>
  </si>
  <si>
    <t>Film Mammography DT2</t>
  </si>
  <si>
    <t>07/18/2018</t>
  </si>
  <si>
    <t>FRIMAG</t>
  </si>
  <si>
    <t xml:space="preserve">115701001   </t>
  </si>
  <si>
    <t>65816555</t>
  </si>
  <si>
    <t>6684581</t>
  </si>
  <si>
    <t>Elara 11 Class B Sterilizer</t>
  </si>
  <si>
    <t>TUTT</t>
  </si>
  <si>
    <t>New Hyde Park</t>
  </si>
  <si>
    <t>67347254</t>
  </si>
  <si>
    <t>1274133</t>
  </si>
  <si>
    <t>Eartips Littman Steth Sm/Lg</t>
  </si>
  <si>
    <t xml:space="preserve">115705775   </t>
  </si>
  <si>
    <t>66658114</t>
  </si>
  <si>
    <t>1737411</t>
  </si>
  <si>
    <t>Glove Dispenser W/Bracket</t>
  </si>
  <si>
    <t>65726140</t>
  </si>
  <si>
    <t>6060111</t>
  </si>
  <si>
    <t>3 Step Fixative Stain</t>
  </si>
  <si>
    <t>07/12/2018</t>
  </si>
  <si>
    <t>RICHAL</t>
  </si>
  <si>
    <t>8884357</t>
  </si>
  <si>
    <t>3 Step Stain Solution B</t>
  </si>
  <si>
    <t>6369222</t>
  </si>
  <si>
    <t>3 Step Stain Solution A</t>
  </si>
  <si>
    <t>67360783</t>
  </si>
  <si>
    <t>1227992</t>
  </si>
  <si>
    <t>Rack f/ Test Tubes 72 Places</t>
  </si>
  <si>
    <t>TROY</t>
  </si>
  <si>
    <t>Jericho</t>
  </si>
  <si>
    <t xml:space="preserve">117532134   </t>
  </si>
  <si>
    <t>66580101</t>
  </si>
  <si>
    <t>1252800</t>
  </si>
  <si>
    <t>Stethoscope Cardiology 22"</t>
  </si>
  <si>
    <t>Smithtown</t>
  </si>
  <si>
    <t xml:space="preserve">117873211   </t>
  </si>
  <si>
    <t>66447408</t>
  </si>
  <si>
    <t>7829184</t>
  </si>
  <si>
    <t>Gown Isolation White</t>
  </si>
  <si>
    <t>DUKAL</t>
  </si>
  <si>
    <t>67168255</t>
  </si>
  <si>
    <t>1242003</t>
  </si>
  <si>
    <t>Paper Table 24"</t>
  </si>
  <si>
    <t>GREBAY</t>
  </si>
  <si>
    <t>Astoria</t>
  </si>
  <si>
    <t xml:space="preserve">111021394   </t>
  </si>
  <si>
    <t>65687766</t>
  </si>
  <si>
    <t>1165074</t>
  </si>
  <si>
    <t>Piston Irrigation Kit 60cc</t>
  </si>
  <si>
    <t>AMSINO</t>
  </si>
  <si>
    <t>66874462</t>
  </si>
  <si>
    <t>3930008</t>
  </si>
  <si>
    <t>PreFill Non-Strl Wtr Inflt</t>
  </si>
  <si>
    <t>WELCON</t>
  </si>
  <si>
    <t>67294751</t>
  </si>
  <si>
    <t>5460021</t>
  </si>
  <si>
    <t>Caverject Impulse Dual Chmbr</t>
  </si>
  <si>
    <t>UPJOHN</t>
  </si>
  <si>
    <t xml:space="preserve">117874759   </t>
  </si>
  <si>
    <t>66158253</t>
  </si>
  <si>
    <t>6780010</t>
  </si>
  <si>
    <t>Surgical Blades Sterile S/S</t>
  </si>
  <si>
    <t>Bronx</t>
  </si>
  <si>
    <t xml:space="preserve">104610370   </t>
  </si>
  <si>
    <t>66919927</t>
  </si>
  <si>
    <t xml:space="preserve">112282009   </t>
  </si>
  <si>
    <t>66979702</t>
  </si>
  <si>
    <t>2945547</t>
  </si>
  <si>
    <t>Esmark Lf</t>
  </si>
  <si>
    <t>CONCO</t>
  </si>
  <si>
    <t>Huntington</t>
  </si>
  <si>
    <t xml:space="preserve">117436958   </t>
  </si>
  <si>
    <t>68226483</t>
  </si>
  <si>
    <t>1298777</t>
  </si>
  <si>
    <t>Sitzmarks O-Ring Marker Caps</t>
  </si>
  <si>
    <t>09/25/2018</t>
  </si>
  <si>
    <t>KONSYL</t>
  </si>
  <si>
    <t>New York</t>
  </si>
  <si>
    <t xml:space="preserve">100105648   </t>
  </si>
  <si>
    <t>66162868</t>
  </si>
  <si>
    <t>1313142</t>
  </si>
  <si>
    <t>Strips Plantar Fasciitis Rlf</t>
  </si>
  <si>
    <t>PODPRO</t>
  </si>
  <si>
    <t xml:space="preserve">100362519   </t>
  </si>
  <si>
    <t>66641312</t>
  </si>
  <si>
    <t>8259543</t>
  </si>
  <si>
    <t>Gel Bunion Pad</t>
  </si>
  <si>
    <t>08/08/2018</t>
  </si>
  <si>
    <t>SILINC</t>
  </si>
  <si>
    <t>Elmhurst</t>
  </si>
  <si>
    <t xml:space="preserve">113731012   </t>
  </si>
  <si>
    <t>65602228</t>
  </si>
  <si>
    <t>65636487</t>
  </si>
  <si>
    <t>1278938</t>
  </si>
  <si>
    <t>Guide Needle Endo Disp</t>
  </si>
  <si>
    <t>07/10/2018</t>
  </si>
  <si>
    <t>CIVCO</t>
  </si>
  <si>
    <t>66730618</t>
  </si>
  <si>
    <t>Stony Brook</t>
  </si>
  <si>
    <t xml:space="preserve">117902552   </t>
  </si>
  <si>
    <t>66018429</t>
  </si>
  <si>
    <t>Manhasset</t>
  </si>
  <si>
    <t xml:space="preserve">110302900   </t>
  </si>
  <si>
    <t>66920051</t>
  </si>
  <si>
    <t>5665126</t>
  </si>
  <si>
    <t>Transformer For Lumiview</t>
  </si>
  <si>
    <t>68101939</t>
  </si>
  <si>
    <t>9343367</t>
  </si>
  <si>
    <t>Surgicell Fibrillar</t>
  </si>
  <si>
    <t>09/20/2018</t>
  </si>
  <si>
    <t>66102214</t>
  </si>
  <si>
    <t>2123111</t>
  </si>
  <si>
    <t>Acu-derm Dermatophyte Kit</t>
  </si>
  <si>
    <t>ACUDE</t>
  </si>
  <si>
    <t xml:space="preserve">112156928   </t>
  </si>
  <si>
    <t>65499359</t>
  </si>
  <si>
    <t>1153901</t>
  </si>
  <si>
    <t>Chemoprotect Spike Dispensing</t>
  </si>
  <si>
    <t>07/05/2018</t>
  </si>
  <si>
    <t>CODAN</t>
  </si>
  <si>
    <t>65791701</t>
  </si>
  <si>
    <t>1161728</t>
  </si>
  <si>
    <t>Central Line Kit w/Tegaderm</t>
  </si>
  <si>
    <t>MEDACT</t>
  </si>
  <si>
    <t>67360844</t>
  </si>
  <si>
    <t>1165557</t>
  </si>
  <si>
    <t>Saf-T-Holder Blood Sampler</t>
  </si>
  <si>
    <t>SIMPOR</t>
  </si>
  <si>
    <t>67606613</t>
  </si>
  <si>
    <t>09/06/2018</t>
  </si>
  <si>
    <t xml:space="preserve">115706301   </t>
  </si>
  <si>
    <t>67862911</t>
  </si>
  <si>
    <t>Franklin Square</t>
  </si>
  <si>
    <t xml:space="preserve">110103400   </t>
  </si>
  <si>
    <t>65982725</t>
  </si>
  <si>
    <t>66666732</t>
  </si>
  <si>
    <t>67904497</t>
  </si>
  <si>
    <t xml:space="preserve">117145611   </t>
  </si>
  <si>
    <t>67308159</t>
  </si>
  <si>
    <t>6120630</t>
  </si>
  <si>
    <t>Prep Table Ss-lower Shelf</t>
  </si>
  <si>
    <t>PEDIGO</t>
  </si>
  <si>
    <t>67617745</t>
  </si>
  <si>
    <t>1193165</t>
  </si>
  <si>
    <t>Cold Pack Instant w/Urea</t>
  </si>
  <si>
    <t xml:space="preserve">118036501   </t>
  </si>
  <si>
    <t>67398439</t>
  </si>
  <si>
    <t>1184009</t>
  </si>
  <si>
    <t>Collar Thyroid Lead Lt Wt 5x27</t>
  </si>
  <si>
    <t>08/30/2018</t>
  </si>
  <si>
    <t>WOLF</t>
  </si>
  <si>
    <t xml:space="preserve">110215100   </t>
  </si>
  <si>
    <t>66121081</t>
  </si>
  <si>
    <t>1166523</t>
  </si>
  <si>
    <t>Noseclip Legend Cushioned</t>
  </si>
  <si>
    <t>FERR</t>
  </si>
  <si>
    <t>67904457</t>
  </si>
  <si>
    <t xml:space="preserve">112045203   </t>
  </si>
  <si>
    <t>67335949</t>
  </si>
  <si>
    <t>1189625</t>
  </si>
  <si>
    <t>Duotip-Test II Skin Test Disp</t>
  </si>
  <si>
    <t>ALKLAB</t>
  </si>
  <si>
    <t>67765952</t>
  </si>
  <si>
    <t>1597135</t>
  </si>
  <si>
    <t>Valve Balloon for Vmax</t>
  </si>
  <si>
    <t>VYAIRE</t>
  </si>
  <si>
    <t>Merrick</t>
  </si>
  <si>
    <t xml:space="preserve">115663406   </t>
  </si>
  <si>
    <t>66133133</t>
  </si>
  <si>
    <t>1184840</t>
  </si>
  <si>
    <t>Mouthpiece Peak Flow Plastic</t>
  </si>
  <si>
    <t>SUNMD</t>
  </si>
  <si>
    <t>66429960</t>
  </si>
  <si>
    <t>1235538</t>
  </si>
  <si>
    <t>Aerochamber Plus Eq</t>
  </si>
  <si>
    <t>CARDWH</t>
  </si>
  <si>
    <t>Holbrook</t>
  </si>
  <si>
    <t xml:space="preserve">117411813   </t>
  </si>
  <si>
    <t>67971007</t>
  </si>
  <si>
    <t>1314616</t>
  </si>
  <si>
    <t>Gonak Hypromellose Drops</t>
  </si>
  <si>
    <t>09/17/2018</t>
  </si>
  <si>
    <t>AKORN</t>
  </si>
  <si>
    <t>68406343</t>
  </si>
  <si>
    <t>2770416</t>
  </si>
  <si>
    <t>Acetazolamide UD Caps Blist Pk</t>
  </si>
  <si>
    <t>09/28/2018</t>
  </si>
  <si>
    <t>CARDGN</t>
  </si>
  <si>
    <t xml:space="preserve">117433402   </t>
  </si>
  <si>
    <t>66884790</t>
  </si>
  <si>
    <t>1220796</t>
  </si>
  <si>
    <t>67572856</t>
  </si>
  <si>
    <t>Port Washington North</t>
  </si>
  <si>
    <t xml:space="preserve">110502957   </t>
  </si>
  <si>
    <t>66670840</t>
  </si>
  <si>
    <t xml:space="preserve">110421008   </t>
  </si>
  <si>
    <t>66670768</t>
  </si>
  <si>
    <t>Forest Hills</t>
  </si>
  <si>
    <t xml:space="preserve">113754874   </t>
  </si>
  <si>
    <t>66383371</t>
  </si>
  <si>
    <t>1012800</t>
  </si>
  <si>
    <t>Follower Philips Sterile</t>
  </si>
  <si>
    <t>RUSCH</t>
  </si>
  <si>
    <t>1015905</t>
  </si>
  <si>
    <t>Follower Phillips 8fr 10/bx</t>
  </si>
  <si>
    <t>1012798</t>
  </si>
  <si>
    <t>Follower Phillips Sterile</t>
  </si>
  <si>
    <t>8536881</t>
  </si>
  <si>
    <t>Filiform Olive Tip</t>
  </si>
  <si>
    <t>2569379</t>
  </si>
  <si>
    <t>Filiform Spiral Tip Ster</t>
  </si>
  <si>
    <t>3184645</t>
  </si>
  <si>
    <t>Filiform Spiral Tip Sterile</t>
  </si>
  <si>
    <t xml:space="preserve">117432958   </t>
  </si>
  <si>
    <t>67055506</t>
  </si>
  <si>
    <t>3229288</t>
  </si>
  <si>
    <t>Mirror 3-in-1</t>
  </si>
  <si>
    <t>08/21/2018</t>
  </si>
  <si>
    <t>GF</t>
  </si>
  <si>
    <t xml:space="preserve">110214309   </t>
  </si>
  <si>
    <t>66617436</t>
  </si>
  <si>
    <t xml:space="preserve">112314334   </t>
  </si>
  <si>
    <t>67891090</t>
  </si>
  <si>
    <t>Wading River</t>
  </si>
  <si>
    <t xml:space="preserve">117922015   </t>
  </si>
  <si>
    <t>67862865</t>
  </si>
  <si>
    <t>1163803</t>
  </si>
  <si>
    <t>Microtymp Tips Replacement Sm</t>
  </si>
  <si>
    <t xml:space="preserve">110421135   </t>
  </si>
  <si>
    <t>65933715</t>
  </si>
  <si>
    <t>1175575</t>
  </si>
  <si>
    <t>Depressor Tongue Wood Junior</t>
  </si>
  <si>
    <t>ABCO</t>
  </si>
  <si>
    <t>66685884</t>
  </si>
  <si>
    <t>1318997</t>
  </si>
  <si>
    <t>Warmer Disinfectant w/ Bracket</t>
  </si>
  <si>
    <t xml:space="preserve">112302159   </t>
  </si>
  <si>
    <t>65415644</t>
  </si>
  <si>
    <t>1116526</t>
  </si>
  <si>
    <t>Scissors Operating Blunt/Blunt</t>
  </si>
  <si>
    <t>07/02/2018</t>
  </si>
  <si>
    <t>Syosset</t>
  </si>
  <si>
    <t xml:space="preserve">117913417   </t>
  </si>
  <si>
    <t>65691553</t>
  </si>
  <si>
    <t>66766719</t>
  </si>
  <si>
    <t>66968054</t>
  </si>
  <si>
    <t>68015021</t>
  </si>
  <si>
    <t>Whitestone</t>
  </si>
  <si>
    <t xml:space="preserve">113571800   </t>
  </si>
  <si>
    <t>67076637</t>
  </si>
  <si>
    <t>7456252</t>
  </si>
  <si>
    <t>Holder For 8500-8510</t>
  </si>
  <si>
    <t>68366942</t>
  </si>
  <si>
    <t>09/27/2018</t>
  </si>
  <si>
    <t>Bellmore</t>
  </si>
  <si>
    <t xml:space="preserve">117102222   </t>
  </si>
  <si>
    <t>65489957</t>
  </si>
  <si>
    <t>07/04/2018</t>
  </si>
  <si>
    <t>1017174</t>
  </si>
  <si>
    <t>Bulb And Valve Non Latex</t>
  </si>
  <si>
    <t>BAUM</t>
  </si>
  <si>
    <t>66279564</t>
  </si>
  <si>
    <t>2853112</t>
  </si>
  <si>
    <t>Stabilizer f/Sharps Collector</t>
  </si>
  <si>
    <t>07/30/2018</t>
  </si>
  <si>
    <t>BD</t>
  </si>
  <si>
    <t>Williston Pk</t>
  </si>
  <si>
    <t xml:space="preserve">115962335   </t>
  </si>
  <si>
    <t>65742128</t>
  </si>
  <si>
    <t>6010244</t>
  </si>
  <si>
    <t>Biopsy Punch</t>
  </si>
  <si>
    <t>66319052</t>
  </si>
  <si>
    <t>67480268</t>
  </si>
  <si>
    <t xml:space="preserve">113753959   </t>
  </si>
  <si>
    <t>66632032</t>
  </si>
  <si>
    <t>6240047</t>
  </si>
  <si>
    <t>ERO-SCAN Eartip 8mm</t>
  </si>
  <si>
    <t>MAIDIA</t>
  </si>
  <si>
    <t>5660434</t>
  </si>
  <si>
    <t xml:space="preserve">115705301   </t>
  </si>
  <si>
    <t>66250672</t>
  </si>
  <si>
    <t>1102676</t>
  </si>
  <si>
    <t>BP Port Fitting 2-Tube SM Bulb</t>
  </si>
  <si>
    <t>67750918</t>
  </si>
  <si>
    <t>68353422</t>
  </si>
  <si>
    <t>2295270</t>
  </si>
  <si>
    <t>Ruler EKG</t>
  </si>
  <si>
    <t>AMDIAG</t>
  </si>
  <si>
    <t>PROHEALTH CARE   Drop-Ship Items  -  Jul 2018 through Sep 2018</t>
  </si>
  <si>
    <t>Centereach</t>
  </si>
  <si>
    <t xml:space="preserve">117203583   </t>
  </si>
  <si>
    <t>65636499</t>
  </si>
  <si>
    <t>7123261</t>
  </si>
  <si>
    <t>Group B Strep Control</t>
  </si>
  <si>
    <t>D</t>
  </si>
  <si>
    <t>HELINK</t>
  </si>
  <si>
    <t>68252303</t>
  </si>
  <si>
    <t>Hicksville</t>
  </si>
  <si>
    <t xml:space="preserve">118016131   </t>
  </si>
  <si>
    <t>65678660</t>
  </si>
  <si>
    <t>8910581</t>
  </si>
  <si>
    <t>Coaguchek XS Meter</t>
  </si>
  <si>
    <t>BIODYN</t>
  </si>
  <si>
    <t xml:space="preserve">112098379   </t>
  </si>
  <si>
    <t>65928619</t>
  </si>
  <si>
    <t>1228432</t>
  </si>
  <si>
    <t>Marker MRI Multi Modality</t>
  </si>
  <si>
    <t>ALIMED</t>
  </si>
  <si>
    <t>67561016</t>
  </si>
  <si>
    <t>1157772</t>
  </si>
  <si>
    <t>Earplug Pillow Pack Yellow</t>
  </si>
  <si>
    <t>67944755</t>
  </si>
  <si>
    <t>67751223</t>
  </si>
  <si>
    <t>1161871</t>
  </si>
  <si>
    <t>Lysol Neutra Air Morning Dew</t>
  </si>
  <si>
    <t>ODEPOT</t>
  </si>
  <si>
    <t>68345003</t>
  </si>
  <si>
    <t>1184008</t>
  </si>
  <si>
    <t>Apron Xray EasyWrp Unsx 24x42</t>
  </si>
  <si>
    <t>67834324</t>
  </si>
  <si>
    <t>65726164</t>
  </si>
  <si>
    <t>8453987</t>
  </si>
  <si>
    <t>Chair Side No Arms Shadow Gray</t>
  </si>
  <si>
    <t>MIDMAK</t>
  </si>
  <si>
    <t>67050761</t>
  </si>
  <si>
    <t>1797988</t>
  </si>
  <si>
    <t>Stool Airlift w/Cushion</t>
  </si>
  <si>
    <t>68041124</t>
  </si>
  <si>
    <t>Lawrence</t>
  </si>
  <si>
    <t xml:space="preserve">115591271   </t>
  </si>
  <si>
    <t>67112794</t>
  </si>
  <si>
    <t>3069888</t>
  </si>
  <si>
    <t>Kwik Swab Strep Pyogenes</t>
  </si>
  <si>
    <t>67925009</t>
  </si>
  <si>
    <t>68000805</t>
  </si>
  <si>
    <t>65742229</t>
  </si>
  <si>
    <t>Riverhead</t>
  </si>
  <si>
    <t xml:space="preserve">119012564   </t>
  </si>
  <si>
    <t>65504033</t>
  </si>
  <si>
    <t>1214302</t>
  </si>
  <si>
    <t>Forcep Jewelers #1 Straight</t>
  </si>
  <si>
    <t>BRSURG</t>
  </si>
  <si>
    <t>65987553</t>
  </si>
  <si>
    <t>1246023</t>
  </si>
  <si>
    <t>Thermo-Humidity Meter</t>
  </si>
  <si>
    <t>FISHER</t>
  </si>
  <si>
    <t>9047664</t>
  </si>
  <si>
    <t>Lollipop Dum Dum Bulk</t>
  </si>
  <si>
    <t>66952655</t>
  </si>
  <si>
    <t>1153486</t>
  </si>
  <si>
    <t>Pillow Medsoft 18x24</t>
  </si>
  <si>
    <t>65811911</t>
  </si>
  <si>
    <t>1185713</t>
  </si>
  <si>
    <t>O-Ring Latex f/Ligator</t>
  </si>
  <si>
    <t>65908373</t>
  </si>
  <si>
    <t>9538883</t>
  </si>
  <si>
    <t>Lacrimal Probe Bowman 5"</t>
  </si>
  <si>
    <t>MILTEX</t>
  </si>
  <si>
    <t>65914486</t>
  </si>
  <si>
    <t>3669242</t>
  </si>
  <si>
    <t>Ligator Hemorrhoid Suction</t>
  </si>
  <si>
    <t>66243367</t>
  </si>
  <si>
    <t>2960033</t>
  </si>
  <si>
    <t>Hemorrhoid Suction Ligator</t>
  </si>
  <si>
    <t>Port Jefferson</t>
  </si>
  <si>
    <t xml:space="preserve">117772185   </t>
  </si>
  <si>
    <t>65486572</t>
  </si>
  <si>
    <t>1173278</t>
  </si>
  <si>
    <t>Hank Dilator Set S/S</t>
  </si>
  <si>
    <t>GYNEX</t>
  </si>
  <si>
    <t>68032982</t>
  </si>
  <si>
    <t>1213954</t>
  </si>
  <si>
    <t>Punch Biopsy Tischler Mini</t>
  </si>
  <si>
    <t>67667405</t>
  </si>
  <si>
    <t>1175415</t>
  </si>
  <si>
    <t>Biopsy Starter Kit Sterile</t>
  </si>
  <si>
    <t>09/10/2018</t>
  </si>
  <si>
    <t>MARQ</t>
  </si>
  <si>
    <t>67667467</t>
  </si>
  <si>
    <t xml:space="preserve">118034919   </t>
  </si>
  <si>
    <t>65404430</t>
  </si>
  <si>
    <t>1101813</t>
  </si>
  <si>
    <t>Micros 60 Minotrol Tri-level</t>
  </si>
  <si>
    <t>ABXHEM</t>
  </si>
  <si>
    <t>6900904</t>
  </si>
  <si>
    <t>Smart Card</t>
  </si>
  <si>
    <t>67381183</t>
  </si>
  <si>
    <t>67977008</t>
  </si>
  <si>
    <t>6908400</t>
  </si>
  <si>
    <t>Minocal Calibrator Micros 60</t>
  </si>
  <si>
    <t>68335522</t>
  </si>
  <si>
    <t>SO</t>
  </si>
  <si>
    <t>1262486</t>
  </si>
  <si>
    <t>Pediatric-Pak SAM 350P/450P</t>
  </si>
  <si>
    <t>OPTINT</t>
  </si>
  <si>
    <t>Edgewater</t>
  </si>
  <si>
    <t>NJ</t>
  </si>
  <si>
    <t xml:space="preserve">070201145   </t>
  </si>
  <si>
    <t>68171708</t>
  </si>
  <si>
    <t>1292754</t>
  </si>
  <si>
    <t>Veritor Influenza Promo</t>
  </si>
  <si>
    <t>B-DDIA</t>
  </si>
  <si>
    <t>65926563</t>
  </si>
  <si>
    <t>Mineola</t>
  </si>
  <si>
    <t xml:space="preserve">115014273   </t>
  </si>
  <si>
    <t>66540990</t>
  </si>
  <si>
    <t>1177046</t>
  </si>
  <si>
    <t>NBF 10% Jar</t>
  </si>
  <si>
    <t>LABPUL</t>
  </si>
  <si>
    <t>67070199</t>
  </si>
  <si>
    <t>8014094</t>
  </si>
  <si>
    <t>Tray Tote Phlebotomy Blue</t>
  </si>
  <si>
    <t>PHLEB</t>
  </si>
  <si>
    <t>67433376</t>
  </si>
  <si>
    <t>1109239</t>
  </si>
  <si>
    <t>Smoke Evacuator Filter</t>
  </si>
  <si>
    <t>08/31/2018</t>
  </si>
  <si>
    <t>Patchogue</t>
  </si>
  <si>
    <t xml:space="preserve">117724869   </t>
  </si>
  <si>
    <t>67005873</t>
  </si>
  <si>
    <t>1174308</t>
  </si>
  <si>
    <t>Monitor Fetal 2EMR w/</t>
  </si>
  <si>
    <t>08/20/2018</t>
  </si>
  <si>
    <t>WALACH</t>
  </si>
  <si>
    <t>1174899</t>
  </si>
  <si>
    <t>Software f/Fetal Monitor</t>
  </si>
  <si>
    <t>1174900</t>
  </si>
  <si>
    <t>Cart Vital Sign f/902300</t>
  </si>
  <si>
    <t>65534446</t>
  </si>
  <si>
    <t>1211153</t>
  </si>
  <si>
    <t>Label Biohazard Orange</t>
  </si>
  <si>
    <t>67610003</t>
  </si>
  <si>
    <t>67064345</t>
  </si>
  <si>
    <t>1235851</t>
  </si>
  <si>
    <t>Magnifier Sparco</t>
  </si>
  <si>
    <t xml:space="preserve">117922018   </t>
  </si>
  <si>
    <t>65483639</t>
  </si>
  <si>
    <t>7669818</t>
  </si>
  <si>
    <t>Base F/Table Exam Plvc Tilt</t>
  </si>
  <si>
    <t>65486516</t>
  </si>
  <si>
    <t>1086719</t>
  </si>
  <si>
    <t>Uph Seamless Silver Sage</t>
  </si>
  <si>
    <t>65486607</t>
  </si>
  <si>
    <t>65486349</t>
  </si>
  <si>
    <t xml:space="preserve">117642420   </t>
  </si>
  <si>
    <t>65461444</t>
  </si>
  <si>
    <t>1235661</t>
  </si>
  <si>
    <t>Eartips Assorted f/ Easy Tymp</t>
  </si>
  <si>
    <t>07/03/2018</t>
  </si>
  <si>
    <t>66979741</t>
  </si>
  <si>
    <t>67891117</t>
  </si>
  <si>
    <t>1311270</t>
  </si>
  <si>
    <t>AllSpecs Ear Speculum 4mm</t>
  </si>
  <si>
    <t>1206291</t>
  </si>
  <si>
    <t>Container Sharps Wall Mount</t>
  </si>
  <si>
    <t>68041140</t>
  </si>
  <si>
    <t>1212605</t>
  </si>
  <si>
    <t>Wall Unit Basic w/Otscp/</t>
  </si>
  <si>
    <t>68276801</t>
  </si>
  <si>
    <t>67907930</t>
  </si>
  <si>
    <t>66723342</t>
  </si>
  <si>
    <t>1243130</t>
  </si>
  <si>
    <t>Pad Mattress f/Stretcher</t>
  </si>
  <si>
    <t>65546551</t>
  </si>
  <si>
    <t>1271210</t>
  </si>
  <si>
    <t>Toilet Seat Rasied Premium</t>
  </si>
  <si>
    <t>MEDDEP</t>
  </si>
  <si>
    <t>1262221</t>
  </si>
  <si>
    <t>Catheter IV Surflo</t>
  </si>
  <si>
    <t>TERUMO</t>
  </si>
  <si>
    <t>1296573</t>
  </si>
  <si>
    <t>Strip Test hCG Pregnancy Urine</t>
  </si>
  <si>
    <t>HEMOSR</t>
  </si>
  <si>
    <t>1214026</t>
  </si>
  <si>
    <t>Bracket Sharps</t>
  </si>
  <si>
    <t>HARLO</t>
  </si>
  <si>
    <t>1184845</t>
  </si>
  <si>
    <t>Bin Organizer 4.125x10.875x4"</t>
  </si>
  <si>
    <t>1140122</t>
  </si>
  <si>
    <t>Bin Organizer Blue</t>
  </si>
  <si>
    <t>1195085</t>
  </si>
  <si>
    <t>Bin Org Plastic 5.5x14.75x5"</t>
  </si>
  <si>
    <t xml:space="preserve">118034932   </t>
  </si>
  <si>
    <t>67413796</t>
  </si>
  <si>
    <t>1135875</t>
  </si>
  <si>
    <t>Ext Set Microbore M/F LL</t>
  </si>
  <si>
    <t>ADVMED</t>
  </si>
  <si>
    <t>65788053</t>
  </si>
  <si>
    <t>1193398</t>
  </si>
  <si>
    <t>Bottle Atomizer 286 Amber</t>
  </si>
  <si>
    <t>MTIMTI</t>
  </si>
  <si>
    <t>68154427</t>
  </si>
  <si>
    <t>1080211</t>
  </si>
  <si>
    <t>Nasal Septal Button 3cm</t>
  </si>
  <si>
    <t>MICRMD</t>
  </si>
  <si>
    <t>1080210</t>
  </si>
  <si>
    <t>Nasal Septal Button 5cm</t>
  </si>
  <si>
    <t>66044961</t>
  </si>
  <si>
    <t>66566897</t>
  </si>
  <si>
    <t>1105730</t>
  </si>
  <si>
    <t>Cups Translucent 12oz</t>
  </si>
  <si>
    <t>66870715</t>
  </si>
  <si>
    <t>1298524</t>
  </si>
  <si>
    <t>Half Apron Lead 12 x 12"</t>
  </si>
  <si>
    <t>SOURON</t>
  </si>
  <si>
    <t>1268541</t>
  </si>
  <si>
    <t>Can Waste Plastic Step-On 18gl</t>
  </si>
  <si>
    <t>66857503</t>
  </si>
  <si>
    <t>1197563</t>
  </si>
  <si>
    <t>XN Check Control 3-Level</t>
  </si>
  <si>
    <t>67097889</t>
  </si>
  <si>
    <t>66959493</t>
  </si>
  <si>
    <t>9051663</t>
  </si>
  <si>
    <t>Straws Jumbo 7-3/4-Wrapped</t>
  </si>
  <si>
    <t>67224716</t>
  </si>
  <si>
    <t>1172246</t>
  </si>
  <si>
    <t>Bag Hamper 25"Flip/Elastic</t>
  </si>
  <si>
    <t xml:space="preserve">117873234   </t>
  </si>
  <si>
    <t>68336791</t>
  </si>
  <si>
    <t>7510046</t>
  </si>
  <si>
    <t>Gentian Violet 1%</t>
  </si>
  <si>
    <t>RICCA</t>
  </si>
  <si>
    <t>67468375</t>
  </si>
  <si>
    <t>2380013</t>
  </si>
  <si>
    <t>Cholestech LDX Initial Order</t>
  </si>
  <si>
    <t>CHOLES</t>
  </si>
  <si>
    <t xml:space="preserve">112092500   </t>
  </si>
  <si>
    <t>68014987</t>
  </si>
  <si>
    <t>68147365</t>
  </si>
  <si>
    <t>1163017</t>
  </si>
  <si>
    <t>Mini Surgical Blade</t>
  </si>
  <si>
    <t>HAVELS</t>
  </si>
  <si>
    <t>68158512</t>
  </si>
  <si>
    <t>1251745</t>
  </si>
  <si>
    <t>Procision Mini Blade Chisel</t>
  </si>
  <si>
    <t>65556521</t>
  </si>
  <si>
    <t>1249956</t>
  </si>
  <si>
    <t>Logger Data Vaccinew/Vl&amp;Dspnsr</t>
  </si>
  <si>
    <t>THERMC</t>
  </si>
  <si>
    <t>66495709</t>
  </si>
  <si>
    <t>4035757</t>
  </si>
  <si>
    <t>Minotrol 12x2 Ml Bx</t>
  </si>
  <si>
    <t>66521561</t>
  </si>
  <si>
    <t>1250616</t>
  </si>
  <si>
    <t>Data Logger Freezer</t>
  </si>
  <si>
    <t>65678708</t>
  </si>
  <si>
    <t>65908394</t>
  </si>
  <si>
    <t>1277984</t>
  </si>
  <si>
    <t>Tube Microvette 500ul Lithium</t>
  </si>
  <si>
    <t>SARST</t>
  </si>
  <si>
    <t>1154576</t>
  </si>
  <si>
    <t>Film Mammography D12</t>
  </si>
  <si>
    <t>66429957</t>
  </si>
  <si>
    <t>1216927</t>
  </si>
  <si>
    <t>Metal Detector Superwand</t>
  </si>
  <si>
    <t>BIODEX</t>
  </si>
  <si>
    <t>66670724</t>
  </si>
  <si>
    <t>1178502</t>
  </si>
  <si>
    <t>Electrode CG Foam Round</t>
  </si>
  <si>
    <t>Lindenhurst</t>
  </si>
  <si>
    <t xml:space="preserve">117573323   </t>
  </si>
  <si>
    <t>65640402</t>
  </si>
  <si>
    <t>8333218</t>
  </si>
  <si>
    <t>Control Kit f/ Strep Plates</t>
  </si>
  <si>
    <t xml:space="preserve">117913432   </t>
  </si>
  <si>
    <t>65799709</t>
  </si>
  <si>
    <t>1291401</t>
  </si>
  <si>
    <t>BeyondCare Quality Monitor</t>
  </si>
  <si>
    <t>66800161</t>
  </si>
  <si>
    <t>67214153</t>
  </si>
  <si>
    <t>67899022</t>
  </si>
  <si>
    <t>67653628</t>
  </si>
  <si>
    <t>8310422</t>
  </si>
  <si>
    <t>Drape Medium w/Tape Ste</t>
  </si>
  <si>
    <t>66103861</t>
  </si>
  <si>
    <t>1176527</t>
  </si>
  <si>
    <t>Electrode Resuscitation</t>
  </si>
  <si>
    <t>ZOLL</t>
  </si>
  <si>
    <t>67177028</t>
  </si>
  <si>
    <t>8795070</t>
  </si>
  <si>
    <t>Footstool Chrome</t>
  </si>
  <si>
    <t>68018508</t>
  </si>
  <si>
    <t>68014008</t>
  </si>
  <si>
    <t>65429574</t>
  </si>
  <si>
    <t>9860103</t>
  </si>
  <si>
    <t>Seditrol QC f/iSED Lvl 1/2</t>
  </si>
  <si>
    <t>ALCOR</t>
  </si>
  <si>
    <t>67275627</t>
  </si>
  <si>
    <t>67510674</t>
  </si>
  <si>
    <t>1065965</t>
  </si>
  <si>
    <t>Saline Refill f/Eyewash Unit</t>
  </si>
  <si>
    <t>68167454</t>
  </si>
  <si>
    <t>9034423</t>
  </si>
  <si>
    <t>Translucent ID Card Reels Asst</t>
  </si>
  <si>
    <t>66730695</t>
  </si>
  <si>
    <t>1139728</t>
  </si>
  <si>
    <t>Thermal Paper f/Tympanometer</t>
  </si>
  <si>
    <t>BECKL</t>
  </si>
  <si>
    <t>67279144</t>
  </si>
  <si>
    <t>67626938</t>
  </si>
  <si>
    <t>66726608</t>
  </si>
  <si>
    <t>1237165</t>
  </si>
  <si>
    <t>Cylinder Graduated Economy PP</t>
  </si>
  <si>
    <t>67014758</t>
  </si>
  <si>
    <t>1234484</t>
  </si>
  <si>
    <t>Pipette Mla D Tipper</t>
  </si>
  <si>
    <t>VISTAT</t>
  </si>
  <si>
    <t>67028740</t>
  </si>
  <si>
    <t>1234612</t>
  </si>
  <si>
    <t>Pipette Nozzle Insert</t>
  </si>
  <si>
    <t>67030776</t>
  </si>
  <si>
    <t>67928855</t>
  </si>
  <si>
    <t>7389307</t>
  </si>
  <si>
    <t>Phlebotomy Wedge</t>
  </si>
  <si>
    <t>68353319</t>
  </si>
  <si>
    <t xml:space="preserve">117532000   </t>
  </si>
  <si>
    <t>66678663</t>
  </si>
  <si>
    <t>1325926</t>
  </si>
  <si>
    <t>Ring Pessary Milex Spprt Sz 1</t>
  </si>
  <si>
    <t>COOPSR</t>
  </si>
  <si>
    <t>66971791</t>
  </si>
  <si>
    <t>1325931</t>
  </si>
  <si>
    <t>Ring Pessary Milex Spprt Sz 5</t>
  </si>
  <si>
    <t>67253481</t>
  </si>
  <si>
    <t xml:space="preserve">110303022   </t>
  </si>
  <si>
    <t>68312185</t>
  </si>
  <si>
    <t xml:space="preserve">117871447   </t>
  </si>
  <si>
    <t>68072469</t>
  </si>
  <si>
    <t>67279161</t>
  </si>
  <si>
    <t>67453007</t>
  </si>
  <si>
    <t>1178525</t>
  </si>
  <si>
    <t>Tip Cryosurgical Reusable</t>
  </si>
  <si>
    <t>09/03/2018</t>
  </si>
  <si>
    <t>CRYOPE</t>
  </si>
  <si>
    <t>68377157</t>
  </si>
  <si>
    <t xml:space="preserve">117145710   </t>
  </si>
  <si>
    <t>67117779</t>
  </si>
  <si>
    <t>1216929</t>
  </si>
  <si>
    <t>Battery Recharge Metal Detect</t>
  </si>
  <si>
    <t xml:space="preserve">118034952   </t>
  </si>
  <si>
    <t>67050653</t>
  </si>
  <si>
    <t>1210333</t>
  </si>
  <si>
    <t>Cable Patient Holter 5 Lead</t>
  </si>
  <si>
    <t>66186445</t>
  </si>
  <si>
    <t>1169914</t>
  </si>
  <si>
    <t>Sinus Seeker Frontal SS</t>
  </si>
  <si>
    <t>68109409</t>
  </si>
  <si>
    <t>4657412</t>
  </si>
  <si>
    <t>Spectacle Mounted Lumiview</t>
  </si>
  <si>
    <t>65742228</t>
  </si>
  <si>
    <t>1198389</t>
  </si>
  <si>
    <t>Needle 8gx4" T-Lok Biopsy</t>
  </si>
  <si>
    <t>ARGON</t>
  </si>
  <si>
    <t>66887750</t>
  </si>
  <si>
    <t>1099802</t>
  </si>
  <si>
    <t>Bin Organizer 11x10.875x5</t>
  </si>
  <si>
    <t>66368257</t>
  </si>
  <si>
    <t>66685905</t>
  </si>
  <si>
    <t xml:space="preserve">112342621   </t>
  </si>
  <si>
    <t>65642890</t>
  </si>
  <si>
    <t>1169926</t>
  </si>
  <si>
    <t>Splint Ank/Ft Night Sm Comfort</t>
  </si>
  <si>
    <t>LANGER</t>
  </si>
  <si>
    <t>66100200</t>
  </si>
  <si>
    <t>67862850</t>
  </si>
  <si>
    <t>68406335</t>
  </si>
  <si>
    <t xml:space="preserve">115304722   </t>
  </si>
  <si>
    <t>65648407</t>
  </si>
  <si>
    <t>1189659</t>
  </si>
  <si>
    <t>Tympanic Thermom Ear Digital</t>
  </si>
  <si>
    <t>68318300</t>
  </si>
  <si>
    <t xml:space="preserve">117954437   </t>
  </si>
  <si>
    <t>66120911</t>
  </si>
  <si>
    <t>1204280</t>
  </si>
  <si>
    <t>Saline Sterile</t>
  </si>
  <si>
    <t>67715300</t>
  </si>
  <si>
    <t>1192939</t>
  </si>
  <si>
    <t>Tip Cryosolution Derma Gls Tip</t>
  </si>
  <si>
    <t>67928875</t>
  </si>
  <si>
    <t>68422298</t>
  </si>
  <si>
    <t>66296916</t>
  </si>
  <si>
    <t>67001408</t>
  </si>
  <si>
    <t>1259453</t>
  </si>
  <si>
    <t>Saw Stop Protective Strip 10ft</t>
  </si>
  <si>
    <t>AQUACL</t>
  </si>
  <si>
    <t>66766776</t>
  </si>
  <si>
    <t>66887747</t>
  </si>
  <si>
    <t>4677628</t>
  </si>
  <si>
    <t>Comfort Gel Pk H/C Personalize</t>
  </si>
  <si>
    <t>ACCMFG</t>
  </si>
  <si>
    <t>65435223</t>
  </si>
  <si>
    <t>66577765</t>
  </si>
  <si>
    <t>1178870</t>
  </si>
  <si>
    <t>Block Bite LF Adult</t>
  </si>
  <si>
    <t>CONMD</t>
  </si>
  <si>
    <t>67411425</t>
  </si>
  <si>
    <t>1325929</t>
  </si>
  <si>
    <t>Ring Pessary Milex Spprt Sz 3</t>
  </si>
  <si>
    <t>1325928</t>
  </si>
  <si>
    <t>Ring Pessary Milex Spprt Sz 2</t>
  </si>
  <si>
    <t>67825807</t>
  </si>
  <si>
    <t>1220102</t>
  </si>
  <si>
    <t>Waste Can 20 Qt</t>
  </si>
  <si>
    <t>CLINT</t>
  </si>
  <si>
    <t>North Massapequa</t>
  </si>
  <si>
    <t xml:space="preserve">117582456   </t>
  </si>
  <si>
    <t>67129410</t>
  </si>
  <si>
    <t>1085324</t>
  </si>
  <si>
    <t>Clorox Disinfect Wipes</t>
  </si>
  <si>
    <t xml:space="preserve">114143742   </t>
  </si>
  <si>
    <t>65711770</t>
  </si>
  <si>
    <t>66179533</t>
  </si>
  <si>
    <t>68028743</t>
  </si>
  <si>
    <t>66583961</t>
  </si>
  <si>
    <t>1174888</t>
  </si>
  <si>
    <t>Cloths Clean Microfiber 16x16"</t>
  </si>
  <si>
    <t>9028973</t>
  </si>
  <si>
    <t>DOORSTOP,GIANT FOOT,BRN</t>
  </si>
  <si>
    <t>2429169</t>
  </si>
  <si>
    <t>Endo Clean Brush Disp</t>
  </si>
  <si>
    <t>68132928</t>
  </si>
  <si>
    <t>66992829</t>
  </si>
  <si>
    <t>1182961</t>
  </si>
  <si>
    <t>Micros 60 Lite Minotrol w/CD</t>
  </si>
  <si>
    <t>67146074</t>
  </si>
  <si>
    <t>67456303</t>
  </si>
  <si>
    <t>68203904</t>
  </si>
  <si>
    <t>09/24/2018</t>
  </si>
  <si>
    <t xml:space="preserve">117411896   </t>
  </si>
  <si>
    <t>68416264</t>
  </si>
  <si>
    <t>1276358</t>
  </si>
  <si>
    <t>Veritor+ Rdr Combo 2 FLU</t>
  </si>
  <si>
    <t>1161075</t>
  </si>
  <si>
    <t>Forcep Splinter Fine SS</t>
  </si>
  <si>
    <t>Shirley</t>
  </si>
  <si>
    <t xml:space="preserve">119672111   </t>
  </si>
  <si>
    <t>66005191</t>
  </si>
  <si>
    <t>67563880</t>
  </si>
  <si>
    <t>1226058</t>
  </si>
  <si>
    <t>Thermometer Trace Refrig/Frzr</t>
  </si>
  <si>
    <t>1207579</t>
  </si>
  <si>
    <t>Forcep Kelly Economy Curved</t>
  </si>
  <si>
    <t>68395907</t>
  </si>
  <si>
    <t>66266316</t>
  </si>
  <si>
    <t>1278265</t>
  </si>
  <si>
    <t>CLINITEK Status Analyzer Star</t>
  </si>
  <si>
    <t>AMES</t>
  </si>
  <si>
    <t>68270427</t>
  </si>
  <si>
    <t>1083503</t>
  </si>
  <si>
    <t>CultiLoop Strep Pyogenes</t>
  </si>
  <si>
    <t>1083502</t>
  </si>
  <si>
    <t>Streptococcus Agalacto</t>
  </si>
  <si>
    <t>Glen Cove</t>
  </si>
  <si>
    <t xml:space="preserve">115422548   </t>
  </si>
  <si>
    <t>65734604</t>
  </si>
  <si>
    <t>1161052</t>
  </si>
  <si>
    <t>Ero-Scan Prob Tips</t>
  </si>
  <si>
    <t>66818141</t>
  </si>
  <si>
    <t>68258238</t>
  </si>
  <si>
    <t>68424512</t>
  </si>
  <si>
    <t>Wantagh</t>
  </si>
  <si>
    <t xml:space="preserve">117932017   </t>
  </si>
  <si>
    <t>67102070</t>
  </si>
  <si>
    <t>1263665</t>
  </si>
  <si>
    <t>Stool Pneum Hnd Op 5Caster Bck</t>
  </si>
  <si>
    <t>67108655</t>
  </si>
  <si>
    <t>68113955</t>
  </si>
  <si>
    <t>65415606</t>
  </si>
  <si>
    <t>65599396</t>
  </si>
  <si>
    <t>65755077</t>
  </si>
  <si>
    <t>65989006</t>
  </si>
  <si>
    <t>66307797</t>
  </si>
  <si>
    <t>66440354</t>
  </si>
  <si>
    <t>66537703</t>
  </si>
  <si>
    <t>66675109</t>
  </si>
  <si>
    <t>67030757</t>
  </si>
  <si>
    <t>4533069</t>
  </si>
  <si>
    <t>Minotrol Tri-level Control</t>
  </si>
  <si>
    <t>67180626</t>
  </si>
  <si>
    <t>67386086</t>
  </si>
  <si>
    <t>68371828</t>
  </si>
  <si>
    <t>67102004</t>
  </si>
  <si>
    <t>66162887</t>
  </si>
  <si>
    <t>66918528</t>
  </si>
  <si>
    <t>67297172</t>
  </si>
  <si>
    <t>68283578</t>
  </si>
  <si>
    <t xml:space="preserve">112363718   </t>
  </si>
  <si>
    <t>67696488</t>
  </si>
  <si>
    <t>1099699</t>
  </si>
  <si>
    <t>Instrument Tray Cover</t>
  </si>
  <si>
    <t>9537879</t>
  </si>
  <si>
    <t>Sims Uterine Currettes</t>
  </si>
  <si>
    <t>1210870</t>
  </si>
  <si>
    <t>Curette Endo Biopsy Kev-Young</t>
  </si>
  <si>
    <t>DERSUR</t>
  </si>
  <si>
    <t>1242868</t>
  </si>
  <si>
    <t>Forcep Fletcher-Van Doren</t>
  </si>
  <si>
    <t xml:space="preserve">112281605   </t>
  </si>
  <si>
    <t>65910692</t>
  </si>
  <si>
    <t>66730648</t>
  </si>
  <si>
    <t>1298522</t>
  </si>
  <si>
    <t>Half Apron Lead 18x16"</t>
  </si>
  <si>
    <t>67005866</t>
  </si>
  <si>
    <t>67108705</t>
  </si>
  <si>
    <t>67823080</t>
  </si>
  <si>
    <t>1333603</t>
  </si>
  <si>
    <t>Grids Lateral Breast Biopsy</t>
  </si>
  <si>
    <t>Baldwin Harbor</t>
  </si>
  <si>
    <t xml:space="preserve">115104063   </t>
  </si>
  <si>
    <t>66319064</t>
  </si>
  <si>
    <t>66512659</t>
  </si>
  <si>
    <t>1203816</t>
  </si>
  <si>
    <t>Ped Scale w/ Childseat</t>
  </si>
  <si>
    <t>PELSTA</t>
  </si>
  <si>
    <t>67102063</t>
  </si>
  <si>
    <t>67381277</t>
  </si>
  <si>
    <t>1263141</t>
  </si>
  <si>
    <t>Kwik Swab S Aureus Atc</t>
  </si>
  <si>
    <t>1263076</t>
  </si>
  <si>
    <t>Kwik Swab Ecoli</t>
  </si>
  <si>
    <t>68109479</t>
  </si>
  <si>
    <t>65662964</t>
  </si>
  <si>
    <t>1174023</t>
  </si>
  <si>
    <t>Needle Huber Plus Sfty Y Site</t>
  </si>
  <si>
    <t>BARDAC</t>
  </si>
  <si>
    <t>66290932</t>
  </si>
  <si>
    <t>66527634</t>
  </si>
  <si>
    <t>67557813</t>
  </si>
  <si>
    <t>68069527</t>
  </si>
  <si>
    <t>PROHEALTH CARE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</si>
  <si>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</si>
  <si>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</si>
  <si>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</si>
  <si>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</si>
  <si>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</si>
  <si>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</si>
  <si>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</si>
  <si>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</si>
  <si>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</si>
  <si>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6430404</t>
  </si>
  <si>
    <t>Aquasoft Nitrile PF Exam Glove</t>
  </si>
  <si>
    <t xml:space="preserve">Large       </t>
  </si>
  <si>
    <t xml:space="preserve">300/Bx  </t>
  </si>
  <si>
    <t>43935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</si>
  <si>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</si>
  <si>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</si>
  <si>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</si>
  <si>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</si>
  <si>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</si>
  <si>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</si>
  <si>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Lysol Neutra Air Morning Dew  </t>
  </si>
  <si>
    <t xml:space="preserve">10oz/Cn     </t>
  </si>
  <si>
    <t xml:space="preserve">Ea      </t>
  </si>
  <si>
    <t>547730</t>
  </si>
  <si>
    <t>5075001</t>
  </si>
  <si>
    <t xml:space="preserve">Sterile Water For Irrigation  </t>
  </si>
  <si>
    <t xml:space="preserve">500ml Str   </t>
  </si>
  <si>
    <t>500ml/Bt</t>
  </si>
  <si>
    <t>R5001-01</t>
  </si>
  <si>
    <t>1296511</t>
  </si>
  <si>
    <t xml:space="preserve">Lidocaine HCl MDV 50mL        </t>
  </si>
  <si>
    <t xml:space="preserve">2%          </t>
  </si>
  <si>
    <t xml:space="preserve">10/Pk   </t>
  </si>
  <si>
    <t>WESINJ</t>
  </si>
  <si>
    <t>00143957510</t>
  </si>
  <si>
    <t>1264583</t>
  </si>
  <si>
    <t xml:space="preserve">Gown Surg Aero Chrome Sterile </t>
  </si>
  <si>
    <t xml:space="preserve">32/Ca   </t>
  </si>
  <si>
    <t>44673</t>
  </si>
  <si>
    <t>1300550</t>
  </si>
  <si>
    <t xml:space="preserve">Lidocaine HCL Inj MDV 10ml    </t>
  </si>
  <si>
    <t xml:space="preserve">25/Bx   </t>
  </si>
  <si>
    <t>AMEPHA</t>
  </si>
  <si>
    <t>63323020110</t>
  </si>
  <si>
    <t>1103839</t>
  </si>
  <si>
    <t>Lidocaine Inj SDV Pr Free 30mL</t>
  </si>
  <si>
    <t xml:space="preserve">25/Pk   </t>
  </si>
  <si>
    <t>PFIZNJ</t>
  </si>
  <si>
    <t>00409427902</t>
  </si>
  <si>
    <t>1264614</t>
  </si>
  <si>
    <t xml:space="preserve">Aero Gown Surgical Chrome     </t>
  </si>
  <si>
    <t xml:space="preserve">XL          </t>
  </si>
  <si>
    <t xml:space="preserve">30/Ca   </t>
  </si>
  <si>
    <t>44674</t>
  </si>
  <si>
    <t>1296508</t>
  </si>
  <si>
    <t>00143957710</t>
  </si>
  <si>
    <t>2670053</t>
  </si>
  <si>
    <t xml:space="preserve">Esteem w/NeuThera Glove Nitrl </t>
  </si>
  <si>
    <t xml:space="preserve">Small       </t>
  </si>
  <si>
    <t xml:space="preserve">100/Bx  </t>
  </si>
  <si>
    <t>ALLEG</t>
  </si>
  <si>
    <t>N88RX02T</t>
  </si>
  <si>
    <t>6009638</t>
  </si>
  <si>
    <t xml:space="preserve">Soaking Cup f/Transducer,     </t>
  </si>
  <si>
    <t xml:space="preserve">Endocavity  </t>
  </si>
  <si>
    <t xml:space="preserve">1/Bx    </t>
  </si>
  <si>
    <t>610-584</t>
  </si>
  <si>
    <t xml:space="preserve">Micros 60 Minotrol Tri-level  </t>
  </si>
  <si>
    <t xml:space="preserve">12x2.5mL    </t>
  </si>
  <si>
    <t xml:space="preserve">2 Cards </t>
  </si>
  <si>
    <t>5300100145</t>
  </si>
  <si>
    <t>5075000</t>
  </si>
  <si>
    <t xml:space="preserve">Bottle      </t>
  </si>
  <si>
    <t xml:space="preserve">1000ml  </t>
  </si>
  <si>
    <t>R5000-01</t>
  </si>
  <si>
    <t>1325024</t>
  </si>
  <si>
    <t xml:space="preserve">EP Gloves PF Latex NS         </t>
  </si>
  <si>
    <t xml:space="preserve">Medium      </t>
  </si>
  <si>
    <t xml:space="preserve">25Pr/Bx </t>
  </si>
  <si>
    <t>ANSELL</t>
  </si>
  <si>
    <t>9205</t>
  </si>
  <si>
    <t xml:space="preserve">Isogown Kntcf Suprel Lv3 Blue </t>
  </si>
  <si>
    <t xml:space="preserve">            </t>
  </si>
  <si>
    <t xml:space="preserve">50/Ca   </t>
  </si>
  <si>
    <t>NONLV325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</si>
  <si>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</si>
  <si>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</si>
  <si>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</si>
  <si>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</si>
  <si>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</si>
  <si>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Minocal Calibrator Micros 60  </t>
  </si>
  <si>
    <t xml:space="preserve">Kt      </t>
  </si>
  <si>
    <t>5300000276</t>
  </si>
  <si>
    <t>1043735</t>
  </si>
  <si>
    <t xml:space="preserve">Ful-Glo Ophth Strips          </t>
  </si>
  <si>
    <t xml:space="preserve">1mg         </t>
  </si>
  <si>
    <t>17478040401</t>
  </si>
  <si>
    <t>1049843</t>
  </si>
  <si>
    <t xml:space="preserve">Lidocaine HCL MDV 50mL        </t>
  </si>
  <si>
    <t>00409427702</t>
  </si>
  <si>
    <t>1046880</t>
  </si>
  <si>
    <t xml:space="preserve">Lidocaine HCL Inj MDV 20ml    </t>
  </si>
  <si>
    <t>00409427701</t>
  </si>
  <si>
    <t xml:space="preserve">Lollipop Dum Dum Bulk         </t>
  </si>
  <si>
    <t xml:space="preserve">2340/Pk </t>
  </si>
  <si>
    <t>248162</t>
  </si>
  <si>
    <t xml:space="preserve">OAE Probe Tubes Hearing       </t>
  </si>
  <si>
    <t>39421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</si>
  <si>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</si>
  <si>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</si>
  <si>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</si>
  <si>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</si>
  <si>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</si>
  <si>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5660439</t>
  </si>
  <si>
    <t xml:space="preserve">OAE Disposable Ear Tip        </t>
  </si>
  <si>
    <t xml:space="preserve">7 MM        </t>
  </si>
  <si>
    <t>39422-07-025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</si>
  <si>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</si>
  <si>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</si>
  <si>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</si>
  <si>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</si>
  <si>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</si>
  <si>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Eartips Assorted f/ Easy Tymp </t>
  </si>
  <si>
    <t xml:space="preserve">60/Bx   </t>
  </si>
  <si>
    <t>8011474</t>
  </si>
  <si>
    <t>1686383</t>
  </si>
  <si>
    <t xml:space="preserve">Controls Starter Kit Dual     </t>
  </si>
  <si>
    <t>HGB &amp; Glucse</t>
  </si>
  <si>
    <t xml:space="preserve">1/Kt    </t>
  </si>
  <si>
    <t>HEMOCU</t>
  </si>
  <si>
    <t>HCLNH3</t>
  </si>
  <si>
    <t xml:space="preserve">Group B Strep Control         </t>
  </si>
  <si>
    <t>3184</t>
  </si>
  <si>
    <t>2488175</t>
  </si>
  <si>
    <t>Epinephrine Abj LFS Syr Non-Rt</t>
  </si>
  <si>
    <t xml:space="preserve">1:10M       </t>
  </si>
  <si>
    <t xml:space="preserve">10ml/Ea </t>
  </si>
  <si>
    <t>00409492134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</si>
  <si>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</si>
  <si>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</si>
  <si>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</si>
  <si>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</si>
  <si>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</si>
  <si>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</si>
  <si>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>9870804</t>
  </si>
  <si>
    <t xml:space="preserve">Collector Chemotherapy Sharps </t>
  </si>
  <si>
    <t xml:space="preserve">Yellow 9gal </t>
  </si>
  <si>
    <t>305603</t>
  </si>
  <si>
    <t xml:space="preserve">8mm         </t>
  </si>
  <si>
    <t>39422-08-100</t>
  </si>
  <si>
    <t>1048583</t>
  </si>
  <si>
    <t xml:space="preserve">Sodium Chloride INJ MDV 30ml  </t>
  </si>
  <si>
    <t xml:space="preserve">0.9%BACT    </t>
  </si>
  <si>
    <t>00409196607</t>
  </si>
  <si>
    <t xml:space="preserve">Needle Huber Plus Sfty Y Site </t>
  </si>
  <si>
    <t xml:space="preserve">20gx1"      </t>
  </si>
  <si>
    <t xml:space="preserve">25/Ca   </t>
  </si>
  <si>
    <t>012001NY</t>
  </si>
  <si>
    <t>1271266</t>
  </si>
  <si>
    <t xml:space="preserve">Bandage Patch Looney Tunes    </t>
  </si>
  <si>
    <t xml:space="preserve">2"x3"       </t>
  </si>
  <si>
    <t xml:space="preserve">50/BX   </t>
  </si>
  <si>
    <t>1084737</t>
  </si>
  <si>
    <t xml:space="preserve">Comfort     </t>
  </si>
  <si>
    <t>70410B</t>
  </si>
  <si>
    <t>1047771</t>
  </si>
  <si>
    <t>1320412</t>
  </si>
  <si>
    <t xml:space="preserve">EP Glove PF Latex NS          </t>
  </si>
  <si>
    <t xml:space="preserve">25pr/Bx </t>
  </si>
  <si>
    <t>9207</t>
  </si>
  <si>
    <t xml:space="preserve">4-7mm       </t>
  </si>
  <si>
    <t>39422-47-100</t>
  </si>
  <si>
    <t xml:space="preserve">Bin Organizer 11x10.875x5     </t>
  </si>
  <si>
    <t xml:space="preserve">SemiClear   </t>
  </si>
  <si>
    <t>6004-SC</t>
  </si>
  <si>
    <t>1279517</t>
  </si>
  <si>
    <t xml:space="preserve">Magnevist Single Dose Vial    </t>
  </si>
  <si>
    <t xml:space="preserve">10ml        </t>
  </si>
  <si>
    <t xml:space="preserve">20/Ca   </t>
  </si>
  <si>
    <t>3591294</t>
  </si>
  <si>
    <t>1293470</t>
  </si>
  <si>
    <t xml:space="preserve">Amiodarone HCL SDV 3mL        </t>
  </si>
  <si>
    <t xml:space="preserve">50mg/1mL    </t>
  </si>
  <si>
    <t>00143987525</t>
  </si>
  <si>
    <t>5660424</t>
  </si>
  <si>
    <t xml:space="preserve">10mm        </t>
  </si>
  <si>
    <t>39422-10-100</t>
  </si>
  <si>
    <t>9877403</t>
  </si>
  <si>
    <t xml:space="preserve">Syringe 1cc w/Needle SUB-Q    </t>
  </si>
  <si>
    <t xml:space="preserve">26Gx5/8"    </t>
  </si>
  <si>
    <t>309597</t>
  </si>
  <si>
    <t>1155924</t>
  </si>
  <si>
    <t xml:space="preserve">Prolystica Enzymatic Cleaner  </t>
  </si>
  <si>
    <t xml:space="preserve">1Gal        </t>
  </si>
  <si>
    <t xml:space="preserve">4/Ca    </t>
  </si>
  <si>
    <t>1C3308</t>
  </si>
  <si>
    <t>1025228</t>
  </si>
  <si>
    <t xml:space="preserve">Ear Wick 9mm X 15mm           </t>
  </si>
  <si>
    <t xml:space="preserve">9X15mm      </t>
  </si>
  <si>
    <t>FABCO</t>
  </si>
  <si>
    <t>Q605200</t>
  </si>
  <si>
    <t xml:space="preserve">Noseclip Legend Cushioned     </t>
  </si>
  <si>
    <t xml:space="preserve">Disp        </t>
  </si>
  <si>
    <t xml:space="preserve">25/Bg   </t>
  </si>
  <si>
    <t>K021231</t>
  </si>
  <si>
    <t xml:space="preserve">Kwik Swab Strep Pyogenes      </t>
  </si>
  <si>
    <t xml:space="preserve">5/PK    </t>
  </si>
  <si>
    <t>3187-5</t>
  </si>
  <si>
    <t>2482037</t>
  </si>
  <si>
    <t>Aminophylline Inj SDV Non Retn</t>
  </si>
  <si>
    <t xml:space="preserve">25mg/mL     </t>
  </si>
  <si>
    <t xml:space="preserve">10mL/Vl </t>
  </si>
  <si>
    <t>00409592101</t>
  </si>
  <si>
    <t>2580040</t>
  </si>
  <si>
    <t>Sodium Chl Inj Vl Bact FTV .9%</t>
  </si>
  <si>
    <t xml:space="preserve">Non-Return  </t>
  </si>
  <si>
    <t xml:space="preserve">30mL/Ea </t>
  </si>
  <si>
    <t xml:space="preserve">Syringe Optiray 240 -7        </t>
  </si>
  <si>
    <t>Power Inject</t>
  </si>
  <si>
    <t>GURBET</t>
  </si>
  <si>
    <t>132487</t>
  </si>
  <si>
    <t>1169172</t>
  </si>
  <si>
    <t xml:space="preserve">Thermometer Waterproof        </t>
  </si>
  <si>
    <t xml:space="preserve">Digital     </t>
  </si>
  <si>
    <t>VWRSC</t>
  </si>
  <si>
    <t>98000-156</t>
  </si>
  <si>
    <t>1278777</t>
  </si>
  <si>
    <t xml:space="preserve">15mL        </t>
  </si>
  <si>
    <t>3591443</t>
  </si>
  <si>
    <t xml:space="preserve">XN Check Control 3-Level      </t>
  </si>
  <si>
    <t xml:space="preserve">12x3mL      </t>
  </si>
  <si>
    <t>213499</t>
  </si>
  <si>
    <t>1048811</t>
  </si>
  <si>
    <t xml:space="preserve">Dressing Change Tray LF       </t>
  </si>
  <si>
    <t>w/Chloraprep</t>
  </si>
  <si>
    <t xml:space="preserve">40/Ca   </t>
  </si>
  <si>
    <t>DYND75222</t>
  </si>
  <si>
    <t xml:space="preserve">Veritor Influenza Promo       </t>
  </si>
  <si>
    <t xml:space="preserve">6x30/Bx     </t>
  </si>
  <si>
    <t>256076</t>
  </si>
  <si>
    <t>1032349</t>
  </si>
  <si>
    <t>Belt Fetal Monitoring Disp Ylw</t>
  </si>
  <si>
    <t xml:space="preserve">100/Ca  </t>
  </si>
  <si>
    <t>PHILMD</t>
  </si>
  <si>
    <t>M2208A</t>
  </si>
  <si>
    <t>1046989</t>
  </si>
  <si>
    <t xml:space="preserve">Sodium Chloride INJ SDV 50ml  </t>
  </si>
  <si>
    <t xml:space="preserve">0.9%        </t>
  </si>
  <si>
    <t>00409488850</t>
  </si>
  <si>
    <t xml:space="preserve">BeyondCare Quality Monitor    </t>
  </si>
  <si>
    <t xml:space="preserve">XN          </t>
  </si>
  <si>
    <t>BCQM-XN-2</t>
  </si>
  <si>
    <t>1115024</t>
  </si>
  <si>
    <t xml:space="preserve">Pro Pack Integrator           </t>
  </si>
  <si>
    <t>3919</t>
  </si>
  <si>
    <t>6850100</t>
  </si>
  <si>
    <t xml:space="preserve">Micro-Touch Vinyl PF Gloves   </t>
  </si>
  <si>
    <t xml:space="preserve">X-Large     </t>
  </si>
  <si>
    <t>3094</t>
  </si>
  <si>
    <t>2708725</t>
  </si>
  <si>
    <t xml:space="preserve">Catheter Adapter Female Ster  </t>
  </si>
  <si>
    <t>8888275008</t>
  </si>
  <si>
    <t xml:space="preserve">Tubing Low Pressure Straight  </t>
  </si>
  <si>
    <t xml:space="preserve">48"         </t>
  </si>
  <si>
    <t>601277</t>
  </si>
  <si>
    <t>1220110</t>
  </si>
  <si>
    <t xml:space="preserve">Waste Can 32 Qt               </t>
  </si>
  <si>
    <t xml:space="preserve">White       </t>
  </si>
  <si>
    <t>TR-32W</t>
  </si>
  <si>
    <t>2489568</t>
  </si>
  <si>
    <t>Naloxone Inj SDV Non Returnble</t>
  </si>
  <si>
    <t xml:space="preserve">0.4mg/mL    </t>
  </si>
  <si>
    <t xml:space="preserve">1mL/Ea  </t>
  </si>
  <si>
    <t>00409121501</t>
  </si>
  <si>
    <t>9086684</t>
  </si>
  <si>
    <t xml:space="preserve">Gelfoam Sponges Sterile       </t>
  </si>
  <si>
    <t xml:space="preserve">Size 100    </t>
  </si>
  <si>
    <t xml:space="preserve">6/Bx    </t>
  </si>
  <si>
    <t>00009034201</t>
  </si>
  <si>
    <t xml:space="preserve">Labels High Alert 1-5/8x3/8"  </t>
  </si>
  <si>
    <t xml:space="preserve">Wht/Red     </t>
  </si>
  <si>
    <t xml:space="preserve">1000/Pk </t>
  </si>
  <si>
    <t>8350</t>
  </si>
  <si>
    <t>1571997</t>
  </si>
  <si>
    <t xml:space="preserve">Gowns Exam 45"x70"            </t>
  </si>
  <si>
    <t>MARS</t>
  </si>
  <si>
    <t>0448</t>
  </si>
  <si>
    <t xml:space="preserve">Caverject Impulse Dual Chmbr  </t>
  </si>
  <si>
    <t xml:space="preserve">10mcg       </t>
  </si>
  <si>
    <t xml:space="preserve">2/Pk    </t>
  </si>
  <si>
    <t>00009518101</t>
  </si>
  <si>
    <t>6023287</t>
  </si>
  <si>
    <t>Bupivacaine HCL MDV Non-Return</t>
  </si>
  <si>
    <t xml:space="preserve">0.25%       </t>
  </si>
  <si>
    <t xml:space="preserve">50mL/Vl </t>
  </si>
  <si>
    <t>00409116001</t>
  </si>
  <si>
    <t xml:space="preserve">Data Logger Freezer           </t>
  </si>
  <si>
    <t xml:space="preserve">7 Probe     </t>
  </si>
  <si>
    <t>BERFREEZTAG2L</t>
  </si>
  <si>
    <t xml:space="preserve">Micros 60 Lite Minotrol w/CD  </t>
  </si>
  <si>
    <t xml:space="preserve">12x2.5      </t>
  </si>
  <si>
    <t>5300100161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</si>
  <si>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</si>
  <si>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</si>
  <si>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</si>
  <si>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</si>
  <si>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</si>
  <si>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1234945</t>
  </si>
  <si>
    <t>Tampon Kotex Sec w/Plstc Appli</t>
  </si>
  <si>
    <t xml:space="preserve">Regular     </t>
  </si>
  <si>
    <t xml:space="preserve">18/Pk   </t>
  </si>
  <si>
    <t>KIMBER</t>
  </si>
  <si>
    <t>15880</t>
  </si>
  <si>
    <t>1760005</t>
  </si>
  <si>
    <t>Nexiva Closed IV Cath 18gx1.25</t>
  </si>
  <si>
    <t xml:space="preserve">18gx1.25"   </t>
  </si>
  <si>
    <t xml:space="preserve">20/Bx   </t>
  </si>
  <si>
    <t>383539</t>
  </si>
  <si>
    <t xml:space="preserve">Minotrol 12x2 Ml Bx           </t>
  </si>
  <si>
    <t xml:space="preserve">BX      </t>
  </si>
  <si>
    <t>5300000283</t>
  </si>
  <si>
    <t>1119756</t>
  </si>
  <si>
    <t xml:space="preserve">Lumbar Puncture Tray          </t>
  </si>
  <si>
    <t xml:space="preserve">Adult       </t>
  </si>
  <si>
    <t xml:space="preserve">10/Ca   </t>
  </si>
  <si>
    <t>DYNJTS4301</t>
  </si>
  <si>
    <t xml:space="preserve">Ero-Scan Prob Tips            </t>
  </si>
  <si>
    <t xml:space="preserve">Internal    </t>
  </si>
  <si>
    <t xml:space="preserve">4/Pk    </t>
  </si>
  <si>
    <t>8120914</t>
  </si>
  <si>
    <t>1133509</t>
  </si>
  <si>
    <t xml:space="preserve">IV Start Kit Latex Free       </t>
  </si>
  <si>
    <t>IV6075</t>
  </si>
  <si>
    <t xml:space="preserve">Marker MRI Multi Modality     </t>
  </si>
  <si>
    <t xml:space="preserve">50/Pk   </t>
  </si>
  <si>
    <t>934805</t>
  </si>
  <si>
    <t>1046963</t>
  </si>
  <si>
    <t xml:space="preserve">Bupivacaine HCL MDV 50ml      </t>
  </si>
  <si>
    <t xml:space="preserve">Smart Card                    </t>
  </si>
  <si>
    <t>5302042017</t>
  </si>
  <si>
    <t>9872059</t>
  </si>
  <si>
    <t xml:space="preserve">TB Syringes w/Needle Slip 1cc </t>
  </si>
  <si>
    <t xml:space="preserve">25gx5/8"    </t>
  </si>
  <si>
    <t>309626</t>
  </si>
  <si>
    <t xml:space="preserve">Ext Set Microbore M/F LL      </t>
  </si>
  <si>
    <t xml:space="preserve">14"         </t>
  </si>
  <si>
    <t>CMS396</t>
  </si>
  <si>
    <t>1127110</t>
  </si>
  <si>
    <t xml:space="preserve">Needle Disposable             </t>
  </si>
  <si>
    <t xml:space="preserve">20gx1.5"    </t>
  </si>
  <si>
    <t>SHAKIN</t>
  </si>
  <si>
    <t>4670007</t>
  </si>
  <si>
    <t xml:space="preserve">Hot/Cold Pack Gel-Penguin     </t>
  </si>
  <si>
    <t>White 6.5x4"</t>
  </si>
  <si>
    <t>HHP-WHITE</t>
  </si>
  <si>
    <t xml:space="preserve">Tympanic Thermom Ear Digital  </t>
  </si>
  <si>
    <t xml:space="preserve">w/Release   </t>
  </si>
  <si>
    <t>MDS9700</t>
  </si>
  <si>
    <t>2770037</t>
  </si>
  <si>
    <t xml:space="preserve">Diphenhydramine Inj SDV 1mL   </t>
  </si>
  <si>
    <t xml:space="preserve">50mg        </t>
  </si>
  <si>
    <t>1020700</t>
  </si>
  <si>
    <t xml:space="preserve">Footstool Chrome              </t>
  </si>
  <si>
    <t xml:space="preserve">12x16x8     </t>
  </si>
  <si>
    <t>P-10</t>
  </si>
  <si>
    <t>5660423</t>
  </si>
  <si>
    <t xml:space="preserve">9 MM        </t>
  </si>
  <si>
    <t>39422-09-100</t>
  </si>
  <si>
    <t>2587428</t>
  </si>
  <si>
    <t>Water For Inj FTV Non-Returnbl</t>
  </si>
  <si>
    <t xml:space="preserve">Bacter      </t>
  </si>
  <si>
    <t xml:space="preserve">30ml/Vl </t>
  </si>
  <si>
    <t>00409397703</t>
  </si>
  <si>
    <t>3980055</t>
  </si>
  <si>
    <t xml:space="preserve">Cellpack DCL 10L              </t>
  </si>
  <si>
    <t>DCL-310A</t>
  </si>
  <si>
    <t>2425947</t>
  </si>
  <si>
    <t xml:space="preserve">Bag Patient Belonging         </t>
  </si>
  <si>
    <t xml:space="preserve">20x18.5     </t>
  </si>
  <si>
    <t xml:space="preserve">250/Ca  </t>
  </si>
  <si>
    <t>PB01C</t>
  </si>
  <si>
    <t>2488072</t>
  </si>
  <si>
    <t>Bupivacaine HCL MDV Non Return</t>
  </si>
  <si>
    <t xml:space="preserve">0.5%        </t>
  </si>
  <si>
    <t>00409116301</t>
  </si>
  <si>
    <t>1026761</t>
  </si>
  <si>
    <t xml:space="preserve">Cefazolin Sodium Inj SDV 10mL </t>
  </si>
  <si>
    <t xml:space="preserve">1gm         </t>
  </si>
  <si>
    <t>00143992490</t>
  </si>
  <si>
    <t xml:space="preserve">2.5 Gallon  </t>
  </si>
  <si>
    <t>1C3310</t>
  </si>
  <si>
    <t>1969429</t>
  </si>
  <si>
    <t xml:space="preserve">Kenalog-40 Inj                </t>
  </si>
  <si>
    <t xml:space="preserve">40mg/mL     </t>
  </si>
  <si>
    <t xml:space="preserve">10ml/Vl </t>
  </si>
  <si>
    <t>SQUIBB</t>
  </si>
  <si>
    <t>00003029328</t>
  </si>
  <si>
    <t>3451926</t>
  </si>
  <si>
    <t xml:space="preserve">Epipen Adult Twin Pack        </t>
  </si>
  <si>
    <t xml:space="preserve">0.3mg       </t>
  </si>
  <si>
    <t>DEY</t>
  </si>
  <si>
    <t>49502050002</t>
  </si>
  <si>
    <t>2619346</t>
  </si>
  <si>
    <t xml:space="preserve">Scrub Pants Disposable D Blue </t>
  </si>
  <si>
    <t xml:space="preserve">10/Bg   </t>
  </si>
  <si>
    <t>380L</t>
  </si>
  <si>
    <t>1003444</t>
  </si>
  <si>
    <t xml:space="preserve">Unna Boot Medicated Bandage   </t>
  </si>
  <si>
    <t xml:space="preserve">3"x10yd     </t>
  </si>
  <si>
    <t>KOBUSA</t>
  </si>
  <si>
    <t>1003444HS</t>
  </si>
  <si>
    <t>1046883</t>
  </si>
  <si>
    <t xml:space="preserve">Apron Xray EasyWrp Unsx 24x42 </t>
  </si>
  <si>
    <t xml:space="preserve">Lrg Dog Paw </t>
  </si>
  <si>
    <t>65023-34</t>
  </si>
  <si>
    <t>6160032</t>
  </si>
  <si>
    <t xml:space="preserve">Magnevist Prefilled Syringe   </t>
  </si>
  <si>
    <t xml:space="preserve">5/Pk    </t>
  </si>
  <si>
    <t>1213347</t>
  </si>
  <si>
    <t>1255386</t>
  </si>
  <si>
    <t xml:space="preserve">Ondansetron HCL SDV 2mL       </t>
  </si>
  <si>
    <t xml:space="preserve">2mg/mL      </t>
  </si>
  <si>
    <t xml:space="preserve">10/Bx   </t>
  </si>
  <si>
    <t>HERPHA</t>
  </si>
  <si>
    <t>23155054741</t>
  </si>
  <si>
    <t>2616675</t>
  </si>
  <si>
    <t>380M</t>
  </si>
  <si>
    <t xml:space="preserve">Stool Airlift w/Cushion       </t>
  </si>
  <si>
    <t xml:space="preserve">Black       </t>
  </si>
  <si>
    <t>272-001-312</t>
  </si>
  <si>
    <t>3605429</t>
  </si>
  <si>
    <t xml:space="preserve">Paper Towels Pst              </t>
  </si>
  <si>
    <t xml:space="preserve">1000/Ca </t>
  </si>
  <si>
    <t>16161</t>
  </si>
  <si>
    <t xml:space="preserve">Bin Storage Stacking PP       </t>
  </si>
  <si>
    <t xml:space="preserve">Yellow      </t>
  </si>
  <si>
    <t xml:space="preserve">3/Pk    </t>
  </si>
  <si>
    <t>30270YELLO</t>
  </si>
  <si>
    <t>BERFRIDGETAG2L</t>
  </si>
  <si>
    <t>1012361</t>
  </si>
  <si>
    <t>Storage Bins 10-7/8"x5-1/2 X5"</t>
  </si>
  <si>
    <t xml:space="preserve">Red         </t>
  </si>
  <si>
    <t xml:space="preserve">12/Cr   </t>
  </si>
  <si>
    <t>30230RED</t>
  </si>
  <si>
    <t xml:space="preserve">Half Apron Lead 12 x 12"      </t>
  </si>
  <si>
    <t>TE-SGR-S</t>
  </si>
  <si>
    <t>3987973</t>
  </si>
  <si>
    <t xml:space="preserve">Tube Collection Urine         </t>
  </si>
  <si>
    <t>16x100mm 8mL</t>
  </si>
  <si>
    <t>364980</t>
  </si>
  <si>
    <t xml:space="preserve">Catheter IV Surflo            </t>
  </si>
  <si>
    <t xml:space="preserve">22gx1"      </t>
  </si>
  <si>
    <t xml:space="preserve">200/Ca  </t>
  </si>
  <si>
    <t>SR-OX2225CA</t>
  </si>
  <si>
    <t xml:space="preserve">Feeding Tube Bolus Gastro     </t>
  </si>
  <si>
    <t xml:space="preserve">18Fr        </t>
  </si>
  <si>
    <t>0110-18</t>
  </si>
  <si>
    <t>5665614</t>
  </si>
  <si>
    <t>Specula Diag Univ Reus f/Otosc</t>
  </si>
  <si>
    <t xml:space="preserve">2.5,3,5,7mm </t>
  </si>
  <si>
    <t>24400-U</t>
  </si>
  <si>
    <t>9004070</t>
  </si>
  <si>
    <t xml:space="preserve">One Step + Mono Test          </t>
  </si>
  <si>
    <t xml:space="preserve">Kit         </t>
  </si>
  <si>
    <t>ALENOR</t>
  </si>
  <si>
    <t>4581205009</t>
  </si>
  <si>
    <t xml:space="preserve">Uph Seamless Silver Sage      </t>
  </si>
  <si>
    <t xml:space="preserve">204,222,223 </t>
  </si>
  <si>
    <t>002-0871-236</t>
  </si>
  <si>
    <t>1046992</t>
  </si>
  <si>
    <t xml:space="preserve">Lidocaine HCL ABJ LFS Syr 5ml </t>
  </si>
  <si>
    <t xml:space="preserve">2% PF       </t>
  </si>
  <si>
    <t>00409490334</t>
  </si>
  <si>
    <t>1259100</t>
  </si>
  <si>
    <t xml:space="preserve">Ondansetron HCL Inj SDV 2mL   </t>
  </si>
  <si>
    <t>APOTEX</t>
  </si>
  <si>
    <t>60505613005</t>
  </si>
  <si>
    <t xml:space="preserve">Chemoprotect Spike Dispensing </t>
  </si>
  <si>
    <t xml:space="preserve">Pins        </t>
  </si>
  <si>
    <t>C355</t>
  </si>
  <si>
    <t>6789057</t>
  </si>
  <si>
    <t xml:space="preserve">Cover Shoe Unisex Blue        </t>
  </si>
  <si>
    <t>NON28858</t>
  </si>
  <si>
    <t xml:space="preserve">NBF 10% Jar                   </t>
  </si>
  <si>
    <t xml:space="preserve">20mL        </t>
  </si>
  <si>
    <t>LP4499-20</t>
  </si>
  <si>
    <t>9091558</t>
  </si>
  <si>
    <t xml:space="preserve">Sharps Cart w/Casters         </t>
  </si>
  <si>
    <t xml:space="preserve">32/64Qt     </t>
  </si>
  <si>
    <t xml:space="preserve">1Ea/Ca  </t>
  </si>
  <si>
    <t>MEDGEN</t>
  </si>
  <si>
    <t>8790</t>
  </si>
  <si>
    <t xml:space="preserve">Endo Clean Brush Disp         </t>
  </si>
  <si>
    <t xml:space="preserve">1.5mm       </t>
  </si>
  <si>
    <t>BR980-9010</t>
  </si>
  <si>
    <t>6430387</t>
  </si>
  <si>
    <t xml:space="preserve">Diapers Huggies Little Movers </t>
  </si>
  <si>
    <t xml:space="preserve">Size 3      </t>
  </si>
  <si>
    <t xml:space="preserve">14/Pk   </t>
  </si>
  <si>
    <t>10517</t>
  </si>
  <si>
    <t>3009296</t>
  </si>
  <si>
    <t xml:space="preserve">Umbilical Cord Clamp Remover  </t>
  </si>
  <si>
    <t>MABIS</t>
  </si>
  <si>
    <t>9441</t>
  </si>
  <si>
    <t>1317426</t>
  </si>
  <si>
    <t xml:space="preserve">TRUEplus Glucose Tabs         </t>
  </si>
  <si>
    <t xml:space="preserve">Raspberry   </t>
  </si>
  <si>
    <t xml:space="preserve">50/Ct   </t>
  </si>
  <si>
    <t>HOMDIA</t>
  </si>
  <si>
    <t>P1HO1RS-50</t>
  </si>
  <si>
    <t xml:space="preserve">Thermo-Humidity Meter         </t>
  </si>
  <si>
    <t>1166119</t>
  </si>
  <si>
    <t xml:space="preserve">Metal Detector Hand Held      </t>
  </si>
  <si>
    <t>10A457</t>
  </si>
  <si>
    <t>2764279</t>
  </si>
  <si>
    <t xml:space="preserve">Growth Chart 2-20 Years       </t>
  </si>
  <si>
    <t xml:space="preserve">Boys        </t>
  </si>
  <si>
    <t xml:space="preserve">100/Pk  </t>
  </si>
  <si>
    <t>SECA</t>
  </si>
  <si>
    <t>4060B</t>
  </si>
  <si>
    <t xml:space="preserve">Saline Sterile                </t>
  </si>
  <si>
    <t xml:space="preserve">5mL         </t>
  </si>
  <si>
    <t>50843142</t>
  </si>
  <si>
    <t xml:space="preserve">Bracket Sharps                </t>
  </si>
  <si>
    <t xml:space="preserve">Universal   </t>
  </si>
  <si>
    <t>681704</t>
  </si>
  <si>
    <t>1200115</t>
  </si>
  <si>
    <t xml:space="preserve">Tumbler Plastic               </t>
  </si>
  <si>
    <t xml:space="preserve">10oz        </t>
  </si>
  <si>
    <t>NOAM</t>
  </si>
  <si>
    <t>831719</t>
  </si>
  <si>
    <t>1180925</t>
  </si>
  <si>
    <t xml:space="preserve">Sodium Chloride Inj Bag       </t>
  </si>
  <si>
    <t xml:space="preserve">250ml   </t>
  </si>
  <si>
    <t>ABBHOS</t>
  </si>
  <si>
    <t>0798302</t>
  </si>
  <si>
    <t>344344</t>
  </si>
  <si>
    <t>6450015</t>
  </si>
  <si>
    <t xml:space="preserve">2nd  Skin AQUAHEAL Bandage    </t>
  </si>
  <si>
    <t>IMPLUS</t>
  </si>
  <si>
    <t>48-236-00</t>
  </si>
  <si>
    <t xml:space="preserve">Foam Positioning Roll         </t>
  </si>
  <si>
    <t xml:space="preserve">5x17        </t>
  </si>
  <si>
    <t xml:space="preserve">9/Ca    </t>
  </si>
  <si>
    <t>8705</t>
  </si>
  <si>
    <t xml:space="preserve">Single Tread Slippers XXL     </t>
  </si>
  <si>
    <t xml:space="preserve">Gray        </t>
  </si>
  <si>
    <t xml:space="preserve">48Pr/Ca </t>
  </si>
  <si>
    <t>MDT211218XXLI</t>
  </si>
  <si>
    <t>2581385</t>
  </si>
  <si>
    <t xml:space="preserve">Carbocaine 2% Inj MDV         </t>
  </si>
  <si>
    <t xml:space="preserve">50mL        </t>
  </si>
  <si>
    <t>00409204750</t>
  </si>
  <si>
    <t>9879341</t>
  </si>
  <si>
    <t>Sensicare Aloe PF LF Glov Strl</t>
  </si>
  <si>
    <t xml:space="preserve">Size 7.5    </t>
  </si>
  <si>
    <t>MSG1075</t>
  </si>
  <si>
    <t>1329481</t>
  </si>
  <si>
    <t>Dexamethasone Sod Phos Inj SDV</t>
  </si>
  <si>
    <t xml:space="preserve">10mg/mL     </t>
  </si>
  <si>
    <t>CARDWG</t>
  </si>
  <si>
    <t>5448907</t>
  </si>
  <si>
    <t>1103153</t>
  </si>
  <si>
    <t xml:space="preserve">Cuff SC Reus Child 2-Tube     </t>
  </si>
  <si>
    <t>REUSE-09-2SC</t>
  </si>
  <si>
    <t xml:space="preserve">Bag Hamper 25"Flip/Elastic    </t>
  </si>
  <si>
    <t xml:space="preserve">Natural     </t>
  </si>
  <si>
    <t xml:space="preserve">2Dz/Ca  </t>
  </si>
  <si>
    <t>MDT021362</t>
  </si>
  <si>
    <t>1198236</t>
  </si>
  <si>
    <t>Ipratropium Brom Inh Sol 2.5mL</t>
  </si>
  <si>
    <t xml:space="preserve">0.02%       </t>
  </si>
  <si>
    <t>TEVA</t>
  </si>
  <si>
    <t>00591379860</t>
  </si>
  <si>
    <t xml:space="preserve">Battery Recharge Metal Detect </t>
  </si>
  <si>
    <t xml:space="preserve">w/Charger   </t>
  </si>
  <si>
    <t>240-884</t>
  </si>
  <si>
    <t>6160011</t>
  </si>
  <si>
    <t>1213727</t>
  </si>
  <si>
    <t xml:space="preserve">Punch Biopsy Tischler Mini    </t>
  </si>
  <si>
    <t xml:space="preserve">25cm Strt   </t>
  </si>
  <si>
    <t>1030</t>
  </si>
  <si>
    <t xml:space="preserve">Forcep Kelly Economy Curved   </t>
  </si>
  <si>
    <t xml:space="preserve">5.5"Sterile </t>
  </si>
  <si>
    <t xml:space="preserve">50/Bx   </t>
  </si>
  <si>
    <t>96-2562</t>
  </si>
  <si>
    <t>1087855</t>
  </si>
  <si>
    <t xml:space="preserve">Criterion Aloe Green Ltx Glv  </t>
  </si>
  <si>
    <t>MEDALO</t>
  </si>
  <si>
    <t xml:space="preserve">Acu-derm Dermatophyte Kit     </t>
  </si>
  <si>
    <t xml:space="preserve">24/BX   </t>
  </si>
  <si>
    <t>M101</t>
  </si>
  <si>
    <t xml:space="preserve">Tubing O2 f/Nebulizer 7' Tb   </t>
  </si>
  <si>
    <t xml:space="preserve">Adlt Disp   </t>
  </si>
  <si>
    <t>5601</t>
  </si>
  <si>
    <t xml:space="preserve">Bin Org Plastic 5.5x14.75x5"  </t>
  </si>
  <si>
    <t xml:space="preserve">Berry       </t>
  </si>
  <si>
    <t>6035-BY</t>
  </si>
  <si>
    <t>1173606</t>
  </si>
  <si>
    <t>Probe Cover f/MDS9700 Plstc LF</t>
  </si>
  <si>
    <t xml:space="preserve">NS          </t>
  </si>
  <si>
    <t>MDS9701</t>
  </si>
  <si>
    <t>5078002</t>
  </si>
  <si>
    <t xml:space="preserve">Sodium Chloride Sol 0.9%      </t>
  </si>
  <si>
    <t xml:space="preserve">Non-DEHP    </t>
  </si>
  <si>
    <t>250mL/Bg</t>
  </si>
  <si>
    <t>L8002</t>
  </si>
  <si>
    <t xml:space="preserve">Suture Polysorb Undyed Reel   </t>
  </si>
  <si>
    <t xml:space="preserve">3-0 60"     </t>
  </si>
  <si>
    <t xml:space="preserve">24/Bx   </t>
  </si>
  <si>
    <t>LL102</t>
  </si>
  <si>
    <t>1162406</t>
  </si>
  <si>
    <t xml:space="preserve">Heparin Pork Inj MDV 30mL     </t>
  </si>
  <si>
    <t xml:space="preserve">1mu/mL      </t>
  </si>
  <si>
    <t>00409272003</t>
  </si>
  <si>
    <t xml:space="preserve">Container Gravity f/TPN       </t>
  </si>
  <si>
    <t>2112360</t>
  </si>
  <si>
    <t>5660435</t>
  </si>
  <si>
    <t xml:space="preserve">3-5 MM      </t>
  </si>
  <si>
    <t>39422-35-025</t>
  </si>
  <si>
    <t>1047765</t>
  </si>
  <si>
    <t xml:space="preserve">Water F/Inj Bacterio Vl 30ml  </t>
  </si>
  <si>
    <t>30ml Sterile</t>
  </si>
  <si>
    <t>1012705</t>
  </si>
  <si>
    <t xml:space="preserve">Tuohy Epidural Needle Winged  </t>
  </si>
  <si>
    <t xml:space="preserve">20Gx3-1/2   </t>
  </si>
  <si>
    <t>332168</t>
  </si>
  <si>
    <t xml:space="preserve">Electrode Resuscitation       </t>
  </si>
  <si>
    <t>8900-0224-01</t>
  </si>
  <si>
    <t>2770309</t>
  </si>
  <si>
    <t xml:space="preserve">Prednisone Tablets            </t>
  </si>
  <si>
    <t xml:space="preserve">100/Bt  </t>
  </si>
  <si>
    <t>3608494</t>
  </si>
  <si>
    <t>1088850</t>
  </si>
  <si>
    <t xml:space="preserve">Citrus II Solid Air Freshener </t>
  </si>
  <si>
    <t xml:space="preserve">8 Oz.       </t>
  </si>
  <si>
    <t>PRHASS</t>
  </si>
  <si>
    <t>636471430</t>
  </si>
  <si>
    <t xml:space="preserve">Earplug Pillow Pack Yellow    </t>
  </si>
  <si>
    <t xml:space="preserve">2000/Pr     </t>
  </si>
  <si>
    <t xml:space="preserve">2000/Ca </t>
  </si>
  <si>
    <t>MMM3101001</t>
  </si>
  <si>
    <t>3750168</t>
  </si>
  <si>
    <t xml:space="preserve">Dexamethasone Sodphos SDV     </t>
  </si>
  <si>
    <t xml:space="preserve">25x1ml  </t>
  </si>
  <si>
    <t>63323016501</t>
  </si>
  <si>
    <t>5734217</t>
  </si>
  <si>
    <t xml:space="preserve">Lidocaine Top Soln Glass      </t>
  </si>
  <si>
    <t xml:space="preserve">4%          </t>
  </si>
  <si>
    <t xml:space="preserve">50ml/Bt </t>
  </si>
  <si>
    <t>W-WARD</t>
  </si>
  <si>
    <t>1350547</t>
  </si>
  <si>
    <t>6663109</t>
  </si>
  <si>
    <t xml:space="preserve">Chemosafety Safelock Bags     </t>
  </si>
  <si>
    <t xml:space="preserve">6x9WHIT     </t>
  </si>
  <si>
    <t xml:space="preserve">200/CA  </t>
  </si>
  <si>
    <t>CT0575</t>
  </si>
  <si>
    <t>1049943</t>
  </si>
  <si>
    <t xml:space="preserve">Sodium Chloride 10ml MPF      </t>
  </si>
  <si>
    <t>00409488810</t>
  </si>
  <si>
    <t>1273469</t>
  </si>
  <si>
    <t xml:space="preserve">Lidocaine Topical Solutio     </t>
  </si>
  <si>
    <t xml:space="preserve">50mL/Bt </t>
  </si>
  <si>
    <t>IGILAB</t>
  </si>
  <si>
    <t>52565000950</t>
  </si>
  <si>
    <t>1295368</t>
  </si>
  <si>
    <t xml:space="preserve">Needle Counter Block/Magnet   </t>
  </si>
  <si>
    <t xml:space="preserve">10/20       </t>
  </si>
  <si>
    <t xml:space="preserve">56/Ca   </t>
  </si>
  <si>
    <t>3FM20SSA</t>
  </si>
  <si>
    <t xml:space="preserve">Coaguchek XS Meter            </t>
  </si>
  <si>
    <t>04837975001</t>
  </si>
  <si>
    <t xml:space="preserve">Heyman Follower Coude Tip     </t>
  </si>
  <si>
    <t xml:space="preserve">16Fr        </t>
  </si>
  <si>
    <t>021316</t>
  </si>
  <si>
    <t>9874315</t>
  </si>
  <si>
    <t xml:space="preserve">Vacutainer Tube Hemoguard     </t>
  </si>
  <si>
    <t xml:space="preserve">13x75 2.7mL </t>
  </si>
  <si>
    <t>363083</t>
  </si>
  <si>
    <t xml:space="preserve">Metal Detector Superwand      </t>
  </si>
  <si>
    <t xml:space="preserve">Hand Held   </t>
  </si>
  <si>
    <t>240-883</t>
  </si>
  <si>
    <t>8906471</t>
  </si>
  <si>
    <t xml:space="preserve">Adrenalin CHL Nasal Sol       </t>
  </si>
  <si>
    <t xml:space="preserve">1:1000U     </t>
  </si>
  <si>
    <t xml:space="preserve">30mL/Bt </t>
  </si>
  <si>
    <t>JHPPHA</t>
  </si>
  <si>
    <t>42023010301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</si>
  <si>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</si>
  <si>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</si>
  <si>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</si>
  <si>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</si>
  <si>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</si>
  <si>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 xml:space="preserve">Label Biohazard Orange        </t>
  </si>
  <si>
    <t xml:space="preserve">1x1"        </t>
  </si>
  <si>
    <t>15926</t>
  </si>
  <si>
    <t xml:space="preserve">Base F/Table Exam Plvc Tilt   </t>
  </si>
  <si>
    <t xml:space="preserve">Drawer Warm </t>
  </si>
  <si>
    <t>204-002</t>
  </si>
  <si>
    <t>2945258</t>
  </si>
  <si>
    <t xml:space="preserve">Suture Surgipro Mono Blu GS22 </t>
  </si>
  <si>
    <t xml:space="preserve">2-0 30"     </t>
  </si>
  <si>
    <t xml:space="preserve">36/Bx   </t>
  </si>
  <si>
    <t>CP411</t>
  </si>
  <si>
    <t>1046817</t>
  </si>
  <si>
    <t>00409427602</t>
  </si>
  <si>
    <t>2480294</t>
  </si>
  <si>
    <t xml:space="preserve">Tigan Inj SDV Non Returnable  </t>
  </si>
  <si>
    <t xml:space="preserve">100mg/mL    </t>
  </si>
  <si>
    <t xml:space="preserve">2mL/Vl  </t>
  </si>
  <si>
    <t>42023011925</t>
  </si>
  <si>
    <t>1015222</t>
  </si>
  <si>
    <t>Clip Hemoclip Titanium 6 Count</t>
  </si>
  <si>
    <t xml:space="preserve">6X30/Bx </t>
  </si>
  <si>
    <t>002200</t>
  </si>
  <si>
    <t>8401529</t>
  </si>
  <si>
    <t xml:space="preserve">Syringe Prefilled Saline      </t>
  </si>
  <si>
    <t xml:space="preserve">5ml         </t>
  </si>
  <si>
    <t xml:space="preserve">120/Ca  </t>
  </si>
  <si>
    <t>306550</t>
  </si>
  <si>
    <t>9203113</t>
  </si>
  <si>
    <t>Electrode Electrolace Sharp NS</t>
  </si>
  <si>
    <t>7-100-12BX</t>
  </si>
  <si>
    <t>4994744</t>
  </si>
  <si>
    <t xml:space="preserve">Fingertip Pulse Oximeter      </t>
  </si>
  <si>
    <t>MDSRCE</t>
  </si>
  <si>
    <t>MS-74002</t>
  </si>
  <si>
    <t>8002974</t>
  </si>
  <si>
    <t>Arm Sling Deep Pocket Neck Pad</t>
  </si>
  <si>
    <t>ORT11300XL</t>
  </si>
  <si>
    <t xml:space="preserve">Screener OAE Hearing          </t>
  </si>
  <si>
    <t xml:space="preserve">w/ Printer  </t>
  </si>
  <si>
    <t>39500</t>
  </si>
  <si>
    <t xml:space="preserve">Cups Translucent 12oz         </t>
  </si>
  <si>
    <t>651895</t>
  </si>
  <si>
    <t>1126976</t>
  </si>
  <si>
    <t xml:space="preserve">Maxicide OPA 28               </t>
  </si>
  <si>
    <t xml:space="preserve">Gallon      </t>
  </si>
  <si>
    <t>CROSSC</t>
  </si>
  <si>
    <t>ML020141</t>
  </si>
  <si>
    <t>5660430</t>
  </si>
  <si>
    <t xml:space="preserve">12 MM       </t>
  </si>
  <si>
    <t>39422-12-100</t>
  </si>
  <si>
    <t xml:space="preserve">Seditrol QC f/iSED Lvl 1/2    </t>
  </si>
  <si>
    <t xml:space="preserve">6x4.5mL     </t>
  </si>
  <si>
    <t xml:space="preserve">6/Ca    </t>
  </si>
  <si>
    <t>DSC06</t>
  </si>
  <si>
    <t>9004789</t>
  </si>
  <si>
    <t xml:space="preserve">Bacitracin Zinc Ointment Foil </t>
  </si>
  <si>
    <t xml:space="preserve">.9gm        </t>
  </si>
  <si>
    <t xml:space="preserve">144/Bx  </t>
  </si>
  <si>
    <t>ULTSEA</t>
  </si>
  <si>
    <t>300335100002</t>
  </si>
  <si>
    <t xml:space="preserve">Label Name Alert 1.5"x3/4     </t>
  </si>
  <si>
    <t xml:space="preserve">1/RL    </t>
  </si>
  <si>
    <t>1646-41</t>
  </si>
  <si>
    <t xml:space="preserve">Ast Colors  </t>
  </si>
  <si>
    <t>673305</t>
  </si>
  <si>
    <t xml:space="preserve">Convertible Handle 3.5 Volt   </t>
  </si>
  <si>
    <t xml:space="preserve">220Volt     </t>
  </si>
  <si>
    <t>71020-C</t>
  </si>
  <si>
    <t xml:space="preserve">12mm Blue   </t>
  </si>
  <si>
    <t>24623</t>
  </si>
  <si>
    <t xml:space="preserve">Biohazard Labels Warning Red  </t>
  </si>
  <si>
    <t xml:space="preserve">3x3         </t>
  </si>
  <si>
    <t xml:space="preserve">100/Rl  </t>
  </si>
  <si>
    <t>1960</t>
  </si>
  <si>
    <t xml:space="preserve">Biopsy Starter Kit Sterile    </t>
  </si>
  <si>
    <t>E8333JB</t>
  </si>
  <si>
    <t>9004075</t>
  </si>
  <si>
    <t xml:space="preserve">One Step + hCG Combo Test     </t>
  </si>
  <si>
    <t>4581015009</t>
  </si>
  <si>
    <t>2771270</t>
  </si>
  <si>
    <t xml:space="preserve">DIHYDROERGOT MES INJ AMP 1ML  </t>
  </si>
  <si>
    <t xml:space="preserve">1MG/ML      </t>
  </si>
  <si>
    <t>3564754</t>
  </si>
  <si>
    <t>5074046</t>
  </si>
  <si>
    <t>Sodium Chloride 0.9% Part Fill</t>
  </si>
  <si>
    <t xml:space="preserve">50ml        </t>
  </si>
  <si>
    <t>S8004-5384</t>
  </si>
  <si>
    <t>1212767</t>
  </si>
  <si>
    <t xml:space="preserve">Label"Date Opened"1-9/16x3/8" </t>
  </si>
  <si>
    <t xml:space="preserve">Ylw Hrzn    </t>
  </si>
  <si>
    <t xml:space="preserve">1000/Bx </t>
  </si>
  <si>
    <t>1-369</t>
  </si>
  <si>
    <t>2770718</t>
  </si>
  <si>
    <t xml:space="preserve">Lidocaine Topical Jelly       </t>
  </si>
  <si>
    <t xml:space="preserve">30mL/Tb </t>
  </si>
  <si>
    <t>3498367</t>
  </si>
  <si>
    <t>9878806</t>
  </si>
  <si>
    <t xml:space="preserve">Syringes w/Needle LL Disp 3cc </t>
  </si>
  <si>
    <t>309578</t>
  </si>
  <si>
    <t>2480513</t>
  </si>
  <si>
    <t xml:space="preserve">Cleocin Phosphate Inj         </t>
  </si>
  <si>
    <t xml:space="preserve">150 mg/mL   </t>
  </si>
  <si>
    <t>00009087026</t>
  </si>
  <si>
    <t>1049495</t>
  </si>
  <si>
    <t xml:space="preserve">Aminophylline Inj SDV 10mL    </t>
  </si>
  <si>
    <t xml:space="preserve">Dressing Tray CentralLine     </t>
  </si>
  <si>
    <t xml:space="preserve">28/Ca   </t>
  </si>
  <si>
    <t>DYNJ03333</t>
  </si>
  <si>
    <t>1207845</t>
  </si>
  <si>
    <t xml:space="preserve">Ultra 3-in-1 Earloop Mask     </t>
  </si>
  <si>
    <t xml:space="preserve">Multi       </t>
  </si>
  <si>
    <t>VALUMX</t>
  </si>
  <si>
    <t>5630E-PGO</t>
  </si>
  <si>
    <t xml:space="preserve">Labels Flammable 4"x1/2"      </t>
  </si>
  <si>
    <t xml:space="preserve">500/Rl  </t>
  </si>
  <si>
    <t>WTF-412</t>
  </si>
  <si>
    <t>1296515</t>
  </si>
  <si>
    <t>Lidocaine HCl SDV 5mL Pre-Free</t>
  </si>
  <si>
    <t>00143959425</t>
  </si>
  <si>
    <t>1253107</t>
  </si>
  <si>
    <t xml:space="preserve">Ondansetron HCL Inj MDV 20mL  </t>
  </si>
  <si>
    <t xml:space="preserve">20mL/Vl </t>
  </si>
  <si>
    <t>23155054931</t>
  </si>
  <si>
    <t>1207229</t>
  </si>
  <si>
    <t xml:space="preserve">Hydralazine Inj SDV 1mL       </t>
  </si>
  <si>
    <t xml:space="preserve">20mg/mL     </t>
  </si>
  <si>
    <t>17478093415</t>
  </si>
  <si>
    <t xml:space="preserve">Ultravist Inj 240Mg/mL        </t>
  </si>
  <si>
    <t xml:space="preserve">100mL       </t>
  </si>
  <si>
    <t>1712603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</si>
  <si>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</si>
  <si>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</si>
  <si>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</si>
  <si>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</si>
  <si>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</si>
  <si>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</si>
  <si>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2769961</t>
  </si>
  <si>
    <t xml:space="preserve">Growth Chart 0-36 Months      </t>
  </si>
  <si>
    <t>405B</t>
  </si>
  <si>
    <t>1048645</t>
  </si>
  <si>
    <t xml:space="preserve">Diphenhydramine Inj SDV 1ml   </t>
  </si>
  <si>
    <t xml:space="preserve">50mg/ml     </t>
  </si>
  <si>
    <t>63323066401</t>
  </si>
  <si>
    <t xml:space="preserve">Ring Pessary Milex Spprt Sz 5 </t>
  </si>
  <si>
    <t xml:space="preserve">3"          </t>
  </si>
  <si>
    <t>MXKPRSK05</t>
  </si>
  <si>
    <t xml:space="preserve">Bin Storage Akrobins PP Stack </t>
  </si>
  <si>
    <t xml:space="preserve">24/Ca   </t>
  </si>
  <si>
    <t>30220RED</t>
  </si>
  <si>
    <t>7775253</t>
  </si>
  <si>
    <t xml:space="preserve">Removal Precise Staple        </t>
  </si>
  <si>
    <t>SR-1</t>
  </si>
  <si>
    <t xml:space="preserve">Cable Patient Holter 5 Lead   </t>
  </si>
  <si>
    <t xml:space="preserve">f/ 4250     </t>
  </si>
  <si>
    <t>XCL4250X5L</t>
  </si>
  <si>
    <t xml:space="preserve">Film Mammography D12          </t>
  </si>
  <si>
    <t xml:space="preserve">8x10        </t>
  </si>
  <si>
    <t xml:space="preserve">500/Ca  </t>
  </si>
  <si>
    <t>E2RN6</t>
  </si>
  <si>
    <t xml:space="preserve">Pad Mattress f/Stretcher      </t>
  </si>
  <si>
    <t>5828002</t>
  </si>
  <si>
    <t>6541579</t>
  </si>
  <si>
    <t>Suture Perma Hand Silk Lig Blk</t>
  </si>
  <si>
    <t xml:space="preserve">3-0 144"    </t>
  </si>
  <si>
    <t>LA54G</t>
  </si>
  <si>
    <t xml:space="preserve">Duotip-Test II Skin Test Disp </t>
  </si>
  <si>
    <t xml:space="preserve">Sterile     </t>
  </si>
  <si>
    <t xml:space="preserve">400/Bx  </t>
  </si>
  <si>
    <t>DT2D399999</t>
  </si>
  <si>
    <t>2282906</t>
  </si>
  <si>
    <t xml:space="preserve">Drysol Solution 37.5mL        </t>
  </si>
  <si>
    <t xml:space="preserve">20%         </t>
  </si>
  <si>
    <t>CARDZB</t>
  </si>
  <si>
    <t>1222561</t>
  </si>
  <si>
    <t xml:space="preserve">Needle 8gx4" T-Lok Biopsy     </t>
  </si>
  <si>
    <t xml:space="preserve">Bone Marrow </t>
  </si>
  <si>
    <t>DBMNJ0804TL</t>
  </si>
  <si>
    <t>1630117</t>
  </si>
  <si>
    <t xml:space="preserve">Microtainer Tube w/Micro SS   </t>
  </si>
  <si>
    <t xml:space="preserve">Amber       </t>
  </si>
  <si>
    <t>365978</t>
  </si>
  <si>
    <t>5138931</t>
  </si>
  <si>
    <t xml:space="preserve">Inflation System - 2 Tube     </t>
  </si>
  <si>
    <t xml:space="preserve">Lrg Adult   </t>
  </si>
  <si>
    <t>5082-23</t>
  </si>
  <si>
    <t>5226001</t>
  </si>
  <si>
    <t xml:space="preserve">Cart Hi Density Polyethylene  </t>
  </si>
  <si>
    <t xml:space="preserve">15.5"x24"   </t>
  </si>
  <si>
    <t>LAKES</t>
  </si>
  <si>
    <t>2000</t>
  </si>
  <si>
    <t>9876121</t>
  </si>
  <si>
    <t xml:space="preserve">Syringe w/Blunt Fill Needle   </t>
  </si>
  <si>
    <t xml:space="preserve">5mL 18x1.5" </t>
  </si>
  <si>
    <t>305062</t>
  </si>
  <si>
    <t xml:space="preserve">15 MM       </t>
  </si>
  <si>
    <t>39422-15-100</t>
  </si>
  <si>
    <t xml:space="preserve">Suture Prolene Mono Blu CT2   </t>
  </si>
  <si>
    <t xml:space="preserve">3-0 30"     </t>
  </si>
  <si>
    <t>8410H</t>
  </si>
  <si>
    <t>9451756</t>
  </si>
  <si>
    <t xml:space="preserve">Bag Safelock Chemo White      </t>
  </si>
  <si>
    <t xml:space="preserve">12X15       </t>
  </si>
  <si>
    <t>CT0500</t>
  </si>
  <si>
    <t>2588672</t>
  </si>
  <si>
    <t xml:space="preserve">Carbocaine Inj SDV 2% PF      </t>
  </si>
  <si>
    <t>00409106720</t>
  </si>
  <si>
    <t>1223757</t>
  </si>
  <si>
    <t xml:space="preserve">Tube Smkevc f/Smoke Shark     </t>
  </si>
  <si>
    <t xml:space="preserve">7/8"x6'     </t>
  </si>
  <si>
    <t>786TS</t>
  </si>
  <si>
    <t>1226988</t>
  </si>
  <si>
    <t xml:space="preserve">Goggles Microdermabrasion     </t>
  </si>
  <si>
    <t xml:space="preserve">UV Prtc     </t>
  </si>
  <si>
    <t xml:space="preserve">6/Pk    </t>
  </si>
  <si>
    <t>KENTCO</t>
  </si>
  <si>
    <t>PAT-UVDRM</t>
  </si>
  <si>
    <t>1146700</t>
  </si>
  <si>
    <t xml:space="preserve">Gel Cushion Metpack           </t>
  </si>
  <si>
    <t>6705MP-S</t>
  </si>
  <si>
    <t>9231836</t>
  </si>
  <si>
    <t xml:space="preserve">Cap Screw For Gs5527 Tube     </t>
  </si>
  <si>
    <t xml:space="preserve">1000/BG </t>
  </si>
  <si>
    <t>GLOSCI</t>
  </si>
  <si>
    <t>5528</t>
  </si>
  <si>
    <t>9560147</t>
  </si>
  <si>
    <t xml:space="preserve">Label Allergy Red/white       </t>
  </si>
  <si>
    <t xml:space="preserve">200/RL      </t>
  </si>
  <si>
    <t xml:space="preserve">1RL/BX  </t>
  </si>
  <si>
    <t>N-12A</t>
  </si>
  <si>
    <t xml:space="preserve">Smoke Evacuator Filter        </t>
  </si>
  <si>
    <t>M-1FILTER</t>
  </si>
  <si>
    <t>2771303</t>
  </si>
  <si>
    <t xml:space="preserve">Marking Tape Instrument Orang </t>
  </si>
  <si>
    <t xml:space="preserve">1/Rl    </t>
  </si>
  <si>
    <t>FM655O</t>
  </si>
  <si>
    <t>9317780</t>
  </si>
  <si>
    <t xml:space="preserve">Thinsole Orthotic 3/4"        </t>
  </si>
  <si>
    <t xml:space="preserve">W7/8,M6/7   </t>
  </si>
  <si>
    <t xml:space="preserve">1/Pr    </t>
  </si>
  <si>
    <t>43-240-02</t>
  </si>
  <si>
    <t xml:space="preserve">Biopsy Punch                  </t>
  </si>
  <si>
    <t xml:space="preserve">2.5mm       </t>
  </si>
  <si>
    <t>P2550</t>
  </si>
  <si>
    <t xml:space="preserve">Bulb And Valve Non Latex      </t>
  </si>
  <si>
    <t xml:space="preserve">EA      </t>
  </si>
  <si>
    <t>1890NL</t>
  </si>
  <si>
    <t>1105334</t>
  </si>
  <si>
    <t xml:space="preserve">Basin Emesis Plastic 500Ml Au </t>
  </si>
  <si>
    <t xml:space="preserve">500 Ml      </t>
  </si>
  <si>
    <t>DYND80321</t>
  </si>
  <si>
    <t>9270058</t>
  </si>
  <si>
    <t xml:space="preserve">Suture Biosyn Mono Ud P10     </t>
  </si>
  <si>
    <t xml:space="preserve">5-0 18"     </t>
  </si>
  <si>
    <t>SM3626</t>
  </si>
  <si>
    <t xml:space="preserve">Mirror 3-in-1                 </t>
  </si>
  <si>
    <t xml:space="preserve">5-1/2"      </t>
  </si>
  <si>
    <t>1770</t>
  </si>
  <si>
    <t>1245765</t>
  </si>
  <si>
    <t xml:space="preserve">Thermometer Ref/Freezer       </t>
  </si>
  <si>
    <t>CONTOL</t>
  </si>
  <si>
    <t>4127</t>
  </si>
  <si>
    <t>1917970</t>
  </si>
  <si>
    <t xml:space="preserve">Surgilube Screw-Cap           </t>
  </si>
  <si>
    <t xml:space="preserve">2oz         </t>
  </si>
  <si>
    <t>HRPHAR</t>
  </si>
  <si>
    <t>281020502</t>
  </si>
  <si>
    <t>1049424</t>
  </si>
  <si>
    <t xml:space="preserve">Conforming Stretch Gauze N/S  </t>
  </si>
  <si>
    <t xml:space="preserve">6"          </t>
  </si>
  <si>
    <t xml:space="preserve">6/Bg    </t>
  </si>
  <si>
    <t>ZHEANJ</t>
  </si>
  <si>
    <t>2283050</t>
  </si>
  <si>
    <t xml:space="preserve">Pulmicort Inhal Susp 2ml      </t>
  </si>
  <si>
    <t xml:space="preserve">0.25mg      </t>
  </si>
  <si>
    <t xml:space="preserve">30/Bx   </t>
  </si>
  <si>
    <t>2985604</t>
  </si>
  <si>
    <t xml:space="preserve">Straws Jumbo 7-3/4-Wrapped    </t>
  </si>
  <si>
    <t xml:space="preserve">500/Bx  </t>
  </si>
  <si>
    <t>781075</t>
  </si>
  <si>
    <t>1273460</t>
  </si>
  <si>
    <t xml:space="preserve">Ciprodex Otic Suspension      </t>
  </si>
  <si>
    <t xml:space="preserve">.3/.1       </t>
  </si>
  <si>
    <t>7.5mL/Bt</t>
  </si>
  <si>
    <t>3511201</t>
  </si>
  <si>
    <t>1311815</t>
  </si>
  <si>
    <t xml:space="preserve">Doxycycline Hyclate Capsules  </t>
  </si>
  <si>
    <t xml:space="preserve">100mg       </t>
  </si>
  <si>
    <t xml:space="preserve">50/Bt   </t>
  </si>
  <si>
    <t>HARPHA</t>
  </si>
  <si>
    <t>67405065155</t>
  </si>
  <si>
    <t>1191260</t>
  </si>
  <si>
    <t xml:space="preserve">Cath Foley Coude 12fr 5cc     </t>
  </si>
  <si>
    <t xml:space="preserve">2-Way 17"   </t>
  </si>
  <si>
    <t>1512C</t>
  </si>
  <si>
    <t xml:space="preserve">Forcep Splinter Fine SS       </t>
  </si>
  <si>
    <t xml:space="preserve">4.5"        </t>
  </si>
  <si>
    <t>MDS10724</t>
  </si>
  <si>
    <t>1267116</t>
  </si>
  <si>
    <t xml:space="preserve">Levalbuterol Tart HFA Inhal   </t>
  </si>
  <si>
    <t xml:space="preserve">45mcg 200MD </t>
  </si>
  <si>
    <t xml:space="preserve">15g/Bt  </t>
  </si>
  <si>
    <t>00591292754</t>
  </si>
  <si>
    <t>2767065</t>
  </si>
  <si>
    <t xml:space="preserve">Girls       </t>
  </si>
  <si>
    <t>4060G</t>
  </si>
  <si>
    <t>2107177</t>
  </si>
  <si>
    <t xml:space="preserve">Suture Silk P-1               </t>
  </si>
  <si>
    <t xml:space="preserve">6-0 18"     </t>
  </si>
  <si>
    <t>786G</t>
  </si>
  <si>
    <t>5660433</t>
  </si>
  <si>
    <t xml:space="preserve">14 MM       </t>
  </si>
  <si>
    <t>39422-14-100</t>
  </si>
  <si>
    <t>1080474</t>
  </si>
  <si>
    <t xml:space="preserve">Alcohol 99% Isopropyl         </t>
  </si>
  <si>
    <t xml:space="preserve">16oz        </t>
  </si>
  <si>
    <t>400466</t>
  </si>
  <si>
    <t xml:space="preserve">Oximeter Pulse Rad-5v HH      </t>
  </si>
  <si>
    <t xml:space="preserve">w/Pedi Snsr </t>
  </si>
  <si>
    <t>9540</t>
  </si>
  <si>
    <t xml:space="preserve">Green       </t>
  </si>
  <si>
    <t>30270GREEN</t>
  </si>
  <si>
    <t>1003256</t>
  </si>
  <si>
    <t xml:space="preserve">4"x10yd     </t>
  </si>
  <si>
    <t>1003256HS</t>
  </si>
  <si>
    <t xml:space="preserve">Ring Pessary Milex Spprt Sz 1 </t>
  </si>
  <si>
    <t xml:space="preserve">2"          </t>
  </si>
  <si>
    <t>MXKPRSK01</t>
  </si>
  <si>
    <t>1118230</t>
  </si>
  <si>
    <t xml:space="preserve">Bandage Tubular Foam Toe      </t>
  </si>
  <si>
    <t xml:space="preserve">1' Medium   </t>
  </si>
  <si>
    <t>8137-3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</si>
  <si>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</si>
  <si>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</si>
  <si>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</si>
  <si>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</si>
  <si>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</si>
  <si>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</si>
  <si>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 xml:space="preserve">Sinus Seeker Frontal SS       </t>
  </si>
  <si>
    <t xml:space="preserve">8-1/2"      </t>
  </si>
  <si>
    <t>BR46-43401</t>
  </si>
  <si>
    <t xml:space="preserve">Filiform Olive Tip            </t>
  </si>
  <si>
    <t xml:space="preserve">6FE         </t>
  </si>
  <si>
    <t>342106</t>
  </si>
  <si>
    <t>2488795</t>
  </si>
  <si>
    <t>Infed (Iron Dextran) Inj N-Ret</t>
  </si>
  <si>
    <t>52544093102</t>
  </si>
  <si>
    <t>9004788</t>
  </si>
  <si>
    <t xml:space="preserve">Triple Antibiotic Ointment    </t>
  </si>
  <si>
    <t>300335100005</t>
  </si>
  <si>
    <t xml:space="preserve">Valve Balloon for Vmax        </t>
  </si>
  <si>
    <t>775319</t>
  </si>
  <si>
    <t>2691282</t>
  </si>
  <si>
    <t xml:space="preserve">Solar Shield Square Lite      </t>
  </si>
  <si>
    <t xml:space="preserve">Smoke       </t>
  </si>
  <si>
    <t>DIOPTC</t>
  </si>
  <si>
    <t>29003A</t>
  </si>
  <si>
    <t>9871405</t>
  </si>
  <si>
    <t xml:space="preserve">Syringes w/Needle LL Disp 5cc </t>
  </si>
  <si>
    <t xml:space="preserve">22gx1-1/2"  </t>
  </si>
  <si>
    <t>309631</t>
  </si>
  <si>
    <t xml:space="preserve">Cold Pack Instant w/Urea      </t>
  </si>
  <si>
    <t xml:space="preserve">6x9"        </t>
  </si>
  <si>
    <t>4518</t>
  </si>
  <si>
    <t>1174264</t>
  </si>
  <si>
    <t xml:space="preserve">Needle Huber Safety           </t>
  </si>
  <si>
    <t xml:space="preserve">20gx3/4"    </t>
  </si>
  <si>
    <t>0642034</t>
  </si>
  <si>
    <t>7480026</t>
  </si>
  <si>
    <t xml:space="preserve">Optiray 300 Bottle            </t>
  </si>
  <si>
    <t xml:space="preserve">150mL       </t>
  </si>
  <si>
    <t>133216</t>
  </si>
  <si>
    <t xml:space="preserve">Microtymp Tips Replacement Sm </t>
  </si>
  <si>
    <t xml:space="preserve">9mm Gray    </t>
  </si>
  <si>
    <t>24622</t>
  </si>
  <si>
    <t>1046816</t>
  </si>
  <si>
    <t>0798309</t>
  </si>
  <si>
    <t xml:space="preserve">Gel Bunion Pad                </t>
  </si>
  <si>
    <t xml:space="preserve">OneSize     </t>
  </si>
  <si>
    <t>10085</t>
  </si>
  <si>
    <t xml:space="preserve">Gown Isolation White          </t>
  </si>
  <si>
    <t xml:space="preserve">50/CA   </t>
  </si>
  <si>
    <t>301WH</t>
  </si>
  <si>
    <t>6812862</t>
  </si>
  <si>
    <t xml:space="preserve">Brace Thumb Spica Fracture    </t>
  </si>
  <si>
    <t>8146400</t>
  </si>
  <si>
    <t>8900257</t>
  </si>
  <si>
    <t xml:space="preserve">Adrenalin Injection SDV 1mL   </t>
  </si>
  <si>
    <t xml:space="preserve">1Mg/mL      </t>
  </si>
  <si>
    <t>42023015925</t>
  </si>
  <si>
    <t xml:space="preserve">Elara 11 Class B Sterilizer   </t>
  </si>
  <si>
    <t xml:space="preserve">ea      </t>
  </si>
  <si>
    <t>ELARA11</t>
  </si>
  <si>
    <t xml:space="preserve">Sharps Container Red          </t>
  </si>
  <si>
    <t xml:space="preserve">18-Ga       </t>
  </si>
  <si>
    <t xml:space="preserve">7/Ca    </t>
  </si>
  <si>
    <t>MDS705318</t>
  </si>
  <si>
    <t xml:space="preserve">Tube Microvette 500ul Lithium </t>
  </si>
  <si>
    <t>20.1346.100</t>
  </si>
  <si>
    <t>7480017</t>
  </si>
  <si>
    <t xml:space="preserve">Optiray 350 Bottle            </t>
  </si>
  <si>
    <t>133311</t>
  </si>
  <si>
    <t>1314560</t>
  </si>
  <si>
    <t xml:space="preserve">Ibuprofen Oral Suspension     </t>
  </si>
  <si>
    <t xml:space="preserve">100mg/5mL   </t>
  </si>
  <si>
    <t>473mL/Bt</t>
  </si>
  <si>
    <t>5407820</t>
  </si>
  <si>
    <t>021318</t>
  </si>
  <si>
    <t>1182040</t>
  </si>
  <si>
    <t xml:space="preserve">Midazolam Hcl Inj MDV 10mL    </t>
  </si>
  <si>
    <t>00641605610</t>
  </si>
  <si>
    <t xml:space="preserve">18x16.5     </t>
  </si>
  <si>
    <t xml:space="preserve">3/Ca    </t>
  </si>
  <si>
    <t>30270SCLAR</t>
  </si>
  <si>
    <t xml:space="preserve">Wall Unit Basic w/Otscp/      </t>
  </si>
  <si>
    <t xml:space="preserve">Opothscp    </t>
  </si>
  <si>
    <t>A-095-12-204-166</t>
  </si>
  <si>
    <t xml:space="preserve">Ruler EKG                     </t>
  </si>
  <si>
    <t xml:space="preserve">40mm        </t>
  </si>
  <si>
    <t>394</t>
  </si>
  <si>
    <t xml:space="preserve">Container Sharps Wall Mount   </t>
  </si>
  <si>
    <t>8516</t>
  </si>
  <si>
    <t xml:space="preserve">Clorox Disinfect Wipes        </t>
  </si>
  <si>
    <t xml:space="preserve">Fresh Scent </t>
  </si>
  <si>
    <t>821808</t>
  </si>
  <si>
    <t>1214083</t>
  </si>
  <si>
    <t xml:space="preserve">Bupivacaine Hcl SDV 30mL PF   </t>
  </si>
  <si>
    <t>AURPHA</t>
  </si>
  <si>
    <t>55150017030</t>
  </si>
  <si>
    <t>8635840</t>
  </si>
  <si>
    <t xml:space="preserve">Sheers All Purpose 7-1/4"     </t>
  </si>
  <si>
    <t>8100</t>
  </si>
  <si>
    <t>5135546</t>
  </si>
  <si>
    <t xml:space="preserve">Inflation System 2-Tube       </t>
  </si>
  <si>
    <t>5082-22</t>
  </si>
  <si>
    <t xml:space="preserve">Ligator Hemorrhoid Suction    </t>
  </si>
  <si>
    <t>80-1970</t>
  </si>
  <si>
    <t xml:space="preserve">Holder For 8500-8510          </t>
  </si>
  <si>
    <t xml:space="preserve">5/CA    </t>
  </si>
  <si>
    <t>8515-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</si>
  <si>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</si>
  <si>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</si>
  <si>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</si>
  <si>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</si>
  <si>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</si>
  <si>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1298372</t>
  </si>
  <si>
    <t xml:space="preserve">Clindamycin Injection SDV 2mL </t>
  </si>
  <si>
    <t xml:space="preserve">150mg/mL    </t>
  </si>
  <si>
    <t>67457081402</t>
  </si>
  <si>
    <t>680-001-232</t>
  </si>
  <si>
    <t>9870467</t>
  </si>
  <si>
    <t xml:space="preserve">Autoguard Catheter IV Shield  </t>
  </si>
  <si>
    <t xml:space="preserve">16g 1.77"   </t>
  </si>
  <si>
    <t>381457</t>
  </si>
  <si>
    <t>1101471</t>
  </si>
  <si>
    <t xml:space="preserve">Thermosonic Gel Warmer        </t>
  </si>
  <si>
    <t xml:space="preserve">3-Bt        </t>
  </si>
  <si>
    <t>PARKER</t>
  </si>
  <si>
    <t>82-03</t>
  </si>
  <si>
    <t xml:space="preserve">Bin Storage Plastic NS Yellow </t>
  </si>
  <si>
    <t xml:space="preserve">5.4X3X4.1   </t>
  </si>
  <si>
    <t>30210YELLOW</t>
  </si>
  <si>
    <t>1136022</t>
  </si>
  <si>
    <t xml:space="preserve">Blanket Grey 40"x80"          </t>
  </si>
  <si>
    <t xml:space="preserve">Disposable  </t>
  </si>
  <si>
    <t>NONDB4080</t>
  </si>
  <si>
    <t xml:space="preserve">Bottle Atomizer 286 Amber     </t>
  </si>
  <si>
    <t xml:space="preserve">Glass       </t>
  </si>
  <si>
    <t>070149</t>
  </si>
  <si>
    <t>1261699</t>
  </si>
  <si>
    <t xml:space="preserve">Sodium Chl Lifeshield Inj SDV </t>
  </si>
  <si>
    <t>00409488812</t>
  </si>
  <si>
    <t xml:space="preserve">Comedone Extr Spr Pt          </t>
  </si>
  <si>
    <t xml:space="preserve">w/Cvr De    </t>
  </si>
  <si>
    <t>06-4128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</si>
  <si>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</si>
  <si>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</si>
  <si>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</si>
  <si>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</si>
  <si>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</si>
  <si>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 xml:space="preserve">Glove Dispenser W/Bracket     </t>
  </si>
  <si>
    <t xml:space="preserve">5/Ca    </t>
  </si>
  <si>
    <t>8550B</t>
  </si>
  <si>
    <t>9007439</t>
  </si>
  <si>
    <t>Criterion N200 PF Nitril Glove</t>
  </si>
  <si>
    <t xml:space="preserve">200/Bx  </t>
  </si>
  <si>
    <t>HRTLGA</t>
  </si>
  <si>
    <t>5556701</t>
  </si>
  <si>
    <t xml:space="preserve">Barrier Protective Goggles    </t>
  </si>
  <si>
    <t>1701</t>
  </si>
  <si>
    <t xml:space="preserve">Medicut Scalpel #12 Strl      </t>
  </si>
  <si>
    <t>4112</t>
  </si>
  <si>
    <t>1140812</t>
  </si>
  <si>
    <t xml:space="preserve">Crouch Cornea Protector       </t>
  </si>
  <si>
    <t>STZE5699</t>
  </si>
  <si>
    <t>8403275</t>
  </si>
  <si>
    <t xml:space="preserve">Posi-Flush Syringe Saline PF  </t>
  </si>
  <si>
    <t>3 ml Sterile</t>
  </si>
  <si>
    <t>306544</t>
  </si>
  <si>
    <t>2100811</t>
  </si>
  <si>
    <t xml:space="preserve">Laryngoscope Blade Macintosh  </t>
  </si>
  <si>
    <t>69064</t>
  </si>
  <si>
    <t>1004944</t>
  </si>
  <si>
    <t xml:space="preserve">Towel Dispenser Clear Acrylic </t>
  </si>
  <si>
    <t xml:space="preserve">19"x13"     </t>
  </si>
  <si>
    <t>PTC</t>
  </si>
  <si>
    <t>1147523</t>
  </si>
  <si>
    <t xml:space="preserve">Bupivacaine Hcl Vial 30mL     </t>
  </si>
  <si>
    <t xml:space="preserve">0.5% PF     </t>
  </si>
  <si>
    <t>00409116202</t>
  </si>
  <si>
    <t xml:space="preserve">Hi-Risk Prtc Glove PF Ntrl    </t>
  </si>
  <si>
    <t>10x50/Ca</t>
  </si>
  <si>
    <t>HRP50M</t>
  </si>
  <si>
    <t>1164874</t>
  </si>
  <si>
    <t xml:space="preserve">Ext Set Smallbore T-Conn 7"   </t>
  </si>
  <si>
    <t>ICU</t>
  </si>
  <si>
    <t>B1177</t>
  </si>
  <si>
    <t xml:space="preserve">Thermometer Trace Refrig/Frzr </t>
  </si>
  <si>
    <t xml:space="preserve">Dgt Jumbo   </t>
  </si>
  <si>
    <t>14648232</t>
  </si>
  <si>
    <t>9860104</t>
  </si>
  <si>
    <t xml:space="preserve">iWASH 4x500mL Bottles         </t>
  </si>
  <si>
    <t>112-12-001</t>
  </si>
  <si>
    <t>2209210</t>
  </si>
  <si>
    <t xml:space="preserve">Maxcore Instr Biopsy 25cm     </t>
  </si>
  <si>
    <t xml:space="preserve">18G DIS     </t>
  </si>
  <si>
    <t>BARDR</t>
  </si>
  <si>
    <t>MC1825</t>
  </si>
  <si>
    <t>9317509</t>
  </si>
  <si>
    <t>Thinsole Orthotic 3/4" W11/12,</t>
  </si>
  <si>
    <t xml:space="preserve">M10/11      </t>
  </si>
  <si>
    <t>43-240-04</t>
  </si>
  <si>
    <t>1198813</t>
  </si>
  <si>
    <t xml:space="preserve">Universal Printer Paper       </t>
  </si>
  <si>
    <t xml:space="preserve">59MM        </t>
  </si>
  <si>
    <t>ALEAFI</t>
  </si>
  <si>
    <t>26333</t>
  </si>
  <si>
    <t xml:space="preserve">Nasal Septal Button 5cm       </t>
  </si>
  <si>
    <t xml:space="preserve">Oversize    </t>
  </si>
  <si>
    <t>SP-78105</t>
  </si>
  <si>
    <t xml:space="preserve">Thermal Paper f/Tympanometer  </t>
  </si>
  <si>
    <t xml:space="preserve">4.25"Blk    </t>
  </si>
  <si>
    <t>TP108B80</t>
  </si>
  <si>
    <t xml:space="preserve">Esmark Lf                     </t>
  </si>
  <si>
    <t xml:space="preserve">3"X12FT     </t>
  </si>
  <si>
    <t>18320000</t>
  </si>
  <si>
    <t xml:space="preserve">Prep Table Ss-lower Shelf     </t>
  </si>
  <si>
    <t xml:space="preserve">16X20       </t>
  </si>
  <si>
    <t>SG82SS</t>
  </si>
  <si>
    <t>5660429</t>
  </si>
  <si>
    <t xml:space="preserve">11 MM       </t>
  </si>
  <si>
    <t>39422-11-100</t>
  </si>
  <si>
    <t>1318869</t>
  </si>
  <si>
    <t xml:space="preserve">Fleet Mineral Oil Enema       </t>
  </si>
  <si>
    <t>4.5oz/Bt</t>
  </si>
  <si>
    <t>MEDTPI</t>
  </si>
  <si>
    <t>301</t>
  </si>
  <si>
    <t xml:space="preserve">Grids Lateral Breast Biopsy   </t>
  </si>
  <si>
    <t>E8800BJ</t>
  </si>
  <si>
    <t>1194556</t>
  </si>
  <si>
    <t xml:space="preserve">Coude Red Rubber Catheter     </t>
  </si>
  <si>
    <t xml:space="preserve">18fr        </t>
  </si>
  <si>
    <t>010118</t>
  </si>
  <si>
    <t xml:space="preserve">Strips Plantar Fasciitis Rlf  </t>
  </si>
  <si>
    <t xml:space="preserve">7/Pk    </t>
  </si>
  <si>
    <t>P6060</t>
  </si>
  <si>
    <t>3980053</t>
  </si>
  <si>
    <t xml:space="preserve">Lysercell WDF 5L              </t>
  </si>
  <si>
    <t>ZA900001</t>
  </si>
  <si>
    <t xml:space="preserve">Waste Can 20 Qt               </t>
  </si>
  <si>
    <t>TR-20R</t>
  </si>
  <si>
    <t>1500069</t>
  </si>
  <si>
    <t xml:space="preserve">Xylocaine MPF 5mL SDV         </t>
  </si>
  <si>
    <t>ABRAX</t>
  </si>
  <si>
    <t>63323049257</t>
  </si>
  <si>
    <t xml:space="preserve">Sigmoids Suction Disposable   </t>
  </si>
  <si>
    <t>166035</t>
  </si>
  <si>
    <t>1178160</t>
  </si>
  <si>
    <t xml:space="preserve">Holder Glove Box Hrzn Wire    </t>
  </si>
  <si>
    <t xml:space="preserve">Triple      </t>
  </si>
  <si>
    <t>G-1033</t>
  </si>
  <si>
    <t>2771301</t>
  </si>
  <si>
    <t xml:space="preserve">Marking Tape Instrument Blue  </t>
  </si>
  <si>
    <t>FM655B</t>
  </si>
  <si>
    <t>1169150</t>
  </si>
  <si>
    <t xml:space="preserve">Eartips f/Microtymp3          </t>
  </si>
  <si>
    <t xml:space="preserve">5-Sizes     </t>
  </si>
  <si>
    <t>24620</t>
  </si>
  <si>
    <t>1278573</t>
  </si>
  <si>
    <t xml:space="preserve">Inflation Sys Child/SmAdult   </t>
  </si>
  <si>
    <t>1821AC</t>
  </si>
  <si>
    <t>9877277</t>
  </si>
  <si>
    <t xml:space="preserve">Needle Regular Bevel IM Thin  </t>
  </si>
  <si>
    <t xml:space="preserve">23gx1-1/2"  </t>
  </si>
  <si>
    <t>305194</t>
  </si>
  <si>
    <t>9873386</t>
  </si>
  <si>
    <t xml:space="preserve">Filter Ndle 19Gx1-1/2 TW      </t>
  </si>
  <si>
    <t xml:space="preserve">5 micron    </t>
  </si>
  <si>
    <t>305200</t>
  </si>
  <si>
    <t xml:space="preserve">Hi-Risk Protector Nitrile     </t>
  </si>
  <si>
    <t>HRP50L</t>
  </si>
  <si>
    <t>8904207</t>
  </si>
  <si>
    <t xml:space="preserve">Curity Eye Pad Oval           </t>
  </si>
  <si>
    <t>2841-</t>
  </si>
  <si>
    <t>1160752</t>
  </si>
  <si>
    <t xml:space="preserve">BP Cuff Reusable f/Monitor    </t>
  </si>
  <si>
    <t>3-009-0064</t>
  </si>
  <si>
    <t xml:space="preserve">Saline Refill f/Eyewash Unit  </t>
  </si>
  <si>
    <t xml:space="preserve">16oz    </t>
  </si>
  <si>
    <t>32-000454-00</t>
  </si>
  <si>
    <t xml:space="preserve">3 Step Stain Solution A       </t>
  </si>
  <si>
    <t xml:space="preserve">1 Gal       </t>
  </si>
  <si>
    <t>3313</t>
  </si>
  <si>
    <t>1296216</t>
  </si>
  <si>
    <t xml:space="preserve">Ensure+ Shake Chocolate ARC   </t>
  </si>
  <si>
    <t>ROSRET</t>
  </si>
  <si>
    <t>64911</t>
  </si>
  <si>
    <t>6007889</t>
  </si>
  <si>
    <t xml:space="preserve">Forcep Adson Tissue 1x2       </t>
  </si>
  <si>
    <t xml:space="preserve">4.75"       </t>
  </si>
  <si>
    <t>21-775</t>
  </si>
  <si>
    <t>1118231</t>
  </si>
  <si>
    <t xml:space="preserve">5/8"Small   </t>
  </si>
  <si>
    <t>8137-5</t>
  </si>
  <si>
    <t>2480532</t>
  </si>
  <si>
    <t xml:space="preserve">Nesacaine Inj MDV             </t>
  </si>
  <si>
    <t xml:space="preserve">30mL/Vl </t>
  </si>
  <si>
    <t>63323047637</t>
  </si>
  <si>
    <t>1271610</t>
  </si>
  <si>
    <t xml:space="preserve">Bottle Evacuated Drainage     </t>
  </si>
  <si>
    <t xml:space="preserve">1000ml      </t>
  </si>
  <si>
    <t>622275</t>
  </si>
  <si>
    <t>9533009</t>
  </si>
  <si>
    <t xml:space="preserve">Hartman Alligator Forcep      </t>
  </si>
  <si>
    <t>V920-140</t>
  </si>
  <si>
    <t xml:space="preserve">CultiLoop Strep Pyogenes      </t>
  </si>
  <si>
    <t>0385P</t>
  </si>
  <si>
    <t>6356857</t>
  </si>
  <si>
    <t xml:space="preserve">Jar Sundry SS                 </t>
  </si>
  <si>
    <t xml:space="preserve">7X4-1/4     </t>
  </si>
  <si>
    <t>3454A G</t>
  </si>
  <si>
    <t>1310297</t>
  </si>
  <si>
    <t>Swabstick Cmpnd Benzoin Tinctr</t>
  </si>
  <si>
    <t xml:space="preserve">4" Single   </t>
  </si>
  <si>
    <t>APLS1106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</si>
  <si>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</si>
  <si>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</si>
  <si>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</si>
  <si>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</si>
  <si>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</si>
  <si>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6949360</t>
  </si>
  <si>
    <t xml:space="preserve">Cholestech Lipid Profile      </t>
  </si>
  <si>
    <t xml:space="preserve">Glucose     </t>
  </si>
  <si>
    <t>10991</t>
  </si>
  <si>
    <t xml:space="preserve">Instrument Tray Cover         </t>
  </si>
  <si>
    <t>10-1724</t>
  </si>
  <si>
    <t xml:space="preserve">Central Line Kit w/Tegaderm   </t>
  </si>
  <si>
    <t>57181</t>
  </si>
  <si>
    <t>2270112</t>
  </si>
  <si>
    <t xml:space="preserve">Special Procedures Pack       </t>
  </si>
  <si>
    <t xml:space="preserve">Custom      </t>
  </si>
  <si>
    <t>AVIMED</t>
  </si>
  <si>
    <t>PHLS008-14</t>
  </si>
  <si>
    <t>1104958</t>
  </si>
  <si>
    <t xml:space="preserve">BP Cuff Thigh 2Tube Reusable  </t>
  </si>
  <si>
    <t xml:space="preserve">Size 13     </t>
  </si>
  <si>
    <t>REUSE-13-2MQ</t>
  </si>
  <si>
    <t>6311626</t>
  </si>
  <si>
    <t xml:space="preserve">Carbocaine Inj MDV            </t>
  </si>
  <si>
    <t xml:space="preserve">50ml/Vl </t>
  </si>
  <si>
    <t>00409103850</t>
  </si>
  <si>
    <t xml:space="preserve">AllSpecs Ear Speculum 4mm     </t>
  </si>
  <si>
    <t>B-000-11-127-166</t>
  </si>
  <si>
    <t>1046866</t>
  </si>
  <si>
    <t xml:space="preserve">Ketorolac Inj IM/IV Syr 1ml   </t>
  </si>
  <si>
    <t xml:space="preserve">30mg/ml     </t>
  </si>
  <si>
    <t>00409228731</t>
  </si>
  <si>
    <t>1296729</t>
  </si>
  <si>
    <t>Shingrix Shingles SDV w/Diluen</t>
  </si>
  <si>
    <t xml:space="preserve">0.5mL       </t>
  </si>
  <si>
    <t>SKBEEC</t>
  </si>
  <si>
    <t>58160082311</t>
  </si>
  <si>
    <t>1316228</t>
  </si>
  <si>
    <t>Pack Lithotomy F/ProHealth Amb</t>
  </si>
  <si>
    <t>CARDCP</t>
  </si>
  <si>
    <t>SMAOCLPHCC</t>
  </si>
  <si>
    <t xml:space="preserve">Forcep Jewelers #1 Straight   </t>
  </si>
  <si>
    <t xml:space="preserve">SS 4-3/4"   </t>
  </si>
  <si>
    <t>BR10-33101</t>
  </si>
  <si>
    <t xml:space="preserve">Aerochamber Plus Eq           </t>
  </si>
  <si>
    <t>1457969</t>
  </si>
  <si>
    <t>5550141</t>
  </si>
  <si>
    <t>Biogel PF Ltx Glove Ortho Strl</t>
  </si>
  <si>
    <t xml:space="preserve">40Pr/Bx </t>
  </si>
  <si>
    <t>31075</t>
  </si>
  <si>
    <t>1049659</t>
  </si>
  <si>
    <t xml:space="preserve">Lidocaine W/EPI Inj MDV 20mL  </t>
  </si>
  <si>
    <t xml:space="preserve">1% 1:100m   </t>
  </si>
  <si>
    <t>00409317801</t>
  </si>
  <si>
    <t>1630115</t>
  </si>
  <si>
    <t xml:space="preserve">Microtainer Tube w/Microguard </t>
  </si>
  <si>
    <t>365987</t>
  </si>
  <si>
    <t>8310897</t>
  </si>
  <si>
    <t>Basin Emesis Graphite 10"X8.5"</t>
  </si>
  <si>
    <t xml:space="preserve">500mL       </t>
  </si>
  <si>
    <t>DYND80327</t>
  </si>
  <si>
    <t xml:space="preserve">Tip Cryosurgical Reusable     </t>
  </si>
  <si>
    <t xml:space="preserve">7mm         </t>
  </si>
  <si>
    <t>CT-TA5007</t>
  </si>
  <si>
    <t>1165654</t>
  </si>
  <si>
    <t xml:space="preserve">Woods Light UV Fluorescent    </t>
  </si>
  <si>
    <t xml:space="preserve">Lantern     </t>
  </si>
  <si>
    <t>MEDDIA</t>
  </si>
  <si>
    <t>UV59</t>
  </si>
  <si>
    <t xml:space="preserve">Streptococcus Agalacto        </t>
  </si>
  <si>
    <t>0439P</t>
  </si>
  <si>
    <t>6852884</t>
  </si>
  <si>
    <t xml:space="preserve">Splint Night Darco Ankle Trcl </t>
  </si>
  <si>
    <t xml:space="preserve">Black Med   </t>
  </si>
  <si>
    <t>DARBY</t>
  </si>
  <si>
    <t>NS2B</t>
  </si>
  <si>
    <t>1047061</t>
  </si>
  <si>
    <t xml:space="preserve">Lidocaine HCL Inj Ampule 10ml </t>
  </si>
  <si>
    <t>00409428202</t>
  </si>
  <si>
    <t xml:space="preserve">Cart Vital Sign f/902300      </t>
  </si>
  <si>
    <t>902340</t>
  </si>
  <si>
    <t>1255356</t>
  </si>
  <si>
    <t xml:space="preserve">10mg        </t>
  </si>
  <si>
    <t>3460540</t>
  </si>
  <si>
    <t>6705MP-L</t>
  </si>
  <si>
    <t>9533938</t>
  </si>
  <si>
    <t xml:space="preserve">Scissors Bandage &amp; Utility 8" </t>
  </si>
  <si>
    <t xml:space="preserve">Lavendar    </t>
  </si>
  <si>
    <t>5802</t>
  </si>
  <si>
    <t>6350351</t>
  </si>
  <si>
    <t xml:space="preserve">Tape Measure Infant           </t>
  </si>
  <si>
    <t xml:space="preserve">36"         </t>
  </si>
  <si>
    <t>4412</t>
  </si>
  <si>
    <t>1255885</t>
  </si>
  <si>
    <t xml:space="preserve">Pump IV Set Infusomat         </t>
  </si>
  <si>
    <t xml:space="preserve">120"        </t>
  </si>
  <si>
    <t>490103</t>
  </si>
  <si>
    <t>2580252</t>
  </si>
  <si>
    <t>Tissue-Tek Ii Cab. W/6 Drawers</t>
  </si>
  <si>
    <t>SAKURA</t>
  </si>
  <si>
    <t>4192</t>
  </si>
  <si>
    <t>3673735</t>
  </si>
  <si>
    <t xml:space="preserve">Envelope Drug Gummed White    </t>
  </si>
  <si>
    <t xml:space="preserve">4.25Wx2.5H  </t>
  </si>
  <si>
    <t xml:space="preserve">500/Pk  </t>
  </si>
  <si>
    <t>NEWS</t>
  </si>
  <si>
    <t>H1872</t>
  </si>
  <si>
    <t xml:space="preserve">Control Kit f/ Strep Plates   </t>
  </si>
  <si>
    <t>NonReturnabl</t>
  </si>
  <si>
    <t>3137</t>
  </si>
  <si>
    <t xml:space="preserve">Laryng Blade Miller F/O       </t>
  </si>
  <si>
    <t xml:space="preserve">#4          </t>
  </si>
  <si>
    <t>68064</t>
  </si>
  <si>
    <t xml:space="preserve">Saf-T-Holder Blood Sampler    </t>
  </si>
  <si>
    <t xml:space="preserve">Short       </t>
  </si>
  <si>
    <t>96000S</t>
  </si>
  <si>
    <t xml:space="preserve">Piston Irrigation Kit 60cc    </t>
  </si>
  <si>
    <t xml:space="preserve">External    </t>
  </si>
  <si>
    <t>AS127</t>
  </si>
  <si>
    <t>1290612</t>
  </si>
  <si>
    <t xml:space="preserve">Readi-Cat 2  Mochaccino       </t>
  </si>
  <si>
    <t>EZ</t>
  </si>
  <si>
    <t>450307</t>
  </si>
  <si>
    <t>1197778</t>
  </si>
  <si>
    <t xml:space="preserve">Fluorocell Stain Flouresc PLT </t>
  </si>
  <si>
    <t xml:space="preserve">2x12mL      </t>
  </si>
  <si>
    <t>CD994563</t>
  </si>
  <si>
    <t>1187740</t>
  </si>
  <si>
    <t xml:space="preserve">Atropine Sulf Inj PF Syr 10mL </t>
  </si>
  <si>
    <t xml:space="preserve">0.1mg/mL    </t>
  </si>
  <si>
    <t>IMSCO</t>
  </si>
  <si>
    <t>76329333901</t>
  </si>
  <si>
    <t xml:space="preserve">Pillow Medsoft 18x24          </t>
  </si>
  <si>
    <t>MDT219684</t>
  </si>
  <si>
    <t>5200545</t>
  </si>
  <si>
    <t xml:space="preserve">Electrode Adult Foam          </t>
  </si>
  <si>
    <t xml:space="preserve">10x3/Bx </t>
  </si>
  <si>
    <t>1500-003</t>
  </si>
  <si>
    <t>5668513</t>
  </si>
  <si>
    <t xml:space="preserve">#3          </t>
  </si>
  <si>
    <t>69063</t>
  </si>
  <si>
    <t>4260040</t>
  </si>
  <si>
    <t xml:space="preserve">Adcuff Inflation System Navy  </t>
  </si>
  <si>
    <t xml:space="preserve">Lg Adult    </t>
  </si>
  <si>
    <t>865-12XN</t>
  </si>
  <si>
    <t xml:space="preserve">Stethoscope Cardiology 22"    </t>
  </si>
  <si>
    <t>6151</t>
  </si>
  <si>
    <t>9870293</t>
  </si>
  <si>
    <t xml:space="preserve">23gx3/4"    </t>
  </si>
  <si>
    <t>305143</t>
  </si>
  <si>
    <t>9875904</t>
  </si>
  <si>
    <t xml:space="preserve">Safetyglide Syringe 3cc       </t>
  </si>
  <si>
    <t xml:space="preserve">25x5/8"     </t>
  </si>
  <si>
    <t>305904</t>
  </si>
  <si>
    <t>1085926</t>
  </si>
  <si>
    <t xml:space="preserve">Benzoin Compound Ansep Tnct   </t>
  </si>
  <si>
    <t xml:space="preserve">118ML       </t>
  </si>
  <si>
    <t>GERTRX</t>
  </si>
  <si>
    <t>TB4C</t>
  </si>
  <si>
    <t xml:space="preserve">Bin Organizer Blue            </t>
  </si>
  <si>
    <t>6033-BL</t>
  </si>
  <si>
    <t>8673955</t>
  </si>
  <si>
    <t xml:space="preserve">Cap Ezee Topper Yellow        </t>
  </si>
  <si>
    <t xml:space="preserve">16mm        </t>
  </si>
  <si>
    <t xml:space="preserve">1000/PK </t>
  </si>
  <si>
    <t>1270019404</t>
  </si>
  <si>
    <t>1197654</t>
  </si>
  <si>
    <t xml:space="preserve">Cellpack Diluent DFL f/PLT-F  </t>
  </si>
  <si>
    <t xml:space="preserve">2x1.5L      </t>
  </si>
  <si>
    <t>BT965910</t>
  </si>
  <si>
    <t>9873628</t>
  </si>
  <si>
    <t>309634</t>
  </si>
  <si>
    <t>9901242</t>
  </si>
  <si>
    <t xml:space="preserve">Container Chemo Sharps        </t>
  </si>
  <si>
    <t xml:space="preserve">17Gallon    </t>
  </si>
  <si>
    <t>305614</t>
  </si>
  <si>
    <t>6160020</t>
  </si>
  <si>
    <t xml:space="preserve">Gadavist Single Dose Vial     </t>
  </si>
  <si>
    <t>1665637</t>
  </si>
  <si>
    <t>5668648</t>
  </si>
  <si>
    <t xml:space="preserve">Battery For Lumiview          </t>
  </si>
  <si>
    <t>72250</t>
  </si>
  <si>
    <t>1196490</t>
  </si>
  <si>
    <t xml:space="preserve">Penile Clamp Zipser           </t>
  </si>
  <si>
    <t xml:space="preserve">Lat Free    </t>
  </si>
  <si>
    <t>600404</t>
  </si>
  <si>
    <t>1046530</t>
  </si>
  <si>
    <t xml:space="preserve">Fentanyl Citrate Inj Amps 2ml </t>
  </si>
  <si>
    <t xml:space="preserve">50mcg/mL    </t>
  </si>
  <si>
    <t>ABBNRX</t>
  </si>
  <si>
    <t>00409909332</t>
  </si>
  <si>
    <t>6781752</t>
  </si>
  <si>
    <t xml:space="preserve">SENSICARE LT surg glove ALOE  </t>
  </si>
  <si>
    <t xml:space="preserve">sz8         </t>
  </si>
  <si>
    <t>MSG1180</t>
  </si>
  <si>
    <t xml:space="preserve">CLINITEK Status Analyzer Star </t>
  </si>
  <si>
    <t xml:space="preserve">Promo       </t>
  </si>
  <si>
    <t>STARTUA</t>
  </si>
  <si>
    <t xml:space="preserve">Label High Alert 2-1/4x1"     </t>
  </si>
  <si>
    <t xml:space="preserve">Fl Red Perm </t>
  </si>
  <si>
    <t xml:space="preserve">420/Rl  </t>
  </si>
  <si>
    <t>MV04FR6594</t>
  </si>
  <si>
    <t>9870437</t>
  </si>
  <si>
    <t xml:space="preserve">Vacutainer Hemogard 6ml       </t>
  </si>
  <si>
    <t xml:space="preserve">Red Plastic </t>
  </si>
  <si>
    <t>367815</t>
  </si>
  <si>
    <t>5668066</t>
  </si>
  <si>
    <t xml:space="preserve">ABPM 6100 Cuff 254-343mm      </t>
  </si>
  <si>
    <t>Adult Digitl</t>
  </si>
  <si>
    <t>101341</t>
  </si>
  <si>
    <t>1081930</t>
  </si>
  <si>
    <t xml:space="preserve">Covers Ear f/Audiometer       </t>
  </si>
  <si>
    <t xml:space="preserve">100/Bg  </t>
  </si>
  <si>
    <t>AMBCO</t>
  </si>
  <si>
    <t>MX-41-CVR-100</t>
  </si>
  <si>
    <t xml:space="preserve">500mg       </t>
  </si>
  <si>
    <t>4291852</t>
  </si>
  <si>
    <t xml:space="preserve">Pipette Nozzle Insert         </t>
  </si>
  <si>
    <t>8066</t>
  </si>
  <si>
    <t>610-1292</t>
  </si>
  <si>
    <t>1198511</t>
  </si>
  <si>
    <t xml:space="preserve">Valproate Sodium f/Inj        </t>
  </si>
  <si>
    <t xml:space="preserve">100Mg/mL    </t>
  </si>
  <si>
    <t>00143978510</t>
  </si>
  <si>
    <t>2587547</t>
  </si>
  <si>
    <t xml:space="preserve">Sodium Chlr .90 Inj Quadpak   </t>
  </si>
  <si>
    <t xml:space="preserve">80/Ca   </t>
  </si>
  <si>
    <t>0798436</t>
  </si>
  <si>
    <t>1182153</t>
  </si>
  <si>
    <t xml:space="preserve">Lidocaine Jelly Urojet 5mL    </t>
  </si>
  <si>
    <t>76329301205</t>
  </si>
  <si>
    <t xml:space="preserve">Kwik Swab Ecoli               </t>
  </si>
  <si>
    <t xml:space="preserve">25922       </t>
  </si>
  <si>
    <t>0335P</t>
  </si>
  <si>
    <t>1003525</t>
  </si>
  <si>
    <t>Scissor Mayo 5.5" Blunt Curved</t>
  </si>
  <si>
    <t xml:space="preserve">Standard    </t>
  </si>
  <si>
    <t>JINSTR</t>
  </si>
  <si>
    <t>100-3525</t>
  </si>
  <si>
    <t>7001962</t>
  </si>
  <si>
    <t xml:space="preserve">APEX Pro Nitrile PF 12" Glove </t>
  </si>
  <si>
    <t>DIGCOR</t>
  </si>
  <si>
    <t>AP12-1</t>
  </si>
  <si>
    <t>1227780</t>
  </si>
  <si>
    <t>Diapers Huggies Ultratrim Stg5</t>
  </si>
  <si>
    <t xml:space="preserve">Jumbo       </t>
  </si>
  <si>
    <t xml:space="preserve">84/Ca   </t>
  </si>
  <si>
    <t>40798</t>
  </si>
  <si>
    <t>1942745</t>
  </si>
  <si>
    <t xml:space="preserve">Cap EZEE Topper 13mm          </t>
  </si>
  <si>
    <t>1270019503</t>
  </si>
  <si>
    <t>4067616</t>
  </si>
  <si>
    <t xml:space="preserve">Dexamethasone Pres Fr SDV 1mL </t>
  </si>
  <si>
    <t xml:space="preserve">10mg/1mL    </t>
  </si>
  <si>
    <t>63323050601</t>
  </si>
  <si>
    <t>1026883</t>
  </si>
  <si>
    <t xml:space="preserve">EKG Paper Z-Fold HSI Red Grid </t>
  </si>
  <si>
    <t xml:space="preserve">300 Sheets  </t>
  </si>
  <si>
    <t xml:space="preserve">1Pad/Ea </t>
  </si>
  <si>
    <t>TELEPA</t>
  </si>
  <si>
    <t>HS83-216280/300</t>
  </si>
  <si>
    <t>CCJ18RD</t>
  </si>
  <si>
    <t xml:space="preserve">Guide Needle Endo Disp        </t>
  </si>
  <si>
    <t>Latex Covers</t>
  </si>
  <si>
    <t>667-090</t>
  </si>
  <si>
    <t>1238873</t>
  </si>
  <si>
    <t xml:space="preserve">Cefadroxil Capsules           </t>
  </si>
  <si>
    <t>4104519</t>
  </si>
  <si>
    <t xml:space="preserve">4mm         </t>
  </si>
  <si>
    <t>F1-ST25</t>
  </si>
  <si>
    <t>4682884</t>
  </si>
  <si>
    <t>Curette Ear Shapleigh 6" Small</t>
  </si>
  <si>
    <t>19-300</t>
  </si>
  <si>
    <t xml:space="preserve">Ring Pessary Milex Spprt Sz 3 </t>
  </si>
  <si>
    <t xml:space="preserve">2-1/2"      </t>
  </si>
  <si>
    <t>MXKPRSK03</t>
  </si>
  <si>
    <t>8580135</t>
  </si>
  <si>
    <t xml:space="preserve">Catheter Foley LTX Councl 5cc </t>
  </si>
  <si>
    <t xml:space="preserve">20fr Red    </t>
  </si>
  <si>
    <t>0196L20</t>
  </si>
  <si>
    <t>1267059</t>
  </si>
  <si>
    <t xml:space="preserve">Card Scoliometer Baseline     </t>
  </si>
  <si>
    <t>FABENT</t>
  </si>
  <si>
    <t>12-1099</t>
  </si>
  <si>
    <t>4998772</t>
  </si>
  <si>
    <t xml:space="preserve">Pronto SpHb Sensor 200 Tests  </t>
  </si>
  <si>
    <t>3418</t>
  </si>
  <si>
    <t>2580107</t>
  </si>
  <si>
    <t xml:space="preserve">Sodium Chloride Inj 250ML     </t>
  </si>
  <si>
    <t>0798325</t>
  </si>
  <si>
    <t xml:space="preserve">Ear Plugs Classic Uncorded    </t>
  </si>
  <si>
    <t>390-1000</t>
  </si>
  <si>
    <t>1103022</t>
  </si>
  <si>
    <t xml:space="preserve">Cuff WA Reusable Child        </t>
  </si>
  <si>
    <t>REUSE-08</t>
  </si>
  <si>
    <t>1048688</t>
  </si>
  <si>
    <t xml:space="preserve">Sodium Chlor Inj SDV 20ml PF  </t>
  </si>
  <si>
    <t>00409488820</t>
  </si>
  <si>
    <t xml:space="preserve">Monitor Fetal 2EMR w/         </t>
  </si>
  <si>
    <t xml:space="preserve">Accessories </t>
  </si>
  <si>
    <t>902300</t>
  </si>
  <si>
    <t>1081318</t>
  </si>
  <si>
    <t xml:space="preserve">Protech FL M11-11.5, W13-13.5 </t>
  </si>
  <si>
    <t>STABST</t>
  </si>
  <si>
    <t>1005-01H</t>
  </si>
  <si>
    <t xml:space="preserve">DOORSTOP,GIANT FOOT,BRN       </t>
  </si>
  <si>
    <t xml:space="preserve">1/PK    </t>
  </si>
  <si>
    <t>618272</t>
  </si>
  <si>
    <t xml:space="preserve">Toilet Seat Rasied Premium    </t>
  </si>
  <si>
    <t>12402</t>
  </si>
  <si>
    <t>3336493</t>
  </si>
  <si>
    <t xml:space="preserve">Glutaraldehyde Vapor Monitor  </t>
  </si>
  <si>
    <t>NEVIN</t>
  </si>
  <si>
    <t>7500</t>
  </si>
  <si>
    <t xml:space="preserve">&amp;Clamp      </t>
  </si>
  <si>
    <t>2-BVSC</t>
  </si>
  <si>
    <t>9080963</t>
  </si>
  <si>
    <t xml:space="preserve">Depo-Testosterone Inj Vial    </t>
  </si>
  <si>
    <t xml:space="preserve">200mg/mL    </t>
  </si>
  <si>
    <t>00009041702</t>
  </si>
  <si>
    <t>1155292</t>
  </si>
  <si>
    <t xml:space="preserve">Aluminum Chloride 35%         </t>
  </si>
  <si>
    <t xml:space="preserve">2-oz/Bt     </t>
  </si>
  <si>
    <t>400723</t>
  </si>
  <si>
    <t>1138894</t>
  </si>
  <si>
    <t xml:space="preserve">Microbore Ext Set 12"         </t>
  </si>
  <si>
    <t>AE1112</t>
  </si>
  <si>
    <t>5075102</t>
  </si>
  <si>
    <t xml:space="preserve">Dextrose 5% In Water          </t>
  </si>
  <si>
    <t xml:space="preserve">250ml       </t>
  </si>
  <si>
    <t>250ml/Bg</t>
  </si>
  <si>
    <t>L5102</t>
  </si>
  <si>
    <t>4377030</t>
  </si>
  <si>
    <t xml:space="preserve">Prepared Culture Media        </t>
  </si>
  <si>
    <t xml:space="preserve">DTM         </t>
  </si>
  <si>
    <t>1034</t>
  </si>
  <si>
    <t xml:space="preserve">Stabilizer f/Sharps Collector </t>
  </si>
  <si>
    <t xml:space="preserve">2.75x13.25  </t>
  </si>
  <si>
    <t>305552</t>
  </si>
  <si>
    <t xml:space="preserve">Sitzmarks O-Ring Marker Caps  </t>
  </si>
  <si>
    <t>8100F</t>
  </si>
  <si>
    <t xml:space="preserve">Eartips Littman Steth Sm/Lg   </t>
  </si>
  <si>
    <t>40001</t>
  </si>
  <si>
    <t>1048779</t>
  </si>
  <si>
    <t>Water For Inj Sterl Plas Vl PF</t>
  </si>
  <si>
    <t>00409488750</t>
  </si>
  <si>
    <t>1184199</t>
  </si>
  <si>
    <t xml:space="preserve">Piccolo Chem+Control LPD      </t>
  </si>
  <si>
    <t xml:space="preserve">Kit     </t>
  </si>
  <si>
    <t>ABBCON</t>
  </si>
  <si>
    <t>07P0401</t>
  </si>
  <si>
    <t>4240048</t>
  </si>
  <si>
    <t>Sotradecol Inj Vial 2mL 10mgmL</t>
  </si>
  <si>
    <t xml:space="preserve">1%;10mg/mL  </t>
  </si>
  <si>
    <t>67457016202</t>
  </si>
  <si>
    <t xml:space="preserve">Follower Phillips 8fr 10/bx   </t>
  </si>
  <si>
    <t xml:space="preserve">CA      </t>
  </si>
  <si>
    <t>346108</t>
  </si>
  <si>
    <t xml:space="preserve">3 Step Stain Solution B       </t>
  </si>
  <si>
    <t xml:space="preserve">1gal        </t>
  </si>
  <si>
    <t xml:space="preserve">1/Bt    </t>
  </si>
  <si>
    <t>3323</t>
  </si>
  <si>
    <t>4953846</t>
  </si>
  <si>
    <t xml:space="preserve">Step-on Can 25gal White       </t>
  </si>
  <si>
    <t>DETECT</t>
  </si>
  <si>
    <t>P-100</t>
  </si>
  <si>
    <t xml:space="preserve">20Fr        </t>
  </si>
  <si>
    <t>021320</t>
  </si>
  <si>
    <t xml:space="preserve">Bin Open Front Stackable      </t>
  </si>
  <si>
    <t>30-235 RD</t>
  </si>
  <si>
    <t xml:space="preserve">Hemorrhoid Suction Ligator    </t>
  </si>
  <si>
    <t>Angled 30Deg</t>
  </si>
  <si>
    <t>80-1972</t>
  </si>
  <si>
    <t>1560937</t>
  </si>
  <si>
    <t xml:space="preserve">Walker Brc Maxtrax xnk Air/Fm </t>
  </si>
  <si>
    <t>Blk Xs  Adlt</t>
  </si>
  <si>
    <t>SMTNEP</t>
  </si>
  <si>
    <t>79-95422</t>
  </si>
  <si>
    <t>1530110</t>
  </si>
  <si>
    <t xml:space="preserve">Sodium Chloride Mini Bag 0.9% </t>
  </si>
  <si>
    <t xml:space="preserve">Bg      </t>
  </si>
  <si>
    <t>TRAVOL</t>
  </si>
  <si>
    <t>2B1307</t>
  </si>
  <si>
    <t>1158981</t>
  </si>
  <si>
    <t xml:space="preserve">Utility Jar w/Cover           </t>
  </si>
  <si>
    <t xml:space="preserve">4x4"        </t>
  </si>
  <si>
    <t>3461</t>
  </si>
  <si>
    <t>1278776</t>
  </si>
  <si>
    <t>Magnevist Single Dose Vial 5mL</t>
  </si>
  <si>
    <t>3591500</t>
  </si>
  <si>
    <t>2586460</t>
  </si>
  <si>
    <t>Lidocaine HCL Inj Amp Non-Retn</t>
  </si>
  <si>
    <t xml:space="preserve">1% PF       </t>
  </si>
  <si>
    <t xml:space="preserve">2ml/Ea  </t>
  </si>
  <si>
    <t>00409471332</t>
  </si>
  <si>
    <t>7200017</t>
  </si>
  <si>
    <t xml:space="preserve">OneRack Full POM 72 Place     </t>
  </si>
  <si>
    <t xml:space="preserve">16MM White  </t>
  </si>
  <si>
    <t xml:space="preserve">8/Bx    </t>
  </si>
  <si>
    <t>HEATHS</t>
  </si>
  <si>
    <t>HS27512A</t>
  </si>
  <si>
    <t xml:space="preserve">PreFill Non-Strl Wtr Inflt    </t>
  </si>
  <si>
    <t xml:space="preserve">10cc        </t>
  </si>
  <si>
    <t xml:space="preserve">400/Ca  </t>
  </si>
  <si>
    <t>1010</t>
  </si>
  <si>
    <t>1004862</t>
  </si>
  <si>
    <t xml:space="preserve">Hemostat Halsted Mosquito 5"  </t>
  </si>
  <si>
    <t>Curv Standrd</t>
  </si>
  <si>
    <t>100-4862</t>
  </si>
  <si>
    <t>6430401</t>
  </si>
  <si>
    <t xml:space="preserve">X-Small     </t>
  </si>
  <si>
    <t>43932</t>
  </si>
  <si>
    <t xml:space="preserve">Ring Pessary Milex Spprt Sz 2 </t>
  </si>
  <si>
    <t xml:space="preserve">2-1/4"      </t>
  </si>
  <si>
    <t>MXKPRSK02</t>
  </si>
  <si>
    <t>9051324</t>
  </si>
  <si>
    <t>Leg Bag W/Tap Flip Drain Valve</t>
  </si>
  <si>
    <t>452932</t>
  </si>
  <si>
    <t>3006105</t>
  </si>
  <si>
    <t xml:space="preserve">Tray Irrig W/bulb Syr St      </t>
  </si>
  <si>
    <t xml:space="preserve">60ML        </t>
  </si>
  <si>
    <t>DYND20102</t>
  </si>
  <si>
    <t xml:space="preserve">Gonak Hypromellose Drops      </t>
  </si>
  <si>
    <t xml:space="preserve">2.5%        </t>
  </si>
  <si>
    <t>1747806412</t>
  </si>
  <si>
    <t>1044132</t>
  </si>
  <si>
    <t>Criterion N/W Sponge Ster 4Ply</t>
  </si>
  <si>
    <t xml:space="preserve">3"x3" 2's   </t>
  </si>
  <si>
    <t>DUKALD</t>
  </si>
  <si>
    <t xml:space="preserve">Bin Organizer 4.125x10.875x4" </t>
  </si>
  <si>
    <t xml:space="preserve">Royal Blue  </t>
  </si>
  <si>
    <t>6034-BL</t>
  </si>
  <si>
    <t>1046887</t>
  </si>
  <si>
    <t>Lidocaine HCL Amp 2ml Pres Fre</t>
  </si>
  <si>
    <t>00409428201</t>
  </si>
  <si>
    <t>6109660</t>
  </si>
  <si>
    <t xml:space="preserve">Tube False Bottom Polypro     </t>
  </si>
  <si>
    <t xml:space="preserve">1500/Ca </t>
  </si>
  <si>
    <t>5527B</t>
  </si>
  <si>
    <t xml:space="preserve">Surgical Blades Sterile S/S   </t>
  </si>
  <si>
    <t xml:space="preserve">#15         </t>
  </si>
  <si>
    <t>MDS15115</t>
  </si>
  <si>
    <t>9879570</t>
  </si>
  <si>
    <t xml:space="preserve">PosiFlush Syringe Saline      </t>
  </si>
  <si>
    <t xml:space="preserve">Prefill 3ml </t>
  </si>
  <si>
    <t>306507</t>
  </si>
  <si>
    <t>7660390</t>
  </si>
  <si>
    <t xml:space="preserve">Footstool w/Handle            </t>
  </si>
  <si>
    <t xml:space="preserve">2 Piece     </t>
  </si>
  <si>
    <t>T-50</t>
  </si>
  <si>
    <t>8911039</t>
  </si>
  <si>
    <t>Accutrend Glucos Contrl 2 Levl</t>
  </si>
  <si>
    <t xml:space="preserve">4.0mL       </t>
  </si>
  <si>
    <t xml:space="preserve">1x2/Pk  </t>
  </si>
  <si>
    <t>05213231160</t>
  </si>
  <si>
    <t>8316079</t>
  </si>
  <si>
    <t>Triumph PF Latex Sterile Glove</t>
  </si>
  <si>
    <t xml:space="preserve">Size 7      </t>
  </si>
  <si>
    <t>MSG2270</t>
  </si>
  <si>
    <t xml:space="preserve">Block Bite LF Adult           </t>
  </si>
  <si>
    <t>001429</t>
  </si>
  <si>
    <t>8310473</t>
  </si>
  <si>
    <t xml:space="preserve">Slipper Double Tread Blue     </t>
  </si>
  <si>
    <t xml:space="preserve">48/Ca   </t>
  </si>
  <si>
    <t>MDTDBLTREADL</t>
  </si>
  <si>
    <t xml:space="preserve">Cylinder Graduated Economy PP </t>
  </si>
  <si>
    <t>085726D</t>
  </si>
  <si>
    <t xml:space="preserve">Paper Table 24"               </t>
  </si>
  <si>
    <t>Smooth White</t>
  </si>
  <si>
    <t xml:space="preserve">12/Rl   </t>
  </si>
  <si>
    <t>53216</t>
  </si>
  <si>
    <t xml:space="preserve">Yankauer Suction Tubing       </t>
  </si>
  <si>
    <t>8888505123</t>
  </si>
  <si>
    <t>2770377</t>
  </si>
  <si>
    <t xml:space="preserve">Budesonide Inh Susp 2mL       </t>
  </si>
  <si>
    <t xml:space="preserve">0.5Mg       </t>
  </si>
  <si>
    <t>5355219</t>
  </si>
  <si>
    <t>1127191</t>
  </si>
  <si>
    <t xml:space="preserve">Erythromycin Ophth. Oint      </t>
  </si>
  <si>
    <t>3.5gm/Tb</t>
  </si>
  <si>
    <t>00404719101</t>
  </si>
  <si>
    <t xml:space="preserve">Follower Philips Sterile      </t>
  </si>
  <si>
    <t>346112</t>
  </si>
  <si>
    <t>9004821</t>
  </si>
  <si>
    <t xml:space="preserve">Steth Nurse Essen Red         </t>
  </si>
  <si>
    <t xml:space="preserve">22"         </t>
  </si>
  <si>
    <t>660RHS</t>
  </si>
  <si>
    <t>1201015</t>
  </si>
  <si>
    <t xml:space="preserve">Nasal Syringe Infant Elephamt </t>
  </si>
  <si>
    <t xml:space="preserve">Blue        </t>
  </si>
  <si>
    <t xml:space="preserve">3oz/Ea  </t>
  </si>
  <si>
    <t>PEDPAL</t>
  </si>
  <si>
    <t>100015</t>
  </si>
  <si>
    <t>9879613</t>
  </si>
  <si>
    <t xml:space="preserve">27gx1/2"    </t>
  </si>
  <si>
    <t>309623</t>
  </si>
  <si>
    <t>1262206</t>
  </si>
  <si>
    <t xml:space="preserve">Container Sharps Hngd Lid     </t>
  </si>
  <si>
    <t xml:space="preserve">Black 18gal </t>
  </si>
  <si>
    <t>8617RC</t>
  </si>
  <si>
    <t xml:space="preserve">Pipette Mla D Tipper          </t>
  </si>
  <si>
    <t xml:space="preserve">400uL       </t>
  </si>
  <si>
    <t>1153C</t>
  </si>
  <si>
    <t xml:space="preserve">Hank Dilator Set S/S          </t>
  </si>
  <si>
    <t>4010-D11</t>
  </si>
  <si>
    <t>2768530</t>
  </si>
  <si>
    <t>405G</t>
  </si>
  <si>
    <t xml:space="preserve">O-Ring Latex f/Ligator        </t>
  </si>
  <si>
    <t>BR68-43001</t>
  </si>
  <si>
    <t xml:space="preserve">Tray Tote Phlebotomy Blue     </t>
  </si>
  <si>
    <t>18X13.5X7.5"</t>
  </si>
  <si>
    <t>10463</t>
  </si>
  <si>
    <t>1116640</t>
  </si>
  <si>
    <t xml:space="preserve">Rhino Guard Tip Covers        </t>
  </si>
  <si>
    <t>SP-30010</t>
  </si>
  <si>
    <t>1313289</t>
  </si>
  <si>
    <t xml:space="preserve">Magnesium Sulfate Inj SDV 2mL </t>
  </si>
  <si>
    <t xml:space="preserve">50%         </t>
  </si>
  <si>
    <t>63323006403</t>
  </si>
  <si>
    <t>2480392</t>
  </si>
  <si>
    <t xml:space="preserve">Xylocaine Plain MDV N-R       </t>
  </si>
  <si>
    <t>63323048527</t>
  </si>
  <si>
    <t>1263747</t>
  </si>
  <si>
    <t xml:space="preserve">Gammex PI Underglove Surg Grn </t>
  </si>
  <si>
    <t xml:space="preserve">Sz 6.5      </t>
  </si>
  <si>
    <t xml:space="preserve">50Pr/Bx </t>
  </si>
  <si>
    <t>20687265</t>
  </si>
  <si>
    <t>1082773</t>
  </si>
  <si>
    <t xml:space="preserve">Stain Kit 3-Step Hematology   </t>
  </si>
  <si>
    <t>Sol A&amp;B &amp;Fix</t>
  </si>
  <si>
    <t>3300</t>
  </si>
  <si>
    <t>6965299</t>
  </si>
  <si>
    <t xml:space="preserve">Sodium Chlor .85% Bottle      </t>
  </si>
  <si>
    <t xml:space="preserve">DROPPER     </t>
  </si>
  <si>
    <t xml:space="preserve">2OZ/EA  </t>
  </si>
  <si>
    <t>WAVE</t>
  </si>
  <si>
    <t>832A-2</t>
  </si>
  <si>
    <t>1294361</t>
  </si>
  <si>
    <t xml:space="preserve">Clindamycin Phos Inj SDV 2mL  </t>
  </si>
  <si>
    <t>5255328</t>
  </si>
  <si>
    <t xml:space="preserve">1.25"w      </t>
  </si>
  <si>
    <t>SS10</t>
  </si>
  <si>
    <t xml:space="preserve">Rocker Switch Pencil w/Cord   </t>
  </si>
  <si>
    <t xml:space="preserve">15Ft        </t>
  </si>
  <si>
    <t>E2350HDB</t>
  </si>
  <si>
    <t>7800121</t>
  </si>
  <si>
    <t xml:space="preserve">Derma Blade                   </t>
  </si>
  <si>
    <t>AMESAF</t>
  </si>
  <si>
    <t>72-0001</t>
  </si>
  <si>
    <t xml:space="preserve">Procision Mini Blade Chisel   </t>
  </si>
  <si>
    <t xml:space="preserve">Sm Disp     </t>
  </si>
  <si>
    <t>S-6200</t>
  </si>
  <si>
    <t xml:space="preserve">f/Ltx Cath  </t>
  </si>
  <si>
    <t>VFDSP</t>
  </si>
  <si>
    <t>8400787</t>
  </si>
  <si>
    <t xml:space="preserve">Suture Poly 3-0  V-20Ndl      </t>
  </si>
  <si>
    <t xml:space="preserve">30"         </t>
  </si>
  <si>
    <t>GLS322</t>
  </si>
  <si>
    <t>3371142</t>
  </si>
  <si>
    <t xml:space="preserve">Syringes Eccentric Tip Disp   </t>
  </si>
  <si>
    <t xml:space="preserve">30cc        </t>
  </si>
  <si>
    <t>26291</t>
  </si>
  <si>
    <t>1222650</t>
  </si>
  <si>
    <t xml:space="preserve">Feverall Apap Suppository     </t>
  </si>
  <si>
    <t xml:space="preserve">325mg       </t>
  </si>
  <si>
    <t>TARO</t>
  </si>
  <si>
    <t>51672211602</t>
  </si>
  <si>
    <t>2480406</t>
  </si>
  <si>
    <t xml:space="preserve">Sodium Chloride Inj  N-R      </t>
  </si>
  <si>
    <t xml:space="preserve">23.4%       </t>
  </si>
  <si>
    <t>63323018730</t>
  </si>
  <si>
    <t>4550021</t>
  </si>
  <si>
    <t>Glucose 4g Tablets Citrus Pnch</t>
  </si>
  <si>
    <t>GEISS</t>
  </si>
  <si>
    <t>LP12833</t>
  </si>
  <si>
    <t xml:space="preserve">3 Step Fixative Stain         </t>
  </si>
  <si>
    <t>3303</t>
  </si>
  <si>
    <t>9880164</t>
  </si>
  <si>
    <t>Cover Shoe Skid Rsistnt Blu Xl</t>
  </si>
  <si>
    <t>2854</t>
  </si>
  <si>
    <t xml:space="preserve">Dog Paw     </t>
  </si>
  <si>
    <t>75060-34</t>
  </si>
  <si>
    <t>1123952</t>
  </si>
  <si>
    <t xml:space="preserve">Hot Pack Instant 5"x9"        </t>
  </si>
  <si>
    <t>4516</t>
  </si>
  <si>
    <t>9339306</t>
  </si>
  <si>
    <t xml:space="preserve">Earloop Mask Surgical         </t>
  </si>
  <si>
    <t>1541</t>
  </si>
  <si>
    <t>8298710</t>
  </si>
  <si>
    <t xml:space="preserve">Flexicon Clean-Wrap Gauze N/S </t>
  </si>
  <si>
    <t>18300000</t>
  </si>
  <si>
    <t>1092299</t>
  </si>
  <si>
    <t xml:space="preserve">Shorts Exam Blue SMS Elas     </t>
  </si>
  <si>
    <t>NON27209XL</t>
  </si>
  <si>
    <t xml:space="preserve">Veritor+ Rdr Combo 2 FLU      </t>
  </si>
  <si>
    <t xml:space="preserve">Physician   </t>
  </si>
  <si>
    <t>256074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</si>
  <si>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</si>
  <si>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</si>
  <si>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</si>
  <si>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</si>
  <si>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</si>
  <si>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1190446</t>
  </si>
  <si>
    <t>Bardex Cath Foley Latx Sil 5cc</t>
  </si>
  <si>
    <t xml:space="preserve">24fr        </t>
  </si>
  <si>
    <t>0165V24S</t>
  </si>
  <si>
    <t>6002871</t>
  </si>
  <si>
    <t xml:space="preserve">Cautery Vasectomy Micro       </t>
  </si>
  <si>
    <t xml:space="preserve">High-Temp   </t>
  </si>
  <si>
    <t>AA29</t>
  </si>
  <si>
    <t xml:space="preserve">Bin Shelf 133/8x51/2x5D       </t>
  </si>
  <si>
    <t xml:space="preserve">12/Ca   </t>
  </si>
  <si>
    <t>30234BLUE</t>
  </si>
  <si>
    <t>1193935</t>
  </si>
  <si>
    <t>Bardex Lubricath Catheter 20Fr</t>
  </si>
  <si>
    <t xml:space="preserve">5cc         </t>
  </si>
  <si>
    <t>0165L20</t>
  </si>
  <si>
    <t>7480020</t>
  </si>
  <si>
    <t xml:space="preserve">Optiray 300MG/ML Bottle       </t>
  </si>
  <si>
    <t>133211</t>
  </si>
  <si>
    <t xml:space="preserve">Brush Bristle End 2.5         </t>
  </si>
  <si>
    <t xml:space="preserve">3/PK    </t>
  </si>
  <si>
    <t>10-1664</t>
  </si>
  <si>
    <t>4093035</t>
  </si>
  <si>
    <t xml:space="preserve">EasyOne Spirometer W/Printer  </t>
  </si>
  <si>
    <t>NDDMED</t>
  </si>
  <si>
    <t>2001-2P</t>
  </si>
  <si>
    <t xml:space="preserve">Pediatric-Pak SAM 350P/450P   </t>
  </si>
  <si>
    <t>11516-000004</t>
  </si>
  <si>
    <t>1273467</t>
  </si>
  <si>
    <t xml:space="preserve">Cyclogyl Ophthalmic Drops     </t>
  </si>
  <si>
    <t>1020189</t>
  </si>
  <si>
    <t xml:space="preserve">Sims Uterine Currettes        </t>
  </si>
  <si>
    <t xml:space="preserve">Size 4      </t>
  </si>
  <si>
    <t>30-1205-4</t>
  </si>
  <si>
    <t xml:space="preserve">Depressor Tongue Wood Junior  </t>
  </si>
  <si>
    <t xml:space="preserve">5x1/2" NS   </t>
  </si>
  <si>
    <t xml:space="preserve">5000/Ca </t>
  </si>
  <si>
    <t>70000</t>
  </si>
  <si>
    <t>1177058</t>
  </si>
  <si>
    <t xml:space="preserve">Blade Holder                  </t>
  </si>
  <si>
    <t>LP9303-S</t>
  </si>
  <si>
    <t>3682400</t>
  </si>
  <si>
    <t xml:space="preserve">Holographic 2018 ET Label Grn </t>
  </si>
  <si>
    <t xml:space="preserve">1.5 x .75   </t>
  </si>
  <si>
    <t>POSMAR</t>
  </si>
  <si>
    <t>0718HGN</t>
  </si>
  <si>
    <t xml:space="preserve">Curette Endo Biopsy Kev-Young </t>
  </si>
  <si>
    <t xml:space="preserve">SS 12"      </t>
  </si>
  <si>
    <t>32-650</t>
  </si>
  <si>
    <t xml:space="preserve">Magnevist Vial                </t>
  </si>
  <si>
    <t>1242668</t>
  </si>
  <si>
    <t xml:space="preserve">Phlebotomy Wedge              </t>
  </si>
  <si>
    <t>9621</t>
  </si>
  <si>
    <t>5666530</t>
  </si>
  <si>
    <t xml:space="preserve">Laryngoscope Handle C Battery </t>
  </si>
  <si>
    <t>60813</t>
  </si>
  <si>
    <t>1046823</t>
  </si>
  <si>
    <t xml:space="preserve">Sodium Bicarb Inj SDV 50ml    </t>
  </si>
  <si>
    <t xml:space="preserve">8.4%        </t>
  </si>
  <si>
    <t>00409662502</t>
  </si>
  <si>
    <t>3861713</t>
  </si>
  <si>
    <t xml:space="preserve">Chamber Filter                </t>
  </si>
  <si>
    <t xml:space="preserve">Ster        </t>
  </si>
  <si>
    <t xml:space="preserve">2/Pkg   </t>
  </si>
  <si>
    <t>002-0360-00</t>
  </si>
  <si>
    <t>1191040</t>
  </si>
  <si>
    <t xml:space="preserve">I-STAT TriControls Level 1    </t>
  </si>
  <si>
    <t>05P7101</t>
  </si>
  <si>
    <t>1140305</t>
  </si>
  <si>
    <t xml:space="preserve">Foam Rubber Adhesive          </t>
  </si>
  <si>
    <t xml:space="preserve">1/4"        </t>
  </si>
  <si>
    <t>SUPFEL</t>
  </si>
  <si>
    <t>MPAD-320</t>
  </si>
  <si>
    <t xml:space="preserve">Mini Surgical Blade           </t>
  </si>
  <si>
    <t>Carbon Steel</t>
  </si>
  <si>
    <t>SC6700MIS</t>
  </si>
  <si>
    <t xml:space="preserve">5-1/2" Str  </t>
  </si>
  <si>
    <t>MDS10374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</si>
  <si>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</si>
  <si>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</si>
  <si>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</si>
  <si>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</si>
  <si>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</si>
  <si>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</si>
  <si>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 xml:space="preserve">Surgicell Fibrillar           </t>
  </si>
  <si>
    <t xml:space="preserve">2"x4"       </t>
  </si>
  <si>
    <t>1962</t>
  </si>
  <si>
    <t xml:space="preserve">Lacrimal Probe Bowman 5"      </t>
  </si>
  <si>
    <t xml:space="preserve">Sz 5-6      </t>
  </si>
  <si>
    <t>18-748</t>
  </si>
  <si>
    <t>1171252</t>
  </si>
  <si>
    <t xml:space="preserve">Forceps Hemostatic Kelly      </t>
  </si>
  <si>
    <t>EG7-38</t>
  </si>
  <si>
    <t>9158508</t>
  </si>
  <si>
    <t>Hamper Laundry Brewer 4 Wheels</t>
  </si>
  <si>
    <t xml:space="preserve">37.75X18.62 </t>
  </si>
  <si>
    <t>DELTUB</t>
  </si>
  <si>
    <t>11410</t>
  </si>
  <si>
    <t>6775253</t>
  </si>
  <si>
    <t xml:space="preserve">Vit E Alpha Softgels          </t>
  </si>
  <si>
    <t xml:space="preserve">400IU       </t>
  </si>
  <si>
    <t xml:space="preserve">250/Bt  </t>
  </si>
  <si>
    <t>SOLGAR</t>
  </si>
  <si>
    <t>33984035225</t>
  </si>
  <si>
    <t>1304973</t>
  </si>
  <si>
    <t xml:space="preserve">Yankauer w/Tubing w/oVent     </t>
  </si>
  <si>
    <t xml:space="preserve">10'         </t>
  </si>
  <si>
    <t>DYND50138</t>
  </si>
  <si>
    <t xml:space="preserve">Catheter Sil-ElastMer 5-10cc  </t>
  </si>
  <si>
    <t xml:space="preserve">12Fr        </t>
  </si>
  <si>
    <t>DYND11752</t>
  </si>
  <si>
    <t xml:space="preserve">Electrode CG Foam Round       </t>
  </si>
  <si>
    <t>MDS611505A</t>
  </si>
  <si>
    <t>1295259</t>
  </si>
  <si>
    <t xml:space="preserve">Ensure+ Shake Vanilla ARC 8oz </t>
  </si>
  <si>
    <t>64905</t>
  </si>
  <si>
    <t>7777541</t>
  </si>
  <si>
    <t xml:space="preserve">Stethoscope Ltmn Blk Clsc2    </t>
  </si>
  <si>
    <t xml:space="preserve">28" Length  </t>
  </si>
  <si>
    <t>2201</t>
  </si>
  <si>
    <t>1253609</t>
  </si>
  <si>
    <t xml:space="preserve">Glasses Stereo Acuity Polar   </t>
  </si>
  <si>
    <t>GOODLT</t>
  </si>
  <si>
    <t>103050</t>
  </si>
  <si>
    <t xml:space="preserve">Rack f/ Test Tubes 72 Places  </t>
  </si>
  <si>
    <t xml:space="preserve">Red 16mm    </t>
  </si>
  <si>
    <t>1480962</t>
  </si>
  <si>
    <t>4207892</t>
  </si>
  <si>
    <t xml:space="preserve">Cholesterol Panel             </t>
  </si>
  <si>
    <t>10986</t>
  </si>
  <si>
    <t>2242775</t>
  </si>
  <si>
    <t xml:space="preserve">Culture Blood Agar 5%         </t>
  </si>
  <si>
    <t xml:space="preserve">Media       </t>
  </si>
  <si>
    <t>B-DMIC</t>
  </si>
  <si>
    <t>221239</t>
  </si>
  <si>
    <t xml:space="preserve">Half Apron Lead 18x16"        </t>
  </si>
  <si>
    <t>TE-SGR-M</t>
  </si>
  <si>
    <t>1314512</t>
  </si>
  <si>
    <t xml:space="preserve">Cyanocobalamin Inj (B-12) 1mL </t>
  </si>
  <si>
    <t>SMRSET</t>
  </si>
  <si>
    <t>70069000510</t>
  </si>
  <si>
    <t xml:space="preserve">Filiform Spiral Tip Sterile   </t>
  </si>
  <si>
    <t xml:space="preserve">10/BX   </t>
  </si>
  <si>
    <t>343104</t>
  </si>
  <si>
    <t xml:space="preserve">Mouthpiece Peak Flow Plastic  </t>
  </si>
  <si>
    <t xml:space="preserve">Disp SM     </t>
  </si>
  <si>
    <t>8-3523-24</t>
  </si>
  <si>
    <t xml:space="preserve">Software f/Fetal Monitor      </t>
  </si>
  <si>
    <t xml:space="preserve">902300      </t>
  </si>
  <si>
    <t>902320</t>
  </si>
  <si>
    <t>1198710</t>
  </si>
  <si>
    <t xml:space="preserve">Foley Catheter 5cc Silicone   </t>
  </si>
  <si>
    <t xml:space="preserve">26fr        </t>
  </si>
  <si>
    <t>123526A</t>
  </si>
  <si>
    <t xml:space="preserve">Film Mammography DT2          </t>
  </si>
  <si>
    <t xml:space="preserve">10"x12"     </t>
  </si>
  <si>
    <t>5x100/Ca</t>
  </si>
  <si>
    <t>E2RO8</t>
  </si>
  <si>
    <t xml:space="preserve">Catheter Foley 2-Way          </t>
  </si>
  <si>
    <t xml:space="preserve">30cc 26Fr   </t>
  </si>
  <si>
    <t xml:space="preserve">10/Cr   </t>
  </si>
  <si>
    <t>23026C</t>
  </si>
  <si>
    <t xml:space="preserve">Magnifier Sparco              </t>
  </si>
  <si>
    <t xml:space="preserve">3-1/2"      </t>
  </si>
  <si>
    <t>552600</t>
  </si>
  <si>
    <t>1152629</t>
  </si>
  <si>
    <t xml:space="preserve">Pack Hot Med Instant Disp     </t>
  </si>
  <si>
    <t xml:space="preserve">6x6.5       </t>
  </si>
  <si>
    <t>11450-040</t>
  </si>
  <si>
    <t>1294055</t>
  </si>
  <si>
    <t xml:space="preserve">Scissors Iris Disp Strt Strl  </t>
  </si>
  <si>
    <t xml:space="preserve">4-1/2"      </t>
  </si>
  <si>
    <t>96-2505</t>
  </si>
  <si>
    <t xml:space="preserve">Round       </t>
  </si>
  <si>
    <t>CGPROUNDBLUE</t>
  </si>
  <si>
    <t xml:space="preserve">ERO-SCAN Eartip 8mm           </t>
  </si>
  <si>
    <t>8120320</t>
  </si>
  <si>
    <t xml:space="preserve">1mm         </t>
  </si>
  <si>
    <t>33511</t>
  </si>
  <si>
    <t>1163840</t>
  </si>
  <si>
    <t>0110-20</t>
  </si>
  <si>
    <t>1065736</t>
  </si>
  <si>
    <t xml:space="preserve">LeadCare II Reagent Test Kit  </t>
  </si>
  <si>
    <t xml:space="preserve">48/Bx   </t>
  </si>
  <si>
    <t>ESAINC</t>
  </si>
  <si>
    <t>70-6762</t>
  </si>
  <si>
    <t>2279427</t>
  </si>
  <si>
    <t xml:space="preserve">MLA Pipet Tips Racked 5x200   </t>
  </si>
  <si>
    <t xml:space="preserve">201-1000ul  </t>
  </si>
  <si>
    <t>STOCK</t>
  </si>
  <si>
    <t>7565R</t>
  </si>
  <si>
    <t>6369208</t>
  </si>
  <si>
    <t xml:space="preserve">Support Knee Blk Neo          </t>
  </si>
  <si>
    <t>79-94435</t>
  </si>
  <si>
    <t>2480644</t>
  </si>
  <si>
    <t xml:space="preserve">Lidocaine HCL Inj Non-Ret MDV </t>
  </si>
  <si>
    <t>1293871</t>
  </si>
  <si>
    <t xml:space="preserve">Levsin Inj 1ml amp            </t>
  </si>
  <si>
    <t xml:space="preserve">0.5mg/ml    </t>
  </si>
  <si>
    <t xml:space="preserve">5/Bx    </t>
  </si>
  <si>
    <t>00037900105</t>
  </si>
  <si>
    <t xml:space="preserve">Gentian Violet 1%             </t>
  </si>
  <si>
    <t xml:space="preserve">4oz         </t>
  </si>
  <si>
    <t>3230-4</t>
  </si>
  <si>
    <t>9536413</t>
  </si>
  <si>
    <t xml:space="preserve">Extractor Drml Comedone Unna  </t>
  </si>
  <si>
    <t xml:space="preserve">SS 5-3/4"   </t>
  </si>
  <si>
    <t>33-210</t>
  </si>
  <si>
    <t xml:space="preserve">Transformer For Lumiview      </t>
  </si>
  <si>
    <t xml:space="preserve">Plug-in     </t>
  </si>
  <si>
    <t>75210</t>
  </si>
  <si>
    <t>1227502</t>
  </si>
  <si>
    <t xml:space="preserve">Brush Clean Nylon Toothbrush  </t>
  </si>
  <si>
    <t xml:space="preserve">13mm        </t>
  </si>
  <si>
    <t xml:space="preserve">2/Bg    </t>
  </si>
  <si>
    <t>OXBORO</t>
  </si>
  <si>
    <t>243001BBG</t>
  </si>
  <si>
    <t xml:space="preserve">Forcep Fletcher-Van Doren     </t>
  </si>
  <si>
    <t>BR16-17530</t>
  </si>
  <si>
    <t xml:space="preserve">Spectacle Mounted Lumiview    </t>
  </si>
  <si>
    <t>20530S</t>
  </si>
  <si>
    <t>6283655</t>
  </si>
  <si>
    <t xml:space="preserve">Hysterosalpingogram Tray Ster </t>
  </si>
  <si>
    <t>600701</t>
  </si>
  <si>
    <t>2023672</t>
  </si>
  <si>
    <t xml:space="preserve">Surg Shoe Male                </t>
  </si>
  <si>
    <t>79-81137</t>
  </si>
  <si>
    <t>1271279</t>
  </si>
  <si>
    <t xml:space="preserve">Flex Stat Strip               </t>
  </si>
  <si>
    <t xml:space="preserve">3/4"x3"     </t>
  </si>
  <si>
    <t>15210</t>
  </si>
  <si>
    <t xml:space="preserve">Label Midazolam 1mg/mL Orange </t>
  </si>
  <si>
    <t xml:space="preserve">1.5x.5"     </t>
  </si>
  <si>
    <t xml:space="preserve">1000/Rl </t>
  </si>
  <si>
    <t>59726634</t>
  </si>
  <si>
    <t xml:space="preserve">Drape Medium w/Tape Ste       </t>
  </si>
  <si>
    <t xml:space="preserve">40"x70"     </t>
  </si>
  <si>
    <t>DYNJP2412T</t>
  </si>
  <si>
    <t>1197777</t>
  </si>
  <si>
    <t xml:space="preserve">Fluorocell Stain Flouresc RET </t>
  </si>
  <si>
    <t>BN337547</t>
  </si>
  <si>
    <t>1175821</t>
  </si>
  <si>
    <t xml:space="preserve">Dressing Algicell Alg         </t>
  </si>
  <si>
    <t>2x2" 4X10/Ca</t>
  </si>
  <si>
    <t xml:space="preserve">4x10/Ca </t>
  </si>
  <si>
    <t>DERM</t>
  </si>
  <si>
    <t>88022</t>
  </si>
  <si>
    <t>8290631</t>
  </si>
  <si>
    <t xml:space="preserve">Finger Splint Aluminum Curved </t>
  </si>
  <si>
    <t xml:space="preserve">3 1/2 "     </t>
  </si>
  <si>
    <t>65330000</t>
  </si>
  <si>
    <t>1113791</t>
  </si>
  <si>
    <t xml:space="preserve">Urinal Patient Pls 32Oz Tran  </t>
  </si>
  <si>
    <t xml:space="preserve">32 Oz       </t>
  </si>
  <si>
    <t>DYND80235S</t>
  </si>
  <si>
    <t xml:space="preserve">Minotrol Tri-level Control    </t>
  </si>
  <si>
    <t xml:space="preserve">3X2ML       </t>
  </si>
  <si>
    <t>5300000277</t>
  </si>
  <si>
    <t>2218045</t>
  </si>
  <si>
    <t xml:space="preserve">E-A-R Plugs Pillow Paks       </t>
  </si>
  <si>
    <t>200Pr/Bx</t>
  </si>
  <si>
    <t>310-1001</t>
  </si>
  <si>
    <t>4378961</t>
  </si>
  <si>
    <t xml:space="preserve">Trichloracetic Acid 85%       </t>
  </si>
  <si>
    <t>400573</t>
  </si>
  <si>
    <t>9875260</t>
  </si>
  <si>
    <t xml:space="preserve">BD Protected Disp Scalpel     </t>
  </si>
  <si>
    <t xml:space="preserve">Size 12     </t>
  </si>
  <si>
    <t>372612</t>
  </si>
  <si>
    <t xml:space="preserve">24fr 5cc    </t>
  </si>
  <si>
    <t>40524L</t>
  </si>
  <si>
    <t xml:space="preserve">Nasal Septal Button 3cm       </t>
  </si>
  <si>
    <t>SP-78100</t>
  </si>
  <si>
    <t>7770521</t>
  </si>
  <si>
    <t xml:space="preserve">Tape Kind Removal LF NS Blue  </t>
  </si>
  <si>
    <t xml:space="preserve">1"x5.5yd    </t>
  </si>
  <si>
    <t>2770-1</t>
  </si>
  <si>
    <t>6780328</t>
  </si>
  <si>
    <t xml:space="preserve">Unna Boot w/Calamine          </t>
  </si>
  <si>
    <t xml:space="preserve">4x10Yd      </t>
  </si>
  <si>
    <t>NONUNNA4</t>
  </si>
  <si>
    <t>6997205</t>
  </si>
  <si>
    <t xml:space="preserve">Blade #3 Graduated f/Handle   </t>
  </si>
  <si>
    <t>BR06-10301</t>
  </si>
  <si>
    <t>4998770</t>
  </si>
  <si>
    <t xml:space="preserve">Ped         </t>
  </si>
  <si>
    <t>3419</t>
  </si>
  <si>
    <t xml:space="preserve">Filiform Spiral Tip Ster      </t>
  </si>
  <si>
    <t xml:space="preserve">3FR         </t>
  </si>
  <si>
    <t>343103</t>
  </si>
  <si>
    <t>9879538</t>
  </si>
  <si>
    <t xml:space="preserve">Safety-Lok Syringe LL 3cc     </t>
  </si>
  <si>
    <t>309592</t>
  </si>
  <si>
    <t>1030781</t>
  </si>
  <si>
    <t xml:space="preserve">IV Start Kit w/Tegaderm       </t>
  </si>
  <si>
    <t>2608</t>
  </si>
  <si>
    <t>7013453</t>
  </si>
  <si>
    <t xml:space="preserve">Syringe Vanish Pt 3cc         </t>
  </si>
  <si>
    <t xml:space="preserve">25gax1.5    </t>
  </si>
  <si>
    <t>RETTEC</t>
  </si>
  <si>
    <t>13011</t>
  </si>
  <si>
    <t xml:space="preserve">Cholestech LDX Initial Order  </t>
  </si>
  <si>
    <t xml:space="preserve">Lipid       </t>
  </si>
  <si>
    <t>14-206</t>
  </si>
  <si>
    <t>1164505</t>
  </si>
  <si>
    <t xml:space="preserve">Ruby Callus Remover Burr      </t>
  </si>
  <si>
    <t>MDCOOL</t>
  </si>
  <si>
    <t>PSD2B</t>
  </si>
  <si>
    <t>8002975</t>
  </si>
  <si>
    <t xml:space="preserve">Arm Sling Pediatric Print     </t>
  </si>
  <si>
    <t>ORT11400S</t>
  </si>
  <si>
    <t>3679750</t>
  </si>
  <si>
    <t>Label Biohazard Red Fluorescnt</t>
  </si>
  <si>
    <t xml:space="preserve">5Wx6H       </t>
  </si>
  <si>
    <t>CARCRF</t>
  </si>
  <si>
    <t>LDNCTL18175C</t>
  </si>
  <si>
    <t xml:space="preserve">Cellpack Diluent DST Conc     </t>
  </si>
  <si>
    <t xml:space="preserve">20L         </t>
  </si>
  <si>
    <t>DST-300A</t>
  </si>
  <si>
    <t xml:space="preserve">Kwik Swab S Aureus Atc        </t>
  </si>
  <si>
    <t xml:space="preserve">25923       </t>
  </si>
  <si>
    <t>0360P</t>
  </si>
  <si>
    <t>9537195</t>
  </si>
  <si>
    <t xml:space="preserve">Needle Holder Webster 5"      </t>
  </si>
  <si>
    <t>V98-6</t>
  </si>
  <si>
    <t>1241945</t>
  </si>
  <si>
    <t xml:space="preserve">Tube Feeding Argyle           </t>
  </si>
  <si>
    <t xml:space="preserve">8Fr         </t>
  </si>
  <si>
    <t>460604</t>
  </si>
  <si>
    <t>1671324</t>
  </si>
  <si>
    <t xml:space="preserve">Vacutainer Tube Royal Blue    </t>
  </si>
  <si>
    <t xml:space="preserve">6.0mL       </t>
  </si>
  <si>
    <t>368380</t>
  </si>
  <si>
    <t>2581710</t>
  </si>
  <si>
    <t xml:space="preserve">Sodium Chloride 0.9% Inj Bag  </t>
  </si>
  <si>
    <t xml:space="preserve">150ml       </t>
  </si>
  <si>
    <t>0798361</t>
  </si>
  <si>
    <t xml:space="preserve">Follower Phillips Sterile     </t>
  </si>
  <si>
    <t>346110</t>
  </si>
  <si>
    <t>6430406</t>
  </si>
  <si>
    <t xml:space="preserve">250/Bx  </t>
  </si>
  <si>
    <t>43936</t>
  </si>
  <si>
    <t xml:space="preserve">Ped Scale w/ Childseat        </t>
  </si>
  <si>
    <t>1524KL</t>
  </si>
  <si>
    <t>321-217</t>
  </si>
  <si>
    <t>9874887</t>
  </si>
  <si>
    <t xml:space="preserve">Saf-T-Intima IV Cath          </t>
  </si>
  <si>
    <t xml:space="preserve">22x.75"     </t>
  </si>
  <si>
    <t>383322</t>
  </si>
  <si>
    <t>7613054</t>
  </si>
  <si>
    <t xml:space="preserve">2oz/Bt  </t>
  </si>
  <si>
    <t>HUMCO</t>
  </si>
  <si>
    <t>024392001</t>
  </si>
  <si>
    <t>PROHEALTH CARE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</si>
  <si>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</si>
  <si>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</si>
  <si>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</si>
  <si>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</si>
  <si>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</si>
  <si>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</si>
  <si>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</si>
  <si>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</si>
  <si>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</si>
  <si>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</si>
  <si>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</si>
  <si>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</si>
  <si>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</si>
  <si>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</si>
  <si>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</si>
  <si>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</si>
  <si>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</si>
  <si>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Manufacturers back order</t>
  </si>
  <si>
    <t>Drop-ship only</t>
  </si>
  <si>
    <t>Discontinued</t>
  </si>
  <si>
    <t>Non-stock in the primary DC - demand too low to convert</t>
  </si>
  <si>
    <t>Corporate non-stock - demand too low to convert</t>
  </si>
  <si>
    <t>Low impact - only 1 or 2 line impact</t>
  </si>
  <si>
    <t>Division limited stocking</t>
  </si>
  <si>
    <t>Status</t>
  </si>
  <si>
    <t>Monthly Demand</t>
  </si>
  <si>
    <t xml:space="preserve">Corporate non-stock – demand increase – Sales to convert to stock </t>
  </si>
  <si>
    <t xml:space="preserve">Demand increase – converted to stock 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</si>
  <si>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</si>
  <si>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</si>
  <si>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</si>
  <si>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</si>
  <si>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</si>
  <si>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</si>
  <si>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</si>
  <si>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</si>
  <si>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PROHEALTH Item Impact Summary</t>
  </si>
  <si>
    <t>Q2</t>
  </si>
  <si>
    <t>Q1</t>
  </si>
  <si>
    <t>Q4</t>
  </si>
  <si>
    <t>Q3</t>
  </si>
  <si>
    <t>Network
Fill Rate</t>
  </si>
  <si>
    <t>Quarter</t>
  </si>
  <si>
    <t>Prohealth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</si>
</sst>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9" fillId="7" borderId="0"/>
    <xf numFmtId="9" fontId="19" fillId="7" borderId="0" applyFont="0" applyFill="0" applyBorder="0" applyAlignment="0" applyProtection="0"/>
  </cellStyleXfs>
  <cellXfs count="9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1" fillId="3" borderId="11" xfId="0" applyFont="1" applyFill="1" applyBorder="1" applyAlignment="1">
      <alignment horizontal="left" wrapText="1"/>
    </xf>
    <xf numFmtId="0" fontId="21" fillId="3" borderId="12" xfId="0" applyFont="1" applyFill="1" applyBorder="1" applyAlignment="1">
      <alignment horizontal="left" wrapText="1"/>
    </xf>
    <xf numFmtId="0" fontId="21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22" fillId="0" borderId="4" xfId="0" applyFont="1" applyBorder="1" applyAlignment="1">
      <alignment horizontal="left"/>
    </xf>
    <xf numFmtId="0" fontId="22" fillId="0" borderId="4" xfId="0" applyNumberFormat="1" applyFont="1" applyBorder="1"/>
    <xf numFmtId="0" fontId="22" fillId="0" borderId="5" xfId="0" applyNumberFormat="1" applyFont="1" applyBorder="1"/>
    <xf numFmtId="0" fontId="22" fillId="0" borderId="18" xfId="0" applyFont="1" applyBorder="1" applyAlignment="1">
      <alignment horizontal="left"/>
    </xf>
    <xf numFmtId="0" fontId="22" fillId="0" borderId="18" xfId="0" applyNumberFormat="1" applyFont="1" applyBorder="1"/>
    <xf numFmtId="0" fontId="22" fillId="0" borderId="19" xfId="0" applyNumberFormat="1" applyFont="1" applyBorder="1"/>
    <xf numFmtId="0" fontId="22" fillId="0" borderId="2" xfId="0" applyFont="1" applyBorder="1" applyAlignment="1">
      <alignment horizontal="left"/>
    </xf>
    <xf numFmtId="0" fontId="22" fillId="0" borderId="2" xfId="0" applyNumberFormat="1" applyFont="1" applyBorder="1"/>
    <xf numFmtId="0" fontId="22" fillId="0" borderId="7" xfId="0" applyNumberFormat="1" applyFont="1" applyBorder="1"/>
    <xf numFmtId="0" fontId="20" fillId="0" borderId="9" xfId="0" applyFont="1" applyBorder="1" applyAlignment="1">
      <alignment horizontal="left"/>
    </xf>
    <xf numFmtId="0" fontId="20" fillId="0" borderId="9" xfId="0" applyNumberFormat="1" applyFont="1" applyBorder="1"/>
    <xf numFmtId="0" fontId="20" fillId="0" borderId="10" xfId="0" applyNumberFormat="1" applyFont="1" applyBorder="1"/>
    <xf numFmtId="0" fontId="20" fillId="0" borderId="2" xfId="0" applyFont="1" applyBorder="1" applyAlignment="1">
      <alignment horizontal="left"/>
    </xf>
    <xf numFmtId="0" fontId="20" fillId="0" borderId="2" xfId="0" applyNumberFormat="1" applyFont="1" applyBorder="1"/>
    <xf numFmtId="0" fontId="20" fillId="0" borderId="7" xfId="0" applyNumberFormat="1" applyFont="1" applyBorder="1"/>
    <xf numFmtId="0" fontId="23" fillId="0" borderId="22" xfId="0" applyFont="1" applyBorder="1" applyAlignment="1">
      <alignment horizontal="center"/>
    </xf>
    <xf numFmtId="0" fontId="19" fillId="7" borderId="0" xfId="1"/>
    <xf numFmtId="10" fontId="24" fillId="7" borderId="2" xfId="2" applyNumberFormat="1" applyFont="1" applyFill="1" applyBorder="1" applyAlignment="1">
      <alignment vertical="center"/>
    </xf>
    <xf numFmtId="0" fontId="0" fillId="7" borderId="2" xfId="1" applyFont="1" applyFill="1" applyBorder="1"/>
    <xf numFmtId="10" fontId="4" fillId="7" borderId="2" xfId="1" applyNumberFormat="1" applyFont="1" applyFill="1" applyBorder="1" applyAlignment="1">
      <alignment vertical="center"/>
    </xf>
    <xf numFmtId="3" fontId="4" fillId="7" borderId="2" xfId="1" applyNumberFormat="1" applyFont="1" applyFill="1" applyBorder="1" applyAlignment="1">
      <alignment vertical="center"/>
    </xf>
    <xf numFmtId="10" fontId="4" fillId="7" borderId="1" xfId="1" applyNumberFormat="1" applyFont="1" applyFill="1" applyBorder="1" applyAlignment="1">
      <alignment vertical="center"/>
    </xf>
    <xf numFmtId="0" fontId="0" fillId="7" borderId="1" xfId="1" applyFont="1" applyFill="1" applyBorder="1"/>
    <xf numFmtId="10" fontId="24" fillId="7" borderId="1" xfId="2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19" fillId="7" borderId="1" xfId="1" applyBorder="1" applyAlignment="1">
      <alignment horizontal="center" vertical="center"/>
    </xf>
    <xf numFmtId="0" fontId="2" fillId="3" borderId="1" xfId="1" applyFont="1" applyFill="1" applyBorder="1" applyAlignment="1">
      <alignment horizontal="center" wrapText="1"/>
    </xf>
    <xf numFmtId="0" fontId="23" fillId="7" borderId="23" xfId="1" applyFont="1" applyBorder="1" applyAlignment="1"/>
    <xf numFmtId="0" fontId="2" fillId="3" borderId="24" xfId="1" applyFont="1" applyFill="1" applyBorder="1" applyAlignment="1">
      <alignment horizontal="center" wrapText="1"/>
    </xf>
    <xf numFmtId="0" fontId="2" fillId="3" borderId="25" xfId="1" applyFont="1" applyFill="1" applyBorder="1" applyAlignment="1">
      <alignment horizontal="center" wrapText="1"/>
    </xf>
    <xf numFmtId="0" fontId="23" fillId="7" borderId="26" xfId="1" applyFont="1" applyBorder="1" applyAlignment="1">
      <alignment horizontal="center"/>
    </xf>
    <xf numFmtId="0" fontId="23" fillId="7" borderId="23" xfId="1" applyFont="1" applyBorder="1" applyAlignment="1">
      <alignment horizontal="center"/>
    </xf>
    <xf numFmtId="0" fontId="19" fillId="7" borderId="27" xfId="1" applyBorder="1" applyAlignment="1">
      <alignment horizontal="center"/>
    </xf>
    <xf numFmtId="0" fontId="19" fillId="7" borderId="0" xfId="1" applyBorder="1" applyAlignment="1">
      <alignment horizontal="center"/>
    </xf>
  </cellXfs>
  <cellStyles count="3">
    <cellStyle name="Normal" xfId="0" builtinId="0"/>
    <cellStyle name="Normal 2" xfId="1" xr:uid="{25091578-F774-423E-A97E-1699DEEB4ADE}"/>
    <cellStyle name="Percent 2" xfId="2" xr:uid="{F8D5692F-F6C6-4124-98C9-F8F46D261D1E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Trend'!$P$3:$P$13</c:f>
              <c:numCache>
                <c:formatCode>0.00%</c:formatCode>
                <c:ptCount val="11"/>
                <c:pt idx="0">
                  <c:v>0.89436779009273915</c:v>
                </c:pt>
                <c:pt idx="1">
                  <c:v>0.89383735245130003</c:v>
                </c:pt>
                <c:pt idx="2">
                  <c:v>0.8736498010233088</c:v>
                </c:pt>
                <c:pt idx="3">
                  <c:v>0.91050747525794906</c:v>
                </c:pt>
                <c:pt idx="4">
                  <c:v>0.90768774116948647</c:v>
                </c:pt>
                <c:pt idx="5">
                  <c:v>0.89771368798565443</c:v>
                </c:pt>
                <c:pt idx="6">
                  <c:v>0.89262573279851898</c:v>
                </c:pt>
                <c:pt idx="7">
                  <c:v>0.88939285430094694</c:v>
                </c:pt>
                <c:pt idx="8">
                  <c:v>0.88563949139865372</c:v>
                </c:pt>
                <c:pt idx="9">
                  <c:v>0.89817351598173512</c:v>
                </c:pt>
                <c:pt idx="10">
                  <c:v>0.90677070633178902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F-48F4-9F9C-770B15C1BD3D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Trend'!$Q$3:$Q$13</c:f>
              <c:numCache>
                <c:formatCode>0.00%</c:formatCode>
                <c:ptCount val="11"/>
                <c:pt idx="0">
                  <c:v>0.9331222197089647</c:v>
                </c:pt>
                <c:pt idx="1">
                  <c:v>0.9289593743210951</c:v>
                </c:pt>
                <c:pt idx="2">
                  <c:v>0.91593234792495737</c:v>
                </c:pt>
                <c:pt idx="3">
                  <c:v>0.9436372569663789</c:v>
                </c:pt>
                <c:pt idx="4">
                  <c:v>0.94323241317898487</c:v>
                </c:pt>
                <c:pt idx="5">
                  <c:v>0.93342797369994035</c:v>
                </c:pt>
                <c:pt idx="6">
                  <c:v>0.93636223387843254</c:v>
                </c:pt>
                <c:pt idx="7">
                  <c:v>0.92758812763587173</c:v>
                </c:pt>
                <c:pt idx="8">
                  <c:v>0.91877337322363506</c:v>
                </c:pt>
                <c:pt idx="9">
                  <c:v>0.9342465753424658</c:v>
                </c:pt>
                <c:pt idx="10">
                  <c:v>0.94147768836869061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F-48F4-9F9C-770B15C1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49296"/>
        <c:axId val="941152576"/>
      </c:lineChart>
      <c:catAx>
        <c:axId val="9411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41152576"/>
        <c:crosses val="autoZero"/>
        <c:auto val="1"/>
        <c:lblAlgn val="ctr"/>
        <c:lblOffset val="100"/>
        <c:noMultiLvlLbl val="0"/>
      </c:catAx>
      <c:valAx>
        <c:axId val="94115257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4114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Trend'!$T$3:$T$13</c:f>
              <c:numCache>
                <c:formatCode>0.00%</c:formatCode>
                <c:ptCount val="11"/>
                <c:pt idx="0">
                  <c:v>0.95114227550327979</c:v>
                </c:pt>
                <c:pt idx="1">
                  <c:v>0.95271199942066764</c:v>
                </c:pt>
                <c:pt idx="2">
                  <c:v>0.93632745878339962</c:v>
                </c:pt>
                <c:pt idx="3">
                  <c:v>0.95149856110058262</c:v>
                </c:pt>
                <c:pt idx="4">
                  <c:v>0.94694271297120802</c:v>
                </c:pt>
                <c:pt idx="5">
                  <c:v>0.93828451882845187</c:v>
                </c:pt>
                <c:pt idx="6">
                  <c:v>0.92340327059549521</c:v>
                </c:pt>
                <c:pt idx="7">
                  <c:v>0.92233627755231962</c:v>
                </c:pt>
                <c:pt idx="8">
                  <c:v>0.91884816753926701</c:v>
                </c:pt>
                <c:pt idx="9">
                  <c:v>0.9314307458143074</c:v>
                </c:pt>
                <c:pt idx="10">
                  <c:v>0.93871413476387877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2-47E6-A00E-AF97C678D71B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Trend'!$R$3:$S$13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Trend'!$U$3:$U$13</c:f>
              <c:numCache>
                <c:formatCode>0.00%</c:formatCode>
                <c:ptCount val="11"/>
                <c:pt idx="0">
                  <c:v>0.98989670511950534</c:v>
                </c:pt>
                <c:pt idx="1">
                  <c:v>0.98783402129046272</c:v>
                </c:pt>
                <c:pt idx="2">
                  <c:v>0.9786100056850483</c:v>
                </c:pt>
                <c:pt idx="3">
                  <c:v>0.98462834280901246</c:v>
                </c:pt>
                <c:pt idx="4">
                  <c:v>0.98248738498070642</c:v>
                </c:pt>
                <c:pt idx="5">
                  <c:v>0.97399880454273757</c:v>
                </c:pt>
                <c:pt idx="6">
                  <c:v>0.96713977167540888</c:v>
                </c:pt>
                <c:pt idx="7">
                  <c:v>0.9605315508872444</c:v>
                </c:pt>
                <c:pt idx="8">
                  <c:v>0.95198204936424835</c:v>
                </c:pt>
                <c:pt idx="9">
                  <c:v>0.96750380517503809</c:v>
                </c:pt>
                <c:pt idx="10">
                  <c:v>0.97342111680078025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2-47E6-A00E-AF97C678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57496"/>
        <c:axId val="941162744"/>
      </c:lineChart>
      <c:catAx>
        <c:axId val="94115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41162744"/>
        <c:crosses val="autoZero"/>
        <c:auto val="1"/>
        <c:lblAlgn val="ctr"/>
        <c:lblOffset val="100"/>
        <c:noMultiLvlLbl val="0"/>
      </c:catAx>
      <c:valAx>
        <c:axId val="94116274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41157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0.91115051221434196</c:v>
                </c:pt>
                <c:pt idx="1">
                  <c:v>0.92451847995835512</c:v>
                </c:pt>
                <c:pt idx="2">
                  <c:v>0.92735703245749623</c:v>
                </c:pt>
                <c:pt idx="3">
                  <c:v>0.9030632809351069</c:v>
                </c:pt>
                <c:pt idx="4">
                  <c:v>0.91629013079667065</c:v>
                </c:pt>
                <c:pt idx="5">
                  <c:v>0.93296089385474856</c:v>
                </c:pt>
                <c:pt idx="6">
                  <c:v>0.92967542503863987</c:v>
                </c:pt>
                <c:pt idx="7">
                  <c:v>0.92979999999999985</c:v>
                </c:pt>
                <c:pt idx="8">
                  <c:v>0.92750588851086102</c:v>
                </c:pt>
                <c:pt idx="9">
                  <c:v>0.93673861936311165</c:v>
                </c:pt>
                <c:pt idx="10">
                  <c:v>0.94381384790011358</c:v>
                </c:pt>
                <c:pt idx="11">
                  <c:v>0.92986242244402495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1D-4CC7-9143-3B4F46B4E6D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0.95223388923203633</c:v>
                </c:pt>
                <c:pt idx="1">
                  <c:v>0.9626016260162602</c:v>
                </c:pt>
                <c:pt idx="2">
                  <c:v>0.95969289827255277</c:v>
                </c:pt>
                <c:pt idx="3">
                  <c:v>0.93705562526139685</c:v>
                </c:pt>
                <c:pt idx="4">
                  <c:v>0.94971653931476463</c:v>
                </c:pt>
                <c:pt idx="5">
                  <c:v>0.96240395170142701</c:v>
                </c:pt>
                <c:pt idx="6">
                  <c:v>0.962913553895411</c:v>
                </c:pt>
                <c:pt idx="7">
                  <c:v>0.96813827571845068</c:v>
                </c:pt>
                <c:pt idx="8">
                  <c:v>0.9633052459907584</c:v>
                </c:pt>
                <c:pt idx="9">
                  <c:v>0.97140957446808496</c:v>
                </c:pt>
                <c:pt idx="10">
                  <c:v>0.9765120375807399</c:v>
                </c:pt>
                <c:pt idx="11">
                  <c:v>0.96690042075736327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1D-4CC7-9143-3B4F46B4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0.88516746411483249</c:v>
                </c:pt>
                <c:pt idx="1">
                  <c:v>0.89022556390977448</c:v>
                </c:pt>
                <c:pt idx="2">
                  <c:v>0.8949880668257757</c:v>
                </c:pt>
                <c:pt idx="3">
                  <c:v>0.87348927875243665</c:v>
                </c:pt>
                <c:pt idx="4">
                  <c:v>0.88371559633027519</c:v>
                </c:pt>
                <c:pt idx="5">
                  <c:v>0.90386597938144331</c:v>
                </c:pt>
                <c:pt idx="6">
                  <c:v>0.90022449488650536</c:v>
                </c:pt>
                <c:pt idx="7">
                  <c:v>0.90044547743559944</c:v>
                </c:pt>
                <c:pt idx="8">
                  <c:v>0.89314516129032251</c:v>
                </c:pt>
                <c:pt idx="9">
                  <c:v>0.91141609482220831</c:v>
                </c:pt>
                <c:pt idx="10">
                  <c:v>0.90676117775354415</c:v>
                </c:pt>
                <c:pt idx="11">
                  <c:v>0.90094093047569279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9D-4DA4-8427-BC3F1B32D69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0.92708133971291862</c:v>
                </c:pt>
                <c:pt idx="1">
                  <c:v>0.92832080200501255</c:v>
                </c:pt>
                <c:pt idx="2">
                  <c:v>0.92750596658711215</c:v>
                </c:pt>
                <c:pt idx="3">
                  <c:v>0.90857699805068226</c:v>
                </c:pt>
                <c:pt idx="4">
                  <c:v>0.91766055045871564</c:v>
                </c:pt>
                <c:pt idx="5">
                  <c:v>0.93350515463917527</c:v>
                </c:pt>
                <c:pt idx="6">
                  <c:v>0.93364928909952605</c:v>
                </c:pt>
                <c:pt idx="7">
                  <c:v>0.93879527406546581</c:v>
                </c:pt>
                <c:pt idx="8">
                  <c:v>0.92893145161290325</c:v>
                </c:pt>
                <c:pt idx="9">
                  <c:v>0.94614264919941771</c:v>
                </c:pt>
                <c:pt idx="10">
                  <c:v>0.93893129770992378</c:v>
                </c:pt>
                <c:pt idx="11">
                  <c:v>0.93805541035023521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9D-4DA4-8427-BC3F1B32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30480</xdr:rowOff>
    </xdr:from>
    <xdr:to>
      <xdr:col>11</xdr:col>
      <xdr:colOff>660400</xdr:colOff>
      <xdr:row>30</xdr:row>
      <xdr:rowOff>55880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F5C510B-B65E-496B-83AF-77DAAD764156}"/>
            </a:ext>
          </a:extLst>
        </xdr:cNvPr>
        <xdr:cNvGrpSpPr/>
      </xdr:nvGrpSpPr>
      <xdr:grpSpPr>
        <a:xfrm>
          <a:off x="0" y="291084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17E7A6B9-F5BB-453B-901E-92276FE7EC6E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D848C662-E4B0-4425-8489-25AD76EF0C02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77.453114236108" createdVersion="6" refreshedVersion="6" minRefreshableVersion="3" recordCount="638" xr:uid="{B75B4D51-DA78-41D4-9061-01D007F9745B}">
  <cacheSource type="worksheet">
    <worksheetSource ref="A2:N64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0"/>
    </cacheField>
    <cacheField name="QTY" numFmtId="0">
      <sharedItems containsSemiMixedTypes="0" containsString="0" containsNumber="1" containsInteger="1" minValue="1" maxValue="38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Drop-ship only"/>
        <s v="Demand increase – converted to stock  "/>
        <s v="Demand increase – forecast adjusted"/>
        <s v="Corporate non-stock – demand increase – Sales to convert to stock "/>
        <s v="Corporate non-stock - demand too low to convert"/>
        <s v="Non-stock in the primary DC - demand too low to convert"/>
        <s v="Discontinued"/>
        <s v="Low impact - only 1 or 2 line impact"/>
        <s v="Division limited stocking"/>
      </sharedItems>
    </cacheField>
    <cacheField name="Monthly Demand" numFmtId="0">
      <sharedItems containsString="0" containsBlank="1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s v="6430404"/>
    <s v="Aquasoft Nitrile PF Exam Glove"/>
    <s v="Large       "/>
    <s v="300/Bx  "/>
    <s v="HALYAR"/>
    <s v="43935"/>
    <n v="20"/>
    <n v="94"/>
    <n v="0.4"/>
    <n v="0.6"/>
    <n v="0"/>
    <n v="0"/>
    <x v="0"/>
    <m/>
  </r>
  <r>
    <s v="2587008"/>
    <s v="Lidocaine Inj MDV Non-Return  "/>
    <s v="1%          "/>
    <s v="20mL/Ea "/>
    <s v="GIVREP"/>
    <s v="00409427601"/>
    <n v="13"/>
    <n v="79"/>
    <n v="1"/>
    <n v="0"/>
    <n v="0"/>
    <n v="0"/>
    <x v="0"/>
    <m/>
  </r>
  <r>
    <s v="1161871"/>
    <s v="Lysol Neutra Air Morning Dew  "/>
    <s v="10oz/Cn     "/>
    <s v="Ea      "/>
    <s v="ODEPOT"/>
    <s v="547730"/>
    <n v="11"/>
    <n v="45"/>
    <n v="0"/>
    <n v="0"/>
    <n v="0"/>
    <n v="1"/>
    <x v="1"/>
    <m/>
  </r>
  <r>
    <s v="5075001"/>
    <s v="Sterile Water For Irrigation  "/>
    <s v="500ml Str   "/>
    <s v="500ml/Bt"/>
    <s v="MCGAW"/>
    <s v="R5001-01"/>
    <n v="11"/>
    <n v="375"/>
    <n v="0.27272727272727271"/>
    <n v="0.72727272727272729"/>
    <n v="0"/>
    <n v="0"/>
    <x v="0"/>
    <m/>
  </r>
  <r>
    <s v="1296511"/>
    <s v="Lidocaine HCl MDV 50mL        "/>
    <s v="2%          "/>
    <s v="10/Pk   "/>
    <s v="WESINJ"/>
    <s v="00143957510"/>
    <n v="10"/>
    <n v="14"/>
    <n v="0.6"/>
    <n v="0.4"/>
    <n v="0"/>
    <n v="0"/>
    <x v="0"/>
    <m/>
  </r>
  <r>
    <s v="1264583"/>
    <s v="Gown Surg Aero Chrome Sterile "/>
    <s v="Large       "/>
    <s v="32/Ca   "/>
    <s v="HALYAR"/>
    <s v="44673"/>
    <n v="9"/>
    <n v="19"/>
    <n v="0"/>
    <n v="1"/>
    <n v="0"/>
    <n v="0"/>
    <x v="2"/>
    <n v="6"/>
  </r>
  <r>
    <s v="1300550"/>
    <s v="Lidocaine HCL Inj MDV 10ml    "/>
    <s v="1%          "/>
    <s v="25/Bx   "/>
    <s v="AMEPHA"/>
    <s v="63323020110"/>
    <n v="9"/>
    <n v="13"/>
    <n v="1"/>
    <n v="0"/>
    <n v="0"/>
    <n v="0"/>
    <x v="0"/>
    <m/>
  </r>
  <r>
    <s v="1103839"/>
    <s v="Lidocaine Inj SDV Pr Free 30mL"/>
    <s v="1%          "/>
    <s v="25/Pk   "/>
    <s v="PFIZNJ"/>
    <s v="00409427902"/>
    <n v="9"/>
    <n v="14"/>
    <n v="1"/>
    <n v="0"/>
    <n v="0"/>
    <n v="0"/>
    <x v="0"/>
    <m/>
  </r>
  <r>
    <s v="1264614"/>
    <s v="Aero Gown Surgical Chrome     "/>
    <s v="XL          "/>
    <s v="30/Ca   "/>
    <s v="HALYAR"/>
    <s v="44674"/>
    <n v="9"/>
    <n v="19"/>
    <n v="0.1111111111111111"/>
    <n v="0.88888888888888884"/>
    <n v="0"/>
    <n v="0"/>
    <x v="3"/>
    <m/>
  </r>
  <r>
    <s v="1296508"/>
    <s v="Lidocaine HCl MDV 50mL        "/>
    <s v="1%          "/>
    <s v="10/Pk   "/>
    <s v="WESINJ"/>
    <s v="00143957710"/>
    <n v="8"/>
    <n v="13"/>
    <n v="0.375"/>
    <n v="0.625"/>
    <n v="0"/>
    <n v="0"/>
    <x v="0"/>
    <m/>
  </r>
  <r>
    <s v="2670053"/>
    <s v="Esteem w/NeuThera Glove Nitrl "/>
    <s v="Small       "/>
    <s v="100/Bx  "/>
    <s v="ALLEG"/>
    <s v="N88RX02T"/>
    <n v="8"/>
    <n v="42"/>
    <n v="0"/>
    <n v="1"/>
    <n v="0"/>
    <n v="0"/>
    <x v="0"/>
    <m/>
  </r>
  <r>
    <s v="6009638"/>
    <s v="Soaking Cup f/Transducer,     "/>
    <s v="Endocavity  "/>
    <s v="1/Bx    "/>
    <s v="CIVCO"/>
    <s v="610-584"/>
    <n v="7"/>
    <n v="50"/>
    <n v="0.57142857142857151"/>
    <n v="0.42857142857142855"/>
    <n v="0"/>
    <n v="0"/>
    <x v="0"/>
    <m/>
  </r>
  <r>
    <s v="1101813"/>
    <s v="Micros 60 Minotrol Tri-level  "/>
    <s v="12x2.5mL    "/>
    <s v="2 Cards "/>
    <s v="ABXHEM"/>
    <s v="5300100145"/>
    <n v="7"/>
    <n v="7"/>
    <n v="0"/>
    <n v="0"/>
    <n v="0"/>
    <n v="1"/>
    <x v="1"/>
    <m/>
  </r>
  <r>
    <s v="5075000"/>
    <s v="Sterile Water For Irrigation  "/>
    <s v="Bottle      "/>
    <s v="1000ml  "/>
    <s v="MCGAW"/>
    <s v="R5000-01"/>
    <n v="7"/>
    <n v="121"/>
    <n v="0.28571428571428575"/>
    <n v="0.7142857142857143"/>
    <n v="0"/>
    <n v="0"/>
    <x v="0"/>
    <m/>
  </r>
  <r>
    <s v="1325024"/>
    <s v="EP Gloves PF Latex NS         "/>
    <s v="Medium      "/>
    <s v="25Pr/Bx "/>
    <s v="ANSELL"/>
    <s v="9205"/>
    <n v="7"/>
    <n v="37"/>
    <n v="0.28571428571428575"/>
    <n v="0.7142857142857143"/>
    <n v="0"/>
    <n v="0"/>
    <x v="3"/>
    <m/>
  </r>
  <r>
    <s v="7720250"/>
    <s v="Isogown Kntcf Suprel Lv3 Blue "/>
    <s v="            "/>
    <s v="50/Ca   "/>
    <s v="MEDLIN"/>
    <s v="NONLV325"/>
    <n v="7"/>
    <n v="10"/>
    <n v="0"/>
    <n v="0"/>
    <n v="1"/>
    <n v="0"/>
    <x v="4"/>
    <n v="2"/>
  </r>
  <r>
    <s v="9870244"/>
    <s v="Saline Syringe Fill           "/>
    <s v="10mL        "/>
    <s v="30/Pk   "/>
    <s v="BD"/>
    <s v="306500"/>
    <n v="7"/>
    <n v="15"/>
    <n v="1"/>
    <n v="0"/>
    <n v="0"/>
    <n v="0"/>
    <x v="0"/>
    <m/>
  </r>
  <r>
    <s v="6908400"/>
    <s v="Minocal Calibrator Micros 60  "/>
    <s v="            "/>
    <s v="Kt      "/>
    <s v="ABXHEM"/>
    <s v="5300000276"/>
    <n v="6"/>
    <n v="6"/>
    <n v="0"/>
    <n v="0"/>
    <n v="0"/>
    <n v="1"/>
    <x v="1"/>
    <m/>
  </r>
  <r>
    <s v="1043735"/>
    <s v="Ful-Glo Ophth Strips          "/>
    <s v="1mg         "/>
    <s v="100/Bx  "/>
    <s v="AKORN"/>
    <s v="17478040401"/>
    <n v="6"/>
    <n v="8"/>
    <n v="1"/>
    <n v="0"/>
    <n v="0"/>
    <n v="0"/>
    <x v="0"/>
    <m/>
  </r>
  <r>
    <s v="1049843"/>
    <s v="Lidocaine HCl MDV 50mL        "/>
    <s v="2%          "/>
    <s v="25/Bx   "/>
    <s v="PFIZNJ"/>
    <s v="00409427702"/>
    <n v="6"/>
    <n v="8"/>
    <n v="1"/>
    <n v="0"/>
    <n v="0"/>
    <n v="0"/>
    <x v="0"/>
    <m/>
  </r>
  <r>
    <s v="1046880"/>
    <s v="Lidocaine HCL Inj MDV 20ml    "/>
    <s v="2%          "/>
    <s v="25/Bx   "/>
    <s v="PFIZNJ"/>
    <s v="00409427701"/>
    <n v="6"/>
    <n v="12"/>
    <n v="1"/>
    <n v="0"/>
    <n v="0"/>
    <n v="0"/>
    <x v="0"/>
    <m/>
  </r>
  <r>
    <s v="9047664"/>
    <s v="Lollipop Dum Dum Bulk         "/>
    <s v="            "/>
    <s v="2340/Pk "/>
    <s v="ODEPOT"/>
    <s v="248162"/>
    <n v="6"/>
    <n v="6"/>
    <n v="0"/>
    <n v="0"/>
    <n v="0"/>
    <n v="1"/>
    <x v="1"/>
    <m/>
  </r>
  <r>
    <s v="5660410"/>
    <s v="OAE Probe Tubes Hearing       "/>
    <s v="            "/>
    <s v="100/Bx  "/>
    <s v="WELCH"/>
    <s v="39421"/>
    <n v="6"/>
    <n v="16"/>
    <n v="0"/>
    <n v="0"/>
    <n v="1"/>
    <n v="0"/>
    <x v="4"/>
    <n v="10"/>
  </r>
  <r>
    <s v="1166621"/>
    <s v="Cyanocobalamin Inj (B-12)     "/>
    <s v="1000mcg/mL  "/>
    <s v="25x1mL  "/>
    <s v="AMEPHA"/>
    <s v="63323004401"/>
    <n v="6"/>
    <n v="21"/>
    <n v="0.66666666666666674"/>
    <n v="0.33333333333333337"/>
    <n v="0"/>
    <n v="0"/>
    <x v="0"/>
    <m/>
  </r>
  <r>
    <s v="5660439"/>
    <s v="OAE Disposable Ear Tip        "/>
    <s v="7 MM        "/>
    <s v="25/Bx   "/>
    <s v="WELCH"/>
    <s v="39422-07-025"/>
    <n v="6"/>
    <n v="20"/>
    <n v="0.5"/>
    <n v="0.5"/>
    <n v="0"/>
    <n v="0"/>
    <x v="2"/>
    <n v="4"/>
  </r>
  <r>
    <s v="5072187"/>
    <s v="Sodium Chloride .9% Minibag   "/>
    <s v="Plastic Bag "/>
    <s v="100ml   "/>
    <s v="MCGAW"/>
    <s v="S8004-5264"/>
    <n v="6"/>
    <n v="388"/>
    <n v="0.33333333333333337"/>
    <n v="0.66666666666666674"/>
    <n v="0"/>
    <n v="0"/>
    <x v="0"/>
    <m/>
  </r>
  <r>
    <s v="1235661"/>
    <s v="Eartips Assorted f/ Easy Tymp "/>
    <s v="            "/>
    <s v="60/Bx   "/>
    <s v="MAIDIA"/>
    <s v="8011474"/>
    <n v="6"/>
    <n v="8"/>
    <n v="0"/>
    <n v="0"/>
    <n v="0"/>
    <n v="1"/>
    <x v="5"/>
    <m/>
  </r>
  <r>
    <s v="1686383"/>
    <s v="Controls Starter Kit Dual     "/>
    <s v="HGB &amp; Glucse"/>
    <s v="1/Kt    "/>
    <s v="HEMOCU"/>
    <s v="HCLNH3"/>
    <n v="5"/>
    <n v="5"/>
    <n v="0"/>
    <n v="1"/>
    <n v="0"/>
    <n v="0"/>
    <x v="0"/>
    <m/>
  </r>
  <r>
    <s v="7123261"/>
    <s v="Group B Strep Control         "/>
    <s v="            "/>
    <s v="Ea      "/>
    <s v="HELINK"/>
    <s v="3184"/>
    <n v="5"/>
    <n v="15"/>
    <n v="0"/>
    <n v="0"/>
    <n v="0"/>
    <n v="1"/>
    <x v="1"/>
    <m/>
  </r>
  <r>
    <s v="2488175"/>
    <s v="Epinephrine Abj LFS Syr Non-Rt"/>
    <s v="1:10M       "/>
    <s v="10ml/Ea "/>
    <s v="GIVREP"/>
    <s v="00409492134"/>
    <n v="5"/>
    <n v="5"/>
    <n v="0.4"/>
    <n v="0.6"/>
    <n v="0"/>
    <n v="0"/>
    <x v="0"/>
    <m/>
  </r>
  <r>
    <s v="9083300"/>
    <s v="Gelfoam Sponges Sz12-7mm      "/>
    <s v="1545        "/>
    <s v="12/Bx   "/>
    <s v="PFIINJ"/>
    <s v="00009031508"/>
    <n v="5"/>
    <n v="18"/>
    <n v="0.4"/>
    <n v="0.6"/>
    <n v="0"/>
    <n v="0"/>
    <x v="0"/>
    <m/>
  </r>
  <r>
    <s v="9870804"/>
    <s v="Collector Chemotherapy Sharps "/>
    <s v="Yellow 9gal "/>
    <s v="Ea      "/>
    <s v="BD"/>
    <s v="305603"/>
    <n v="5"/>
    <n v="35"/>
    <n v="0"/>
    <n v="1"/>
    <n v="0"/>
    <n v="0"/>
    <x v="6"/>
    <m/>
  </r>
  <r>
    <s v="5660422"/>
    <s v="OAE Disposable Ear Tip        "/>
    <s v="8mm         "/>
    <s v="100/Bx  "/>
    <s v="WELCH"/>
    <s v="39422-08-100"/>
    <n v="5"/>
    <n v="8"/>
    <n v="0"/>
    <n v="0"/>
    <n v="1"/>
    <n v="0"/>
    <x v="4"/>
    <n v="4"/>
  </r>
  <r>
    <s v="1048583"/>
    <s v="Sodium Chloride INJ MDV 30ml  "/>
    <s v="0.9%BACT    "/>
    <s v="25/Bx   "/>
    <s v="PFIZNJ"/>
    <s v="00409196607"/>
    <n v="5"/>
    <n v="9"/>
    <n v="1"/>
    <n v="0"/>
    <n v="0"/>
    <n v="0"/>
    <x v="0"/>
    <m/>
  </r>
  <r>
    <s v="1174023"/>
    <s v="Needle Huber Plus Sfty Y Site "/>
    <s v="20gx1&quot;      "/>
    <s v="25/Ca   "/>
    <s v="BARDAC"/>
    <s v="012001NY"/>
    <n v="5"/>
    <n v="10"/>
    <n v="0"/>
    <n v="0"/>
    <n v="0"/>
    <n v="1"/>
    <x v="4"/>
    <n v="4"/>
  </r>
  <r>
    <s v="1271266"/>
    <s v="Bandage Patch Looney Tunes    "/>
    <s v="2&quot;x3&quot;       "/>
    <s v="50/BX   "/>
    <s v="DUKAL"/>
    <s v="1084737"/>
    <n v="5"/>
    <n v="27"/>
    <n v="0.2"/>
    <n v="0.8"/>
    <n v="0"/>
    <n v="0"/>
    <x v="0"/>
    <m/>
  </r>
  <r>
    <s v="1169926"/>
    <s v="Splint Ank/Ft Night Sm Comfort"/>
    <s v="Comfort     "/>
    <s v="Ea      "/>
    <s v="LANGER"/>
    <s v="70410B"/>
    <n v="4"/>
    <n v="16"/>
    <n v="0"/>
    <n v="0"/>
    <n v="0"/>
    <n v="1"/>
    <x v="5"/>
    <m/>
  </r>
  <r>
    <s v="1047771"/>
    <s v="Lidocaine HCL Inj MDV 20ml    "/>
    <s v="1%          "/>
    <s v="25/Bx   "/>
    <s v="PFIZNJ"/>
    <s v="00409427601"/>
    <n v="4"/>
    <n v="8"/>
    <n v="1"/>
    <n v="0"/>
    <n v="0"/>
    <n v="0"/>
    <x v="0"/>
    <m/>
  </r>
  <r>
    <s v="1320412"/>
    <s v="EP Glove PF Latex NS          "/>
    <s v="Large       "/>
    <s v="25Pr/Bx "/>
    <s v="ANSELL"/>
    <s v="9207"/>
    <n v="4"/>
    <n v="17"/>
    <n v="0"/>
    <n v="1"/>
    <n v="0"/>
    <n v="0"/>
    <x v="6"/>
    <m/>
  </r>
  <r>
    <s v="5660418"/>
    <s v="OAE Disposable Ear Tip Flanged"/>
    <s v="4-7mm       "/>
    <s v="100/Bx  "/>
    <s v="WELCH"/>
    <s v="39422-47-100"/>
    <n v="4"/>
    <n v="6"/>
    <n v="0"/>
    <n v="0"/>
    <n v="1"/>
    <n v="0"/>
    <x v="4"/>
    <n v="4"/>
  </r>
  <r>
    <s v="1099802"/>
    <s v="Bin Organizer 11x10.875x5     "/>
    <s v="SemiClear   "/>
    <s v="Ea      "/>
    <s v="PHLEB"/>
    <s v="6004-SC"/>
    <n v="4"/>
    <n v="8"/>
    <n v="0"/>
    <n v="0"/>
    <n v="0"/>
    <n v="1"/>
    <x v="5"/>
    <m/>
  </r>
  <r>
    <s v="1279517"/>
    <s v="Magnevist Single Dose Vial    "/>
    <s v="10mL        "/>
    <s v="20/Ca   "/>
    <s v="MCKSPE"/>
    <s v="3591294"/>
    <n v="4"/>
    <n v="29"/>
    <n v="0.75"/>
    <n v="0.25"/>
    <n v="0"/>
    <n v="0"/>
    <x v="6"/>
    <m/>
  </r>
  <r>
    <s v="1293470"/>
    <s v="Amiodarone HCL SDV 3mL        "/>
    <s v="50mg/1mL    "/>
    <s v="25/Bx   "/>
    <s v="WESINJ"/>
    <s v="00143987525"/>
    <n v="4"/>
    <n v="4"/>
    <n v="0.25"/>
    <n v="0.75"/>
    <n v="0"/>
    <n v="0"/>
    <x v="0"/>
    <m/>
  </r>
  <r>
    <s v="5660424"/>
    <s v="OAE Disposable Ear Tip        "/>
    <s v="10mm        "/>
    <s v="100/Bx  "/>
    <s v="WELCH"/>
    <s v="39422-10-100"/>
    <n v="4"/>
    <n v="9"/>
    <n v="0.5"/>
    <n v="0.5"/>
    <n v="0"/>
    <n v="0"/>
    <x v="0"/>
    <m/>
  </r>
  <r>
    <s v="9877403"/>
    <s v="Syringe 1cc w/Needle SUB-Q    "/>
    <s v="26Gx5/8&quot;    "/>
    <s v="100/Bx  "/>
    <s v="BD"/>
    <s v="309597"/>
    <n v="4"/>
    <n v="12"/>
    <n v="0.25"/>
    <n v="0.75"/>
    <n v="0"/>
    <n v="0"/>
    <x v="0"/>
    <m/>
  </r>
  <r>
    <s v="1155924"/>
    <s v="Prolystica Enzymatic Cleaner  "/>
    <s v="1Gal        "/>
    <s v="4/Ca    "/>
    <s v="VESTAL"/>
    <s v="1C3308"/>
    <n v="4"/>
    <n v="10"/>
    <n v="0.75"/>
    <n v="0.25"/>
    <n v="0"/>
    <n v="0"/>
    <x v="0"/>
    <m/>
  </r>
  <r>
    <s v="1025228"/>
    <s v="Ear Wick 9mm X 15mm           "/>
    <s v="9X15mm      "/>
    <s v="25/Bx   "/>
    <s v="FABCO"/>
    <s v="Q605200"/>
    <n v="4"/>
    <n v="4"/>
    <n v="0.75"/>
    <n v="0.25"/>
    <n v="0"/>
    <n v="0"/>
    <x v="0"/>
    <m/>
  </r>
  <r>
    <s v="1166523"/>
    <s v="Noseclip Legend Cushioned     "/>
    <s v="Disp        "/>
    <s v="25/Bg   "/>
    <s v="FERR"/>
    <s v="K021231"/>
    <n v="4"/>
    <n v="28"/>
    <n v="0"/>
    <n v="0"/>
    <n v="1"/>
    <n v="0"/>
    <x v="5"/>
    <m/>
  </r>
  <r>
    <s v="3069888"/>
    <s v="Kwik Swab Strep Pyogenes      "/>
    <s v="            "/>
    <s v="5/PK    "/>
    <s v="HELINK"/>
    <s v="3187-5"/>
    <n v="4"/>
    <n v="9"/>
    <n v="0"/>
    <n v="0"/>
    <n v="0"/>
    <n v="1"/>
    <x v="1"/>
    <m/>
  </r>
  <r>
    <s v="2482037"/>
    <s v="Aminophylline Inj SDV Non Retn"/>
    <s v="25mg/mL     "/>
    <s v="10mL/Vl "/>
    <s v="GIVREP"/>
    <s v="00409592101"/>
    <n v="4"/>
    <n v="22"/>
    <n v="1"/>
    <n v="0"/>
    <n v="0"/>
    <n v="0"/>
    <x v="0"/>
    <m/>
  </r>
  <r>
    <s v="2580040"/>
    <s v="Sodium Chl Inj Vl Bact FTV .9%"/>
    <s v="Non-Return  "/>
    <s v="30mL/Ea "/>
    <s v="GIVREP"/>
    <s v="00409196607"/>
    <n v="4"/>
    <n v="8"/>
    <n v="1"/>
    <n v="0"/>
    <n v="0"/>
    <n v="0"/>
    <x v="0"/>
    <m/>
  </r>
  <r>
    <s v="1298347"/>
    <s v="Syringe Optiray 240 -7        "/>
    <s v="Power Inject"/>
    <s v="20/Ca   "/>
    <s v="GURBET"/>
    <s v="132487"/>
    <n v="4"/>
    <n v="19"/>
    <n v="0"/>
    <n v="0"/>
    <n v="1"/>
    <n v="0"/>
    <x v="3"/>
    <m/>
  </r>
  <r>
    <s v="1169172"/>
    <s v="Thermometer Waterproof        "/>
    <s v="Digital     "/>
    <s v="Ea      "/>
    <s v="VWRSC"/>
    <s v="98000-156"/>
    <n v="4"/>
    <n v="9"/>
    <n v="0.75"/>
    <n v="0.25"/>
    <n v="0"/>
    <n v="0"/>
    <x v="0"/>
    <m/>
  </r>
  <r>
    <s v="1278777"/>
    <s v="Magnevist Single Dose Vial    "/>
    <s v="15mL        "/>
    <s v="20/Ca   "/>
    <s v="MCKSPE"/>
    <s v="3591443"/>
    <n v="4"/>
    <n v="21"/>
    <n v="0.75"/>
    <n v="0.25"/>
    <n v="0"/>
    <n v="0"/>
    <x v="0"/>
    <m/>
  </r>
  <r>
    <s v="1197563"/>
    <s v="XN Check Control 3-Level      "/>
    <s v="12x3mL      "/>
    <s v="Ea      "/>
    <s v="SYSMEX"/>
    <s v="213499"/>
    <n v="4"/>
    <n v="14"/>
    <n v="0"/>
    <n v="0"/>
    <n v="0"/>
    <n v="1"/>
    <x v="5"/>
    <m/>
  </r>
  <r>
    <s v="1048811"/>
    <s v="Dressing Change Tray LF       "/>
    <s v="w/Chloraprep"/>
    <s v="40/Ca   "/>
    <s v="MEDLIN"/>
    <s v="DYND75222"/>
    <n v="4"/>
    <n v="7"/>
    <n v="0"/>
    <n v="1"/>
    <n v="0"/>
    <n v="0"/>
    <x v="6"/>
    <m/>
  </r>
  <r>
    <s v="1292754"/>
    <s v="Veritor Influenza Promo       "/>
    <s v="6x30/Bx     "/>
    <s v="Ea      "/>
    <s v="B-DDIA"/>
    <s v="256076"/>
    <n v="4"/>
    <n v="5"/>
    <n v="0"/>
    <n v="0"/>
    <n v="0"/>
    <n v="1"/>
    <x v="5"/>
    <m/>
  </r>
  <r>
    <s v="1032349"/>
    <s v="Belt Fetal Monitoring Disp Ylw"/>
    <s v="            "/>
    <s v="100/Ca  "/>
    <s v="PHILMD"/>
    <s v="M2208A"/>
    <n v="4"/>
    <n v="6"/>
    <n v="0"/>
    <n v="1"/>
    <n v="0"/>
    <n v="0"/>
    <x v="6"/>
    <m/>
  </r>
  <r>
    <s v="1046989"/>
    <s v="Sodium Chloride INJ SDV 50ml  "/>
    <s v="0.9%        "/>
    <s v="25/Bx   "/>
    <s v="PFIZNJ"/>
    <s v="00409488850"/>
    <n v="4"/>
    <n v="5"/>
    <n v="1"/>
    <n v="0"/>
    <n v="0"/>
    <n v="0"/>
    <x v="0"/>
    <m/>
  </r>
  <r>
    <s v="1291401"/>
    <s v="BeyondCare Quality Monitor    "/>
    <s v="XN          "/>
    <s v="Ea      "/>
    <s v="SYSMEX"/>
    <s v="BCQM-XN-2"/>
    <n v="3"/>
    <n v="6"/>
    <n v="0"/>
    <n v="0"/>
    <n v="0"/>
    <n v="1"/>
    <x v="5"/>
    <m/>
  </r>
  <r>
    <s v="1115024"/>
    <s v="Pro Pack Integrator           "/>
    <s v="            "/>
    <s v="100/Bx  "/>
    <s v="HELINK"/>
    <s v="3919"/>
    <n v="3"/>
    <n v="7"/>
    <n v="1"/>
    <n v="0"/>
    <n v="0"/>
    <n v="0"/>
    <x v="0"/>
    <m/>
  </r>
  <r>
    <s v="6850100"/>
    <s v="Micro-Touch Vinyl PF Gloves   "/>
    <s v="X-Large     "/>
    <s v="100/Bx  "/>
    <s v="ANSELL"/>
    <s v="3094"/>
    <n v="3"/>
    <n v="29"/>
    <n v="0.33333333333333337"/>
    <n v="0.66666666666666674"/>
    <n v="0"/>
    <n v="0"/>
    <x v="0"/>
    <m/>
  </r>
  <r>
    <s v="2708725"/>
    <s v="Catheter Adapter Female Ster  "/>
    <s v="Small       "/>
    <s v="100/Ca  "/>
    <s v="CARDKN"/>
    <s v="8888275008"/>
    <n v="3"/>
    <n v="4"/>
    <n v="0.33333333333333337"/>
    <n v="0.66666666666666674"/>
    <n v="0"/>
    <n v="0"/>
    <x v="6"/>
    <m/>
  </r>
  <r>
    <s v="7480103"/>
    <s v="Tubing Low Pressure Straight  "/>
    <s v="48&quot;         "/>
    <s v="100/Ca  "/>
    <s v="GURBET"/>
    <s v="601277"/>
    <n v="3"/>
    <n v="4"/>
    <n v="0"/>
    <n v="0"/>
    <n v="1"/>
    <n v="0"/>
    <x v="5"/>
    <m/>
  </r>
  <r>
    <s v="1220110"/>
    <s v="Waste Can 32 Qt               "/>
    <s v="White       "/>
    <s v="Ea      "/>
    <s v="CLINT"/>
    <s v="TR-32W"/>
    <n v="3"/>
    <n v="3"/>
    <n v="0.66666666666666674"/>
    <n v="0.33333333333333337"/>
    <n v="0"/>
    <n v="0"/>
    <x v="6"/>
    <m/>
  </r>
  <r>
    <s v="2489568"/>
    <s v="Naloxone Inj SDV Non Returnble"/>
    <s v="0.4mg/mL    "/>
    <s v="1mL/Ea  "/>
    <s v="GIVREP"/>
    <s v="00409121501"/>
    <n v="3"/>
    <n v="7"/>
    <n v="0"/>
    <n v="1"/>
    <n v="0"/>
    <n v="0"/>
    <x v="7"/>
    <m/>
  </r>
  <r>
    <s v="9086684"/>
    <s v="Gelfoam Sponges Sterile       "/>
    <s v="Size 100    "/>
    <s v="6/Bx    "/>
    <s v="PFIINJ"/>
    <s v="00009034201"/>
    <n v="3"/>
    <n v="5"/>
    <n v="1"/>
    <n v="0"/>
    <n v="0"/>
    <n v="0"/>
    <x v="0"/>
    <m/>
  </r>
  <r>
    <s v="1178256"/>
    <s v="Labels High Alert 1-5/8x3/8&quot;  "/>
    <s v="Wht/Red     "/>
    <s v="1000/Pk "/>
    <s v="HEALOG"/>
    <s v="8350"/>
    <n v="3"/>
    <n v="3"/>
    <n v="0"/>
    <n v="0"/>
    <n v="1"/>
    <n v="0"/>
    <x v="5"/>
    <m/>
  </r>
  <r>
    <s v="1571997"/>
    <s v="Gowns Exam 45&quot;x70&quot;            "/>
    <s v="            "/>
    <s v="50/Ca   "/>
    <s v="MARS"/>
    <s v="0448"/>
    <n v="3"/>
    <n v="6"/>
    <n v="0.66666666666666674"/>
    <n v="0.33333333333333337"/>
    <n v="0"/>
    <n v="0"/>
    <x v="0"/>
    <m/>
  </r>
  <r>
    <s v="5460021"/>
    <s v="Caverject Impulse Dual Chmbr  "/>
    <s v="10mcg       "/>
    <s v="2/Pk    "/>
    <s v="UPJOHN"/>
    <s v="00009518101"/>
    <n v="3"/>
    <n v="8"/>
    <n v="0"/>
    <n v="0"/>
    <n v="1"/>
    <n v="0"/>
    <x v="5"/>
    <m/>
  </r>
  <r>
    <s v="6023287"/>
    <s v="Bupivacaine HCL MDV Non-Return"/>
    <s v="0.25%       "/>
    <s v="50mL/Vl "/>
    <s v="GIVREP"/>
    <s v="00409116001"/>
    <n v="3"/>
    <n v="21"/>
    <n v="0.33333333333333337"/>
    <n v="0.66666666666666674"/>
    <n v="0"/>
    <n v="0"/>
    <x v="0"/>
    <m/>
  </r>
  <r>
    <s v="1250616"/>
    <s v="Data Logger Freezer           "/>
    <s v="7 Probe     "/>
    <s v="Ea      "/>
    <s v="THERMC"/>
    <s v="BERFREEZTAG2L"/>
    <n v="3"/>
    <n v="5"/>
    <n v="0"/>
    <n v="0"/>
    <n v="0"/>
    <n v="1"/>
    <x v="1"/>
    <m/>
  </r>
  <r>
    <s v="1182961"/>
    <s v="Micros 60 Lite Minotrol w/CD  "/>
    <s v="12x2.5      "/>
    <s v="Ea      "/>
    <s v="ABXHEM"/>
    <s v="5300100161"/>
    <n v="3"/>
    <n v="3"/>
    <n v="0"/>
    <n v="0"/>
    <n v="0"/>
    <n v="1"/>
    <x v="1"/>
    <m/>
  </r>
  <r>
    <s v="1024486"/>
    <s v="Dexamethasone Sod Phos MDV    "/>
    <s v="4mg/ml      "/>
    <s v="30ml    "/>
    <s v="AMEPHA"/>
    <s v="63323016530"/>
    <n v="3"/>
    <n v="18"/>
    <n v="0.66666666666666674"/>
    <n v="0.33333333333333337"/>
    <n v="0"/>
    <n v="0"/>
    <x v="0"/>
    <m/>
  </r>
  <r>
    <s v="1234945"/>
    <s v="Tampon Kotex Sec w/Plstc Appli"/>
    <s v="Regular     "/>
    <s v="18/Pk   "/>
    <s v="KIMBER"/>
    <s v="15880"/>
    <n v="3"/>
    <n v="5"/>
    <n v="0.66666666666666674"/>
    <n v="0.33333333333333337"/>
    <n v="0"/>
    <n v="0"/>
    <x v="0"/>
    <m/>
  </r>
  <r>
    <s v="1760005"/>
    <s v="Nexiva Closed IV Cath 18gx1.25"/>
    <s v="18gx1.25&quot;   "/>
    <s v="20/Bx   "/>
    <s v="BD"/>
    <s v="383539"/>
    <n v="3"/>
    <n v="11"/>
    <n v="0.33333333333333337"/>
    <n v="0.66666666666666674"/>
    <n v="0"/>
    <n v="0"/>
    <x v="0"/>
    <m/>
  </r>
  <r>
    <s v="4035757"/>
    <s v="Minotrol 12x2 Ml Bx           "/>
    <s v="            "/>
    <s v="BX      "/>
    <s v="ABXHEM"/>
    <s v="5300000283"/>
    <n v="3"/>
    <n v="5"/>
    <n v="0"/>
    <n v="0"/>
    <n v="0"/>
    <n v="1"/>
    <x v="1"/>
    <m/>
  </r>
  <r>
    <s v="1119756"/>
    <s v="Lumbar Puncture Tray          "/>
    <s v="Adult       "/>
    <s v="10/Ca   "/>
    <s v="MEDLIN"/>
    <s v="DYNJTS4301"/>
    <n v="3"/>
    <n v="3"/>
    <n v="0.66666666666666674"/>
    <n v="0.33333333333333337"/>
    <n v="0"/>
    <n v="0"/>
    <x v="6"/>
    <m/>
  </r>
  <r>
    <s v="1161052"/>
    <s v="Ero-Scan Prob Tips            "/>
    <s v="Internal    "/>
    <s v="4/Pk    "/>
    <s v="MAIDIA"/>
    <s v="8120914"/>
    <n v="3"/>
    <n v="4"/>
    <n v="0"/>
    <n v="0"/>
    <n v="0"/>
    <n v="1"/>
    <x v="5"/>
    <m/>
  </r>
  <r>
    <s v="1133509"/>
    <s v="IV Start Kit Latex Free       "/>
    <s v="            "/>
    <s v="50/Ca   "/>
    <s v="MEDLIN"/>
    <s v="IV6075"/>
    <n v="3"/>
    <n v="3"/>
    <n v="1"/>
    <n v="0"/>
    <n v="0"/>
    <n v="0"/>
    <x v="0"/>
    <m/>
  </r>
  <r>
    <s v="1228432"/>
    <s v="Marker MRI Multi Modality     "/>
    <s v="            "/>
    <s v="50/Pk   "/>
    <s v="ALIMED"/>
    <s v="934805"/>
    <n v="3"/>
    <n v="10"/>
    <n v="0"/>
    <n v="0"/>
    <n v="0"/>
    <n v="1"/>
    <x v="5"/>
    <m/>
  </r>
  <r>
    <s v="1046963"/>
    <s v="Bupivacaine HCL MDV 50ml      "/>
    <s v="0.25%       "/>
    <s v="25/Bx   "/>
    <s v="PFIZNJ"/>
    <s v="00409116001"/>
    <n v="3"/>
    <n v="3"/>
    <n v="1"/>
    <n v="0"/>
    <n v="0"/>
    <n v="0"/>
    <x v="0"/>
    <m/>
  </r>
  <r>
    <s v="6900904"/>
    <s v="Smart Card                    "/>
    <s v="            "/>
    <s v="Ea      "/>
    <s v="ABXHEM"/>
    <s v="5302042017"/>
    <n v="3"/>
    <n v="5"/>
    <n v="0"/>
    <n v="0"/>
    <n v="0"/>
    <n v="1"/>
    <x v="1"/>
    <m/>
  </r>
  <r>
    <s v="9872059"/>
    <s v="TB Syringes w/Needle Slip 1cc "/>
    <s v="25gx5/8&quot;    "/>
    <s v="100/Bx  "/>
    <s v="BD"/>
    <s v="309626"/>
    <n v="3"/>
    <n v="7"/>
    <n v="0.66666666666666674"/>
    <n v="0.33333333333333337"/>
    <n v="0"/>
    <n v="0"/>
    <x v="0"/>
    <m/>
  </r>
  <r>
    <s v="1135875"/>
    <s v="Ext Set Microbore M/F LL      "/>
    <s v="14&quot;         "/>
    <s v="100/Ca  "/>
    <s v="ADVMED"/>
    <s v="CMS396"/>
    <n v="3"/>
    <n v="7"/>
    <n v="0"/>
    <n v="0"/>
    <n v="0"/>
    <n v="1"/>
    <x v="5"/>
    <m/>
  </r>
  <r>
    <s v="1127110"/>
    <s v="Needle Disposable             "/>
    <s v="20gx1.5&quot;    "/>
    <s v="100/Bx  "/>
    <s v="SHAKIN"/>
    <s v="1127110"/>
    <n v="3"/>
    <n v="10"/>
    <n v="1"/>
    <n v="0"/>
    <n v="0"/>
    <n v="0"/>
    <x v="0"/>
    <m/>
  </r>
  <r>
    <s v="4670007"/>
    <s v="Hot/Cold Pack Gel-Penguin     "/>
    <s v="White 6.5x4&quot;"/>
    <s v="Ea      "/>
    <s v="ACCMFG"/>
    <s v="HHP-WHITE"/>
    <n v="3"/>
    <n v="84"/>
    <n v="0.66666666666666674"/>
    <n v="0.33333333333333337"/>
    <n v="0"/>
    <n v="0"/>
    <x v="6"/>
    <m/>
  </r>
  <r>
    <s v="1189659"/>
    <s v="Tympanic Thermom Ear Digital  "/>
    <s v="w/Release   "/>
    <s v="Ea      "/>
    <s v="MEDLIN"/>
    <s v="MDS9700"/>
    <n v="3"/>
    <n v="3"/>
    <n v="0"/>
    <n v="0"/>
    <n v="0"/>
    <n v="1"/>
    <x v="5"/>
    <m/>
  </r>
  <r>
    <s v="2770037"/>
    <s v="Diphenhydramine Inj SDV 1mL   "/>
    <s v="50mg        "/>
    <s v="25/Bx   "/>
    <s v="CARDGN"/>
    <s v="1020700"/>
    <n v="3"/>
    <n v="7"/>
    <n v="1"/>
    <n v="0"/>
    <n v="0"/>
    <n v="0"/>
    <x v="3"/>
    <m/>
  </r>
  <r>
    <s v="8795070"/>
    <s v="Footstool Chrome              "/>
    <s v="12x16x8     "/>
    <s v="Ea      "/>
    <s v="PEDIGO"/>
    <s v="P-10"/>
    <n v="3"/>
    <n v="4"/>
    <n v="0"/>
    <n v="0"/>
    <n v="0"/>
    <n v="1"/>
    <x v="1"/>
    <m/>
  </r>
  <r>
    <s v="5660423"/>
    <s v="OAE Disposable Ear Tip        "/>
    <s v="9 MM        "/>
    <s v="100/Bx  "/>
    <s v="WELCH"/>
    <s v="39422-09-100"/>
    <n v="3"/>
    <n v="9"/>
    <n v="0.33333333333333337"/>
    <n v="0.66666666666666674"/>
    <n v="0"/>
    <n v="0"/>
    <x v="0"/>
    <m/>
  </r>
  <r>
    <s v="2587428"/>
    <s v="Water For Inj FTV Non-Returnbl"/>
    <s v="Bacter      "/>
    <s v="30ml/Vl "/>
    <s v="GIVREP"/>
    <s v="00409397703"/>
    <n v="3"/>
    <n v="7"/>
    <n v="1"/>
    <n v="0"/>
    <n v="0"/>
    <n v="0"/>
    <x v="0"/>
    <m/>
  </r>
  <r>
    <s v="3980055"/>
    <s v="Cellpack DCL 10L              "/>
    <s v="10mL        "/>
    <s v="Ea      "/>
    <s v="SYSMEX"/>
    <s v="DCL-310A"/>
    <n v="3"/>
    <n v="42"/>
    <n v="0"/>
    <n v="1"/>
    <n v="0"/>
    <n v="0"/>
    <x v="3"/>
    <m/>
  </r>
  <r>
    <s v="2425947"/>
    <s v="Bag Patient Belonging         "/>
    <s v="20x18.5     "/>
    <s v="250/Ca  "/>
    <s v="DUKAL"/>
    <s v="PB01C"/>
    <n v="3"/>
    <n v="4"/>
    <n v="0"/>
    <n v="1"/>
    <n v="0"/>
    <n v="0"/>
    <x v="0"/>
    <m/>
  </r>
  <r>
    <s v="2488072"/>
    <s v="Bupivacaine HCL MDV Non Return"/>
    <s v="0.5%        "/>
    <s v="50mL/Vl "/>
    <s v="GIVREP"/>
    <s v="00409116301"/>
    <n v="3"/>
    <n v="14"/>
    <n v="1"/>
    <n v="0"/>
    <n v="0"/>
    <n v="0"/>
    <x v="0"/>
    <m/>
  </r>
  <r>
    <s v="1026761"/>
    <s v="Cefazolin Sodium Inj SDV 10mL "/>
    <s v="1gm         "/>
    <s v="25/Bx   "/>
    <s v="WESINJ"/>
    <s v="00143992490"/>
    <n v="3"/>
    <n v="14"/>
    <n v="0.66666666666666674"/>
    <n v="0.33333333333333337"/>
    <n v="0"/>
    <n v="0"/>
    <x v="0"/>
    <m/>
  </r>
  <r>
    <s v="7630039"/>
    <s v="Cleaner Presoak Prolystic Enzy"/>
    <s v="2.5 Gallon  "/>
    <s v="Ea      "/>
    <s v="VESTAL"/>
    <s v="1C3310"/>
    <n v="3"/>
    <n v="13"/>
    <n v="0"/>
    <n v="0"/>
    <n v="1"/>
    <n v="0"/>
    <x v="5"/>
    <m/>
  </r>
  <r>
    <s v="1969429"/>
    <s v="Kenalog-40 Inj                "/>
    <s v="40mg/mL     "/>
    <s v="10ml/Vl "/>
    <s v="SQUIBB"/>
    <s v="00003029328"/>
    <n v="3"/>
    <n v="12"/>
    <n v="0.33333333333333337"/>
    <n v="0.66666666666666674"/>
    <n v="0"/>
    <n v="0"/>
    <x v="0"/>
    <m/>
  </r>
  <r>
    <s v="3451926"/>
    <s v="Epipen Adult Twin Pack        "/>
    <s v="0.3mg       "/>
    <s v="2/Pk    "/>
    <s v="DEY"/>
    <s v="49502050002"/>
    <n v="3"/>
    <n v="3"/>
    <n v="1"/>
    <n v="0"/>
    <n v="0"/>
    <n v="0"/>
    <x v="0"/>
    <m/>
  </r>
  <r>
    <s v="2619346"/>
    <s v="Scrub Pants Disposable D Blue "/>
    <s v="Large       "/>
    <s v="10/Bg   "/>
    <s v="DUKAL"/>
    <s v="380L"/>
    <n v="3"/>
    <n v="10"/>
    <n v="1"/>
    <n v="0"/>
    <n v="0"/>
    <n v="0"/>
    <x v="0"/>
    <m/>
  </r>
  <r>
    <s v="1003444"/>
    <s v="Unna Boot Medicated Bandage   "/>
    <s v="3&quot;x10yd     "/>
    <s v="1/Bx    "/>
    <s v="KOBUSA"/>
    <s v="1003444HS"/>
    <n v="3"/>
    <n v="8"/>
    <n v="1"/>
    <n v="0"/>
    <n v="0"/>
    <n v="0"/>
    <x v="0"/>
    <m/>
  </r>
  <r>
    <s v="1046883"/>
    <s v="Bupivacaine HCL MDV 50ml      "/>
    <s v="0.5%        "/>
    <s v="25/Bx   "/>
    <s v="PFIZNJ"/>
    <s v="00409116301"/>
    <n v="3"/>
    <n v="4"/>
    <n v="1"/>
    <n v="0"/>
    <n v="0"/>
    <n v="0"/>
    <x v="0"/>
    <m/>
  </r>
  <r>
    <s v="1184008"/>
    <s v="Apron Xray EasyWrp Unsx 24x42 "/>
    <s v="Lrg Dog Paw "/>
    <s v="Ea      "/>
    <s v="WOLF"/>
    <s v="65023-34"/>
    <n v="3"/>
    <n v="3"/>
    <n v="0"/>
    <n v="0"/>
    <n v="0"/>
    <n v="1"/>
    <x v="5"/>
    <m/>
  </r>
  <r>
    <s v="6160032"/>
    <s v="Magnevist Prefilled Syringe   "/>
    <s v="15mL        "/>
    <s v="5/Pk    "/>
    <s v="MCKSPE"/>
    <s v="1213347"/>
    <n v="3"/>
    <n v="25"/>
    <n v="1"/>
    <n v="0"/>
    <n v="0"/>
    <n v="0"/>
    <x v="0"/>
    <m/>
  </r>
  <r>
    <s v="1255386"/>
    <s v="Ondansetron HCL SDV 2mL       "/>
    <s v="2mg/mL      "/>
    <s v="10/Bx   "/>
    <s v="HERPHA"/>
    <s v="23155054741"/>
    <n v="3"/>
    <n v="3"/>
    <n v="1"/>
    <n v="0"/>
    <n v="0"/>
    <n v="0"/>
    <x v="7"/>
    <m/>
  </r>
  <r>
    <s v="2616675"/>
    <s v="Scrub Pants Disposable D Blue "/>
    <s v="Medium      "/>
    <s v="10/Bg   "/>
    <s v="DUKAL"/>
    <s v="380M"/>
    <n v="3"/>
    <n v="7"/>
    <n v="1"/>
    <n v="0"/>
    <n v="0"/>
    <n v="0"/>
    <x v="0"/>
    <m/>
  </r>
  <r>
    <s v="1797988"/>
    <s v="Stool Airlift w/Cushion       "/>
    <s v="Black       "/>
    <s v="Ea      "/>
    <s v="MIDMAK"/>
    <s v="272-001-312"/>
    <n v="3"/>
    <n v="3"/>
    <n v="0"/>
    <n v="0"/>
    <n v="0"/>
    <n v="1"/>
    <x v="1"/>
    <m/>
  </r>
  <r>
    <s v="3605429"/>
    <s v="Paper Towels Pst              "/>
    <s v="            "/>
    <s v="1000/Ca "/>
    <s v="GREBAY"/>
    <s v="16161"/>
    <n v="3"/>
    <n v="6"/>
    <n v="0.33333333333333337"/>
    <n v="0.66666666666666674"/>
    <n v="0"/>
    <n v="0"/>
    <x v="6"/>
    <m/>
  </r>
  <r>
    <s v="1220796"/>
    <s v="Bin Storage Stacking PP       "/>
    <s v="Yellow      "/>
    <s v="3/Pk    "/>
    <s v="AKRO"/>
    <s v="30270YELLO"/>
    <n v="3"/>
    <n v="12"/>
    <n v="0"/>
    <n v="0"/>
    <n v="1"/>
    <n v="0"/>
    <x v="5"/>
    <m/>
  </r>
  <r>
    <s v="1249956"/>
    <s v="Logger Data Vaccinew/Vl&amp;Dspnsr"/>
    <s v="            "/>
    <s v="Ea      "/>
    <s v="THERMC"/>
    <s v="BERFRIDGETAG2L"/>
    <n v="3"/>
    <n v="4"/>
    <n v="0"/>
    <n v="0"/>
    <n v="0"/>
    <n v="1"/>
    <x v="1"/>
    <m/>
  </r>
  <r>
    <s v="1012361"/>
    <s v="Storage Bins 10-7/8&quot;x5-1/2 X5&quot;"/>
    <s v="Red         "/>
    <s v="12/Cr   "/>
    <s v="AKRO"/>
    <s v="30230RED"/>
    <n v="2"/>
    <n v="3"/>
    <n v="0"/>
    <n v="1"/>
    <n v="0"/>
    <n v="0"/>
    <x v="6"/>
    <m/>
  </r>
  <r>
    <s v="1298524"/>
    <s v="Half Apron Lead 12 x 12&quot;      "/>
    <s v="Small       "/>
    <s v="Ea      "/>
    <s v="SOURON"/>
    <s v="TE-SGR-S"/>
    <n v="2"/>
    <n v="2"/>
    <n v="0"/>
    <n v="0"/>
    <n v="0"/>
    <n v="1"/>
    <x v="5"/>
    <m/>
  </r>
  <r>
    <s v="3987973"/>
    <s v="Tube Collection Urine         "/>
    <s v="16x100mm 8mL"/>
    <s v="1000/Ca "/>
    <s v="BD"/>
    <s v="364980"/>
    <n v="2"/>
    <n v="2"/>
    <n v="0"/>
    <n v="1"/>
    <n v="0"/>
    <n v="0"/>
    <x v="6"/>
    <m/>
  </r>
  <r>
    <s v="1262221"/>
    <s v="Catheter IV Surflo            "/>
    <s v="22gx1&quot;      "/>
    <s v="200/Ca  "/>
    <s v="TERUMO"/>
    <s v="SR-OX2225CA"/>
    <n v="2"/>
    <n v="3"/>
    <n v="0"/>
    <n v="0"/>
    <n v="0"/>
    <n v="1"/>
    <x v="5"/>
    <m/>
  </r>
  <r>
    <s v="1163838"/>
    <s v="Feeding Tube Bolus Gastro     "/>
    <s v="18Fr        "/>
    <s v="Ea      "/>
    <s v="HALYAR"/>
    <s v="0110-18"/>
    <n v="2"/>
    <n v="4"/>
    <n v="0"/>
    <n v="0"/>
    <n v="1"/>
    <n v="0"/>
    <x v="5"/>
    <m/>
  </r>
  <r>
    <s v="5665614"/>
    <s v="Specula Diag Univ Reus f/Otosc"/>
    <s v="2.5,3,5,7mm "/>
    <s v="4/Pk    "/>
    <s v="WELCH"/>
    <s v="24400-U"/>
    <n v="2"/>
    <n v="18"/>
    <n v="0"/>
    <n v="1"/>
    <n v="0"/>
    <n v="0"/>
    <x v="6"/>
    <m/>
  </r>
  <r>
    <s v="9004070"/>
    <s v="One Step + Mono Test          "/>
    <s v="Kit         "/>
    <s v="20/Bx   "/>
    <s v="ALENOR"/>
    <s v="4581205009"/>
    <n v="2"/>
    <n v="4"/>
    <n v="0"/>
    <n v="1"/>
    <n v="0"/>
    <n v="0"/>
    <x v="8"/>
    <m/>
  </r>
  <r>
    <s v="1086719"/>
    <s v="Uph Seamless Silver Sage      "/>
    <s v="204,222,223 "/>
    <s v="Ea      "/>
    <s v="MIDMAK"/>
    <s v="002-0871-236"/>
    <n v="2"/>
    <n v="2"/>
    <n v="0"/>
    <n v="0"/>
    <n v="0"/>
    <n v="1"/>
    <x v="7"/>
    <m/>
  </r>
  <r>
    <s v="1046992"/>
    <s v="Lidocaine HCL ABJ LFS Syr 5ml "/>
    <s v="2% PF       "/>
    <s v="10/Bx   "/>
    <s v="PFIZNJ"/>
    <s v="00409490334"/>
    <n v="2"/>
    <n v="3"/>
    <n v="0.5"/>
    <n v="0.5"/>
    <n v="0"/>
    <n v="0"/>
    <x v="0"/>
    <m/>
  </r>
  <r>
    <s v="1259100"/>
    <s v="Ondansetron HCL Inj SDV 2mL   "/>
    <s v="2mg/mL      "/>
    <s v="25/Bx   "/>
    <s v="APOTEX"/>
    <s v="60505613005"/>
    <n v="2"/>
    <n v="2"/>
    <n v="1"/>
    <n v="0"/>
    <n v="0"/>
    <n v="0"/>
    <x v="8"/>
    <m/>
  </r>
  <r>
    <s v="1153901"/>
    <s v="Chemoprotect Spike Dispensing "/>
    <s v="Pins        "/>
    <s v="50/Ca   "/>
    <s v="CODAN"/>
    <s v="C355"/>
    <n v="2"/>
    <n v="4"/>
    <n v="0"/>
    <n v="0"/>
    <n v="1"/>
    <n v="0"/>
    <x v="5"/>
    <m/>
  </r>
  <r>
    <s v="6789057"/>
    <s v="Cover Shoe Unisex Blue        "/>
    <s v="Regular     "/>
    <s v="100/Bx  "/>
    <s v="MEDLIN"/>
    <s v="NON28858"/>
    <n v="2"/>
    <n v="8"/>
    <n v="0"/>
    <n v="1"/>
    <n v="0"/>
    <n v="0"/>
    <x v="8"/>
    <m/>
  </r>
  <r>
    <s v="1177046"/>
    <s v="NBF 10% Jar                   "/>
    <s v="20mL        "/>
    <s v="100/Ca  "/>
    <s v="LABPUL"/>
    <s v="LP4499-20"/>
    <n v="2"/>
    <n v="2"/>
    <n v="0"/>
    <n v="0"/>
    <n v="0"/>
    <n v="1"/>
    <x v="5"/>
    <m/>
  </r>
  <r>
    <s v="9091558"/>
    <s v="Sharps Cart w/Casters         "/>
    <s v="32/64Qt     "/>
    <s v="1Ea/Ca  "/>
    <s v="MEDGEN"/>
    <s v="8790"/>
    <n v="2"/>
    <n v="8"/>
    <n v="0"/>
    <n v="1"/>
    <n v="0"/>
    <n v="0"/>
    <x v="6"/>
    <m/>
  </r>
  <r>
    <s v="2429169"/>
    <s v="Endo Clean Brush Disp         "/>
    <s v="1.5mm       "/>
    <s v="10/Pk   "/>
    <s v="BRSURG"/>
    <s v="BR980-9010"/>
    <n v="2"/>
    <n v="2"/>
    <n v="0"/>
    <n v="0"/>
    <n v="0"/>
    <n v="1"/>
    <x v="5"/>
    <m/>
  </r>
  <r>
    <s v="6430387"/>
    <s v="Diapers Huggies Little Movers "/>
    <s v="Size 3      "/>
    <s v="14/Pk   "/>
    <s v="KIMBER"/>
    <s v="10517"/>
    <n v="2"/>
    <n v="12"/>
    <n v="0"/>
    <n v="1"/>
    <n v="0"/>
    <n v="0"/>
    <x v="8"/>
    <m/>
  </r>
  <r>
    <s v="3009296"/>
    <s v="Umbilical Cord Clamp Remover  "/>
    <s v="            "/>
    <s v="Ea      "/>
    <s v="MABIS"/>
    <s v="9441"/>
    <n v="2"/>
    <n v="20"/>
    <n v="0.5"/>
    <n v="0.5"/>
    <n v="0"/>
    <n v="0"/>
    <x v="8"/>
    <m/>
  </r>
  <r>
    <s v="1317426"/>
    <s v="TRUEplus Glucose Tabs         "/>
    <s v="Raspberry   "/>
    <s v="50/Ct   "/>
    <s v="HOMDIA"/>
    <s v="P1HO1RS-50"/>
    <n v="2"/>
    <n v="9"/>
    <n v="0"/>
    <n v="1"/>
    <n v="0"/>
    <n v="0"/>
    <x v="6"/>
    <m/>
  </r>
  <r>
    <s v="1246023"/>
    <s v="Thermo-Humidity Meter         "/>
    <s v="            "/>
    <s v="Ea      "/>
    <s v="FISHER"/>
    <s v="1166119"/>
    <n v="2"/>
    <n v="3"/>
    <n v="0"/>
    <n v="0"/>
    <n v="0"/>
    <n v="1"/>
    <x v="5"/>
    <m/>
  </r>
  <r>
    <s v="1193385"/>
    <s v="Metal Detector Hand Held      "/>
    <s v="            "/>
    <s v="Ea      "/>
    <s v="GRAING"/>
    <s v="10A457"/>
    <n v="2"/>
    <n v="2"/>
    <n v="0"/>
    <n v="0"/>
    <n v="1"/>
    <n v="0"/>
    <x v="5"/>
    <m/>
  </r>
  <r>
    <s v="2764279"/>
    <s v="Growth Chart 2-20 Years       "/>
    <s v="Boys        "/>
    <s v="100/Pk  "/>
    <s v="SECA"/>
    <s v="4060B"/>
    <n v="2"/>
    <n v="5"/>
    <n v="0"/>
    <n v="1"/>
    <n v="0"/>
    <n v="0"/>
    <x v="6"/>
    <m/>
  </r>
  <r>
    <s v="1204280"/>
    <s v="Saline Sterile                "/>
    <s v="5mL         "/>
    <s v="25/Pk   "/>
    <s v="FISHER"/>
    <s v="50843142"/>
    <n v="2"/>
    <n v="5"/>
    <n v="0"/>
    <n v="0"/>
    <n v="0"/>
    <n v="1"/>
    <x v="5"/>
    <m/>
  </r>
  <r>
    <s v="1214026"/>
    <s v="Bracket Sharps                "/>
    <s v="Universal   "/>
    <s v="Ea      "/>
    <s v="HARLO"/>
    <s v="681704"/>
    <n v="2"/>
    <n v="7"/>
    <n v="0"/>
    <n v="0"/>
    <n v="0"/>
    <n v="1"/>
    <x v="5"/>
    <m/>
  </r>
  <r>
    <s v="1200115"/>
    <s v="Tumbler Plastic               "/>
    <s v="10oz        "/>
    <s v="1000/Ca "/>
    <s v="NOAM"/>
    <s v="831719"/>
    <n v="2"/>
    <n v="2"/>
    <n v="0"/>
    <n v="1"/>
    <n v="0"/>
    <n v="0"/>
    <x v="6"/>
    <m/>
  </r>
  <r>
    <s v="1180925"/>
    <s v="Sodium Chloride Inj Bag       "/>
    <s v="0.9%        "/>
    <s v="250ml   "/>
    <s v="ABBHOS"/>
    <s v="0798302"/>
    <n v="2"/>
    <n v="5"/>
    <n v="1"/>
    <n v="0"/>
    <n v="0"/>
    <n v="0"/>
    <x v="7"/>
    <m/>
  </r>
  <r>
    <s v="9034423"/>
    <s v="Translucent ID Card Reels Asst"/>
    <s v="            "/>
    <s v="4/Pk    "/>
    <s v="ODEPOT"/>
    <s v="344344"/>
    <n v="2"/>
    <n v="2"/>
    <n v="0"/>
    <n v="0"/>
    <n v="0"/>
    <n v="1"/>
    <x v="1"/>
    <m/>
  </r>
  <r>
    <s v="6450015"/>
    <s v="2nd  Skin AQUAHEAL Bandage    "/>
    <s v="Small       "/>
    <s v="25/Bx   "/>
    <s v="IMPLUS"/>
    <s v="48-236-00"/>
    <n v="2"/>
    <n v="5"/>
    <n v="0"/>
    <n v="1"/>
    <n v="0"/>
    <n v="0"/>
    <x v="7"/>
    <m/>
  </r>
  <r>
    <s v="4596106"/>
    <s v="Foam Positioning Roll         "/>
    <s v="5x17        "/>
    <s v="9/Ca    "/>
    <s v="JOERNS"/>
    <s v="8705"/>
    <n v="2"/>
    <n v="5"/>
    <n v="0"/>
    <n v="0"/>
    <n v="1"/>
    <n v="0"/>
    <x v="5"/>
    <m/>
  </r>
  <r>
    <s v="1131520"/>
    <s v="Single Tread Slippers XXL     "/>
    <s v="Gray        "/>
    <s v="48Pr/Ca "/>
    <s v="MEDLIN"/>
    <s v="MDT211218XXLI"/>
    <n v="2"/>
    <n v="2"/>
    <n v="0"/>
    <n v="0"/>
    <n v="1"/>
    <n v="0"/>
    <x v="5"/>
    <m/>
  </r>
  <r>
    <s v="2581385"/>
    <s v="Carbocaine 2% Inj MDV         "/>
    <s v="50mL        "/>
    <s v="Ea      "/>
    <s v="PFIZNJ"/>
    <s v="00409204750"/>
    <n v="2"/>
    <n v="2"/>
    <n v="1"/>
    <n v="0"/>
    <n v="0"/>
    <n v="0"/>
    <x v="0"/>
    <m/>
  </r>
  <r>
    <s v="9879341"/>
    <s v="Sensicare Aloe PF LF Glov Strl"/>
    <s v="Size 7.5    "/>
    <s v="25Pr/Bx "/>
    <s v="MEDLIN"/>
    <s v="MSG1075"/>
    <n v="2"/>
    <n v="12"/>
    <n v="0"/>
    <n v="1"/>
    <n v="0"/>
    <n v="0"/>
    <x v="8"/>
    <m/>
  </r>
  <r>
    <s v="1329481"/>
    <s v="Dexamethasone Sod Phos Inj SDV"/>
    <s v="10mg/mL     "/>
    <s v="25/Bx   "/>
    <s v="CARDWG"/>
    <s v="5448907"/>
    <n v="2"/>
    <n v="2"/>
    <n v="1"/>
    <n v="0"/>
    <n v="0"/>
    <n v="0"/>
    <x v="7"/>
    <m/>
  </r>
  <r>
    <s v="1103153"/>
    <s v="Cuff SC Reus Child 2-Tube     "/>
    <s v="            "/>
    <s v="Ea      "/>
    <s v="WELCH"/>
    <s v="REUSE-09-2SC"/>
    <n v="2"/>
    <n v="8"/>
    <n v="0"/>
    <n v="1"/>
    <n v="0"/>
    <n v="0"/>
    <x v="6"/>
    <m/>
  </r>
  <r>
    <s v="1172246"/>
    <s v="Bag Hamper 25&quot;Flip/Elastic    "/>
    <s v="Natural     "/>
    <s v="2Dz/Ca  "/>
    <s v="MEDLIN"/>
    <s v="MDT021362"/>
    <n v="2"/>
    <n v="3"/>
    <n v="0"/>
    <n v="0"/>
    <n v="0"/>
    <n v="1"/>
    <x v="5"/>
    <m/>
  </r>
  <r>
    <s v="1198236"/>
    <s v="Ipratropium Brom Inh Sol 2.5mL"/>
    <s v="0.02%       "/>
    <s v="60/Bx   "/>
    <s v="TEVA"/>
    <s v="00591379860"/>
    <n v="2"/>
    <n v="2"/>
    <n v="0"/>
    <n v="1"/>
    <n v="0"/>
    <n v="0"/>
    <x v="7"/>
    <m/>
  </r>
  <r>
    <s v="1216929"/>
    <s v="Battery Recharge Metal Detect "/>
    <s v="w/Charger   "/>
    <s v="Ea      "/>
    <s v="BIODEX"/>
    <s v="240-884"/>
    <n v="2"/>
    <n v="2"/>
    <n v="0"/>
    <n v="0"/>
    <n v="0"/>
    <n v="1"/>
    <x v="5"/>
    <m/>
  </r>
  <r>
    <s v="6160011"/>
    <s v="Magnevist Prefilled Syringe   "/>
    <s v="20mL        "/>
    <s v="5/Pk    "/>
    <s v="MCKSPE"/>
    <s v="1213727"/>
    <n v="2"/>
    <n v="30"/>
    <n v="1"/>
    <n v="0"/>
    <n v="0"/>
    <n v="0"/>
    <x v="8"/>
    <m/>
  </r>
  <r>
    <s v="1213954"/>
    <s v="Punch Biopsy Tischler Mini    "/>
    <s v="25cm Strt   "/>
    <s v="Ea      "/>
    <s v="GYNEX"/>
    <s v="1030"/>
    <n v="2"/>
    <n v="2"/>
    <n v="0"/>
    <n v="0"/>
    <n v="0"/>
    <n v="1"/>
    <x v="5"/>
    <m/>
  </r>
  <r>
    <s v="1207579"/>
    <s v="Forcep Kelly Economy Curved   "/>
    <s v="5.5&quot;Sterile "/>
    <s v="50/Bx   "/>
    <s v="MISDFK"/>
    <s v="96-2562"/>
    <n v="2"/>
    <n v="2"/>
    <n v="0"/>
    <n v="0"/>
    <n v="0"/>
    <n v="1"/>
    <x v="5"/>
    <m/>
  </r>
  <r>
    <s v="1087855"/>
    <s v="Criterion Aloe Green Ltx Glv  "/>
    <s v="Large       "/>
    <s v="100/Bx  "/>
    <s v="MEDALO"/>
    <s v="1087855"/>
    <n v="2"/>
    <n v="29"/>
    <n v="0"/>
    <n v="1"/>
    <n v="0"/>
    <n v="0"/>
    <x v="8"/>
    <m/>
  </r>
  <r>
    <s v="2123111"/>
    <s v="Acu-derm Dermatophyte Kit     "/>
    <s v="            "/>
    <s v="24/BX   "/>
    <s v="ACUDE"/>
    <s v="M101"/>
    <n v="2"/>
    <n v="5"/>
    <n v="0"/>
    <n v="0"/>
    <n v="1"/>
    <n v="0"/>
    <x v="5"/>
    <m/>
  </r>
  <r>
    <s v="1174837"/>
    <s v="Tubing O2 f/Nebulizer 7' Tb   "/>
    <s v="Adlt Disp   "/>
    <s v="50/Ca   "/>
    <s v="DYNAM"/>
    <s v="5601"/>
    <n v="2"/>
    <n v="4"/>
    <n v="0"/>
    <n v="0"/>
    <n v="1"/>
    <n v="0"/>
    <x v="5"/>
    <m/>
  </r>
  <r>
    <s v="1195085"/>
    <s v="Bin Org Plastic 5.5x14.75x5&quot;  "/>
    <s v="Berry       "/>
    <s v="Ea      "/>
    <s v="PHLEB"/>
    <s v="6035-BY"/>
    <n v="2"/>
    <n v="3"/>
    <n v="0"/>
    <n v="0"/>
    <n v="0"/>
    <n v="1"/>
    <x v="5"/>
    <m/>
  </r>
  <r>
    <s v="1173606"/>
    <s v="Probe Cover f/MDS9700 Plstc LF"/>
    <s v="NS          "/>
    <s v="100/Bx  "/>
    <s v="MEDLIN"/>
    <s v="MDS9701"/>
    <n v="2"/>
    <n v="7"/>
    <n v="0"/>
    <n v="1"/>
    <n v="0"/>
    <n v="0"/>
    <x v="6"/>
    <m/>
  </r>
  <r>
    <s v="5078002"/>
    <s v="Sodium Chloride Sol 0.9%      "/>
    <s v="Non-DEHP    "/>
    <s v="250mL/Bg"/>
    <s v="MCGAW"/>
    <s v="L8002"/>
    <n v="2"/>
    <n v="98"/>
    <n v="0.5"/>
    <n v="0.5"/>
    <n v="0"/>
    <n v="0"/>
    <x v="0"/>
    <m/>
  </r>
  <r>
    <s v="2949564"/>
    <s v="Suture Polysorb Undyed Reel   "/>
    <s v="3-0 60&quot;     "/>
    <s v="24/Bx   "/>
    <s v="KENDAL"/>
    <s v="LL102"/>
    <n v="2"/>
    <n v="2"/>
    <n v="0"/>
    <n v="0"/>
    <n v="1"/>
    <n v="0"/>
    <x v="5"/>
    <m/>
  </r>
  <r>
    <s v="1162406"/>
    <s v="Heparin Pork Inj MDV 30mL     "/>
    <s v="1mu/mL      "/>
    <s v="25/Bx   "/>
    <s v="PFIZNJ"/>
    <s v="00409272003"/>
    <n v="2"/>
    <n v="2"/>
    <n v="1"/>
    <n v="0"/>
    <n v="0"/>
    <n v="0"/>
    <x v="0"/>
    <m/>
  </r>
  <r>
    <s v="1102974"/>
    <s v="Container Gravity f/TPN       "/>
    <s v="            "/>
    <s v="40/Ca   "/>
    <s v="MCGAW"/>
    <s v="2112360"/>
    <n v="2"/>
    <n v="2"/>
    <n v="0"/>
    <n v="0"/>
    <n v="1"/>
    <n v="0"/>
    <x v="5"/>
    <m/>
  </r>
  <r>
    <s v="5660435"/>
    <s v="OAE Disposable Ear Tip Flanged"/>
    <s v="3-5 MM      "/>
    <s v="25/Bx   "/>
    <s v="WELCH"/>
    <s v="39422-35-025"/>
    <n v="2"/>
    <n v="3"/>
    <n v="0.5"/>
    <n v="0.5"/>
    <n v="0"/>
    <n v="0"/>
    <x v="8"/>
    <m/>
  </r>
  <r>
    <s v="1047765"/>
    <s v="Water F/Inj Bacterio Vl 30ml  "/>
    <s v="30ml Sterile"/>
    <s v="25/Pk   "/>
    <s v="PFIZNJ"/>
    <s v="00409397703"/>
    <n v="2"/>
    <n v="6"/>
    <n v="1"/>
    <n v="0"/>
    <n v="0"/>
    <n v="0"/>
    <x v="0"/>
    <m/>
  </r>
  <r>
    <s v="1012705"/>
    <s v="Tuohy Epidural Needle Winged  "/>
    <s v="20Gx3-1/2   "/>
    <s v="25/Bx   "/>
    <s v="MCGAW"/>
    <s v="332168"/>
    <n v="2"/>
    <n v="4"/>
    <n v="0.5"/>
    <n v="0.5"/>
    <n v="0"/>
    <n v="0"/>
    <x v="0"/>
    <m/>
  </r>
  <r>
    <s v="1176527"/>
    <s v="Electrode Resuscitation       "/>
    <s v="            "/>
    <s v="Ea      "/>
    <s v="ZOLL"/>
    <s v="8900-0224-01"/>
    <n v="2"/>
    <n v="2"/>
    <n v="0"/>
    <n v="0"/>
    <n v="0"/>
    <n v="1"/>
    <x v="5"/>
    <m/>
  </r>
  <r>
    <s v="2770309"/>
    <s v="Prednisone Tablets            "/>
    <s v="50mg        "/>
    <s v="100/Bt  "/>
    <s v="CARDGN"/>
    <s v="3608494"/>
    <n v="2"/>
    <n v="6"/>
    <n v="0"/>
    <n v="1"/>
    <n v="0"/>
    <n v="0"/>
    <x v="8"/>
    <m/>
  </r>
  <r>
    <s v="1088850"/>
    <s v="Citrus II Solid Air Freshener "/>
    <s v="8 Oz.       "/>
    <s v="Ea      "/>
    <s v="PRHASS"/>
    <s v="636471430"/>
    <n v="2"/>
    <n v="18"/>
    <n v="0"/>
    <n v="1"/>
    <n v="0"/>
    <n v="0"/>
    <x v="8"/>
    <m/>
  </r>
  <r>
    <s v="1157772"/>
    <s v="Earplug Pillow Pack Yellow    "/>
    <s v="2000/Pr     "/>
    <s v="2000/Ca "/>
    <s v="MEDLIN"/>
    <s v="MMM3101001"/>
    <n v="2"/>
    <n v="2"/>
    <n v="0"/>
    <n v="0"/>
    <n v="0"/>
    <n v="1"/>
    <x v="5"/>
    <m/>
  </r>
  <r>
    <s v="3750168"/>
    <s v="Dexamethasone Sodphos SDV     "/>
    <s v="4mg/ml      "/>
    <s v="25x1ml  "/>
    <s v="AMEPHA"/>
    <s v="63323016501"/>
    <n v="2"/>
    <n v="3"/>
    <n v="0"/>
    <n v="1"/>
    <n v="0"/>
    <n v="0"/>
    <x v="8"/>
    <m/>
  </r>
  <r>
    <s v="5734217"/>
    <s v="Lidocaine Top Soln Glass      "/>
    <s v="4%          "/>
    <s v="50ml/Bt "/>
    <s v="W-WARD"/>
    <s v="1350547"/>
    <n v="2"/>
    <n v="7"/>
    <n v="0.5"/>
    <n v="0.5"/>
    <n v="0"/>
    <n v="0"/>
    <x v="6"/>
    <m/>
  </r>
  <r>
    <s v="6663109"/>
    <s v="Chemosafety Safelock Bags     "/>
    <s v="6x9WHIT     "/>
    <s v="200/CA  "/>
    <s v="CARDKN"/>
    <s v="CT0575"/>
    <n v="2"/>
    <n v="2"/>
    <n v="0"/>
    <n v="1"/>
    <n v="0"/>
    <n v="0"/>
    <x v="8"/>
    <m/>
  </r>
  <r>
    <s v="1049943"/>
    <s v="Sodium Chloride 10ml MPF      "/>
    <s v="0.9%        "/>
    <s v="25/Bx   "/>
    <s v="PFIZNJ"/>
    <s v="00409488810"/>
    <n v="2"/>
    <n v="3"/>
    <n v="0"/>
    <n v="1"/>
    <n v="0"/>
    <n v="0"/>
    <x v="0"/>
    <m/>
  </r>
  <r>
    <s v="1273469"/>
    <s v="Lidocaine Topical Solutio     "/>
    <s v="4%          "/>
    <s v="50mL/Bt "/>
    <s v="IGILAB"/>
    <s v="52565000950"/>
    <n v="2"/>
    <n v="8"/>
    <n v="0.5"/>
    <n v="0.5"/>
    <n v="0"/>
    <n v="0"/>
    <x v="8"/>
    <m/>
  </r>
  <r>
    <s v="1295368"/>
    <s v="Needle Counter Block/Magnet   "/>
    <s v="10/20       "/>
    <s v="56/Ca   "/>
    <s v="ALLEG"/>
    <s v="3FM20SSA"/>
    <n v="2"/>
    <n v="3"/>
    <n v="0"/>
    <n v="1"/>
    <n v="0"/>
    <n v="0"/>
    <x v="6"/>
    <m/>
  </r>
  <r>
    <s v="8910581"/>
    <s v="Coaguchek XS Meter            "/>
    <s v="Kit         "/>
    <s v="Ea      "/>
    <s v="BIODYN"/>
    <s v="04837975001"/>
    <n v="2"/>
    <n v="2"/>
    <n v="0"/>
    <n v="0"/>
    <n v="0"/>
    <n v="1"/>
    <x v="5"/>
    <m/>
  </r>
  <r>
    <s v="1115918"/>
    <s v="Heyman Follower Coude Tip     "/>
    <s v="16Fr        "/>
    <s v="10/Ca   "/>
    <s v="BARDBI"/>
    <s v="021316"/>
    <n v="2"/>
    <n v="2"/>
    <n v="0"/>
    <n v="0"/>
    <n v="1"/>
    <n v="0"/>
    <x v="5"/>
    <m/>
  </r>
  <r>
    <s v="9874315"/>
    <s v="Vacutainer Tube Hemoguard     "/>
    <s v="13x75 2.7mL "/>
    <s v="100/Bx  "/>
    <s v="BD"/>
    <s v="363083"/>
    <n v="2"/>
    <n v="24"/>
    <n v="0.5"/>
    <n v="0.5"/>
    <n v="0"/>
    <n v="0"/>
    <x v="8"/>
    <m/>
  </r>
  <r>
    <s v="1216927"/>
    <s v="Metal Detector Superwand      "/>
    <s v="Hand Held   "/>
    <s v="Ea      "/>
    <s v="BIODEX"/>
    <s v="240-883"/>
    <n v="2"/>
    <n v="2"/>
    <n v="0"/>
    <n v="0"/>
    <n v="0"/>
    <n v="1"/>
    <x v="5"/>
    <m/>
  </r>
  <r>
    <s v="8906471"/>
    <s v="Adrenalin CHL Nasal Sol       "/>
    <s v="1:1000U     "/>
    <s v="30mL/Bt "/>
    <s v="JHPPHA"/>
    <s v="42023010301"/>
    <n v="2"/>
    <n v="9"/>
    <n v="0.5"/>
    <n v="0.5"/>
    <n v="0"/>
    <n v="0"/>
    <x v="8"/>
    <m/>
  </r>
  <r>
    <s v="9879263"/>
    <s v="Slip Tip Syringe Sterile      "/>
    <s v="60Ml        "/>
    <s v="40/Bx   "/>
    <s v="BD"/>
    <s v="309654"/>
    <n v="2"/>
    <n v="2"/>
    <n v="1"/>
    <n v="0"/>
    <n v="0"/>
    <n v="0"/>
    <x v="8"/>
    <m/>
  </r>
  <r>
    <s v="1211153"/>
    <s v="Label Biohazard Orange        "/>
    <s v="1x1&quot;        "/>
    <s v="1000/Pk "/>
    <s v="FISHER"/>
    <s v="15926"/>
    <n v="2"/>
    <n v="4"/>
    <n v="0"/>
    <n v="0"/>
    <n v="0"/>
    <n v="1"/>
    <x v="5"/>
    <m/>
  </r>
  <r>
    <s v="7669818"/>
    <s v="Base F/Table Exam Plvc Tilt   "/>
    <s v="Drawer Warm "/>
    <s v="Ea      "/>
    <s v="MIDMAK"/>
    <s v="204-002"/>
    <n v="2"/>
    <n v="2"/>
    <n v="0"/>
    <n v="0"/>
    <n v="0"/>
    <n v="1"/>
    <x v="5"/>
    <m/>
  </r>
  <r>
    <s v="2945258"/>
    <s v="Suture Surgipro Mono Blu GS22 "/>
    <s v="2-0 30&quot;     "/>
    <s v="36/Bx   "/>
    <s v="KENDAL"/>
    <s v="CP411"/>
    <n v="2"/>
    <n v="9"/>
    <n v="0"/>
    <n v="1"/>
    <n v="0"/>
    <n v="0"/>
    <x v="6"/>
    <m/>
  </r>
  <r>
    <s v="1046817"/>
    <s v="Lidocaine HCL MDV 50mL        "/>
    <s v="1%          "/>
    <s v="25/Bx   "/>
    <s v="PFIZNJ"/>
    <s v="00409427602"/>
    <n v="2"/>
    <n v="2"/>
    <n v="1"/>
    <n v="0"/>
    <n v="0"/>
    <n v="0"/>
    <x v="0"/>
    <m/>
  </r>
  <r>
    <s v="2480294"/>
    <s v="Tigan Inj SDV Non Returnable  "/>
    <s v="100mg/mL    "/>
    <s v="2mL/Vl  "/>
    <s v="GIVREP"/>
    <s v="42023011925"/>
    <n v="2"/>
    <n v="7"/>
    <n v="0"/>
    <n v="1"/>
    <n v="0"/>
    <n v="0"/>
    <x v="6"/>
    <m/>
  </r>
  <r>
    <s v="1015222"/>
    <s v="Clip Hemoclip Titanium 6 Count"/>
    <s v="Medium      "/>
    <s v="6X30/Bx "/>
    <s v="RUSCH"/>
    <s v="002200"/>
    <n v="2"/>
    <n v="3"/>
    <n v="0.5"/>
    <n v="0.5"/>
    <n v="0"/>
    <n v="0"/>
    <x v="6"/>
    <m/>
  </r>
  <r>
    <s v="8401529"/>
    <s v="Syringe Prefilled Saline      "/>
    <s v="5ml         "/>
    <s v="120/Ca  "/>
    <s v="BD"/>
    <s v="306550"/>
    <n v="2"/>
    <n v="5"/>
    <n v="0"/>
    <n v="1"/>
    <n v="0"/>
    <n v="0"/>
    <x v="6"/>
    <m/>
  </r>
  <r>
    <s v="9203113"/>
    <s v="Electrode Electrolace Sharp NS"/>
    <s v="            "/>
    <s v="100/Bx  "/>
    <s v="CONMD"/>
    <s v="7-100-12BX"/>
    <n v="2"/>
    <n v="2"/>
    <n v="0"/>
    <n v="1"/>
    <n v="0"/>
    <n v="0"/>
    <x v="8"/>
    <m/>
  </r>
  <r>
    <s v="4994744"/>
    <s v="Fingertip Pulse Oximeter      "/>
    <s v="            "/>
    <s v="Ea      "/>
    <s v="MDSRCE"/>
    <s v="MS-74002"/>
    <n v="2"/>
    <n v="3"/>
    <n v="0"/>
    <n v="1"/>
    <n v="0"/>
    <n v="0"/>
    <x v="8"/>
    <m/>
  </r>
  <r>
    <s v="8002974"/>
    <s v="Arm Sling Deep Pocket Neck Pad"/>
    <s v="XL          "/>
    <s v="Ea      "/>
    <s v="MEDLIN"/>
    <s v="ORT11300XL"/>
    <n v="2"/>
    <n v="3"/>
    <n v="0"/>
    <n v="1"/>
    <n v="0"/>
    <n v="0"/>
    <x v="6"/>
    <m/>
  </r>
  <r>
    <s v="1273719"/>
    <s v="Screener OAE Hearing          "/>
    <s v="w/ Printer  "/>
    <s v="Ea      "/>
    <s v="WELCH"/>
    <s v="39500"/>
    <n v="2"/>
    <n v="2"/>
    <n v="0"/>
    <n v="0"/>
    <n v="1"/>
    <n v="0"/>
    <x v="5"/>
    <m/>
  </r>
  <r>
    <s v="1105730"/>
    <s v="Cups Translucent 12oz         "/>
    <s v="            "/>
    <s v="50/Bx   "/>
    <s v="ODEPOT"/>
    <s v="651895"/>
    <n v="2"/>
    <n v="8"/>
    <n v="0"/>
    <n v="0"/>
    <n v="0"/>
    <n v="1"/>
    <x v="1"/>
    <m/>
  </r>
  <r>
    <s v="1126976"/>
    <s v="Maxicide OPA 28               "/>
    <s v="Gallon      "/>
    <s v="Ea      "/>
    <s v="CROSSC"/>
    <s v="ML020141"/>
    <n v="2"/>
    <n v="5"/>
    <n v="0.5"/>
    <n v="0.5"/>
    <n v="0"/>
    <n v="0"/>
    <x v="8"/>
    <m/>
  </r>
  <r>
    <s v="5660430"/>
    <s v="OAE Disposable Ear Tip        "/>
    <s v="12 MM       "/>
    <s v="100/Bx  "/>
    <s v="WELCH"/>
    <s v="39422-12-100"/>
    <n v="2"/>
    <n v="3"/>
    <n v="0.5"/>
    <n v="0.5"/>
    <n v="0"/>
    <n v="0"/>
    <x v="8"/>
    <m/>
  </r>
  <r>
    <s v="9860103"/>
    <s v="Seditrol QC f/iSED Lvl 1/2    "/>
    <s v="6x4.5mL     "/>
    <s v="6/Ca    "/>
    <s v="ALCOR"/>
    <s v="DSC06"/>
    <n v="2"/>
    <n v="2"/>
    <n v="0"/>
    <n v="0"/>
    <n v="0"/>
    <n v="1"/>
    <x v="5"/>
    <m/>
  </r>
  <r>
    <s v="9004789"/>
    <s v="Bacitracin Zinc Ointment Foil "/>
    <s v=".9gm        "/>
    <s v="144/Bx  "/>
    <s v="ULTSEA"/>
    <s v="300335100002"/>
    <n v="2"/>
    <n v="2"/>
    <n v="0.5"/>
    <n v="0.5"/>
    <n v="0"/>
    <n v="0"/>
    <x v="8"/>
    <m/>
  </r>
  <r>
    <s v="3289802"/>
    <s v="Label Name Alert 1.5&quot;x3/4     "/>
    <s v="            "/>
    <s v="1/RL    "/>
    <s v="CARST"/>
    <s v="1646-41"/>
    <n v="2"/>
    <n v="4"/>
    <n v="0"/>
    <n v="0"/>
    <n v="1"/>
    <n v="0"/>
    <x v="5"/>
    <m/>
  </r>
  <r>
    <s v="1174888"/>
    <s v="Cloths Clean Microfiber 16x16&quot;"/>
    <s v="Ast Colors  "/>
    <s v="4/Pk    "/>
    <s v="ODEPOT"/>
    <s v="673305"/>
    <n v="2"/>
    <n v="2"/>
    <n v="0"/>
    <n v="0"/>
    <n v="0"/>
    <n v="1"/>
    <x v="1"/>
    <m/>
  </r>
  <r>
    <s v="5661551"/>
    <s v="Convertible Handle 3.5 Volt   "/>
    <s v="220Volt     "/>
    <s v="Ea      "/>
    <s v="WELCH"/>
    <s v="71020-C"/>
    <n v="2"/>
    <n v="2"/>
    <n v="0"/>
    <n v="0"/>
    <n v="1"/>
    <n v="0"/>
    <x v="5"/>
    <m/>
  </r>
  <r>
    <s v="1163804"/>
    <s v="Microtymp Tips Replacement Med"/>
    <s v="12mm Blue   "/>
    <s v="4/Pk    "/>
    <s v="WELCH"/>
    <s v="24623"/>
    <n v="2"/>
    <n v="2"/>
    <n v="0"/>
    <n v="0"/>
    <n v="1"/>
    <n v="0"/>
    <x v="5"/>
    <m/>
  </r>
  <r>
    <s v="1342793"/>
    <s v="Biohazard Labels Warning Red  "/>
    <s v="3x3         "/>
    <s v="100/Rl  "/>
    <s v="PALMER"/>
    <s v="1960"/>
    <n v="2"/>
    <n v="2"/>
    <n v="0"/>
    <n v="0"/>
    <n v="1"/>
    <n v="0"/>
    <x v="5"/>
    <m/>
  </r>
  <r>
    <s v="1175415"/>
    <s v="Biopsy Starter Kit Sterile    "/>
    <s v="            "/>
    <s v="24/Bx   "/>
    <s v="MARQ"/>
    <s v="E8333JB"/>
    <n v="2"/>
    <n v="3"/>
    <n v="0"/>
    <n v="0"/>
    <n v="0"/>
    <n v="1"/>
    <x v="5"/>
    <m/>
  </r>
  <r>
    <s v="9004075"/>
    <s v="One Step + hCG Combo Test     "/>
    <s v="Kit         "/>
    <s v="25/Bx   "/>
    <s v="ALENOR"/>
    <s v="4581015009"/>
    <n v="2"/>
    <n v="15"/>
    <n v="0"/>
    <n v="1"/>
    <n v="0"/>
    <n v="0"/>
    <x v="8"/>
    <m/>
  </r>
  <r>
    <s v="2771270"/>
    <s v="DIHYDROERGOT MES INJ AMP 1ML  "/>
    <s v="1MG/ML      "/>
    <s v="10/Bx   "/>
    <s v="CARDGN"/>
    <s v="3564754"/>
    <n v="2"/>
    <n v="2"/>
    <n v="0"/>
    <n v="1"/>
    <n v="0"/>
    <n v="0"/>
    <x v="6"/>
    <m/>
  </r>
  <r>
    <s v="5074046"/>
    <s v="Sodium Chloride 0.9% Part Fill"/>
    <s v="50ml        "/>
    <s v="Ea      "/>
    <s v="MCGAW"/>
    <s v="S8004-5384"/>
    <n v="2"/>
    <n v="169"/>
    <n v="0.5"/>
    <n v="0.5"/>
    <n v="0"/>
    <n v="0"/>
    <x v="0"/>
    <m/>
  </r>
  <r>
    <s v="1212767"/>
    <s v="Label&quot;Date Opened&quot;1-9/16x3/8&quot; "/>
    <s v="Ylw Hrzn    "/>
    <s v="1000/Bx "/>
    <s v="TIMED"/>
    <s v="1-369"/>
    <n v="2"/>
    <n v="3"/>
    <n v="0"/>
    <n v="1"/>
    <n v="0"/>
    <n v="0"/>
    <x v="8"/>
    <m/>
  </r>
  <r>
    <s v="2770718"/>
    <s v="Lidocaine Topical Jelly       "/>
    <s v="2%          "/>
    <s v="30mL/Tb "/>
    <s v="CARDGN"/>
    <s v="3498367"/>
    <n v="2"/>
    <n v="20"/>
    <n v="1"/>
    <n v="0"/>
    <n v="0"/>
    <n v="0"/>
    <x v="8"/>
    <m/>
  </r>
  <r>
    <s v="9878806"/>
    <s v="Syringes w/Needle LL Disp 3cc "/>
    <s v="20gx1&quot;      "/>
    <s v="100/Bx  "/>
    <s v="BD"/>
    <s v="309578"/>
    <n v="2"/>
    <n v="3"/>
    <n v="1"/>
    <n v="0"/>
    <n v="0"/>
    <n v="0"/>
    <x v="8"/>
    <m/>
  </r>
  <r>
    <s v="2480513"/>
    <s v="Cleocin Phosphate Inj         "/>
    <s v="150 mg/mL   "/>
    <s v="2mL/Vl  "/>
    <s v="GIVREP"/>
    <s v="00009087026"/>
    <n v="2"/>
    <n v="4"/>
    <n v="0"/>
    <n v="1"/>
    <n v="0"/>
    <n v="0"/>
    <x v="6"/>
    <m/>
  </r>
  <r>
    <s v="1049495"/>
    <s v="Aminophylline Inj SDV 10mL    "/>
    <s v="25mg/mL     "/>
    <s v="25/Bx   "/>
    <s v="PFIZNJ"/>
    <s v="00409592101"/>
    <n v="2"/>
    <n v="3"/>
    <n v="1"/>
    <n v="0"/>
    <n v="0"/>
    <n v="0"/>
    <x v="0"/>
    <m/>
  </r>
  <r>
    <s v="1113176"/>
    <s v="Dressing Tray CentralLine     "/>
    <s v="            "/>
    <s v="28/Ca   "/>
    <s v="MEDLIN"/>
    <s v="DYNJ03333"/>
    <n v="2"/>
    <n v="2"/>
    <n v="0"/>
    <n v="0"/>
    <n v="1"/>
    <n v="0"/>
    <x v="5"/>
    <m/>
  </r>
  <r>
    <s v="1207845"/>
    <s v="Ultra 3-in-1 Earloop Mask     "/>
    <s v="Multi       "/>
    <s v="50/Bx   "/>
    <s v="VALUMX"/>
    <s v="5630E-PGO"/>
    <n v="2"/>
    <n v="10"/>
    <n v="0"/>
    <n v="1"/>
    <n v="0"/>
    <n v="0"/>
    <x v="7"/>
    <m/>
  </r>
  <r>
    <s v="1132730"/>
    <s v="Labels Flammable 4&quot;x1/2&quot;      "/>
    <s v="            "/>
    <s v="500/Rl  "/>
    <s v="TIMED"/>
    <s v="WTF-412"/>
    <n v="2"/>
    <n v="8"/>
    <n v="0"/>
    <n v="0"/>
    <n v="1"/>
    <n v="0"/>
    <x v="5"/>
    <m/>
  </r>
  <r>
    <s v="1296515"/>
    <s v="Lidocaine HCl SDV 5mL Pre-Free"/>
    <s v="2%          "/>
    <s v="25/Pk   "/>
    <s v="WESINJ"/>
    <s v="00143959425"/>
    <n v="2"/>
    <n v="2"/>
    <n v="1"/>
    <n v="0"/>
    <n v="0"/>
    <n v="0"/>
    <x v="8"/>
    <m/>
  </r>
  <r>
    <s v="1253107"/>
    <s v="Ondansetron HCL Inj MDV 20mL  "/>
    <s v="2mg/mL      "/>
    <s v="20mL/Vl "/>
    <s v="HERPHA"/>
    <s v="23155054931"/>
    <n v="2"/>
    <n v="8"/>
    <n v="1"/>
    <n v="0"/>
    <n v="0"/>
    <n v="0"/>
    <x v="7"/>
    <m/>
  </r>
  <r>
    <s v="1207229"/>
    <s v="Hydralazine Inj SDV 1mL       "/>
    <s v="20mg/mL     "/>
    <s v="25/Bx   "/>
    <s v="AKORN"/>
    <s v="17478093415"/>
    <n v="2"/>
    <n v="2"/>
    <n v="1"/>
    <n v="0"/>
    <n v="0"/>
    <n v="0"/>
    <x v="8"/>
    <m/>
  </r>
  <r>
    <s v="6160003"/>
    <s v="Ultravist Inj 240Mg/mL        "/>
    <s v="100mL       "/>
    <s v="10/Ca   "/>
    <s v="MCKSPE"/>
    <s v="1712603"/>
    <n v="2"/>
    <n v="2"/>
    <n v="0"/>
    <n v="0"/>
    <n v="1"/>
    <n v="0"/>
    <x v="5"/>
    <m/>
  </r>
  <r>
    <s v="1084899"/>
    <s v="Diphenhydramine Inj MDV       "/>
    <s v="50mg/mL     "/>
    <s v="10mL/vL "/>
    <s v="BIONIC"/>
    <s v="67457012410"/>
    <n v="2"/>
    <n v="5"/>
    <n v="0"/>
    <n v="1"/>
    <n v="0"/>
    <n v="0"/>
    <x v="8"/>
    <m/>
  </r>
  <r>
    <s v="2769961"/>
    <s v="Growth Chart 0-36 Months      "/>
    <s v="Boys        "/>
    <s v="100/Pk  "/>
    <s v="SECA"/>
    <s v="405B"/>
    <n v="2"/>
    <n v="3"/>
    <n v="0"/>
    <n v="1"/>
    <n v="0"/>
    <n v="0"/>
    <x v="6"/>
    <m/>
  </r>
  <r>
    <s v="1048645"/>
    <s v="Diphenhydramine Inj SDV 1ml   "/>
    <s v="50mg/ml     "/>
    <s v="25/Bx   "/>
    <s v="AMEPHA"/>
    <s v="63323066401"/>
    <n v="2"/>
    <n v="4"/>
    <n v="1"/>
    <n v="0"/>
    <n v="0"/>
    <n v="0"/>
    <x v="8"/>
    <m/>
  </r>
  <r>
    <s v="1325931"/>
    <s v="Ring Pessary Milex Spprt Sz 5 "/>
    <s v="3&quot;          "/>
    <s v="Ea      "/>
    <s v="COOPSR"/>
    <s v="MXKPRSK05"/>
    <n v="2"/>
    <n v="2"/>
    <n v="0"/>
    <n v="0"/>
    <n v="0"/>
    <n v="1"/>
    <x v="5"/>
    <m/>
  </r>
  <r>
    <s v="1201663"/>
    <s v="Bin Storage Akrobins PP Stack "/>
    <s v="Red         "/>
    <s v="24/Ca   "/>
    <s v="AKRO"/>
    <s v="30220RED"/>
    <n v="2"/>
    <n v="2"/>
    <n v="0"/>
    <n v="0"/>
    <n v="1"/>
    <n v="0"/>
    <x v="5"/>
    <m/>
  </r>
  <r>
    <s v="7775253"/>
    <s v="Removal Precise Staple        "/>
    <s v="Kit         "/>
    <s v="Ea      "/>
    <s v="3MMED"/>
    <s v="SR-1"/>
    <n v="2"/>
    <n v="21"/>
    <n v="0.5"/>
    <n v="0.5"/>
    <n v="0"/>
    <n v="0"/>
    <x v="8"/>
    <m/>
  </r>
  <r>
    <s v="1210333"/>
    <s v="Cable Patient Holter 5 Lead   "/>
    <s v="f/ 4250     "/>
    <s v="Ea      "/>
    <s v="WELCH"/>
    <s v="XCL4250X5L"/>
    <n v="1"/>
    <n v="4"/>
    <n v="0"/>
    <n v="0"/>
    <n v="0"/>
    <n v="1"/>
    <x v="5"/>
    <m/>
  </r>
  <r>
    <s v="1154576"/>
    <s v="Film Mammography D12          "/>
    <s v="8x10        "/>
    <s v="500/Ca  "/>
    <s v="FRIMAG"/>
    <s v="E2RN6"/>
    <n v="1"/>
    <n v="1"/>
    <n v="0"/>
    <n v="0"/>
    <n v="0"/>
    <n v="1"/>
    <x v="5"/>
    <m/>
  </r>
  <r>
    <s v="1243130"/>
    <s v="Pad Mattress f/Stretcher      "/>
    <s v="            "/>
    <s v="Ea      "/>
    <s v="PEDIGO"/>
    <s v="5828002"/>
    <n v="1"/>
    <n v="3"/>
    <n v="0"/>
    <n v="0"/>
    <n v="0"/>
    <n v="1"/>
    <x v="5"/>
    <m/>
  </r>
  <r>
    <s v="6541579"/>
    <s v="Suture Perma Hand Silk Lig Blk"/>
    <s v="3-0 144&quot;    "/>
    <s v="12/Bx   "/>
    <s v="ETHICO"/>
    <s v="LA54G"/>
    <n v="1"/>
    <n v="1"/>
    <n v="0"/>
    <n v="1"/>
    <n v="0"/>
    <n v="0"/>
    <x v="6"/>
    <m/>
  </r>
  <r>
    <s v="1189625"/>
    <s v="Duotip-Test II Skin Test Disp "/>
    <s v="Sterile     "/>
    <s v="400/Bx  "/>
    <s v="ALKLAB"/>
    <s v="DT2D399999"/>
    <n v="1"/>
    <n v="3"/>
    <n v="0"/>
    <n v="0"/>
    <n v="1"/>
    <n v="0"/>
    <x v="5"/>
    <m/>
  </r>
  <r>
    <s v="2282906"/>
    <s v="Drysol Solution 37.5mL        "/>
    <s v="20%         "/>
    <s v="Ea      "/>
    <s v="CARDZB"/>
    <s v="1222561"/>
    <n v="1"/>
    <n v="20"/>
    <n v="1"/>
    <n v="0"/>
    <n v="0"/>
    <n v="0"/>
    <x v="8"/>
    <m/>
  </r>
  <r>
    <s v="1198389"/>
    <s v="Needle 8gx4&quot; T-Lok Biopsy     "/>
    <s v="Bone Marrow "/>
    <s v="10/Bx   "/>
    <s v="ARGON"/>
    <s v="DBMNJ0804TL"/>
    <n v="1"/>
    <n v="2"/>
    <n v="0"/>
    <n v="0"/>
    <n v="0"/>
    <n v="1"/>
    <x v="5"/>
    <m/>
  </r>
  <r>
    <s v="1630117"/>
    <s v="Microtainer Tube w/Micro SS   "/>
    <s v="Amber       "/>
    <s v="50/Bx   "/>
    <s v="BD"/>
    <s v="365978"/>
    <n v="1"/>
    <n v="2"/>
    <n v="0"/>
    <n v="1"/>
    <n v="0"/>
    <n v="0"/>
    <x v="8"/>
    <m/>
  </r>
  <r>
    <s v="5138931"/>
    <s v="Inflation System - 2 Tube     "/>
    <s v="Lrg Adult   "/>
    <s v="Ea      "/>
    <s v="WELCH"/>
    <s v="5082-23"/>
    <n v="1"/>
    <n v="2"/>
    <n v="0"/>
    <n v="1"/>
    <n v="0"/>
    <n v="0"/>
    <x v="8"/>
    <m/>
  </r>
  <r>
    <s v="5226001"/>
    <s v="Cart Hi Density Polyethylene  "/>
    <s v="15.5&quot;x24&quot;   "/>
    <s v="Ea      "/>
    <s v="LAKES"/>
    <s v="2000"/>
    <n v="1"/>
    <n v="2"/>
    <n v="0"/>
    <n v="1"/>
    <n v="0"/>
    <n v="0"/>
    <x v="6"/>
    <m/>
  </r>
  <r>
    <s v="9876121"/>
    <s v="Syringe w/Blunt Fill Needle   "/>
    <s v="5mL 18x1.5&quot; "/>
    <s v="100/Bx  "/>
    <s v="BD"/>
    <s v="305062"/>
    <n v="1"/>
    <n v="1"/>
    <n v="1"/>
    <n v="0"/>
    <n v="0"/>
    <n v="0"/>
    <x v="8"/>
    <m/>
  </r>
  <r>
    <s v="5660434"/>
    <s v="OAE Disposable Ear Tip        "/>
    <s v="15 MM       "/>
    <s v="100/Bx  "/>
    <s v="WELCH"/>
    <s v="39422-15-100"/>
    <n v="1"/>
    <n v="1"/>
    <n v="0"/>
    <n v="0"/>
    <n v="1"/>
    <n v="0"/>
    <x v="5"/>
    <m/>
  </r>
  <r>
    <s v="6545257"/>
    <s v="Suture Prolene Mono Blu CT2   "/>
    <s v="3-0 30&quot;     "/>
    <s v="36/Bx   "/>
    <s v="ETHICO"/>
    <s v="8410H"/>
    <n v="1"/>
    <n v="1"/>
    <n v="0"/>
    <n v="0"/>
    <n v="1"/>
    <n v="0"/>
    <x v="5"/>
    <m/>
  </r>
  <r>
    <s v="9451756"/>
    <s v="Bag Safelock Chemo White      "/>
    <s v="12X15       "/>
    <s v="250/Ca  "/>
    <s v="CARDKN"/>
    <s v="CT0500"/>
    <n v="1"/>
    <n v="1"/>
    <n v="0"/>
    <n v="1"/>
    <n v="0"/>
    <n v="0"/>
    <x v="8"/>
    <m/>
  </r>
  <r>
    <s v="2588672"/>
    <s v="Carbocaine Inj SDV 2% PF      "/>
    <s v="20mL        "/>
    <s v="Ea      "/>
    <s v="PFIZNJ"/>
    <s v="00409106720"/>
    <n v="1"/>
    <n v="5"/>
    <n v="1"/>
    <n v="0"/>
    <n v="0"/>
    <n v="0"/>
    <x v="0"/>
    <m/>
  </r>
  <r>
    <s v="1223757"/>
    <s v="Tube Smkevc f/Smoke Shark     "/>
    <s v="7/8&quot;x6'     "/>
    <s v="24/Bx   "/>
    <s v="ABCO"/>
    <s v="786TS"/>
    <n v="1"/>
    <n v="1"/>
    <n v="0"/>
    <n v="1"/>
    <n v="0"/>
    <n v="0"/>
    <x v="6"/>
    <m/>
  </r>
  <r>
    <s v="1226988"/>
    <s v="Goggles Microdermabrasion     "/>
    <s v="UV Prtc     "/>
    <s v="6/Pk    "/>
    <s v="KENTCO"/>
    <s v="PAT-UVDRM"/>
    <n v="1"/>
    <n v="3"/>
    <n v="0"/>
    <n v="1"/>
    <n v="0"/>
    <n v="0"/>
    <x v="6"/>
    <m/>
  </r>
  <r>
    <s v="1146700"/>
    <s v="Gel Cushion Metpack           "/>
    <s v="Small       "/>
    <s v="3/Pk    "/>
    <s v="LAPINT"/>
    <s v="6705MP-S"/>
    <n v="1"/>
    <n v="3"/>
    <n v="0"/>
    <n v="1"/>
    <n v="0"/>
    <n v="0"/>
    <x v="6"/>
    <m/>
  </r>
  <r>
    <s v="9231836"/>
    <s v="Cap Screw For Gs5527 Tube     "/>
    <s v="            "/>
    <s v="1000/BG "/>
    <s v="GLOSCI"/>
    <s v="5528"/>
    <n v="1"/>
    <n v="3"/>
    <n v="0"/>
    <n v="1"/>
    <n v="0"/>
    <n v="0"/>
    <x v="6"/>
    <m/>
  </r>
  <r>
    <s v="9560147"/>
    <s v="Label Allergy Red/white       "/>
    <s v="200/RL      "/>
    <s v="1RL/BX  "/>
    <s v="TIMED"/>
    <s v="N-12A"/>
    <n v="1"/>
    <n v="4"/>
    <n v="0"/>
    <n v="1"/>
    <n v="0"/>
    <n v="0"/>
    <x v="6"/>
    <m/>
  </r>
  <r>
    <s v="1109239"/>
    <s v="Smoke Evacuator Filter        "/>
    <s v="            "/>
    <s v="Ea      "/>
    <s v="ACUDE"/>
    <s v="M-1FILTER"/>
    <n v="1"/>
    <n v="1"/>
    <n v="0"/>
    <n v="0"/>
    <n v="0"/>
    <n v="1"/>
    <x v="5"/>
    <m/>
  </r>
  <r>
    <s v="2771303"/>
    <s v="Marking Tape Instrument Orang "/>
    <s v="            "/>
    <s v="1/Rl    "/>
    <s v="MEDLIN"/>
    <s v="FM655O"/>
    <n v="1"/>
    <n v="1"/>
    <n v="0"/>
    <n v="1"/>
    <n v="0"/>
    <n v="0"/>
    <x v="6"/>
    <m/>
  </r>
  <r>
    <s v="9317780"/>
    <s v="Thinsole Orthotic 3/4&quot;        "/>
    <s v="W7/8,M6/7   "/>
    <s v="1/Pr    "/>
    <s v="IMPLUS"/>
    <s v="43-240-02"/>
    <n v="1"/>
    <n v="12"/>
    <n v="0"/>
    <n v="1"/>
    <n v="0"/>
    <n v="0"/>
    <x v="6"/>
    <m/>
  </r>
  <r>
    <s v="6010244"/>
    <s v="Biopsy Punch                  "/>
    <s v="2.5mm       "/>
    <s v="50/Bx   "/>
    <s v="ACUDE"/>
    <s v="P2550"/>
    <n v="1"/>
    <n v="1"/>
    <n v="0"/>
    <n v="0"/>
    <n v="1"/>
    <n v="0"/>
    <x v="5"/>
    <m/>
  </r>
  <r>
    <s v="1017174"/>
    <s v="Bulb And Valve Non Latex      "/>
    <s v="            "/>
    <s v="EA      "/>
    <s v="BAUM"/>
    <s v="1890NL"/>
    <n v="1"/>
    <n v="4"/>
    <n v="0"/>
    <n v="0"/>
    <n v="1"/>
    <n v="0"/>
    <x v="5"/>
    <m/>
  </r>
  <r>
    <s v="1105334"/>
    <s v="Basin Emesis Plastic 500Ml Au "/>
    <s v="500 Ml      "/>
    <s v="250/Ca  "/>
    <s v="MEDLIN"/>
    <s v="DYND80321"/>
    <n v="1"/>
    <n v="1"/>
    <n v="1"/>
    <n v="0"/>
    <n v="0"/>
    <n v="0"/>
    <x v="8"/>
    <m/>
  </r>
  <r>
    <s v="9270058"/>
    <s v="Suture Biosyn Mono Ud P10     "/>
    <s v="5-0 18&quot;     "/>
    <s v="12/Bx   "/>
    <s v="KENDAL"/>
    <s v="SM3626"/>
    <n v="1"/>
    <n v="4"/>
    <n v="0"/>
    <n v="1"/>
    <n v="0"/>
    <n v="0"/>
    <x v="6"/>
    <m/>
  </r>
  <r>
    <s v="3229288"/>
    <s v="Mirror 3-in-1                 "/>
    <s v="5-1/2&quot;      "/>
    <s v="Ea      "/>
    <s v="GF"/>
    <s v="1770"/>
    <n v="1"/>
    <n v="1"/>
    <n v="0"/>
    <n v="0"/>
    <n v="1"/>
    <n v="0"/>
    <x v="5"/>
    <m/>
  </r>
  <r>
    <s v="1245765"/>
    <s v="Thermometer Ref/Freezer       "/>
    <s v="            "/>
    <s v="Ea      "/>
    <s v="CONTOL"/>
    <s v="4127"/>
    <n v="1"/>
    <n v="1"/>
    <n v="0"/>
    <n v="1"/>
    <n v="0"/>
    <n v="0"/>
    <x v="8"/>
    <m/>
  </r>
  <r>
    <s v="1917970"/>
    <s v="Surgilube Screw-Cap           "/>
    <s v="2oz         "/>
    <s v="12/Bx   "/>
    <s v="HRPHAR"/>
    <s v="281020502"/>
    <n v="1"/>
    <n v="2"/>
    <n v="0"/>
    <n v="1"/>
    <n v="0"/>
    <n v="0"/>
    <x v="8"/>
    <m/>
  </r>
  <r>
    <s v="1049424"/>
    <s v="Conforming Stretch Gauze N/S  "/>
    <s v="6&quot;          "/>
    <s v="6/Bg    "/>
    <s v="ZHEANJ"/>
    <s v="1049424"/>
    <n v="1"/>
    <n v="2"/>
    <n v="0"/>
    <n v="1"/>
    <n v="0"/>
    <n v="0"/>
    <x v="8"/>
    <m/>
  </r>
  <r>
    <s v="2283050"/>
    <s v="Pulmicort Inhal Susp 2ml      "/>
    <s v="0.25mg      "/>
    <s v="30/Bx   "/>
    <s v="CARDWH"/>
    <s v="2985604"/>
    <n v="1"/>
    <n v="1"/>
    <n v="0"/>
    <n v="1"/>
    <n v="0"/>
    <n v="0"/>
    <x v="6"/>
    <m/>
  </r>
  <r>
    <s v="9051663"/>
    <s v="Straws Jumbo 7-3/4-Wrapped    "/>
    <s v="            "/>
    <s v="500/Bx  "/>
    <s v="ODEPOT"/>
    <s v="781075"/>
    <n v="1"/>
    <n v="1"/>
    <n v="0"/>
    <n v="0"/>
    <n v="0"/>
    <n v="1"/>
    <x v="1"/>
    <m/>
  </r>
  <r>
    <s v="1273460"/>
    <s v="Ciprodex Otic Suspension      "/>
    <s v=".3/.1       "/>
    <s v="7.5mL/Bt"/>
    <s v="CARDZB"/>
    <s v="3511201"/>
    <n v="1"/>
    <n v="10"/>
    <n v="1"/>
    <n v="0"/>
    <n v="0"/>
    <n v="0"/>
    <x v="8"/>
    <m/>
  </r>
  <r>
    <s v="1311815"/>
    <s v="Doxycycline Hyclate Capsules  "/>
    <s v="100mg       "/>
    <s v="50/Bt   "/>
    <s v="HARPHA"/>
    <s v="67405065155"/>
    <n v="1"/>
    <n v="1"/>
    <n v="1"/>
    <n v="0"/>
    <n v="0"/>
    <n v="0"/>
    <x v="8"/>
    <m/>
  </r>
  <r>
    <s v="1191260"/>
    <s v="Cath Foley Coude 12fr 5cc     "/>
    <s v="2-Way 17&quot;   "/>
    <s v="Ea      "/>
    <s v="CARDKN"/>
    <s v="1512C"/>
    <n v="1"/>
    <n v="25"/>
    <n v="1"/>
    <n v="0"/>
    <n v="0"/>
    <n v="0"/>
    <x v="6"/>
    <m/>
  </r>
  <r>
    <s v="1161075"/>
    <s v="Forcep Splinter Fine SS       "/>
    <s v="4.5&quot;        "/>
    <s v="12/Bx   "/>
    <s v="MEDLIN"/>
    <s v="MDS10724"/>
    <n v="1"/>
    <n v="2"/>
    <n v="0"/>
    <n v="0"/>
    <n v="0"/>
    <n v="1"/>
    <x v="5"/>
    <m/>
  </r>
  <r>
    <s v="1267116"/>
    <s v="Levalbuterol Tart HFA Inhal   "/>
    <s v="45mcg 200MD "/>
    <s v="15g/Bt  "/>
    <s v="TEVA"/>
    <s v="00591292754"/>
    <n v="1"/>
    <n v="1"/>
    <n v="0"/>
    <n v="1"/>
    <n v="0"/>
    <n v="0"/>
    <x v="6"/>
    <m/>
  </r>
  <r>
    <s v="2767065"/>
    <s v="Growth Chart 2-20 Years       "/>
    <s v="Girls       "/>
    <s v="100/Pk  "/>
    <s v="SECA"/>
    <s v="4060G"/>
    <n v="1"/>
    <n v="2"/>
    <n v="0"/>
    <n v="1"/>
    <n v="0"/>
    <n v="0"/>
    <x v="6"/>
    <m/>
  </r>
  <r>
    <s v="2107177"/>
    <s v="Suture Silk P-1               "/>
    <s v="6-0 18&quot;     "/>
    <s v="12/Bx   "/>
    <s v="ETHICO"/>
    <s v="786G"/>
    <n v="1"/>
    <n v="1"/>
    <n v="0"/>
    <n v="1"/>
    <n v="0"/>
    <n v="0"/>
    <x v="6"/>
    <m/>
  </r>
  <r>
    <s v="5660433"/>
    <s v="OAE Disposable Ear Tip        "/>
    <s v="14 MM       "/>
    <s v="100/Bx  "/>
    <s v="WELCH"/>
    <s v="39422-14-100"/>
    <n v="1"/>
    <n v="1"/>
    <n v="0"/>
    <n v="1"/>
    <n v="0"/>
    <n v="0"/>
    <x v="8"/>
    <m/>
  </r>
  <r>
    <s v="1080474"/>
    <s v="Alcohol 99% Isopropyl         "/>
    <s v="16oz        "/>
    <s v="Ea      "/>
    <s v="HELINK"/>
    <s v="400466"/>
    <n v="1"/>
    <n v="2"/>
    <n v="0"/>
    <n v="1"/>
    <n v="0"/>
    <n v="0"/>
    <x v="8"/>
    <m/>
  </r>
  <r>
    <s v="1213496"/>
    <s v="Oximeter Pulse Rad-5v HH      "/>
    <s v="w/Pedi Snsr "/>
    <s v="Ea      "/>
    <s v="MASIMO"/>
    <s v="9540"/>
    <n v="1"/>
    <n v="1"/>
    <n v="0"/>
    <n v="0"/>
    <n v="1"/>
    <n v="0"/>
    <x v="5"/>
    <m/>
  </r>
  <r>
    <s v="1219728"/>
    <s v="Bin Storage Stacking PP       "/>
    <s v="Green       "/>
    <s v="3/Pk    "/>
    <s v="AKRO"/>
    <s v="30270GREEN"/>
    <n v="1"/>
    <n v="1"/>
    <n v="0"/>
    <n v="0"/>
    <n v="1"/>
    <n v="0"/>
    <x v="5"/>
    <m/>
  </r>
  <r>
    <s v="1003256"/>
    <s v="Unna Boot Medicated Bandage   "/>
    <s v="4&quot;x10yd     "/>
    <s v="1/Bx    "/>
    <s v="KOBUSA"/>
    <s v="1003256HS"/>
    <n v="1"/>
    <n v="36"/>
    <n v="0"/>
    <n v="1"/>
    <n v="0"/>
    <n v="0"/>
    <x v="8"/>
    <m/>
  </r>
  <r>
    <s v="1325926"/>
    <s v="Ring Pessary Milex Spprt Sz 1 "/>
    <s v="2&quot;          "/>
    <s v="Ea      "/>
    <s v="COOPSR"/>
    <s v="MXKPRSK01"/>
    <n v="1"/>
    <n v="2"/>
    <n v="0"/>
    <n v="0"/>
    <n v="0"/>
    <n v="1"/>
    <x v="5"/>
    <m/>
  </r>
  <r>
    <s v="1118230"/>
    <s v="Bandage Tubular Foam Toe      "/>
    <s v="1' Medium   "/>
    <s v="6/Pk    "/>
    <s v="PODPRO"/>
    <s v="8137-3"/>
    <n v="1"/>
    <n v="5"/>
    <n v="0"/>
    <n v="1"/>
    <n v="0"/>
    <n v="0"/>
    <x v="6"/>
    <m/>
  </r>
  <r>
    <s v="1234121"/>
    <s v="Carbamide Ear Wax Drops       "/>
    <s v="6.5%        "/>
    <s v="15mL/Bt "/>
    <s v="GERIP"/>
    <s v="57896033905"/>
    <n v="1"/>
    <n v="4"/>
    <n v="0"/>
    <n v="1"/>
    <n v="0"/>
    <n v="0"/>
    <x v="8"/>
    <m/>
  </r>
  <r>
    <s v="1169914"/>
    <s v="Sinus Seeker Frontal SS       "/>
    <s v="8-1/2&quot;      "/>
    <s v="Ea      "/>
    <s v="BRSURG"/>
    <s v="BR46-43401"/>
    <n v="1"/>
    <n v="1"/>
    <n v="0"/>
    <n v="0"/>
    <n v="0"/>
    <n v="1"/>
    <x v="5"/>
    <m/>
  </r>
  <r>
    <s v="8536881"/>
    <s v="Filiform Olive Tip            "/>
    <s v="6FE         "/>
    <s v="10/Bx   "/>
    <s v="RUSCH"/>
    <s v="342106"/>
    <n v="1"/>
    <n v="1"/>
    <n v="0"/>
    <n v="0"/>
    <n v="1"/>
    <n v="0"/>
    <x v="5"/>
    <m/>
  </r>
  <r>
    <s v="2488795"/>
    <s v="Infed (Iron Dextran) Inj N-Ret"/>
    <s v="50mg/mL     "/>
    <s v="2mL/Vl  "/>
    <s v="GIVREP"/>
    <s v="52544093102"/>
    <n v="1"/>
    <n v="4"/>
    <n v="1"/>
    <n v="0"/>
    <n v="0"/>
    <n v="0"/>
    <x v="6"/>
    <m/>
  </r>
  <r>
    <s v="9004788"/>
    <s v="Triple Antibiotic Ointment    "/>
    <s v="            "/>
    <s v="144/Bx  "/>
    <s v="ULTSEA"/>
    <s v="300335100005"/>
    <n v="1"/>
    <n v="1"/>
    <n v="0"/>
    <n v="1"/>
    <n v="0"/>
    <n v="0"/>
    <x v="8"/>
    <m/>
  </r>
  <r>
    <s v="1597135"/>
    <s v="Valve Balloon for Vmax        "/>
    <s v="            "/>
    <s v="Ea      "/>
    <s v="VYAIRE"/>
    <s v="775319"/>
    <n v="1"/>
    <n v="2"/>
    <n v="0"/>
    <n v="0"/>
    <n v="1"/>
    <n v="0"/>
    <x v="5"/>
    <m/>
  </r>
  <r>
    <s v="2691282"/>
    <s v="Solar Shield Square Lite      "/>
    <s v="Smoke       "/>
    <s v="Ea      "/>
    <s v="DIOPTC"/>
    <s v="29003A"/>
    <n v="1"/>
    <n v="12"/>
    <n v="0"/>
    <n v="1"/>
    <n v="0"/>
    <n v="0"/>
    <x v="6"/>
    <m/>
  </r>
  <r>
    <s v="9871405"/>
    <s v="Syringes w/Needle LL Disp 5cc "/>
    <s v="22gx1-1/2&quot;  "/>
    <s v="100/Bx  "/>
    <s v="BD"/>
    <s v="309631"/>
    <n v="1"/>
    <n v="2"/>
    <n v="1"/>
    <n v="0"/>
    <n v="0"/>
    <n v="0"/>
    <x v="8"/>
    <m/>
  </r>
  <r>
    <s v="1193165"/>
    <s v="Cold Pack Instant w/Urea      "/>
    <s v="6x9&quot;        "/>
    <s v="24/Ca   "/>
    <s v="DYNAM"/>
    <s v="4518"/>
    <n v="1"/>
    <n v="1"/>
    <n v="0"/>
    <n v="0"/>
    <n v="1"/>
    <n v="0"/>
    <x v="5"/>
    <m/>
  </r>
  <r>
    <s v="1174264"/>
    <s v="Needle Huber Safety           "/>
    <s v="20gx3/4&quot;    "/>
    <s v="20/Ca   "/>
    <s v="BARDAC"/>
    <s v="0642034"/>
    <n v="1"/>
    <n v="1"/>
    <n v="0"/>
    <n v="1"/>
    <n v="0"/>
    <n v="0"/>
    <x v="6"/>
    <m/>
  </r>
  <r>
    <s v="7480026"/>
    <s v="Optiray 300 Bottle            "/>
    <s v="150mL       "/>
    <s v="12/Bx   "/>
    <s v="GURBET"/>
    <s v="133216"/>
    <n v="1"/>
    <n v="2"/>
    <n v="0"/>
    <n v="1"/>
    <n v="0"/>
    <n v="0"/>
    <x v="8"/>
    <m/>
  </r>
  <r>
    <s v="1163803"/>
    <s v="Microtymp Tips Replacement Sm "/>
    <s v="9mm Gray    "/>
    <s v="4/Pk    "/>
    <s v="WELCH"/>
    <s v="24622"/>
    <n v="1"/>
    <n v="1"/>
    <n v="0"/>
    <n v="0"/>
    <n v="1"/>
    <n v="0"/>
    <x v="5"/>
    <m/>
  </r>
  <r>
    <s v="1046816"/>
    <s v="Sodium Chloride Inj Bag       "/>
    <s v="0.9%        "/>
    <s v="1000ml  "/>
    <s v="ABBHOS"/>
    <s v="0798309"/>
    <n v="1"/>
    <n v="1"/>
    <n v="1"/>
    <n v="0"/>
    <n v="0"/>
    <n v="0"/>
    <x v="7"/>
    <m/>
  </r>
  <r>
    <s v="8259543"/>
    <s v="Gel Bunion Pad                "/>
    <s v="OneSize     "/>
    <s v="5/Pk    "/>
    <s v="SILINC"/>
    <s v="10085"/>
    <n v="1"/>
    <n v="4"/>
    <n v="0"/>
    <n v="0"/>
    <n v="1"/>
    <n v="0"/>
    <x v="5"/>
    <m/>
  </r>
  <r>
    <s v="7829184"/>
    <s v="Gown Isolation White          "/>
    <s v="            "/>
    <s v="50/CA   "/>
    <s v="DUKAL"/>
    <s v="301WH"/>
    <n v="1"/>
    <n v="1"/>
    <n v="0"/>
    <n v="0"/>
    <n v="1"/>
    <n v="0"/>
    <x v="5"/>
    <m/>
  </r>
  <r>
    <s v="6812862"/>
    <s v="Brace Thumb Spica Fracture    "/>
    <s v="Universal   "/>
    <s v="Ea      "/>
    <s v="TROY"/>
    <s v="8146400"/>
    <n v="1"/>
    <n v="1"/>
    <n v="0"/>
    <n v="1"/>
    <n v="0"/>
    <n v="0"/>
    <x v="6"/>
    <m/>
  </r>
  <r>
    <s v="8900257"/>
    <s v="Adrenalin Injection SDV 1mL   "/>
    <s v="1Mg/mL      "/>
    <s v="25/Pk   "/>
    <s v="JHPPHA"/>
    <s v="42023015925"/>
    <n v="1"/>
    <n v="1"/>
    <n v="1"/>
    <n v="0"/>
    <n v="0"/>
    <n v="0"/>
    <x v="8"/>
    <m/>
  </r>
  <r>
    <s v="6684581"/>
    <s v="Elara 11 Class B Sterilizer   "/>
    <s v="            "/>
    <s v="ea      "/>
    <s v="TUTT"/>
    <s v="ELARA11"/>
    <n v="1"/>
    <n v="1"/>
    <n v="0"/>
    <n v="0"/>
    <n v="1"/>
    <n v="0"/>
    <x v="5"/>
    <m/>
  </r>
  <r>
    <s v="1141360"/>
    <s v="Sharps Container Red          "/>
    <s v="18-Ga       "/>
    <s v="7/Ca    "/>
    <s v="MEDLIN"/>
    <s v="MDS705318"/>
    <n v="1"/>
    <n v="1"/>
    <n v="0"/>
    <n v="0"/>
    <n v="1"/>
    <n v="0"/>
    <x v="5"/>
    <m/>
  </r>
  <r>
    <s v="1277984"/>
    <s v="Tube Microvette 500ul Lithium "/>
    <s v="Green       "/>
    <s v="100/Pk  "/>
    <s v="SARST"/>
    <s v="20.1346.100"/>
    <n v="1"/>
    <n v="2"/>
    <n v="0"/>
    <n v="0"/>
    <n v="0"/>
    <n v="1"/>
    <x v="5"/>
    <m/>
  </r>
  <r>
    <s v="7480017"/>
    <s v="Optiray 350 Bottle            "/>
    <s v="100mL       "/>
    <s v="12/Bx   "/>
    <s v="GURBET"/>
    <s v="133311"/>
    <n v="1"/>
    <n v="1"/>
    <n v="0"/>
    <n v="1"/>
    <n v="0"/>
    <n v="0"/>
    <x v="8"/>
    <m/>
  </r>
  <r>
    <s v="1314560"/>
    <s v="Ibuprofen Oral Suspension     "/>
    <s v="100mg/5mL   "/>
    <s v="473mL/Bt"/>
    <s v="CARDGN"/>
    <s v="5407820"/>
    <n v="1"/>
    <n v="1"/>
    <n v="0"/>
    <n v="1"/>
    <n v="0"/>
    <n v="0"/>
    <x v="8"/>
    <m/>
  </r>
  <r>
    <s v="1252852"/>
    <s v="Heyman Follower Coude Tip     "/>
    <s v="18Fr        "/>
    <s v="10/Ca   "/>
    <s v="BARDBI"/>
    <s v="021318"/>
    <n v="1"/>
    <n v="1"/>
    <n v="0"/>
    <n v="0"/>
    <n v="1"/>
    <n v="0"/>
    <x v="5"/>
    <m/>
  </r>
  <r>
    <s v="1182040"/>
    <s v="Midazolam Hcl Inj MDV 10mL    "/>
    <s v="1Mg/mL      "/>
    <s v="10/Bx   "/>
    <s v="WESINJ"/>
    <s v="00641605610"/>
    <n v="1"/>
    <n v="11"/>
    <n v="1"/>
    <n v="0"/>
    <n v="0"/>
    <n v="0"/>
    <x v="8"/>
    <m/>
  </r>
  <r>
    <s v="1223638"/>
    <s v="Bin Storage PP Stack SemiClear"/>
    <s v="18x16.5     "/>
    <s v="3/Ca    "/>
    <s v="AKRO"/>
    <s v="30270SCLAR"/>
    <n v="1"/>
    <n v="1"/>
    <n v="0"/>
    <n v="0"/>
    <n v="1"/>
    <n v="0"/>
    <x v="5"/>
    <m/>
  </r>
  <r>
    <s v="1212605"/>
    <s v="Wall Unit Basic w/Otscp/      "/>
    <s v="Opothscp    "/>
    <s v="Ea      "/>
    <s v="MIDMAK"/>
    <s v="A-095-12-204-166"/>
    <n v="1"/>
    <n v="6"/>
    <n v="0"/>
    <n v="0"/>
    <n v="0"/>
    <n v="1"/>
    <x v="5"/>
    <m/>
  </r>
  <r>
    <s v="2295270"/>
    <s v="Ruler EKG                     "/>
    <s v="40mm        "/>
    <s v="Ea      "/>
    <s v="AMDIAG"/>
    <s v="394"/>
    <n v="1"/>
    <n v="1"/>
    <n v="0"/>
    <n v="0"/>
    <n v="1"/>
    <n v="0"/>
    <x v="5"/>
    <m/>
  </r>
  <r>
    <s v="1206291"/>
    <s v="Container Sharps Wall Mount   "/>
    <s v="            "/>
    <s v="Ea      "/>
    <s v="PHLEB"/>
    <s v="8516"/>
    <n v="1"/>
    <n v="5"/>
    <n v="0"/>
    <n v="0"/>
    <n v="0"/>
    <n v="1"/>
    <x v="5"/>
    <m/>
  </r>
  <r>
    <s v="1085324"/>
    <s v="Clorox Disinfect Wipes        "/>
    <s v="Fresh Scent "/>
    <s v="Ea      "/>
    <s v="ODEPOT"/>
    <s v="821808"/>
    <n v="1"/>
    <n v="3"/>
    <n v="0"/>
    <n v="0"/>
    <n v="0"/>
    <n v="1"/>
    <x v="1"/>
    <m/>
  </r>
  <r>
    <s v="1214083"/>
    <s v="Bupivacaine Hcl SDV 30mL PF   "/>
    <s v="0.5%        "/>
    <s v="25/Bx   "/>
    <s v="AURPHA"/>
    <s v="55150017030"/>
    <n v="1"/>
    <n v="1"/>
    <n v="1"/>
    <n v="0"/>
    <n v="0"/>
    <n v="0"/>
    <x v="8"/>
    <m/>
  </r>
  <r>
    <s v="8635840"/>
    <s v="Sheers All Purpose 7-1/4&quot;     "/>
    <s v="Black       "/>
    <s v="Ea      "/>
    <s v="DUKAL"/>
    <s v="8100"/>
    <n v="1"/>
    <n v="30"/>
    <n v="0"/>
    <n v="1"/>
    <n v="0"/>
    <n v="0"/>
    <x v="8"/>
    <m/>
  </r>
  <r>
    <s v="5135546"/>
    <s v="Inflation System 2-Tube       "/>
    <s v="Adult       "/>
    <s v="Ea      "/>
    <s v="WELCH"/>
    <s v="5082-22"/>
    <n v="1"/>
    <n v="1"/>
    <n v="0"/>
    <n v="1"/>
    <n v="0"/>
    <n v="0"/>
    <x v="8"/>
    <m/>
  </r>
  <r>
    <s v="3669242"/>
    <s v="Ligator Hemorrhoid Suction    "/>
    <s v="            "/>
    <s v="Ea      "/>
    <s v="MISDFK"/>
    <s v="80-1970"/>
    <n v="1"/>
    <n v="2"/>
    <n v="0"/>
    <n v="0"/>
    <n v="0"/>
    <n v="1"/>
    <x v="5"/>
    <m/>
  </r>
  <r>
    <s v="7456252"/>
    <s v="Holder For 8500-8510          "/>
    <s v="            "/>
    <s v="5/CA    "/>
    <s v="CARDKN"/>
    <s v="8515-"/>
    <n v="1"/>
    <n v="1"/>
    <n v="0"/>
    <n v="0"/>
    <n v="1"/>
    <n v="0"/>
    <x v="5"/>
    <m/>
  </r>
  <r>
    <s v="2489422"/>
    <s v="Cefazolin Sod Inj SDV N-R     "/>
    <s v="1Gm         "/>
    <s v="15mL/Vl "/>
    <s v="GIVREP"/>
    <s v="00409080501"/>
    <n v="1"/>
    <n v="3"/>
    <n v="1"/>
    <n v="0"/>
    <n v="0"/>
    <n v="0"/>
    <x v="0"/>
    <m/>
  </r>
  <r>
    <s v="1298372"/>
    <s v="Clindamycin Injection SDV 2mL "/>
    <s v="150mg/mL    "/>
    <s v="25/Bx   "/>
    <s v="BIONIC"/>
    <s v="67457081402"/>
    <n v="1"/>
    <n v="1"/>
    <n v="0"/>
    <n v="1"/>
    <n v="0"/>
    <n v="0"/>
    <x v="8"/>
    <m/>
  </r>
  <r>
    <s v="8453987"/>
    <s v="Chair Side No Arms Shadow Gray"/>
    <s v="            "/>
    <s v="Ea      "/>
    <s v="MIDMAK"/>
    <s v="680-001-232"/>
    <n v="1"/>
    <n v="1"/>
    <n v="0"/>
    <n v="0"/>
    <n v="0"/>
    <n v="1"/>
    <x v="5"/>
    <m/>
  </r>
  <r>
    <s v="9870467"/>
    <s v="Autoguard Catheter IV Shield  "/>
    <s v="16g 1.77&quot;   "/>
    <s v="200/Ca  "/>
    <s v="BD"/>
    <s v="381457"/>
    <n v="1"/>
    <n v="1"/>
    <n v="0"/>
    <n v="1"/>
    <n v="0"/>
    <n v="0"/>
    <x v="6"/>
    <m/>
  </r>
  <r>
    <s v="1101471"/>
    <s v="Thermosonic Gel Warmer        "/>
    <s v="3-Bt        "/>
    <s v="Ea      "/>
    <s v="PARKER"/>
    <s v="82-03"/>
    <n v="1"/>
    <n v="1"/>
    <n v="1"/>
    <n v="0"/>
    <n v="0"/>
    <n v="0"/>
    <x v="8"/>
    <m/>
  </r>
  <r>
    <s v="1043984"/>
    <s v="Bin Storage Plastic NS Yellow "/>
    <s v="5.4X3X4.1   "/>
    <s v="24/Ca   "/>
    <s v="AKRO"/>
    <s v="30210YELLOW"/>
    <n v="1"/>
    <n v="1"/>
    <n v="0"/>
    <n v="0"/>
    <n v="1"/>
    <n v="0"/>
    <x v="5"/>
    <m/>
  </r>
  <r>
    <s v="1136022"/>
    <s v="Blanket Grey 40&quot;x80&quot;          "/>
    <s v="Disposable  "/>
    <s v="10/Ca   "/>
    <s v="MEDLIN"/>
    <s v="NONDB4080"/>
    <n v="1"/>
    <n v="1"/>
    <n v="0"/>
    <n v="1"/>
    <n v="0"/>
    <n v="0"/>
    <x v="8"/>
    <m/>
  </r>
  <r>
    <s v="1193398"/>
    <s v="Bottle Atomizer 286 Amber     "/>
    <s v="Glass       "/>
    <s v="Ea      "/>
    <s v="MTIMTI"/>
    <s v="070149"/>
    <n v="1"/>
    <n v="4"/>
    <n v="0"/>
    <n v="0"/>
    <n v="0"/>
    <n v="1"/>
    <x v="5"/>
    <m/>
  </r>
  <r>
    <s v="1261699"/>
    <s v="Sodium Chl Lifeshield Inj SDV "/>
    <s v="10mL        "/>
    <s v="25/Bx   "/>
    <s v="PFIZNJ"/>
    <s v="00409488812"/>
    <n v="1"/>
    <n v="2"/>
    <n v="0"/>
    <n v="1"/>
    <n v="0"/>
    <n v="0"/>
    <x v="0"/>
    <m/>
  </r>
  <r>
    <s v="3796706"/>
    <s v="Comedone Extr Spr Pt          "/>
    <s v="w/Cvr De    "/>
    <s v="Ea      "/>
    <s v="MISDFK"/>
    <s v="06-4128"/>
    <n v="1"/>
    <n v="6"/>
    <n v="0"/>
    <n v="0"/>
    <n v="1"/>
    <n v="0"/>
    <x v="5"/>
    <m/>
  </r>
  <r>
    <s v="9083470"/>
    <s v="Gelfoam Dental Pak Size 4     "/>
    <s v="3/4X3/4&quot;    "/>
    <s v="6x2/Pk  "/>
    <s v="PFIINJ"/>
    <s v="00009039605"/>
    <n v="1"/>
    <n v="2"/>
    <n v="1"/>
    <n v="0"/>
    <n v="0"/>
    <n v="0"/>
    <x v="8"/>
    <m/>
  </r>
  <r>
    <s v="1737411"/>
    <s v="Glove Dispenser W/Bracket     "/>
    <s v="            "/>
    <s v="5/Ca    "/>
    <s v="CARDKN"/>
    <s v="8550B"/>
    <n v="1"/>
    <n v="1"/>
    <n v="0"/>
    <n v="0"/>
    <n v="1"/>
    <n v="0"/>
    <x v="5"/>
    <m/>
  </r>
  <r>
    <s v="9007439"/>
    <s v="Criterion N200 PF Nitril Glove"/>
    <s v="Medium      "/>
    <s v="200/Bx  "/>
    <s v="HRTLGA"/>
    <s v="9007439"/>
    <n v="1"/>
    <n v="1"/>
    <n v="1"/>
    <n v="0"/>
    <n v="0"/>
    <n v="0"/>
    <x v="8"/>
    <m/>
  </r>
  <r>
    <s v="5556701"/>
    <s v="Barrier Protective Goggles    "/>
    <s v="            "/>
    <s v="Ea      "/>
    <s v="ABCO"/>
    <s v="1701"/>
    <n v="1"/>
    <n v="1"/>
    <n v="1"/>
    <n v="0"/>
    <n v="0"/>
    <n v="0"/>
    <x v="8"/>
    <m/>
  </r>
  <r>
    <s v="1141569"/>
    <s v="Medicut Scalpel #12 Strl      "/>
    <s v="Disp        "/>
    <s v="10/Bx   "/>
    <s v="DYNAM"/>
    <s v="4112"/>
    <n v="1"/>
    <n v="4"/>
    <n v="0"/>
    <n v="0"/>
    <n v="1"/>
    <n v="0"/>
    <x v="5"/>
    <m/>
  </r>
  <r>
    <s v="1140812"/>
    <s v="Crouch Cornea Protector       "/>
    <s v="            "/>
    <s v="10/Bx   "/>
    <s v="MEDLIN"/>
    <s v="STZE5699"/>
    <n v="1"/>
    <n v="1"/>
    <n v="0"/>
    <n v="1"/>
    <n v="0"/>
    <n v="0"/>
    <x v="8"/>
    <m/>
  </r>
  <r>
    <s v="8403275"/>
    <s v="Posi-Flush Syringe Saline PF  "/>
    <s v="3 ml Sterile"/>
    <s v="30/Bx   "/>
    <s v="BD"/>
    <s v="306544"/>
    <n v="1"/>
    <n v="10"/>
    <n v="1"/>
    <n v="0"/>
    <n v="0"/>
    <n v="0"/>
    <x v="8"/>
    <m/>
  </r>
  <r>
    <s v="2100811"/>
    <s v="Laryngoscope Blade Macintosh  "/>
    <s v="            "/>
    <s v="Ea      "/>
    <s v="WELCH"/>
    <s v="69064"/>
    <n v="1"/>
    <n v="2"/>
    <n v="0"/>
    <n v="1"/>
    <n v="0"/>
    <n v="0"/>
    <x v="6"/>
    <m/>
  </r>
  <r>
    <s v="1004944"/>
    <s v="Towel Dispenser Clear Acrylic "/>
    <s v="19&quot;x13&quot;     "/>
    <s v="Ea      "/>
    <s v="CROSSC"/>
    <s v="PTC"/>
    <n v="1"/>
    <n v="12"/>
    <n v="0"/>
    <n v="1"/>
    <n v="0"/>
    <n v="0"/>
    <x v="8"/>
    <m/>
  </r>
  <r>
    <s v="1147523"/>
    <s v="Bupivacaine Hcl Vial 30mL     "/>
    <s v="0.5% PF     "/>
    <s v="25/Bx   "/>
    <s v="PFIZNJ"/>
    <s v="00409116202"/>
    <n v="1"/>
    <n v="1"/>
    <n v="0"/>
    <n v="1"/>
    <n v="0"/>
    <n v="0"/>
    <x v="6"/>
    <m/>
  </r>
  <r>
    <s v="1214972"/>
    <s v="Hi-Risk Prtc Glove PF Ntrl    "/>
    <s v="Medium      "/>
    <s v="10x50/Ca"/>
    <s v="DASH"/>
    <s v="HRP50M"/>
    <n v="1"/>
    <n v="1"/>
    <n v="0"/>
    <n v="0"/>
    <n v="1"/>
    <n v="0"/>
    <x v="5"/>
    <m/>
  </r>
  <r>
    <s v="1164874"/>
    <s v="Ext Set Smallbore T-Conn 7&quot;   "/>
    <s v="Non-DEHP    "/>
    <s v="50/Ca   "/>
    <s v="ICU"/>
    <s v="B1177"/>
    <n v="1"/>
    <n v="3"/>
    <n v="1"/>
    <n v="0"/>
    <n v="0"/>
    <n v="0"/>
    <x v="8"/>
    <m/>
  </r>
  <r>
    <s v="1226058"/>
    <s v="Thermometer Trace Refrig/Frzr "/>
    <s v="Dgt Jumbo   "/>
    <s v="Ea      "/>
    <s v="FISHER"/>
    <s v="14648232"/>
    <n v="1"/>
    <n v="1"/>
    <n v="0"/>
    <n v="0"/>
    <n v="0"/>
    <n v="1"/>
    <x v="5"/>
    <m/>
  </r>
  <r>
    <s v="9860104"/>
    <s v="iWASH 4x500mL Bottles         "/>
    <s v="            "/>
    <s v="4/Ca    "/>
    <s v="ALCOR"/>
    <s v="112-12-001"/>
    <n v="1"/>
    <n v="8"/>
    <n v="1"/>
    <n v="0"/>
    <n v="0"/>
    <n v="0"/>
    <x v="6"/>
    <m/>
  </r>
  <r>
    <s v="2209210"/>
    <s v="Maxcore Instr Biopsy 25cm     "/>
    <s v="18G DIS     "/>
    <s v="5/CA    "/>
    <s v="BARDR"/>
    <s v="MC1825"/>
    <n v="1"/>
    <n v="4"/>
    <n v="0"/>
    <n v="1"/>
    <n v="0"/>
    <n v="0"/>
    <x v="8"/>
    <m/>
  </r>
  <r>
    <s v="9317509"/>
    <s v="Thinsole Orthotic 3/4&quot; W11/12,"/>
    <s v="M10/11      "/>
    <s v="1/Pr    "/>
    <s v="IMPLUS"/>
    <s v="43-240-04"/>
    <n v="1"/>
    <n v="12"/>
    <n v="0"/>
    <n v="1"/>
    <n v="0"/>
    <n v="0"/>
    <x v="6"/>
    <m/>
  </r>
  <r>
    <s v="1198813"/>
    <s v="Universal Printer Paper       "/>
    <s v="59MM        "/>
    <s v="Ea      "/>
    <s v="ALEAFI"/>
    <s v="26333"/>
    <n v="1"/>
    <n v="8"/>
    <n v="0"/>
    <n v="1"/>
    <n v="0"/>
    <n v="0"/>
    <x v="8"/>
    <m/>
  </r>
  <r>
    <s v="1080210"/>
    <s v="Nasal Septal Button 5cm       "/>
    <s v="Oversize    "/>
    <s v="1/Bx    "/>
    <s v="MICRMD"/>
    <s v="SP-78105"/>
    <n v="1"/>
    <n v="1"/>
    <n v="0"/>
    <n v="0"/>
    <n v="0"/>
    <n v="1"/>
    <x v="5"/>
    <m/>
  </r>
  <r>
    <s v="1139728"/>
    <s v="Thermal Paper f/Tympanometer  "/>
    <s v="4.25&quot;Blk    "/>
    <s v="1/Rl    "/>
    <s v="BECKL"/>
    <s v="TP108B80"/>
    <n v="1"/>
    <n v="6"/>
    <n v="0"/>
    <n v="0"/>
    <n v="0"/>
    <n v="1"/>
    <x v="5"/>
    <m/>
  </r>
  <r>
    <s v="2945547"/>
    <s v="Esmark Lf                     "/>
    <s v="3&quot;X12FT     "/>
    <s v="20/Ca   "/>
    <s v="CONCO"/>
    <s v="18320000"/>
    <n v="1"/>
    <n v="1"/>
    <n v="0"/>
    <n v="0"/>
    <n v="1"/>
    <n v="0"/>
    <x v="5"/>
    <m/>
  </r>
  <r>
    <s v="6120630"/>
    <s v="Prep Table Ss-lower Shelf     "/>
    <s v="16X20       "/>
    <s v="EA      "/>
    <s v="PEDIGO"/>
    <s v="SG82SS"/>
    <n v="1"/>
    <n v="1"/>
    <n v="0"/>
    <n v="0"/>
    <n v="1"/>
    <n v="0"/>
    <x v="5"/>
    <m/>
  </r>
  <r>
    <s v="5660429"/>
    <s v="OAE Disposable Ear Tip        "/>
    <s v="11 MM       "/>
    <s v="100/Bx  "/>
    <s v="WELCH"/>
    <s v="39422-11-100"/>
    <n v="1"/>
    <n v="2"/>
    <n v="0"/>
    <n v="1"/>
    <n v="0"/>
    <n v="0"/>
    <x v="8"/>
    <m/>
  </r>
  <r>
    <s v="1318869"/>
    <s v="Fleet Mineral Oil Enema       "/>
    <s v="            "/>
    <s v="4.5oz/Bt"/>
    <s v="MEDTPI"/>
    <s v="301"/>
    <n v="1"/>
    <n v="6"/>
    <n v="0"/>
    <n v="1"/>
    <n v="0"/>
    <n v="0"/>
    <x v="8"/>
    <m/>
  </r>
  <r>
    <s v="1333603"/>
    <s v="Grids Lateral Breast Biopsy   "/>
    <s v="            "/>
    <s v="5/Pk    "/>
    <s v="MARQ"/>
    <s v="E8800BJ"/>
    <n v="1"/>
    <n v="1"/>
    <n v="0"/>
    <n v="0"/>
    <n v="0"/>
    <n v="1"/>
    <x v="5"/>
    <m/>
  </r>
  <r>
    <s v="1194556"/>
    <s v="Coude Red Rubber Catheter     "/>
    <s v="18fr        "/>
    <s v="Ea      "/>
    <s v="BARDBI"/>
    <s v="010118"/>
    <n v="1"/>
    <n v="1"/>
    <n v="0"/>
    <n v="1"/>
    <n v="0"/>
    <n v="0"/>
    <x v="8"/>
    <m/>
  </r>
  <r>
    <s v="1313142"/>
    <s v="Strips Plantar Fasciitis Rlf  "/>
    <s v="            "/>
    <s v="7/Pk    "/>
    <s v="PODPRO"/>
    <s v="P6060"/>
    <n v="1"/>
    <n v="4"/>
    <n v="0"/>
    <n v="0"/>
    <n v="1"/>
    <n v="0"/>
    <x v="5"/>
    <m/>
  </r>
  <r>
    <s v="3980053"/>
    <s v="Lysercell WDF 5L              "/>
    <s v="            "/>
    <s v="Ea      "/>
    <s v="SYSMEX"/>
    <s v="ZA900001"/>
    <n v="1"/>
    <n v="6"/>
    <n v="0"/>
    <n v="1"/>
    <n v="0"/>
    <n v="0"/>
    <x v="8"/>
    <m/>
  </r>
  <r>
    <s v="1220102"/>
    <s v="Waste Can 20 Qt               "/>
    <s v="Red         "/>
    <s v="Ea      "/>
    <s v="CLINT"/>
    <s v="TR-20R"/>
    <n v="1"/>
    <n v="1"/>
    <n v="0"/>
    <n v="0"/>
    <n v="0"/>
    <n v="1"/>
    <x v="5"/>
    <m/>
  </r>
  <r>
    <s v="1500069"/>
    <s v="Xylocaine MPF 5mL SDV         "/>
    <s v="1%          "/>
    <s v="25/Bx   "/>
    <s v="ABRAX"/>
    <s v="63323049257"/>
    <n v="1"/>
    <n v="3"/>
    <n v="1"/>
    <n v="0"/>
    <n v="0"/>
    <n v="0"/>
    <x v="8"/>
    <m/>
  </r>
  <r>
    <s v="4944289"/>
    <s v="Sigmoids Suction Disposable   "/>
    <s v="            "/>
    <s v="40/Ca   "/>
    <s v="CARDKN"/>
    <s v="166035"/>
    <n v="1"/>
    <n v="1"/>
    <n v="0"/>
    <n v="0"/>
    <n v="1"/>
    <n v="0"/>
    <x v="5"/>
    <m/>
  </r>
  <r>
    <s v="1178160"/>
    <s v="Holder Glove Box Hrzn Wire    "/>
    <s v="Triple      "/>
    <s v="Ea      "/>
    <s v="CLINT"/>
    <s v="G-1033"/>
    <n v="1"/>
    <n v="10"/>
    <n v="0"/>
    <n v="1"/>
    <n v="0"/>
    <n v="0"/>
    <x v="8"/>
    <m/>
  </r>
  <r>
    <s v="2771301"/>
    <s v="Marking Tape Instrument Blue  "/>
    <s v="            "/>
    <s v="1/Rl    "/>
    <s v="MEDLIN"/>
    <s v="FM655B"/>
    <n v="1"/>
    <n v="2"/>
    <n v="1"/>
    <n v="0"/>
    <n v="0"/>
    <n v="0"/>
    <x v="6"/>
    <m/>
  </r>
  <r>
    <s v="1169150"/>
    <s v="Eartips f/Microtymp3          "/>
    <s v="5-Sizes     "/>
    <s v="Ea      "/>
    <s v="WELCH"/>
    <s v="24620"/>
    <n v="1"/>
    <n v="1"/>
    <n v="0"/>
    <n v="1"/>
    <n v="0"/>
    <n v="0"/>
    <x v="6"/>
    <m/>
  </r>
  <r>
    <s v="1278573"/>
    <s v="Inflation Sys Child/SmAdult   "/>
    <s v="            "/>
    <s v="Ea      "/>
    <s v="BAUM"/>
    <s v="1821AC"/>
    <n v="1"/>
    <n v="4"/>
    <n v="0"/>
    <n v="1"/>
    <n v="0"/>
    <n v="0"/>
    <x v="6"/>
    <m/>
  </r>
  <r>
    <s v="9877277"/>
    <s v="Needle Regular Bevel IM Thin  "/>
    <s v="23gx1-1/2&quot;  "/>
    <s v="100/Bx  "/>
    <s v="BD"/>
    <s v="305194"/>
    <n v="1"/>
    <n v="2"/>
    <n v="0"/>
    <n v="1"/>
    <n v="0"/>
    <n v="0"/>
    <x v="8"/>
    <m/>
  </r>
  <r>
    <s v="9873386"/>
    <s v="Filter Ndle 19Gx1-1/2 TW      "/>
    <s v="5 micron    "/>
    <s v="100/Bx  "/>
    <s v="BD"/>
    <s v="305200"/>
    <n v="1"/>
    <n v="1"/>
    <n v="0"/>
    <n v="1"/>
    <n v="0"/>
    <n v="0"/>
    <x v="8"/>
    <m/>
  </r>
  <r>
    <s v="1115739"/>
    <s v="Hi-Risk Protector Nitrile     "/>
    <s v="Large       "/>
    <s v="10x50/Ca"/>
    <s v="DASH"/>
    <s v="HRP50L"/>
    <n v="1"/>
    <n v="1"/>
    <n v="0"/>
    <n v="0"/>
    <n v="1"/>
    <n v="0"/>
    <x v="5"/>
    <m/>
  </r>
  <r>
    <s v="8904207"/>
    <s v="Curity Eye Pad Oval           "/>
    <s v="Sterile     "/>
    <s v="50/Bx   "/>
    <s v="CARDKN"/>
    <s v="2841-"/>
    <n v="1"/>
    <n v="2"/>
    <n v="1"/>
    <n v="0"/>
    <n v="0"/>
    <n v="0"/>
    <x v="8"/>
    <m/>
  </r>
  <r>
    <s v="1160752"/>
    <s v="BP Cuff Reusable f/Monitor    "/>
    <s v="Adult       "/>
    <s v="Ea      "/>
    <s v="MIDMAK"/>
    <s v="3-009-0064"/>
    <n v="1"/>
    <n v="3"/>
    <n v="0"/>
    <n v="1"/>
    <n v="0"/>
    <n v="0"/>
    <x v="8"/>
    <m/>
  </r>
  <r>
    <s v="1065965"/>
    <s v="Saline Refill f/Eyewash Unit  "/>
    <s v="            "/>
    <s v="16oz    "/>
    <s v="TROY"/>
    <s v="32-000454-00"/>
    <n v="1"/>
    <n v="2"/>
    <n v="0"/>
    <n v="0"/>
    <n v="0"/>
    <n v="1"/>
    <x v="5"/>
    <m/>
  </r>
  <r>
    <s v="6369222"/>
    <s v="3 Step Stain Solution A       "/>
    <s v="1 Gal       "/>
    <s v="Ea      "/>
    <s v="RICHAL"/>
    <s v="3313"/>
    <n v="1"/>
    <n v="1"/>
    <n v="0"/>
    <n v="0"/>
    <n v="1"/>
    <n v="0"/>
    <x v="5"/>
    <m/>
  </r>
  <r>
    <s v="1296216"/>
    <s v="Ensure+ Shake Chocolate ARC   "/>
    <s v="            "/>
    <s v="24/Ca   "/>
    <s v="ROSRET"/>
    <s v="64911"/>
    <n v="1"/>
    <n v="1"/>
    <n v="1"/>
    <n v="0"/>
    <n v="0"/>
    <n v="0"/>
    <x v="8"/>
    <m/>
  </r>
  <r>
    <s v="6007889"/>
    <s v="Forcep Adson Tissue 1x2       "/>
    <s v="4.75&quot;       "/>
    <s v="12/Bx   "/>
    <s v="MISDFK"/>
    <s v="21-775"/>
    <n v="1"/>
    <n v="1"/>
    <n v="0"/>
    <n v="1"/>
    <n v="0"/>
    <n v="0"/>
    <x v="6"/>
    <m/>
  </r>
  <r>
    <s v="1118231"/>
    <s v="Bandage Tubular Foam Toe      "/>
    <s v="5/8&quot;Small   "/>
    <s v="6/Pk    "/>
    <s v="PODPRO"/>
    <s v="8137-5"/>
    <n v="1"/>
    <n v="5"/>
    <n v="0"/>
    <n v="1"/>
    <n v="0"/>
    <n v="0"/>
    <x v="6"/>
    <m/>
  </r>
  <r>
    <s v="2480532"/>
    <s v="Nesacaine Inj MDV             "/>
    <s v="2%          "/>
    <s v="30mL/Vl "/>
    <s v="GIVREP"/>
    <s v="63323047637"/>
    <n v="1"/>
    <n v="1"/>
    <n v="0"/>
    <n v="1"/>
    <n v="0"/>
    <n v="0"/>
    <x v="6"/>
    <m/>
  </r>
  <r>
    <s v="1271610"/>
    <s v="Bottle Evacuated Drainage     "/>
    <s v="1000ml      "/>
    <s v="10/Ca   "/>
    <s v="MCGAW"/>
    <s v="622275"/>
    <n v="1"/>
    <n v="1"/>
    <n v="0"/>
    <n v="1"/>
    <n v="0"/>
    <n v="0"/>
    <x v="0"/>
    <m/>
  </r>
  <r>
    <s v="9533009"/>
    <s v="Hartman Alligator Forcep      "/>
    <s v="5-1/2&quot;      "/>
    <s v="Ea      "/>
    <s v="MILTEX"/>
    <s v="V920-140"/>
    <n v="1"/>
    <n v="4"/>
    <n v="0"/>
    <n v="1"/>
    <n v="0"/>
    <n v="0"/>
    <x v="6"/>
    <m/>
  </r>
  <r>
    <s v="1083503"/>
    <s v="CultiLoop Strep Pyogenes      "/>
    <s v="            "/>
    <s v="2/Pk    "/>
    <s v="TROY"/>
    <s v="0385P"/>
    <n v="1"/>
    <n v="3"/>
    <n v="0"/>
    <n v="0"/>
    <n v="0"/>
    <n v="1"/>
    <x v="5"/>
    <m/>
  </r>
  <r>
    <s v="6356857"/>
    <s v="Jar Sundry SS                 "/>
    <s v="7X4-1/4     "/>
    <s v="Ea      "/>
    <s v="GF"/>
    <s v="3454A G"/>
    <n v="1"/>
    <n v="1"/>
    <n v="0"/>
    <n v="1"/>
    <n v="0"/>
    <n v="0"/>
    <x v="6"/>
    <m/>
  </r>
  <r>
    <s v="1310297"/>
    <s v="Swabstick Cmpnd Benzoin Tinctr"/>
    <s v="4&quot; Single   "/>
    <s v="50/Bx   "/>
    <s v="MEDLIN"/>
    <s v="APLS1106"/>
    <n v="1"/>
    <n v="1"/>
    <n v="0"/>
    <n v="1"/>
    <n v="0"/>
    <n v="0"/>
    <x v="8"/>
    <m/>
  </r>
  <r>
    <s v="6667246"/>
    <s v="In Room Sharps Clear Mailbox  "/>
    <s v="Lid         "/>
    <s v="5qt/Ea  "/>
    <s v="CARDKN"/>
    <s v="85121"/>
    <n v="1"/>
    <n v="6"/>
    <n v="1"/>
    <n v="0"/>
    <n v="0"/>
    <n v="0"/>
    <x v="8"/>
    <m/>
  </r>
  <r>
    <s v="6949360"/>
    <s v="Cholestech Lipid Profile      "/>
    <s v="Glucose     "/>
    <s v="10/Bx   "/>
    <s v="CHOLES"/>
    <s v="10991"/>
    <n v="1"/>
    <n v="10"/>
    <n v="0"/>
    <n v="1"/>
    <n v="0"/>
    <n v="0"/>
    <x v="8"/>
    <m/>
  </r>
  <r>
    <s v="1099699"/>
    <s v="Instrument Tray Cover         "/>
    <s v="            "/>
    <s v="Ea      "/>
    <s v="MISDFK"/>
    <s v="10-1724"/>
    <n v="1"/>
    <n v="3"/>
    <n v="0"/>
    <n v="0"/>
    <n v="0"/>
    <n v="1"/>
    <x v="5"/>
    <m/>
  </r>
  <r>
    <s v="1161728"/>
    <s v="Central Line Kit w/Tegaderm   "/>
    <s v="            "/>
    <s v="20/Ca   "/>
    <s v="MEDACT"/>
    <s v="57181"/>
    <n v="1"/>
    <n v="10"/>
    <n v="0"/>
    <n v="0"/>
    <n v="1"/>
    <n v="0"/>
    <x v="5"/>
    <m/>
  </r>
  <r>
    <s v="2270112"/>
    <s v="Special Procedures Pack       "/>
    <s v="Custom      "/>
    <s v="4/Ca    "/>
    <s v="AVIMED"/>
    <s v="PHLS008-14"/>
    <n v="1"/>
    <n v="20"/>
    <n v="1"/>
    <n v="0"/>
    <n v="0"/>
    <n v="0"/>
    <x v="7"/>
    <m/>
  </r>
  <r>
    <s v="1104958"/>
    <s v="BP Cuff Thigh 2Tube Reusable  "/>
    <s v="Size 13     "/>
    <s v="Ea      "/>
    <s v="WELCH"/>
    <s v="REUSE-13-2MQ"/>
    <n v="1"/>
    <n v="2"/>
    <n v="0"/>
    <n v="1"/>
    <n v="0"/>
    <n v="0"/>
    <x v="8"/>
    <m/>
  </r>
  <r>
    <s v="6311626"/>
    <s v="Carbocaine Inj MDV            "/>
    <s v="1%          "/>
    <s v="50ml/Vl "/>
    <s v="PFIZNJ"/>
    <s v="00409103850"/>
    <n v="1"/>
    <n v="6"/>
    <n v="1"/>
    <n v="0"/>
    <n v="0"/>
    <n v="0"/>
    <x v="0"/>
    <m/>
  </r>
  <r>
    <s v="1311270"/>
    <s v="AllSpecs Ear Speculum 4mm     "/>
    <s v="            "/>
    <s v="1000/Bx "/>
    <s v="MIDMAK"/>
    <s v="B-000-11-127-166"/>
    <n v="1"/>
    <n v="1"/>
    <n v="0"/>
    <n v="0"/>
    <n v="0"/>
    <n v="1"/>
    <x v="5"/>
    <m/>
  </r>
  <r>
    <s v="1046866"/>
    <s v="Ketorolac Inj IM/IV Syr 1ml   "/>
    <s v="30mg/ml     "/>
    <s v="10/Bx   "/>
    <s v="PFIZNJ"/>
    <s v="00409228731"/>
    <n v="1"/>
    <n v="3"/>
    <n v="1"/>
    <n v="0"/>
    <n v="0"/>
    <n v="0"/>
    <x v="0"/>
    <m/>
  </r>
  <r>
    <s v="1296729"/>
    <s v="Shingrix Shingles SDV w/Diluen"/>
    <s v="0.5mL       "/>
    <s v="10/Pk   "/>
    <s v="SKBEEC"/>
    <s v="58160082311"/>
    <n v="1"/>
    <n v="100"/>
    <n v="1"/>
    <n v="0"/>
    <n v="0"/>
    <n v="0"/>
    <x v="8"/>
    <m/>
  </r>
  <r>
    <s v="1316228"/>
    <s v="Pack Lithotomy F/ProHealth Amb"/>
    <s v="Custom      "/>
    <s v="6/Ca    "/>
    <s v="CARDCP"/>
    <s v="SMAOCLPHCC"/>
    <n v="1"/>
    <n v="2"/>
    <n v="1"/>
    <n v="0"/>
    <n v="0"/>
    <n v="0"/>
    <x v="8"/>
    <m/>
  </r>
  <r>
    <s v="1214302"/>
    <s v="Forcep Jewelers #1 Straight   "/>
    <s v="SS 4-3/4&quot;   "/>
    <s v="Ea      "/>
    <s v="BRSURG"/>
    <s v="BR10-33101"/>
    <n v="1"/>
    <n v="12"/>
    <n v="0"/>
    <n v="0"/>
    <n v="0"/>
    <n v="1"/>
    <x v="5"/>
    <m/>
  </r>
  <r>
    <s v="1235538"/>
    <s v="Aerochamber Plus Eq           "/>
    <s v="            "/>
    <s v="Ea      "/>
    <s v="CARDWH"/>
    <s v="1457969"/>
    <n v="1"/>
    <n v="3"/>
    <n v="0"/>
    <n v="0"/>
    <n v="1"/>
    <n v="0"/>
    <x v="5"/>
    <m/>
  </r>
  <r>
    <s v="5550141"/>
    <s v="Biogel PF Ltx Glove Ortho Strl"/>
    <s v="Size 7.5    "/>
    <s v="40Pr/Bx "/>
    <s v="ABCO"/>
    <s v="31075"/>
    <n v="1"/>
    <n v="4"/>
    <n v="0"/>
    <n v="1"/>
    <n v="0"/>
    <n v="0"/>
    <x v="8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0"/>
    <m/>
  </r>
  <r>
    <s v="1630115"/>
    <s v="Microtainer Tube w/Microguard "/>
    <s v="Amber       "/>
    <s v="50/Bx   "/>
    <s v="BD"/>
    <s v="365987"/>
    <n v="1"/>
    <n v="1"/>
    <n v="1"/>
    <n v="0"/>
    <n v="0"/>
    <n v="0"/>
    <x v="6"/>
    <m/>
  </r>
  <r>
    <s v="8310897"/>
    <s v="Basin Emesis Graphite 10&quot;X8.5&quot;"/>
    <s v="500mL       "/>
    <s v="Ea      "/>
    <s v="MEDLIN"/>
    <s v="DYND80327"/>
    <n v="1"/>
    <n v="25"/>
    <n v="0"/>
    <n v="1"/>
    <n v="0"/>
    <n v="0"/>
    <x v="8"/>
    <m/>
  </r>
  <r>
    <s v="1178525"/>
    <s v="Tip Cryosurgical Reusable     "/>
    <s v="7mm         "/>
    <s v="Ea      "/>
    <s v="CRYOPE"/>
    <s v="CT-TA5007"/>
    <n v="1"/>
    <n v="3"/>
    <n v="0"/>
    <n v="0"/>
    <n v="0"/>
    <n v="1"/>
    <x v="5"/>
    <m/>
  </r>
  <r>
    <s v="1165654"/>
    <s v="Woods Light UV Fluorescent    "/>
    <s v="Lantern     "/>
    <s v="Ea      "/>
    <s v="MEDDIA"/>
    <s v="UV59"/>
    <n v="1"/>
    <n v="1"/>
    <n v="1"/>
    <n v="0"/>
    <n v="0"/>
    <n v="0"/>
    <x v="8"/>
    <m/>
  </r>
  <r>
    <s v="1083502"/>
    <s v="Streptococcus Agalacto        "/>
    <s v="            "/>
    <s v="2/Pk    "/>
    <s v="TROY"/>
    <s v="0439P"/>
    <n v="1"/>
    <n v="2"/>
    <n v="0"/>
    <n v="0"/>
    <n v="0"/>
    <n v="1"/>
    <x v="5"/>
    <m/>
  </r>
  <r>
    <s v="6852884"/>
    <s v="Splint Night Darco Ankle Trcl "/>
    <s v="Black Med   "/>
    <s v="Ea      "/>
    <s v="DARBY"/>
    <s v="NS2B"/>
    <n v="1"/>
    <n v="4"/>
    <n v="1"/>
    <n v="0"/>
    <n v="0"/>
    <n v="0"/>
    <x v="8"/>
    <m/>
  </r>
  <r>
    <s v="1047061"/>
    <s v="Lidocaine HCL Inj Ampule 10ml "/>
    <s v="2% PF       "/>
    <s v="25/Bx   "/>
    <s v="PFIZNJ"/>
    <s v="00409428202"/>
    <n v="1"/>
    <n v="1"/>
    <n v="0"/>
    <n v="1"/>
    <n v="0"/>
    <n v="0"/>
    <x v="0"/>
    <m/>
  </r>
  <r>
    <s v="1174900"/>
    <s v="Cart Vital Sign f/902300      "/>
    <s v="            "/>
    <s v="Ea      "/>
    <s v="WALACH"/>
    <s v="902340"/>
    <n v="1"/>
    <n v="1"/>
    <n v="0"/>
    <n v="0"/>
    <n v="0"/>
    <n v="1"/>
    <x v="5"/>
    <m/>
  </r>
  <r>
    <s v="1255356"/>
    <s v="Prednisone Tablets            "/>
    <s v="10mg        "/>
    <s v="100/Bt  "/>
    <s v="CARDGN"/>
    <s v="3460540"/>
    <n v="1"/>
    <n v="1"/>
    <n v="0"/>
    <n v="1"/>
    <n v="0"/>
    <n v="0"/>
    <x v="7"/>
    <m/>
  </r>
  <r>
    <s v="1146702"/>
    <s v="Gel Cushion Metpack           "/>
    <s v="Large       "/>
    <s v="3/Pk    "/>
    <s v="LAPINT"/>
    <s v="6705MP-L"/>
    <n v="1"/>
    <n v="3"/>
    <n v="0"/>
    <n v="0"/>
    <n v="1"/>
    <n v="0"/>
    <x v="5"/>
    <m/>
  </r>
  <r>
    <s v="9533938"/>
    <s v="Scissors Bandage &amp; Utility 8&quot; "/>
    <s v="Lavendar    "/>
    <s v="Ea      "/>
    <s v="MILTEX"/>
    <s v="5802"/>
    <n v="1"/>
    <n v="3"/>
    <n v="0"/>
    <n v="1"/>
    <n v="0"/>
    <n v="0"/>
    <x v="6"/>
    <m/>
  </r>
  <r>
    <s v="6350351"/>
    <s v="Tape Measure Infant           "/>
    <s v="36&quot;         "/>
    <s v="1000/Bx "/>
    <s v="DUKAL"/>
    <s v="4412"/>
    <n v="1"/>
    <n v="4"/>
    <n v="0"/>
    <n v="1"/>
    <n v="0"/>
    <n v="0"/>
    <x v="8"/>
    <m/>
  </r>
  <r>
    <s v="1255885"/>
    <s v="Pump IV Set Infusomat         "/>
    <s v="120&quot;        "/>
    <s v="24/Ca   "/>
    <s v="MCGAW"/>
    <s v="490103"/>
    <n v="1"/>
    <n v="2"/>
    <n v="1"/>
    <n v="0"/>
    <n v="0"/>
    <n v="0"/>
    <x v="0"/>
    <m/>
  </r>
  <r>
    <s v="2580252"/>
    <s v="Tissue-Tek Ii Cab. W/6 Drawers"/>
    <s v="            "/>
    <s v="Ea      "/>
    <s v="SAKURA"/>
    <s v="4192"/>
    <n v="1"/>
    <n v="4"/>
    <n v="0"/>
    <n v="1"/>
    <n v="0"/>
    <n v="0"/>
    <x v="6"/>
    <m/>
  </r>
  <r>
    <s v="3673735"/>
    <s v="Envelope Drug Gummed White    "/>
    <s v="4.25Wx2.5H  "/>
    <s v="500/Pk  "/>
    <s v="NEWS"/>
    <s v="H1872"/>
    <n v="1"/>
    <n v="1"/>
    <n v="0"/>
    <n v="1"/>
    <n v="0"/>
    <n v="0"/>
    <x v="8"/>
    <m/>
  </r>
  <r>
    <s v="8333218"/>
    <s v="Control Kit f/ Strep Plates   "/>
    <s v="NonReturnabl"/>
    <s v="Ea      "/>
    <s v="HELINK"/>
    <s v="3137"/>
    <n v="1"/>
    <n v="1"/>
    <n v="0"/>
    <n v="0"/>
    <n v="0"/>
    <n v="1"/>
    <x v="5"/>
    <m/>
  </r>
  <r>
    <s v="5668805"/>
    <s v="Laryng Blade Miller F/O       "/>
    <s v="#4          "/>
    <s v="Ea      "/>
    <s v="WELCH"/>
    <s v="68064"/>
    <n v="1"/>
    <n v="2"/>
    <n v="0"/>
    <n v="0"/>
    <n v="1"/>
    <n v="0"/>
    <x v="5"/>
    <m/>
  </r>
  <r>
    <s v="1165557"/>
    <s v="Saf-T-Holder Blood Sampler    "/>
    <s v="Short       "/>
    <s v="200/Ca  "/>
    <s v="SIMPOR"/>
    <s v="96000S"/>
    <n v="1"/>
    <n v="2"/>
    <n v="0"/>
    <n v="0"/>
    <n v="1"/>
    <n v="0"/>
    <x v="5"/>
    <m/>
  </r>
  <r>
    <s v="1165074"/>
    <s v="Piston Irrigation Kit 60cc    "/>
    <s v="External    "/>
    <s v="30/Ca   "/>
    <s v="AMSINO"/>
    <s v="AS127"/>
    <n v="1"/>
    <n v="3"/>
    <n v="0"/>
    <n v="0"/>
    <n v="1"/>
    <n v="0"/>
    <x v="5"/>
    <m/>
  </r>
  <r>
    <s v="1290612"/>
    <s v="Readi-Cat 2  Mochaccino       "/>
    <s v="            "/>
    <s v="24/Ca   "/>
    <s v="EZ"/>
    <s v="450307"/>
    <n v="1"/>
    <n v="2"/>
    <n v="0"/>
    <n v="1"/>
    <n v="0"/>
    <n v="0"/>
    <x v="8"/>
    <m/>
  </r>
  <r>
    <s v="1197778"/>
    <s v="Fluorocell Stain Flouresc PLT "/>
    <s v="2x12mL      "/>
    <s v="Ea      "/>
    <s v="SYSMEX"/>
    <s v="CD994563"/>
    <n v="1"/>
    <n v="6"/>
    <n v="0"/>
    <n v="1"/>
    <n v="0"/>
    <n v="0"/>
    <x v="6"/>
    <m/>
  </r>
  <r>
    <s v="1187740"/>
    <s v="Atropine Sulf Inj PF Syr 10mL "/>
    <s v="0.1mg/mL    "/>
    <s v="10/Bx   "/>
    <s v="IMSCO"/>
    <s v="76329333901"/>
    <n v="1"/>
    <n v="1"/>
    <n v="0"/>
    <n v="1"/>
    <n v="0"/>
    <n v="0"/>
    <x v="8"/>
    <m/>
  </r>
  <r>
    <s v="1153486"/>
    <s v="Pillow Medsoft 18x24          "/>
    <s v="            "/>
    <s v="20/Ca   "/>
    <s v="MEDLIN"/>
    <s v="MDT219684"/>
    <n v="1"/>
    <n v="1"/>
    <n v="0"/>
    <n v="0"/>
    <n v="0"/>
    <n v="1"/>
    <x v="5"/>
    <m/>
  </r>
  <r>
    <s v="5200545"/>
    <s v="Electrode Adult Foam          "/>
    <s v="            "/>
    <s v="10x3/Bx "/>
    <s v="CONMD"/>
    <s v="1500-003"/>
    <n v="1"/>
    <n v="1"/>
    <n v="1"/>
    <n v="0"/>
    <n v="0"/>
    <n v="0"/>
    <x v="8"/>
    <m/>
  </r>
  <r>
    <s v="5668513"/>
    <s v="Laryngoscope Blade Macintosh  "/>
    <s v="#3          "/>
    <s v="Ea      "/>
    <s v="WELCH"/>
    <s v="69063"/>
    <n v="1"/>
    <n v="2"/>
    <n v="0"/>
    <n v="1"/>
    <n v="0"/>
    <n v="0"/>
    <x v="6"/>
    <m/>
  </r>
  <r>
    <s v="4260040"/>
    <s v="Adcuff Inflation System Navy  "/>
    <s v="Lg Adult    "/>
    <s v="Ea      "/>
    <s v="AMDIAG"/>
    <s v="865-12XN"/>
    <n v="1"/>
    <n v="3"/>
    <n v="0"/>
    <n v="1"/>
    <n v="0"/>
    <n v="0"/>
    <x v="6"/>
    <m/>
  </r>
  <r>
    <s v="1252800"/>
    <s v="Stethoscope Cardiology 22&quot;    "/>
    <s v="Black       "/>
    <s v="Ea      "/>
    <s v="3MMED"/>
    <s v="6151"/>
    <n v="1"/>
    <n v="1"/>
    <n v="0"/>
    <n v="0"/>
    <n v="1"/>
    <n v="0"/>
    <x v="5"/>
    <m/>
  </r>
  <r>
    <s v="9870293"/>
    <s v="Needle Disposable             "/>
    <s v="23gx3/4&quot;    "/>
    <s v="100/Bx  "/>
    <s v="BD"/>
    <s v="305143"/>
    <n v="1"/>
    <n v="10"/>
    <n v="1"/>
    <n v="0"/>
    <n v="0"/>
    <n v="0"/>
    <x v="8"/>
    <m/>
  </r>
  <r>
    <s v="9875904"/>
    <s v="Safetyglide Syringe 3cc       "/>
    <s v="25x5/8&quot;     "/>
    <s v="50/Bx   "/>
    <s v="BD"/>
    <s v="305904"/>
    <n v="1"/>
    <n v="3"/>
    <n v="0"/>
    <n v="1"/>
    <n v="0"/>
    <n v="0"/>
    <x v="8"/>
    <m/>
  </r>
  <r>
    <s v="1085926"/>
    <s v="Benzoin Compound Ansep Tnct   "/>
    <s v="118ML       "/>
    <s v="Ea      "/>
    <s v="GERTRX"/>
    <s v="TB4C"/>
    <n v="1"/>
    <n v="1"/>
    <n v="0"/>
    <n v="1"/>
    <n v="0"/>
    <n v="0"/>
    <x v="8"/>
    <m/>
  </r>
  <r>
    <s v="1140122"/>
    <s v="Bin Organizer Blue            "/>
    <s v="            "/>
    <s v="Ea      "/>
    <s v="PHLEB"/>
    <s v="6033-BL"/>
    <n v="1"/>
    <n v="1"/>
    <n v="0"/>
    <n v="0"/>
    <n v="0"/>
    <n v="1"/>
    <x v="5"/>
    <m/>
  </r>
  <r>
    <s v="8673955"/>
    <s v="Cap Ezee Topper Yellow        "/>
    <s v="16mm        "/>
    <s v="1000/PK "/>
    <s v="CARDKN"/>
    <s v="1270019404"/>
    <n v="1"/>
    <n v="20"/>
    <n v="1"/>
    <n v="0"/>
    <n v="0"/>
    <n v="0"/>
    <x v="8"/>
    <m/>
  </r>
  <r>
    <s v="1197654"/>
    <s v="Cellpack Diluent DFL f/PLT-F  "/>
    <s v="2x1.5L      "/>
    <s v="Ea      "/>
    <s v="SYSMEX"/>
    <s v="BT965910"/>
    <n v="1"/>
    <n v="6"/>
    <n v="0"/>
    <n v="1"/>
    <n v="0"/>
    <n v="0"/>
    <x v="6"/>
    <m/>
  </r>
  <r>
    <s v="9873628"/>
    <s v="Syringes w/Needle LL Disp 5cc "/>
    <s v="20gx1&quot;      "/>
    <s v="100/Bx  "/>
    <s v="BD"/>
    <s v="309634"/>
    <n v="1"/>
    <n v="1"/>
    <n v="1"/>
    <n v="0"/>
    <n v="0"/>
    <n v="0"/>
    <x v="8"/>
    <m/>
  </r>
  <r>
    <s v="9901242"/>
    <s v="Container Chemo Sharps        "/>
    <s v="17Gallon    "/>
    <s v="5/Ca    "/>
    <s v="BD"/>
    <s v="305614"/>
    <n v="1"/>
    <n v="1"/>
    <n v="0"/>
    <n v="1"/>
    <n v="0"/>
    <n v="0"/>
    <x v="6"/>
    <m/>
  </r>
  <r>
    <s v="6160020"/>
    <s v="Gadavist Single Dose Vial     "/>
    <s v="15mL        "/>
    <s v="20/Ca   "/>
    <s v="MCKSPE"/>
    <s v="1665637"/>
    <n v="1"/>
    <n v="6"/>
    <n v="1"/>
    <n v="0"/>
    <n v="0"/>
    <n v="0"/>
    <x v="6"/>
    <m/>
  </r>
  <r>
    <s v="5668648"/>
    <s v="Battery For Lumiview          "/>
    <s v="            "/>
    <s v="Ea      "/>
    <s v="WELCH"/>
    <s v="72250"/>
    <n v="1"/>
    <n v="1"/>
    <n v="1"/>
    <n v="0"/>
    <n v="0"/>
    <n v="0"/>
    <x v="8"/>
    <m/>
  </r>
  <r>
    <s v="1196490"/>
    <s v="Penile Clamp Zipser           "/>
    <s v="Lat Free    "/>
    <s v="Ea      "/>
    <s v="BARDBI"/>
    <s v="600404"/>
    <n v="1"/>
    <n v="1"/>
    <n v="1"/>
    <n v="0"/>
    <n v="0"/>
    <n v="0"/>
    <x v="8"/>
    <m/>
  </r>
  <r>
    <s v="1046530"/>
    <s v="Fentanyl Citrate Inj Amps 2ml "/>
    <s v="50mcg/mL    "/>
    <s v="10/Bx   "/>
    <s v="ABBNRX"/>
    <s v="00409909332"/>
    <n v="1"/>
    <n v="15"/>
    <n v="0"/>
    <n v="1"/>
    <n v="0"/>
    <n v="0"/>
    <x v="6"/>
    <m/>
  </r>
  <r>
    <s v="6781752"/>
    <s v="SENSICARE LT surg glove ALOE  "/>
    <s v="sz8         "/>
    <s v="25/Bx   "/>
    <s v="MEDLIN"/>
    <s v="MSG1180"/>
    <n v="1"/>
    <n v="2"/>
    <n v="0"/>
    <n v="1"/>
    <n v="0"/>
    <n v="0"/>
    <x v="7"/>
    <m/>
  </r>
  <r>
    <s v="1278265"/>
    <s v="CLINITEK Status Analyzer Star "/>
    <s v="Promo       "/>
    <s v="1/Kt    "/>
    <s v="AMES"/>
    <s v="STARTUA"/>
    <n v="1"/>
    <n v="1"/>
    <n v="0"/>
    <n v="0"/>
    <n v="0"/>
    <n v="1"/>
    <x v="5"/>
    <m/>
  </r>
  <r>
    <s v="1172754"/>
    <s v="Label High Alert 2-1/4x1&quot;     "/>
    <s v="Fl Red Perm "/>
    <s v="420/Rl  "/>
    <s v="TIMED"/>
    <s v="MV04FR6594"/>
    <n v="1"/>
    <n v="1"/>
    <n v="0"/>
    <n v="0"/>
    <n v="1"/>
    <n v="0"/>
    <x v="5"/>
    <m/>
  </r>
  <r>
    <s v="9870437"/>
    <s v="Vacutainer Hemogard 6ml       "/>
    <s v="Red Plastic "/>
    <s v="100/Bx  "/>
    <s v="BD"/>
    <s v="367815"/>
    <n v="1"/>
    <n v="4"/>
    <n v="0"/>
    <n v="1"/>
    <n v="0"/>
    <n v="0"/>
    <x v="8"/>
    <m/>
  </r>
  <r>
    <s v="5668066"/>
    <s v="ABPM 6100 Cuff 254-343mm      "/>
    <s v="Adult Digitl"/>
    <s v="Ea      "/>
    <s v="WELCH"/>
    <s v="101341"/>
    <n v="1"/>
    <n v="2"/>
    <n v="0"/>
    <n v="1"/>
    <n v="0"/>
    <n v="0"/>
    <x v="6"/>
    <m/>
  </r>
  <r>
    <s v="1081930"/>
    <s v="Covers Ear f/Audiometer       "/>
    <s v="            "/>
    <s v="100/Bg  "/>
    <s v="AMBCO"/>
    <s v="MX-41-CVR-100"/>
    <n v="1"/>
    <n v="10"/>
    <n v="1"/>
    <n v="0"/>
    <n v="0"/>
    <n v="0"/>
    <x v="8"/>
    <m/>
  </r>
  <r>
    <s v="2770416"/>
    <s v="Acetazolamide UD Caps Blist Pk"/>
    <s v="500mg       "/>
    <s v="30/Bx   "/>
    <s v="CARDGN"/>
    <s v="4291852"/>
    <n v="1"/>
    <n v="1"/>
    <n v="0"/>
    <n v="0"/>
    <n v="1"/>
    <n v="0"/>
    <x v="5"/>
    <m/>
  </r>
  <r>
    <s v="1234612"/>
    <s v="Pipette Nozzle Insert         "/>
    <s v="            "/>
    <s v="10/Bx   "/>
    <s v="VISTAT"/>
    <s v="8066"/>
    <n v="1"/>
    <n v="1"/>
    <n v="0"/>
    <n v="0"/>
    <n v="0"/>
    <n v="1"/>
    <x v="5"/>
    <m/>
  </r>
  <r>
    <s v="1318997"/>
    <s v="Warmer Disinfectant w/ Bracket"/>
    <s v="            "/>
    <s v="Ea      "/>
    <s v="CIVCO"/>
    <s v="610-1292"/>
    <n v="1"/>
    <n v="1"/>
    <n v="0"/>
    <n v="0"/>
    <n v="1"/>
    <n v="0"/>
    <x v="5"/>
    <m/>
  </r>
  <r>
    <s v="1198511"/>
    <s v="Valproate Sodium f/Inj        "/>
    <s v="100Mg/mL    "/>
    <s v="10/Bx   "/>
    <s v="WESINJ"/>
    <s v="00143978510"/>
    <n v="1"/>
    <n v="3"/>
    <n v="0"/>
    <n v="1"/>
    <n v="0"/>
    <n v="0"/>
    <x v="6"/>
    <m/>
  </r>
  <r>
    <s v="2587547"/>
    <s v="Sodium Chlr .90 Inj Quadpak   "/>
    <s v="50mL        "/>
    <s v="80/Ca   "/>
    <s v="ABBHOS"/>
    <s v="0798436"/>
    <n v="1"/>
    <n v="2"/>
    <n v="1"/>
    <n v="0"/>
    <n v="0"/>
    <n v="0"/>
    <x v="8"/>
    <m/>
  </r>
  <r>
    <s v="1182153"/>
    <s v="Lidocaine Jelly Urojet 5mL    "/>
    <s v="2%          "/>
    <s v="25/Pk   "/>
    <s v="IMSCO"/>
    <s v="76329301205"/>
    <n v="1"/>
    <n v="2"/>
    <n v="0"/>
    <n v="1"/>
    <n v="0"/>
    <n v="0"/>
    <x v="8"/>
    <m/>
  </r>
  <r>
    <s v="1263076"/>
    <s v="Kwik Swab Ecoli               "/>
    <s v="25922       "/>
    <s v="2/Pk    "/>
    <s v="HELINK"/>
    <s v="0335P"/>
    <n v="1"/>
    <n v="1"/>
    <n v="0"/>
    <n v="0"/>
    <n v="0"/>
    <n v="1"/>
    <x v="5"/>
    <m/>
  </r>
  <r>
    <s v="1003525"/>
    <s v="Scissor Mayo 5.5&quot; Blunt Curved"/>
    <s v="Standard    "/>
    <s v="Ea      "/>
    <s v="JINSTR"/>
    <s v="100-3525"/>
    <n v="1"/>
    <n v="4"/>
    <n v="0"/>
    <n v="1"/>
    <n v="0"/>
    <n v="0"/>
    <x v="6"/>
    <m/>
  </r>
  <r>
    <s v="7001962"/>
    <s v="APEX Pro Nitrile PF 12&quot; Glove "/>
    <s v="Small       "/>
    <s v="100/Bx  "/>
    <s v="DIGCOR"/>
    <s v="AP12-1"/>
    <n v="1"/>
    <n v="20"/>
    <n v="0"/>
    <n v="1"/>
    <n v="0"/>
    <n v="0"/>
    <x v="8"/>
    <m/>
  </r>
  <r>
    <s v="1227780"/>
    <s v="Diapers Huggies Ultratrim Stg5"/>
    <s v="Jumbo       "/>
    <s v="84/Ca   "/>
    <s v="KIMBER"/>
    <s v="40798"/>
    <n v="1"/>
    <n v="2"/>
    <n v="1"/>
    <n v="0"/>
    <n v="0"/>
    <n v="0"/>
    <x v="8"/>
    <m/>
  </r>
  <r>
    <s v="1942745"/>
    <s v="Cap EZEE Topper 13mm          "/>
    <s v="Green       "/>
    <s v="1000/Pk "/>
    <s v="CARDKN"/>
    <s v="1270019503"/>
    <n v="1"/>
    <n v="11"/>
    <n v="1"/>
    <n v="0"/>
    <n v="0"/>
    <n v="0"/>
    <x v="8"/>
    <m/>
  </r>
  <r>
    <s v="4067616"/>
    <s v="Dexamethasone Pres Fr SDV 1mL "/>
    <s v="10mg/1mL    "/>
    <s v="25/Bx   "/>
    <s v="AMEPHA"/>
    <s v="63323050601"/>
    <n v="1"/>
    <n v="1"/>
    <n v="1"/>
    <n v="0"/>
    <n v="0"/>
    <n v="0"/>
    <x v="8"/>
    <m/>
  </r>
  <r>
    <s v="1026883"/>
    <s v="EKG Paper Z-Fold HSI Red Grid "/>
    <s v="300 Sheets  "/>
    <s v="1Pad/Ea "/>
    <s v="TELEPA"/>
    <s v="HS83-216280/300"/>
    <n v="1"/>
    <n v="20"/>
    <n v="0"/>
    <n v="1"/>
    <n v="0"/>
    <n v="0"/>
    <x v="8"/>
    <m/>
  </r>
  <r>
    <s v="1268541"/>
    <s v="Can Waste Plastic Step-On 18gl"/>
    <s v="Red         "/>
    <s v="Ea      "/>
    <s v="MEDLIN"/>
    <s v="CCJ18RD"/>
    <n v="1"/>
    <n v="1"/>
    <n v="0"/>
    <n v="0"/>
    <n v="0"/>
    <n v="1"/>
    <x v="5"/>
    <m/>
  </r>
  <r>
    <s v="1278938"/>
    <s v="Guide Needle Endo Disp        "/>
    <s v="Latex Covers"/>
    <s v="24/Bx   "/>
    <s v="CIVCO"/>
    <s v="667-090"/>
    <n v="1"/>
    <n v="1"/>
    <n v="0"/>
    <n v="0"/>
    <n v="1"/>
    <n v="0"/>
    <x v="5"/>
    <m/>
  </r>
  <r>
    <s v="1238873"/>
    <s v="Cefadroxil Capsules           "/>
    <s v="500mg       "/>
    <s v="100/Bt  "/>
    <s v="CARDGN"/>
    <s v="4104519"/>
    <n v="1"/>
    <n v="1"/>
    <n v="0"/>
    <n v="1"/>
    <n v="0"/>
    <n v="0"/>
    <x v="7"/>
    <m/>
  </r>
  <r>
    <s v="1296573"/>
    <s v="Strip Test hCG Pregnancy Urine"/>
    <s v="4mm         "/>
    <s v="25/Bx   "/>
    <s v="HEMOSR"/>
    <s v="F1-ST25"/>
    <n v="1"/>
    <n v="1"/>
    <n v="0"/>
    <n v="0"/>
    <n v="0"/>
    <n v="1"/>
    <x v="5"/>
    <m/>
  </r>
  <r>
    <s v="4682884"/>
    <s v="Curette Ear Shapleigh 6&quot; Small"/>
    <s v="            "/>
    <s v="EA      "/>
    <s v="MILTEX"/>
    <s v="19-300"/>
    <n v="1"/>
    <n v="10"/>
    <n v="0"/>
    <n v="1"/>
    <n v="0"/>
    <n v="0"/>
    <x v="6"/>
    <m/>
  </r>
  <r>
    <s v="1325929"/>
    <s v="Ring Pessary Milex Spprt Sz 3 "/>
    <s v="2-1/2&quot;      "/>
    <s v="Ea      "/>
    <s v="COOPSR"/>
    <s v="MXKPRSK03"/>
    <n v="1"/>
    <n v="2"/>
    <n v="0"/>
    <n v="0"/>
    <n v="0"/>
    <n v="1"/>
    <x v="5"/>
    <m/>
  </r>
  <r>
    <s v="8580135"/>
    <s v="Catheter Foley LTX Councl 5cc "/>
    <s v="20fr Red    "/>
    <s v="Ea      "/>
    <s v="BARDBI"/>
    <s v="0196L20"/>
    <n v="1"/>
    <n v="12"/>
    <n v="0"/>
    <n v="1"/>
    <n v="0"/>
    <n v="0"/>
    <x v="8"/>
    <m/>
  </r>
  <r>
    <s v="1267059"/>
    <s v="Card Scoliometer Baseline     "/>
    <s v="            "/>
    <s v="Ea      "/>
    <s v="FABENT"/>
    <s v="12-1099"/>
    <n v="1"/>
    <n v="3"/>
    <n v="0"/>
    <n v="1"/>
    <n v="0"/>
    <n v="0"/>
    <x v="8"/>
    <m/>
  </r>
  <r>
    <s v="4998772"/>
    <s v="Pronto SpHb Sensor 200 Tests  "/>
    <s v="Adult       "/>
    <s v="Ea      "/>
    <s v="MASIMO"/>
    <s v="3418"/>
    <n v="1"/>
    <n v="1"/>
    <n v="0"/>
    <n v="1"/>
    <n v="0"/>
    <n v="0"/>
    <x v="6"/>
    <m/>
  </r>
  <r>
    <s v="2580107"/>
    <s v="Sodium Chloride Inj 250ML     "/>
    <s v="0.9%        "/>
    <s v="24/Ca   "/>
    <s v="ABBHOS"/>
    <s v="0798325"/>
    <n v="1"/>
    <n v="3"/>
    <n v="0"/>
    <n v="1"/>
    <n v="0"/>
    <n v="0"/>
    <x v="6"/>
    <m/>
  </r>
  <r>
    <s v="1157308"/>
    <s v="Ear Plugs Classic Uncorded    "/>
    <s v="Yellow      "/>
    <s v="2000/Ca "/>
    <s v="3MMED"/>
    <s v="390-1000"/>
    <n v="1"/>
    <n v="2"/>
    <n v="0"/>
    <n v="0"/>
    <n v="1"/>
    <n v="0"/>
    <x v="5"/>
    <m/>
  </r>
  <r>
    <s v="1103022"/>
    <s v="Cuff WA Reusable Child        "/>
    <s v="Small       "/>
    <s v="Ea      "/>
    <s v="WELCH"/>
    <s v="REUSE-08"/>
    <n v="1"/>
    <n v="1"/>
    <n v="0"/>
    <n v="1"/>
    <n v="0"/>
    <n v="0"/>
    <x v="8"/>
    <m/>
  </r>
  <r>
    <s v="1048688"/>
    <s v="Sodium Chlor Inj SDV 20ml PF  "/>
    <s v="0.9%        "/>
    <s v="25/Bx   "/>
    <s v="PFIZNJ"/>
    <s v="00409488820"/>
    <n v="1"/>
    <n v="4"/>
    <n v="0"/>
    <n v="1"/>
    <n v="0"/>
    <n v="0"/>
    <x v="0"/>
    <m/>
  </r>
  <r>
    <s v="1174308"/>
    <s v="Monitor Fetal 2EMR w/         "/>
    <s v="Accessories "/>
    <s v="Ea      "/>
    <s v="WALACH"/>
    <s v="902300"/>
    <n v="1"/>
    <n v="1"/>
    <n v="0"/>
    <n v="0"/>
    <n v="0"/>
    <n v="1"/>
    <x v="5"/>
    <m/>
  </r>
  <r>
    <s v="1081318"/>
    <s v="Protech FL M11-11.5, W13-13.5 "/>
    <s v="            "/>
    <s v="1/Pr    "/>
    <s v="STABST"/>
    <s v="1005-01H"/>
    <n v="1"/>
    <n v="6"/>
    <n v="0"/>
    <n v="1"/>
    <n v="0"/>
    <n v="0"/>
    <x v="8"/>
    <m/>
  </r>
  <r>
    <s v="9028973"/>
    <s v="DOORSTOP,GIANT FOOT,BRN       "/>
    <s v="            "/>
    <s v="1/PK    "/>
    <s v="ODEPOT"/>
    <s v="618272"/>
    <n v="1"/>
    <n v="1"/>
    <n v="0"/>
    <n v="0"/>
    <n v="0"/>
    <n v="1"/>
    <x v="1"/>
    <m/>
  </r>
  <r>
    <s v="1271210"/>
    <s v="Toilet Seat Rasied Premium    "/>
    <s v="            "/>
    <s v="Ea      "/>
    <s v="MEDDEP"/>
    <s v="12402"/>
    <n v="1"/>
    <n v="2"/>
    <n v="0"/>
    <n v="0"/>
    <n v="0"/>
    <n v="1"/>
    <x v="5"/>
    <m/>
  </r>
  <r>
    <s v="3336493"/>
    <s v="Glutaraldehyde Vapor Monitor  "/>
    <s v="            "/>
    <s v="Ea      "/>
    <s v="NEVIN"/>
    <s v="7500"/>
    <n v="1"/>
    <n v="2"/>
    <n v="1"/>
    <n v="0"/>
    <n v="0"/>
    <n v="0"/>
    <x v="8"/>
    <m/>
  </r>
  <r>
    <s v="1102676"/>
    <s v="BP Port Fitting 2-Tube SM Bulb"/>
    <s v="&amp;Clamp      "/>
    <s v="10/Pk   "/>
    <s v="WELCH"/>
    <s v="2-BVSC"/>
    <n v="1"/>
    <n v="2"/>
    <n v="0"/>
    <n v="0"/>
    <n v="1"/>
    <n v="0"/>
    <x v="5"/>
    <m/>
  </r>
  <r>
    <s v="9080963"/>
    <s v="Depo-Testosterone Inj Vial    "/>
    <s v="200mg/mL    "/>
    <s v="10ml/Vl "/>
    <s v="PFIINJ"/>
    <s v="00009041702"/>
    <n v="1"/>
    <n v="6"/>
    <n v="0"/>
    <n v="1"/>
    <n v="0"/>
    <n v="0"/>
    <x v="8"/>
    <m/>
  </r>
  <r>
    <s v="1155292"/>
    <s v="Aluminum Chloride 35%         "/>
    <s v="2-oz/Bt     "/>
    <s v="Ea      "/>
    <s v="HELINK"/>
    <s v="400723"/>
    <n v="1"/>
    <n v="6"/>
    <n v="1"/>
    <n v="0"/>
    <n v="0"/>
    <n v="0"/>
    <x v="8"/>
    <m/>
  </r>
  <r>
    <s v="1138894"/>
    <s v="Microbore Ext Set 12&quot;         "/>
    <s v="            "/>
    <s v="50/Ca   "/>
    <s v="AMSINO"/>
    <s v="AE1112"/>
    <n v="1"/>
    <n v="1"/>
    <n v="1"/>
    <n v="0"/>
    <n v="0"/>
    <n v="0"/>
    <x v="8"/>
    <m/>
  </r>
  <r>
    <s v="5075102"/>
    <s v="Dextrose 5% In Water          "/>
    <s v="250ml       "/>
    <s v="250ml/Bg"/>
    <s v="MCGAW"/>
    <s v="L5102"/>
    <n v="1"/>
    <n v="48"/>
    <n v="0"/>
    <n v="1"/>
    <n v="0"/>
    <n v="0"/>
    <x v="0"/>
    <m/>
  </r>
  <r>
    <s v="4377030"/>
    <s v="Prepared Culture Media        "/>
    <s v="DTM         "/>
    <s v="10/Pk   "/>
    <s v="HELINK"/>
    <s v="1034"/>
    <n v="1"/>
    <n v="1"/>
    <n v="0"/>
    <n v="1"/>
    <n v="0"/>
    <n v="0"/>
    <x v="8"/>
    <m/>
  </r>
  <r>
    <s v="2853112"/>
    <s v="Stabilizer f/Sharps Collector "/>
    <s v="2.75x13.25  "/>
    <s v="5/Ca    "/>
    <s v="BD"/>
    <s v="305552"/>
    <n v="1"/>
    <n v="1"/>
    <n v="0"/>
    <n v="0"/>
    <n v="1"/>
    <n v="0"/>
    <x v="5"/>
    <m/>
  </r>
  <r>
    <s v="1298777"/>
    <s v="Sitzmarks O-Ring Marker Caps  "/>
    <s v="            "/>
    <s v="10/Bx   "/>
    <s v="KONSYL"/>
    <s v="8100F"/>
    <n v="1"/>
    <n v="1"/>
    <n v="0"/>
    <n v="0"/>
    <n v="1"/>
    <n v="0"/>
    <x v="5"/>
    <m/>
  </r>
  <r>
    <s v="1274133"/>
    <s v="Eartips Littman Steth Sm/Lg   "/>
    <s v="Black       "/>
    <s v="10/Ca   "/>
    <s v="3MMED"/>
    <s v="40001"/>
    <n v="1"/>
    <n v="1"/>
    <n v="0"/>
    <n v="0"/>
    <n v="1"/>
    <n v="0"/>
    <x v="5"/>
    <m/>
  </r>
  <r>
    <s v="1048779"/>
    <s v="Water For Inj Sterl Plas Vl PF"/>
    <s v="50ml        "/>
    <s v="25/Bx   "/>
    <s v="PFIZNJ"/>
    <s v="00409488750"/>
    <n v="1"/>
    <n v="2"/>
    <n v="1"/>
    <n v="0"/>
    <n v="0"/>
    <n v="0"/>
    <x v="0"/>
    <m/>
  </r>
  <r>
    <s v="1184199"/>
    <s v="Piccolo Chem+Control LPD      "/>
    <s v="            "/>
    <s v="Kit     "/>
    <s v="ABBCON"/>
    <s v="07P0401"/>
    <n v="1"/>
    <n v="1"/>
    <n v="0"/>
    <n v="1"/>
    <n v="0"/>
    <n v="0"/>
    <x v="9"/>
    <m/>
  </r>
  <r>
    <s v="4240048"/>
    <s v="Sotradecol Inj Vial 2mL 10mgmL"/>
    <s v="1%;10mg/mL  "/>
    <s v="5/Pk    "/>
    <s v="BIONIC"/>
    <s v="67457016202"/>
    <n v="1"/>
    <n v="1"/>
    <n v="0"/>
    <n v="1"/>
    <n v="0"/>
    <n v="0"/>
    <x v="8"/>
    <m/>
  </r>
  <r>
    <s v="1015905"/>
    <s v="Follower Phillips 8fr 10/bx   "/>
    <s v="            "/>
    <s v="CA      "/>
    <s v="RUSCH"/>
    <s v="346108"/>
    <n v="1"/>
    <n v="1"/>
    <n v="0"/>
    <n v="0"/>
    <n v="1"/>
    <n v="0"/>
    <x v="5"/>
    <m/>
  </r>
  <r>
    <s v="8884357"/>
    <s v="3 Step Stain Solution B       "/>
    <s v="1gal        "/>
    <s v="1/Bt    "/>
    <s v="RICHAL"/>
    <s v="3323"/>
    <n v="1"/>
    <n v="1"/>
    <n v="0"/>
    <n v="0"/>
    <n v="1"/>
    <n v="0"/>
    <x v="5"/>
    <m/>
  </r>
  <r>
    <s v="4953846"/>
    <s v="Step-on Can 25gal White       "/>
    <s v="            "/>
    <s v="EA      "/>
    <s v="DETECT"/>
    <s v="P-100"/>
    <n v="1"/>
    <n v="1"/>
    <n v="0"/>
    <n v="1"/>
    <n v="0"/>
    <n v="0"/>
    <x v="8"/>
    <m/>
  </r>
  <r>
    <s v="1488745"/>
    <s v="Heyman Follower Coude Tip     "/>
    <s v="20Fr        "/>
    <s v="10/Ca   "/>
    <s v="BARDBI"/>
    <s v="021320"/>
    <n v="1"/>
    <n v="1"/>
    <n v="0"/>
    <n v="0"/>
    <n v="1"/>
    <n v="0"/>
    <x v="5"/>
    <m/>
  </r>
  <r>
    <s v="1938225"/>
    <s v="Bin Open Front Stackable      "/>
    <s v="Red         "/>
    <s v="Ea      "/>
    <s v="HEALMK"/>
    <s v="30-235 RD"/>
    <n v="1"/>
    <n v="1"/>
    <n v="0"/>
    <n v="0"/>
    <n v="1"/>
    <n v="0"/>
    <x v="5"/>
    <m/>
  </r>
  <r>
    <s v="2960033"/>
    <s v="Hemorrhoid Suction Ligator    "/>
    <s v="Angled 30Deg"/>
    <s v="Ea      "/>
    <s v="MISDFK"/>
    <s v="80-1972"/>
    <n v="1"/>
    <n v="2"/>
    <n v="0"/>
    <n v="0"/>
    <n v="0"/>
    <n v="1"/>
    <x v="5"/>
    <m/>
  </r>
  <r>
    <s v="1560937"/>
    <s v="Walker Brc Maxtrax xnk Air/Fm "/>
    <s v="Blk Xs  Adlt"/>
    <s v="Ea      "/>
    <s v="SMTNEP"/>
    <s v="79-95422"/>
    <n v="1"/>
    <n v="2"/>
    <n v="0"/>
    <n v="1"/>
    <n v="0"/>
    <n v="0"/>
    <x v="6"/>
    <m/>
  </r>
  <r>
    <s v="1530110"/>
    <s v="Sodium Chloride Mini Bag 0.9% "/>
    <s v="100mL       "/>
    <s v="Bg      "/>
    <s v="TRAVOL"/>
    <s v="2B1307"/>
    <n v="1"/>
    <n v="2"/>
    <n v="1"/>
    <n v="0"/>
    <n v="0"/>
    <n v="0"/>
    <x v="8"/>
    <m/>
  </r>
  <r>
    <s v="1158981"/>
    <s v="Utility Jar w/Cover           "/>
    <s v="4x4&quot;        "/>
    <s v="Ea      "/>
    <s v="GF"/>
    <s v="3461"/>
    <n v="1"/>
    <n v="7"/>
    <n v="0"/>
    <n v="1"/>
    <n v="0"/>
    <n v="0"/>
    <x v="8"/>
    <m/>
  </r>
  <r>
    <s v="1278776"/>
    <s v="Magnevist Single Dose Vial 5mL"/>
    <s v="            "/>
    <s v="20/Ca   "/>
    <s v="MCKSPE"/>
    <s v="3591500"/>
    <n v="1"/>
    <n v="5"/>
    <n v="1"/>
    <n v="0"/>
    <n v="0"/>
    <n v="0"/>
    <x v="8"/>
    <m/>
  </r>
  <r>
    <s v="2586460"/>
    <s v="Lidocaine HCL Inj Amp Non-Retn"/>
    <s v="1% PF       "/>
    <s v="2ml/Ea  "/>
    <s v="GIVREP"/>
    <s v="00409471332"/>
    <n v="1"/>
    <n v="10"/>
    <n v="1"/>
    <n v="0"/>
    <n v="0"/>
    <n v="0"/>
    <x v="0"/>
    <m/>
  </r>
  <r>
    <s v="7200017"/>
    <s v="OneRack Full POM 72 Place     "/>
    <s v="16MM White  "/>
    <s v="8/Bx    "/>
    <s v="HEATHS"/>
    <s v="HS27512A"/>
    <n v="1"/>
    <n v="1"/>
    <n v="0"/>
    <n v="1"/>
    <n v="0"/>
    <n v="0"/>
    <x v="6"/>
    <m/>
  </r>
  <r>
    <s v="3930008"/>
    <s v="PreFill Non-Strl Wtr Inflt    "/>
    <s v="10cc        "/>
    <s v="400/Ca  "/>
    <s v="WELCON"/>
    <s v="1010"/>
    <n v="1"/>
    <n v="1"/>
    <n v="0"/>
    <n v="0"/>
    <n v="1"/>
    <n v="0"/>
    <x v="5"/>
    <m/>
  </r>
  <r>
    <s v="1004862"/>
    <s v="Hemostat Halsted Mosquito 5&quot;  "/>
    <s v="Curv Standrd"/>
    <s v="Ea      "/>
    <s v="JINSTR"/>
    <s v="100-4862"/>
    <n v="1"/>
    <n v="8"/>
    <n v="0"/>
    <n v="1"/>
    <n v="0"/>
    <n v="0"/>
    <x v="8"/>
    <m/>
  </r>
  <r>
    <s v="6430401"/>
    <s v="Aquasoft Nitrile PF Exam Glove"/>
    <s v="X-Small     "/>
    <s v="300/Bx  "/>
    <s v="HALYAR"/>
    <s v="43932"/>
    <n v="1"/>
    <n v="8"/>
    <n v="0"/>
    <n v="1"/>
    <n v="0"/>
    <n v="0"/>
    <x v="8"/>
    <m/>
  </r>
  <r>
    <s v="1325928"/>
    <s v="Ring Pessary Milex Spprt Sz 2 "/>
    <s v="2-1/4&quot;      "/>
    <s v="Ea      "/>
    <s v="COOPSR"/>
    <s v="MXKPRSK02"/>
    <n v="1"/>
    <n v="2"/>
    <n v="0"/>
    <n v="0"/>
    <n v="0"/>
    <n v="1"/>
    <x v="5"/>
    <m/>
  </r>
  <r>
    <s v="9051324"/>
    <s v="Leg Bag W/Tap Flip Drain Valve"/>
    <s v="1000ml      "/>
    <s v="Ea      "/>
    <s v="RUSCH"/>
    <s v="452932"/>
    <n v="1"/>
    <n v="100"/>
    <n v="0"/>
    <n v="1"/>
    <n v="0"/>
    <n v="0"/>
    <x v="8"/>
    <m/>
  </r>
  <r>
    <s v="3006105"/>
    <s v="Tray Irrig W/bulb Syr St      "/>
    <s v="60ML        "/>
    <s v="20/Ca   "/>
    <s v="MEDLIN"/>
    <s v="DYND20102"/>
    <n v="1"/>
    <n v="1"/>
    <n v="0"/>
    <n v="1"/>
    <n v="0"/>
    <n v="0"/>
    <x v="8"/>
    <m/>
  </r>
  <r>
    <s v="1314616"/>
    <s v="Gonak Hypromellose Drops      "/>
    <s v="2.5%        "/>
    <s v="15mL/Bt "/>
    <s v="AKORN"/>
    <s v="1747806412"/>
    <n v="1"/>
    <n v="6"/>
    <n v="0"/>
    <n v="0"/>
    <n v="1"/>
    <n v="0"/>
    <x v="5"/>
    <m/>
  </r>
  <r>
    <s v="1044132"/>
    <s v="Criterion N/W Sponge Ster 4Ply"/>
    <s v="3&quot;x3&quot; 2's   "/>
    <s v="50/Pk   "/>
    <s v="DUKALD"/>
    <s v="1044132"/>
    <n v="1"/>
    <n v="3"/>
    <n v="1"/>
    <n v="0"/>
    <n v="0"/>
    <n v="0"/>
    <x v="8"/>
    <m/>
  </r>
  <r>
    <s v="1184845"/>
    <s v="Bin Organizer 4.125x10.875x4&quot; "/>
    <s v="Royal Blue  "/>
    <s v="Ea      "/>
    <s v="PHLEB"/>
    <s v="6034-BL"/>
    <n v="1"/>
    <n v="1"/>
    <n v="0"/>
    <n v="0"/>
    <n v="0"/>
    <n v="1"/>
    <x v="5"/>
    <m/>
  </r>
  <r>
    <s v="1046887"/>
    <s v="Lidocaine HCL Amp 2ml Pres Fre"/>
    <s v="2%          "/>
    <s v="25/Bx   "/>
    <s v="PFIZNJ"/>
    <s v="00409428201"/>
    <n v="1"/>
    <n v="2"/>
    <n v="1"/>
    <n v="0"/>
    <n v="0"/>
    <n v="0"/>
    <x v="0"/>
    <m/>
  </r>
  <r>
    <s v="6109660"/>
    <s v="Tube False Bottom Polypro     "/>
    <s v="5ml         "/>
    <s v="1500/Ca "/>
    <s v="GLOSCI"/>
    <s v="5527B"/>
    <n v="1"/>
    <n v="1"/>
    <n v="0"/>
    <n v="1"/>
    <n v="0"/>
    <n v="0"/>
    <x v="6"/>
    <m/>
  </r>
  <r>
    <s v="6780010"/>
    <s v="Surgical Blades Sterile S/S   "/>
    <s v="#15         "/>
    <s v="100/Bx  "/>
    <s v="MEDLIN"/>
    <s v="MDS15115"/>
    <n v="1"/>
    <n v="1"/>
    <n v="0"/>
    <n v="0"/>
    <n v="1"/>
    <n v="0"/>
    <x v="5"/>
    <m/>
  </r>
  <r>
    <s v="9879570"/>
    <s v="PosiFlush Syringe Saline      "/>
    <s v="Prefill 3ml "/>
    <s v="30/Bx   "/>
    <s v="BD"/>
    <s v="306507"/>
    <n v="1"/>
    <n v="4"/>
    <n v="1"/>
    <n v="0"/>
    <n v="0"/>
    <n v="0"/>
    <x v="8"/>
    <m/>
  </r>
  <r>
    <s v="7660390"/>
    <s v="Footstool w/Handle            "/>
    <s v="2 Piece     "/>
    <s v="Ea      "/>
    <s v="CLINT"/>
    <s v="T-50"/>
    <n v="1"/>
    <n v="1"/>
    <n v="0"/>
    <n v="1"/>
    <n v="0"/>
    <n v="0"/>
    <x v="8"/>
    <m/>
  </r>
  <r>
    <s v="8911039"/>
    <s v="Accutrend Glucos Contrl 2 Levl"/>
    <s v="4.0mL       "/>
    <s v="1x2/Pk  "/>
    <s v="BIODYN"/>
    <s v="05213231160"/>
    <n v="1"/>
    <n v="1"/>
    <n v="0"/>
    <n v="1"/>
    <n v="0"/>
    <n v="0"/>
    <x v="6"/>
    <m/>
  </r>
  <r>
    <s v="8316079"/>
    <s v="Triumph PF Latex Sterile Glove"/>
    <s v="Size 7      "/>
    <s v="50/Bx   "/>
    <s v="MEDLIN"/>
    <s v="MSG2270"/>
    <n v="1"/>
    <n v="1"/>
    <n v="0"/>
    <n v="1"/>
    <n v="0"/>
    <n v="0"/>
    <x v="6"/>
    <m/>
  </r>
  <r>
    <s v="1178870"/>
    <s v="Block Bite LF Adult           "/>
    <s v="            "/>
    <s v="100/Ca  "/>
    <s v="CONMD"/>
    <s v="001429"/>
    <n v="1"/>
    <n v="1"/>
    <n v="0"/>
    <n v="0"/>
    <n v="0"/>
    <n v="1"/>
    <x v="5"/>
    <m/>
  </r>
  <r>
    <s v="8310473"/>
    <s v="Slipper Double Tread Blue     "/>
    <s v="Large       "/>
    <s v="48/Ca   "/>
    <s v="MEDLIN"/>
    <s v="MDTDBLTREADL"/>
    <n v="1"/>
    <n v="1"/>
    <n v="0"/>
    <n v="1"/>
    <n v="0"/>
    <n v="0"/>
    <x v="8"/>
    <m/>
  </r>
  <r>
    <s v="1237165"/>
    <s v="Cylinder Graduated Economy PP "/>
    <s v="100mL       "/>
    <s v="Ea      "/>
    <s v="FISHER"/>
    <s v="085726D"/>
    <n v="1"/>
    <n v="1"/>
    <n v="0"/>
    <n v="0"/>
    <n v="0"/>
    <n v="1"/>
    <x v="5"/>
    <m/>
  </r>
  <r>
    <s v="1242003"/>
    <s v="Paper Table 24&quot;               "/>
    <s v="Smooth White"/>
    <s v="12/Rl   "/>
    <s v="GREBAY"/>
    <s v="53216"/>
    <n v="1"/>
    <n v="1"/>
    <n v="0"/>
    <n v="0"/>
    <n v="1"/>
    <n v="0"/>
    <x v="5"/>
    <m/>
  </r>
  <r>
    <s v="4666982"/>
    <s v="Yankauer Suction Tubing       "/>
    <s v="            "/>
    <s v="50/CA   "/>
    <s v="CARDKN"/>
    <s v="8888505123"/>
    <n v="1"/>
    <n v="1"/>
    <n v="0"/>
    <n v="0"/>
    <n v="1"/>
    <n v="0"/>
    <x v="5"/>
    <m/>
  </r>
  <r>
    <s v="2770377"/>
    <s v="Budesonide Inh Susp 2mL       "/>
    <s v="0.5Mg       "/>
    <s v="30/Bx   "/>
    <s v="CARDGN"/>
    <s v="5355219"/>
    <n v="1"/>
    <n v="1"/>
    <n v="0"/>
    <n v="1"/>
    <n v="0"/>
    <n v="0"/>
    <x v="8"/>
    <m/>
  </r>
  <r>
    <s v="1127191"/>
    <s v="Erythromycin Ophth. Oint      "/>
    <s v="0.5%        "/>
    <s v="3.5gm/Tb"/>
    <s v="AKORN"/>
    <s v="00404719101"/>
    <n v="1"/>
    <n v="6"/>
    <n v="0"/>
    <n v="1"/>
    <n v="0"/>
    <n v="0"/>
    <x v="8"/>
    <m/>
  </r>
  <r>
    <s v="1012800"/>
    <s v="Follower Philips Sterile      "/>
    <s v="            "/>
    <s v="10/Bx   "/>
    <s v="RUSCH"/>
    <s v="346112"/>
    <n v="1"/>
    <n v="1"/>
    <n v="0"/>
    <n v="0"/>
    <n v="1"/>
    <n v="0"/>
    <x v="5"/>
    <m/>
  </r>
  <r>
    <s v="9004821"/>
    <s v="Steth Nurse Essen Red         "/>
    <s v="22&quot;         "/>
    <s v="Ea      "/>
    <s v="AMDIAG"/>
    <s v="660RHS"/>
    <n v="1"/>
    <n v="1"/>
    <n v="0"/>
    <n v="1"/>
    <n v="0"/>
    <n v="0"/>
    <x v="8"/>
    <m/>
  </r>
  <r>
    <s v="1201015"/>
    <s v="Nasal Syringe Infant Elephamt "/>
    <s v="Blue        "/>
    <s v="3oz/Ea  "/>
    <s v="PEDPAL"/>
    <s v="100015"/>
    <n v="1"/>
    <n v="4"/>
    <n v="0"/>
    <n v="1"/>
    <n v="0"/>
    <n v="0"/>
    <x v="6"/>
    <m/>
  </r>
  <r>
    <s v="9879613"/>
    <s v="TB Syringes w/Needle Slip 1cc "/>
    <s v="27gx1/2&quot;    "/>
    <s v="100/Bx  "/>
    <s v="BD"/>
    <s v="309623"/>
    <n v="1"/>
    <n v="8"/>
    <n v="0"/>
    <n v="1"/>
    <n v="0"/>
    <n v="0"/>
    <x v="8"/>
    <m/>
  </r>
  <r>
    <s v="1262206"/>
    <s v="Container Sharps Hngd Lid     "/>
    <s v="Black 18gal "/>
    <s v="Ea      "/>
    <s v="CARDKN"/>
    <s v="8617RC"/>
    <n v="1"/>
    <n v="1"/>
    <n v="0"/>
    <n v="1"/>
    <n v="0"/>
    <n v="0"/>
    <x v="6"/>
    <m/>
  </r>
  <r>
    <s v="1234484"/>
    <s v="Pipette Mla D Tipper          "/>
    <s v="400uL       "/>
    <s v="Ea      "/>
    <s v="VISTAT"/>
    <s v="1153C"/>
    <n v="1"/>
    <n v="1"/>
    <n v="0"/>
    <n v="0"/>
    <n v="0"/>
    <n v="1"/>
    <x v="5"/>
    <m/>
  </r>
  <r>
    <s v="1173278"/>
    <s v="Hank Dilator Set S/S          "/>
    <s v="            "/>
    <s v="Ea      "/>
    <s v="GYNEX"/>
    <s v="4010-D11"/>
    <n v="1"/>
    <n v="2"/>
    <n v="0"/>
    <n v="0"/>
    <n v="0"/>
    <n v="1"/>
    <x v="5"/>
    <m/>
  </r>
  <r>
    <s v="2768530"/>
    <s v="Growth Chart 0-36 Months      "/>
    <s v="Girls       "/>
    <s v="100/Pk  "/>
    <s v="SECA"/>
    <s v="405G"/>
    <n v="1"/>
    <n v="2"/>
    <n v="0"/>
    <n v="1"/>
    <n v="0"/>
    <n v="0"/>
    <x v="6"/>
    <m/>
  </r>
  <r>
    <s v="1185713"/>
    <s v="O-Ring Latex f/Ligator        "/>
    <s v="            "/>
    <s v="Ea      "/>
    <s v="BRSURG"/>
    <s v="BR68-43001"/>
    <n v="1"/>
    <n v="4"/>
    <n v="0"/>
    <n v="0"/>
    <n v="0"/>
    <n v="1"/>
    <x v="5"/>
    <m/>
  </r>
  <r>
    <s v="8014094"/>
    <s v="Tray Tote Phlebotomy Blue     "/>
    <s v="18X13.5X7.5&quot;"/>
    <s v="Ea      "/>
    <s v="PHLEB"/>
    <s v="10463"/>
    <n v="1"/>
    <n v="1"/>
    <n v="0"/>
    <n v="0"/>
    <n v="0"/>
    <n v="1"/>
    <x v="5"/>
    <m/>
  </r>
  <r>
    <s v="1116640"/>
    <s v="Rhino Guard Tip Covers        "/>
    <s v="            "/>
    <s v="100/Bx  "/>
    <s v="MICRMD"/>
    <s v="SP-30010"/>
    <n v="1"/>
    <n v="1"/>
    <n v="0"/>
    <n v="1"/>
    <n v="0"/>
    <n v="0"/>
    <x v="8"/>
    <m/>
  </r>
  <r>
    <s v="1313289"/>
    <s v="Magnesium Sulfate Inj SDV 2mL "/>
    <s v="50%         "/>
    <s v="25/Bx   "/>
    <s v="AMEPHA"/>
    <s v="63323006403"/>
    <n v="1"/>
    <n v="4"/>
    <n v="1"/>
    <n v="0"/>
    <n v="0"/>
    <n v="0"/>
    <x v="8"/>
    <m/>
  </r>
  <r>
    <s v="2480392"/>
    <s v="Xylocaine Plain MDV N-R       "/>
    <s v="1%          "/>
    <s v="20mL/Vl "/>
    <s v="GIVREP"/>
    <s v="63323048527"/>
    <n v="1"/>
    <n v="10"/>
    <n v="1"/>
    <n v="0"/>
    <n v="0"/>
    <n v="0"/>
    <x v="0"/>
    <m/>
  </r>
  <r>
    <s v="1263747"/>
    <s v="Gammex PI Underglove Surg Grn "/>
    <s v="Sz 6.5      "/>
    <s v="50Pr/Bx "/>
    <s v="ANSELL"/>
    <s v="20687265"/>
    <n v="1"/>
    <n v="4"/>
    <n v="0"/>
    <n v="1"/>
    <n v="0"/>
    <n v="0"/>
    <x v="8"/>
    <m/>
  </r>
  <r>
    <s v="1082773"/>
    <s v="Stain Kit 3-Step Hematology   "/>
    <s v="Sol A&amp;B &amp;Fix"/>
    <s v="1/Kt    "/>
    <s v="RICHAL"/>
    <s v="3300"/>
    <n v="1"/>
    <n v="1"/>
    <n v="0"/>
    <n v="1"/>
    <n v="0"/>
    <n v="0"/>
    <x v="6"/>
    <m/>
  </r>
  <r>
    <s v="6965299"/>
    <s v="Sodium Chlor .85% Bottle      "/>
    <s v="DROPPER     "/>
    <s v="2OZ/EA  "/>
    <s v="WAVE"/>
    <s v="832A-2"/>
    <n v="1"/>
    <n v="20"/>
    <n v="0"/>
    <n v="1"/>
    <n v="0"/>
    <n v="0"/>
    <x v="8"/>
    <m/>
  </r>
  <r>
    <s v="1294361"/>
    <s v="Clindamycin Phos Inj SDV 2mL  "/>
    <s v="150mg/mL    "/>
    <s v="25/Pk   "/>
    <s v="CARDGN"/>
    <s v="5255328"/>
    <n v="1"/>
    <n v="1"/>
    <n v="0"/>
    <n v="1"/>
    <n v="0"/>
    <n v="0"/>
    <x v="8"/>
    <m/>
  </r>
  <r>
    <s v="1259453"/>
    <s v="Saw Stop Protective Strip 10ft"/>
    <s v="1.25&quot;w      "/>
    <s v="Ea      "/>
    <s v="AQUACL"/>
    <s v="SS10"/>
    <n v="1"/>
    <n v="1"/>
    <n v="0"/>
    <n v="0"/>
    <n v="0"/>
    <n v="1"/>
    <x v="5"/>
    <m/>
  </r>
  <r>
    <s v="6018747"/>
    <s v="Rocker Switch Pencil w/Cord   "/>
    <s v="15Ft        "/>
    <s v="50/Ca   "/>
    <s v="KENDAL"/>
    <s v="E2350HDB"/>
    <n v="1"/>
    <n v="1"/>
    <n v="0"/>
    <n v="0"/>
    <n v="1"/>
    <n v="0"/>
    <x v="5"/>
    <m/>
  </r>
  <r>
    <s v="7800121"/>
    <s v="Derma Blade                   "/>
    <s v="            "/>
    <s v="50/Bx   "/>
    <s v="AMESAF"/>
    <s v="72-0001"/>
    <n v="1"/>
    <n v="6"/>
    <n v="0"/>
    <n v="1"/>
    <n v="0"/>
    <n v="0"/>
    <x v="8"/>
    <m/>
  </r>
  <r>
    <s v="1251745"/>
    <s v="Procision Mini Blade Chisel   "/>
    <s v="Sm Disp     "/>
    <s v="12/Bx   "/>
    <s v="HAVELS"/>
    <s v="S-6200"/>
    <n v="1"/>
    <n v="10"/>
    <n v="0"/>
    <n v="0"/>
    <n v="0"/>
    <n v="1"/>
    <x v="5"/>
    <m/>
  </r>
  <r>
    <s v="1140656"/>
    <s v="Statlock Foley Peds w/Foam Pad"/>
    <s v="f/Ltx Cath  "/>
    <s v="25/Bx   "/>
    <s v="BARDBI"/>
    <s v="VFDSP"/>
    <n v="1"/>
    <n v="1"/>
    <n v="0"/>
    <n v="0"/>
    <n v="1"/>
    <n v="0"/>
    <x v="5"/>
    <m/>
  </r>
  <r>
    <s v="8400787"/>
    <s v="Suture Poly 3-0  V-20Ndl      "/>
    <s v="30&quot;         "/>
    <s v="36/Bx   "/>
    <s v="KENDAL"/>
    <s v="GLS322"/>
    <n v="1"/>
    <n v="1"/>
    <n v="1"/>
    <n v="0"/>
    <n v="0"/>
    <n v="0"/>
    <x v="8"/>
    <m/>
  </r>
  <r>
    <s v="3371142"/>
    <s v="Syringes Eccentric Tip Disp   "/>
    <s v="30cc        "/>
    <s v="50/Bx   "/>
    <s v="ABCO"/>
    <s v="26291"/>
    <n v="1"/>
    <n v="6"/>
    <n v="0"/>
    <n v="1"/>
    <n v="0"/>
    <n v="0"/>
    <x v="6"/>
    <m/>
  </r>
  <r>
    <s v="1222650"/>
    <s v="Feverall Apap Suppository     "/>
    <s v="325mg       "/>
    <s v="6/Bx    "/>
    <s v="TARO"/>
    <s v="51672211602"/>
    <n v="1"/>
    <n v="1"/>
    <n v="1"/>
    <n v="0"/>
    <n v="0"/>
    <n v="0"/>
    <x v="8"/>
    <m/>
  </r>
  <r>
    <s v="2480406"/>
    <s v="Sodium Chloride Inj  N-R      "/>
    <s v="23.4%       "/>
    <s v="30mL/Vl "/>
    <s v="GIVREP"/>
    <s v="63323018730"/>
    <n v="1"/>
    <n v="6"/>
    <n v="1"/>
    <n v="0"/>
    <n v="0"/>
    <n v="0"/>
    <x v="0"/>
    <m/>
  </r>
  <r>
    <s v="4550021"/>
    <s v="Glucose 4g Tablets Citrus Pnch"/>
    <s v="            "/>
    <s v="50/Bt   "/>
    <s v="GEISS"/>
    <s v="LP12833"/>
    <n v="1"/>
    <n v="4"/>
    <n v="1"/>
    <n v="0"/>
    <n v="0"/>
    <n v="0"/>
    <x v="7"/>
    <m/>
  </r>
  <r>
    <s v="6060111"/>
    <s v="3 Step Fixative Stain         "/>
    <s v="1 Gal       "/>
    <s v="Ea      "/>
    <s v="RICHAL"/>
    <s v="3303"/>
    <n v="1"/>
    <n v="1"/>
    <n v="0"/>
    <n v="0"/>
    <n v="1"/>
    <n v="0"/>
    <x v="5"/>
    <m/>
  </r>
  <r>
    <s v="9880164"/>
    <s v="Cover Shoe Skid Rsistnt Blu Xl"/>
    <s v="X-Large     "/>
    <s v="100/Bx  "/>
    <s v="ALLEG"/>
    <s v="2854"/>
    <n v="1"/>
    <n v="1"/>
    <n v="0"/>
    <n v="1"/>
    <n v="0"/>
    <n v="0"/>
    <x v="8"/>
    <m/>
  </r>
  <r>
    <s v="1184009"/>
    <s v="Collar Thyroid Lead Lt Wt 5x27"/>
    <s v="Dog Paw     "/>
    <s v="Ea      "/>
    <s v="WOLF"/>
    <s v="75060-34"/>
    <n v="1"/>
    <n v="1"/>
    <n v="0"/>
    <n v="0"/>
    <n v="1"/>
    <n v="0"/>
    <x v="5"/>
    <m/>
  </r>
  <r>
    <s v="1123952"/>
    <s v="Hot Pack Instant 5&quot;x9&quot;        "/>
    <s v="            "/>
    <s v="24/Ca   "/>
    <s v="DYNAM"/>
    <s v="4516"/>
    <n v="1"/>
    <n v="1"/>
    <n v="0"/>
    <n v="1"/>
    <n v="0"/>
    <n v="0"/>
    <x v="8"/>
    <m/>
  </r>
  <r>
    <s v="9339306"/>
    <s v="Earloop Mask Surgical         "/>
    <s v="Blue        "/>
    <s v="50/Bx   "/>
    <s v="DUKAL"/>
    <s v="1541"/>
    <n v="1"/>
    <n v="42"/>
    <n v="0"/>
    <n v="1"/>
    <n v="0"/>
    <n v="0"/>
    <x v="8"/>
    <m/>
  </r>
  <r>
    <s v="8298710"/>
    <s v="Flexicon Clean-Wrap Gauze N/S "/>
    <s v="3&quot;          "/>
    <s v="20/Bx   "/>
    <s v="CONCO"/>
    <s v="18300000"/>
    <n v="1"/>
    <n v="1"/>
    <n v="0"/>
    <n v="1"/>
    <n v="0"/>
    <n v="0"/>
    <x v="8"/>
    <m/>
  </r>
  <r>
    <s v="1092299"/>
    <s v="Shorts Exam Blue SMS Elas     "/>
    <s v="XL          "/>
    <s v="30/Ca   "/>
    <s v="MEDLIN"/>
    <s v="NON27209XL"/>
    <n v="1"/>
    <n v="3"/>
    <n v="0"/>
    <n v="1"/>
    <n v="0"/>
    <n v="0"/>
    <x v="8"/>
    <m/>
  </r>
  <r>
    <s v="1276358"/>
    <s v="Veritor+ Rdr Combo 2 FLU      "/>
    <s v="Physician   "/>
    <s v="Ea      "/>
    <s v="B-DDIA"/>
    <s v="256074"/>
    <n v="1"/>
    <n v="5"/>
    <n v="0"/>
    <n v="0"/>
    <n v="0"/>
    <n v="1"/>
    <x v="5"/>
    <m/>
  </r>
  <r>
    <s v="1098195"/>
    <s v="Gentamicin Sulf 2ml MDV       "/>
    <s v="40mg/ml     "/>
    <s v="25/PK   "/>
    <s v="AMEPHA"/>
    <s v="63323001002"/>
    <n v="1"/>
    <n v="4"/>
    <n v="0"/>
    <n v="1"/>
    <n v="0"/>
    <n v="0"/>
    <x v="8"/>
    <m/>
  </r>
  <r>
    <s v="1190446"/>
    <s v="Bardex Cath Foley Latx Sil 5cc"/>
    <s v="24fr        "/>
    <s v="Ea      "/>
    <s v="BARDBI"/>
    <s v="0165V24S"/>
    <n v="1"/>
    <n v="24"/>
    <n v="0"/>
    <n v="1"/>
    <n v="0"/>
    <n v="0"/>
    <x v="8"/>
    <m/>
  </r>
  <r>
    <s v="6002871"/>
    <s v="Cautery Vasectomy Micro       "/>
    <s v="High-Temp   "/>
    <s v="10/Bx   "/>
    <s v="ABCO"/>
    <s v="AA29"/>
    <n v="1"/>
    <n v="1"/>
    <n v="0"/>
    <n v="1"/>
    <n v="0"/>
    <n v="0"/>
    <x v="8"/>
    <m/>
  </r>
  <r>
    <s v="6429866"/>
    <s v="Bin Shelf 133/8x51/2x5D       "/>
    <s v="Blue        "/>
    <s v="12/Ca   "/>
    <s v="AKRO"/>
    <s v="30234BLUE"/>
    <n v="1"/>
    <n v="6"/>
    <n v="0"/>
    <n v="0"/>
    <n v="1"/>
    <n v="0"/>
    <x v="5"/>
    <m/>
  </r>
  <r>
    <s v="1193935"/>
    <s v="Bardex Lubricath Catheter 20Fr"/>
    <s v="5cc         "/>
    <s v="Ea      "/>
    <s v="BARDBI"/>
    <s v="0165L20"/>
    <n v="1"/>
    <n v="1"/>
    <n v="0"/>
    <n v="1"/>
    <n v="0"/>
    <n v="0"/>
    <x v="8"/>
    <m/>
  </r>
  <r>
    <s v="7480020"/>
    <s v="Optiray 300MG/ML Bottle       "/>
    <s v="100mL       "/>
    <s v="12/Bx   "/>
    <s v="GURBET"/>
    <s v="133211"/>
    <n v="1"/>
    <n v="4"/>
    <n v="0"/>
    <n v="1"/>
    <n v="0"/>
    <n v="0"/>
    <x v="8"/>
    <m/>
  </r>
  <r>
    <s v="3866808"/>
    <s v="Brush Bristle End 2.5         "/>
    <s v="            "/>
    <s v="3/PK    "/>
    <s v="MISDFK"/>
    <s v="10-1664"/>
    <n v="1"/>
    <n v="1"/>
    <n v="0"/>
    <n v="0"/>
    <n v="1"/>
    <n v="0"/>
    <x v="5"/>
    <m/>
  </r>
  <r>
    <s v="4093035"/>
    <s v="EasyOne Spirometer W/Printer  "/>
    <s v="            "/>
    <s v="Ea      "/>
    <s v="NDDMED"/>
    <s v="2001-2P"/>
    <n v="1"/>
    <n v="1"/>
    <n v="0"/>
    <n v="1"/>
    <n v="0"/>
    <n v="0"/>
    <x v="7"/>
    <m/>
  </r>
  <r>
    <s v="1262486"/>
    <s v="Pediatric-Pak SAM 350P/450P   "/>
    <s v="            "/>
    <s v="Ea      "/>
    <s v="OPTINT"/>
    <s v="11516-000004"/>
    <n v="1"/>
    <n v="1"/>
    <n v="0"/>
    <n v="0"/>
    <n v="0"/>
    <n v="1"/>
    <x v="5"/>
    <m/>
  </r>
  <r>
    <s v="1273467"/>
    <s v="Cyclogyl Ophthalmic Drops     "/>
    <s v="0.5%        "/>
    <s v="15mL/Bt "/>
    <s v="CARDWH"/>
    <s v="1020189"/>
    <n v="1"/>
    <n v="12"/>
    <n v="1"/>
    <n v="0"/>
    <n v="0"/>
    <n v="0"/>
    <x v="8"/>
    <m/>
  </r>
  <r>
    <s v="9537879"/>
    <s v="Sims Uterine Currettes        "/>
    <s v="Size 4      "/>
    <s v="ea      "/>
    <s v="MILTEX"/>
    <s v="30-1205-4"/>
    <n v="1"/>
    <n v="4"/>
    <n v="0"/>
    <n v="0"/>
    <n v="0"/>
    <n v="1"/>
    <x v="5"/>
    <m/>
  </r>
  <r>
    <s v="1175575"/>
    <s v="Depressor Tongue Wood Junior  "/>
    <s v="5x1/2&quot; NS   "/>
    <s v="5000/Ca "/>
    <s v="ABCO"/>
    <s v="70000"/>
    <n v="1"/>
    <n v="2"/>
    <n v="0"/>
    <n v="0"/>
    <n v="1"/>
    <n v="0"/>
    <x v="5"/>
    <m/>
  </r>
  <r>
    <s v="1177058"/>
    <s v="Blade Holder                  "/>
    <s v="Short       "/>
    <s v="Ea      "/>
    <s v="LABPUL"/>
    <s v="LP9303-S"/>
    <n v="1"/>
    <n v="10"/>
    <n v="0"/>
    <n v="1"/>
    <n v="0"/>
    <n v="0"/>
    <x v="8"/>
    <m/>
  </r>
  <r>
    <s v="3682400"/>
    <s v="Holographic 2018 ET Label Grn "/>
    <s v="1.5 x .75   "/>
    <s v="500/Rl  "/>
    <s v="POSMAR"/>
    <s v="0718HGN"/>
    <n v="1"/>
    <n v="4"/>
    <n v="0"/>
    <n v="1"/>
    <n v="0"/>
    <n v="0"/>
    <x v="6"/>
    <m/>
  </r>
  <r>
    <s v="1210870"/>
    <s v="Curette Endo Biopsy Kev-Young "/>
    <s v="SS 12&quot;      "/>
    <s v="Ea      "/>
    <s v="DERSUR"/>
    <s v="32-650"/>
    <n v="1"/>
    <n v="3"/>
    <n v="0"/>
    <n v="0"/>
    <n v="0"/>
    <n v="1"/>
    <x v="5"/>
    <m/>
  </r>
  <r>
    <s v="6160019"/>
    <s v="Magnevist Vial                "/>
    <s v="50mL        "/>
    <s v="10/Ca   "/>
    <s v="MCKSPE"/>
    <s v="1242668"/>
    <n v="1"/>
    <n v="1"/>
    <n v="0"/>
    <n v="0"/>
    <n v="1"/>
    <n v="0"/>
    <x v="5"/>
    <m/>
  </r>
  <r>
    <s v="7389307"/>
    <s v="Phlebotomy Wedge              "/>
    <s v="            "/>
    <s v="Ea      "/>
    <s v="PHLEB"/>
    <s v="9621"/>
    <n v="1"/>
    <n v="1"/>
    <n v="0"/>
    <n v="0"/>
    <n v="0"/>
    <n v="1"/>
    <x v="5"/>
    <m/>
  </r>
  <r>
    <s v="5666530"/>
    <s v="Laryngoscope Handle C Battery "/>
    <s v="            "/>
    <s v="Ea      "/>
    <s v="WELCH"/>
    <s v="60813"/>
    <n v="1"/>
    <n v="2"/>
    <n v="0"/>
    <n v="1"/>
    <n v="0"/>
    <n v="0"/>
    <x v="8"/>
    <m/>
  </r>
  <r>
    <s v="1046823"/>
    <s v="Sodium Bicarb Inj SDV 50ml    "/>
    <s v="8.4%        "/>
    <s v="25/Bx   "/>
    <s v="PFIZNJ"/>
    <s v="00409662502"/>
    <n v="1"/>
    <n v="1"/>
    <n v="0"/>
    <n v="1"/>
    <n v="0"/>
    <n v="0"/>
    <x v="0"/>
    <m/>
  </r>
  <r>
    <s v="3861713"/>
    <s v="Chamber Filter                "/>
    <s v="Ster        "/>
    <s v="2/Pkg   "/>
    <s v="MIDMAK"/>
    <s v="002-0360-00"/>
    <n v="1"/>
    <n v="1"/>
    <n v="0"/>
    <n v="1"/>
    <n v="0"/>
    <n v="0"/>
    <x v="9"/>
    <m/>
  </r>
  <r>
    <s v="1191040"/>
    <s v="I-STAT TriControls Level 1    "/>
    <s v="            "/>
    <s v="10/Bx   "/>
    <s v="ABBCON"/>
    <s v="05P7101"/>
    <n v="1"/>
    <n v="1"/>
    <n v="0"/>
    <n v="1"/>
    <n v="0"/>
    <n v="0"/>
    <x v="8"/>
    <m/>
  </r>
  <r>
    <s v="1140305"/>
    <s v="Foam Rubber Adhesive          "/>
    <s v="1/4&quot;        "/>
    <s v="1/Rl    "/>
    <s v="SUPFEL"/>
    <s v="MPAD-320"/>
    <n v="1"/>
    <n v="20"/>
    <n v="0"/>
    <n v="1"/>
    <n v="0"/>
    <n v="0"/>
    <x v="8"/>
    <m/>
  </r>
  <r>
    <s v="1163017"/>
    <s v="Mini Surgical Blade           "/>
    <s v="Carbon Steel"/>
    <s v="100/Bx  "/>
    <s v="HAVELS"/>
    <s v="SC6700MIS"/>
    <n v="1"/>
    <n v="1"/>
    <n v="0"/>
    <n v="0"/>
    <n v="0"/>
    <n v="1"/>
    <x v="5"/>
    <m/>
  </r>
  <r>
    <s v="1116526"/>
    <s v="Scissors Operating Blunt/Blunt"/>
    <s v="5-1/2&quot; Str  "/>
    <s v="12/Bx   "/>
    <s v="MEDLIN"/>
    <s v="MDS10374"/>
    <n v="1"/>
    <n v="1"/>
    <n v="0"/>
    <n v="0"/>
    <n v="1"/>
    <n v="0"/>
    <x v="5"/>
    <m/>
  </r>
  <r>
    <s v="6906950"/>
    <s v="Betadine Solution Flip Top    "/>
    <s v="10%         "/>
    <s v="16oz/Bt "/>
    <s v="EMEHEA"/>
    <s v="BSO16P"/>
    <n v="1"/>
    <n v="4"/>
    <n v="0"/>
    <n v="1"/>
    <n v="0"/>
    <n v="0"/>
    <x v="8"/>
    <m/>
  </r>
  <r>
    <s v="9343367"/>
    <s v="Surgicell Fibrillar           "/>
    <s v="2&quot;x4&quot;       "/>
    <s v="10/Ca   "/>
    <s v="ETHICO"/>
    <s v="1962"/>
    <n v="1"/>
    <n v="1"/>
    <n v="0"/>
    <n v="0"/>
    <n v="1"/>
    <n v="0"/>
    <x v="5"/>
    <m/>
  </r>
  <r>
    <s v="9538883"/>
    <s v="Lacrimal Probe Bowman 5&quot;      "/>
    <s v="Sz 5-6      "/>
    <s v="Ea      "/>
    <s v="MILTEX"/>
    <s v="18-748"/>
    <n v="1"/>
    <n v="3"/>
    <n v="0"/>
    <n v="0"/>
    <n v="0"/>
    <n v="1"/>
    <x v="5"/>
    <m/>
  </r>
  <r>
    <s v="1171252"/>
    <s v="Forceps Hemostatic Kelly      "/>
    <s v="5-1/2&quot;      "/>
    <s v="12/Bx   "/>
    <s v="MILTEX"/>
    <s v="EG7-38"/>
    <n v="1"/>
    <n v="1"/>
    <n v="0"/>
    <n v="1"/>
    <n v="0"/>
    <n v="0"/>
    <x v="6"/>
    <m/>
  </r>
  <r>
    <s v="9158508"/>
    <s v="Hamper Laundry Brewer 4 Wheels"/>
    <s v="37.75X18.62 "/>
    <s v="Ea      "/>
    <s v="DELTUB"/>
    <s v="11410"/>
    <n v="1"/>
    <n v="2"/>
    <n v="0"/>
    <n v="1"/>
    <n v="0"/>
    <n v="0"/>
    <x v="8"/>
    <m/>
  </r>
  <r>
    <s v="6775253"/>
    <s v="Vit E Alpha Softgels          "/>
    <s v="400IU       "/>
    <s v="250/Bt  "/>
    <s v="SOLGAR"/>
    <s v="33984035225"/>
    <n v="1"/>
    <n v="1"/>
    <n v="0"/>
    <n v="1"/>
    <n v="0"/>
    <n v="0"/>
    <x v="6"/>
    <m/>
  </r>
  <r>
    <s v="1304973"/>
    <s v="Yankauer w/Tubing w/oVent     "/>
    <s v="10'         "/>
    <s v="20/Ca   "/>
    <s v="MEDLIN"/>
    <s v="DYND50138"/>
    <n v="1"/>
    <n v="1"/>
    <n v="0"/>
    <n v="1"/>
    <n v="0"/>
    <n v="0"/>
    <x v="5"/>
    <m/>
  </r>
  <r>
    <s v="3675091"/>
    <s v="Catheter Sil-ElastMer 5-10cc  "/>
    <s v="12Fr        "/>
    <s v="12/Ca   "/>
    <s v="MEDLIN"/>
    <s v="DYND11752"/>
    <n v="1"/>
    <n v="3"/>
    <n v="0"/>
    <n v="0"/>
    <n v="1"/>
    <n v="0"/>
    <x v="5"/>
    <m/>
  </r>
  <r>
    <s v="1178502"/>
    <s v="Electrode CG Foam Round       "/>
    <s v="Adult       "/>
    <s v="1000/Ca "/>
    <s v="MEDLIN"/>
    <s v="MDS611505A"/>
    <n v="1"/>
    <n v="1"/>
    <n v="0"/>
    <n v="0"/>
    <n v="0"/>
    <n v="1"/>
    <x v="5"/>
    <m/>
  </r>
  <r>
    <s v="1295259"/>
    <s v="Ensure+ Shake Vanilla ARC 8oz "/>
    <s v="            "/>
    <s v="24/Ca   "/>
    <s v="ROSRET"/>
    <s v="64905"/>
    <n v="1"/>
    <n v="1"/>
    <n v="0"/>
    <n v="1"/>
    <n v="0"/>
    <n v="0"/>
    <x v="6"/>
    <m/>
  </r>
  <r>
    <s v="7777541"/>
    <s v="Stethoscope Ltmn Blk Clsc2    "/>
    <s v="28&quot; Length  "/>
    <s v="Ea      "/>
    <s v="3MMED"/>
    <s v="2201"/>
    <n v="1"/>
    <n v="6"/>
    <n v="0"/>
    <n v="1"/>
    <n v="0"/>
    <n v="0"/>
    <x v="7"/>
    <m/>
  </r>
  <r>
    <s v="1253609"/>
    <s v="Glasses Stereo Acuity Polar   "/>
    <s v="Adult       "/>
    <s v="Ea      "/>
    <s v="GOODLT"/>
    <s v="103050"/>
    <n v="1"/>
    <n v="5"/>
    <n v="0"/>
    <n v="1"/>
    <n v="0"/>
    <n v="0"/>
    <x v="6"/>
    <m/>
  </r>
  <r>
    <s v="1227992"/>
    <s v="Rack f/ Test Tubes 72 Places  "/>
    <s v="Red 16mm    "/>
    <s v="Ea      "/>
    <s v="TROY"/>
    <s v="1480962"/>
    <n v="1"/>
    <n v="9"/>
    <n v="0"/>
    <n v="0"/>
    <n v="1"/>
    <n v="0"/>
    <x v="5"/>
    <m/>
  </r>
  <r>
    <s v="4207892"/>
    <s v="Cholesterol Panel             "/>
    <s v="            "/>
    <s v="10/Bx   "/>
    <s v="CHOLES"/>
    <s v="10986"/>
    <n v="1"/>
    <n v="4"/>
    <n v="0"/>
    <n v="1"/>
    <n v="0"/>
    <n v="0"/>
    <x v="8"/>
    <m/>
  </r>
  <r>
    <s v="2242775"/>
    <s v="Culture Blood Agar 5%         "/>
    <s v="Media       "/>
    <s v="20/Bx   "/>
    <s v="B-DMIC"/>
    <s v="221239"/>
    <n v="1"/>
    <n v="3"/>
    <n v="0"/>
    <n v="1"/>
    <n v="0"/>
    <n v="0"/>
    <x v="8"/>
    <m/>
  </r>
  <r>
    <s v="1298522"/>
    <s v="Half Apron Lead 18x16&quot;        "/>
    <s v="Medium      "/>
    <s v="Ea      "/>
    <s v="SOURON"/>
    <s v="TE-SGR-M"/>
    <n v="1"/>
    <n v="1"/>
    <n v="0"/>
    <n v="0"/>
    <n v="0"/>
    <n v="1"/>
    <x v="5"/>
    <m/>
  </r>
  <r>
    <s v="1314512"/>
    <s v="Cyanocobalamin Inj (B-12) 1mL "/>
    <s v="1000mcg/mL  "/>
    <s v="25/Bx   "/>
    <s v="SMRSET"/>
    <s v="70069000510"/>
    <n v="1"/>
    <n v="3"/>
    <n v="0"/>
    <n v="1"/>
    <n v="0"/>
    <n v="0"/>
    <x v="8"/>
    <m/>
  </r>
  <r>
    <s v="3184645"/>
    <s v="Filiform Spiral Tip Sterile   "/>
    <s v="            "/>
    <s v="10/BX   "/>
    <s v="RUSCH"/>
    <s v="343104"/>
    <n v="1"/>
    <n v="1"/>
    <n v="0"/>
    <n v="0"/>
    <n v="1"/>
    <n v="0"/>
    <x v="5"/>
    <m/>
  </r>
  <r>
    <s v="1184840"/>
    <s v="Mouthpiece Peak Flow Plastic  "/>
    <s v="Disp SM     "/>
    <s v="100/Bx  "/>
    <s v="SUNMD"/>
    <s v="8-3523-24"/>
    <n v="1"/>
    <n v="4"/>
    <n v="0"/>
    <n v="0"/>
    <n v="1"/>
    <n v="0"/>
    <x v="5"/>
    <m/>
  </r>
  <r>
    <s v="1174899"/>
    <s v="Software f/Fetal Monitor      "/>
    <s v="902300      "/>
    <s v="Ea      "/>
    <s v="WALACH"/>
    <s v="902320"/>
    <n v="1"/>
    <n v="1"/>
    <n v="0"/>
    <n v="0"/>
    <n v="0"/>
    <n v="1"/>
    <x v="5"/>
    <m/>
  </r>
  <r>
    <s v="1198710"/>
    <s v="Foley Catheter 5cc Silicone   "/>
    <s v="26fr        "/>
    <s v="12/Ca   "/>
    <s v="BARDBI"/>
    <s v="123526A"/>
    <n v="1"/>
    <n v="2"/>
    <n v="0"/>
    <n v="1"/>
    <n v="0"/>
    <n v="0"/>
    <x v="6"/>
    <m/>
  </r>
  <r>
    <s v="1146886"/>
    <s v="Film Mammography DT2          "/>
    <s v="10&quot;x12&quot;     "/>
    <s v="5x100/Ca"/>
    <s v="FRIMAG"/>
    <s v="E2RO8"/>
    <n v="1"/>
    <n v="2"/>
    <n v="0"/>
    <n v="0"/>
    <n v="1"/>
    <n v="0"/>
    <x v="5"/>
    <m/>
  </r>
  <r>
    <s v="1108412"/>
    <s v="Catheter Foley 2-Way          "/>
    <s v="30cc 26Fr   "/>
    <s v="10/Cr   "/>
    <s v="CARDKN"/>
    <s v="23026C"/>
    <n v="1"/>
    <n v="1"/>
    <n v="0"/>
    <n v="0"/>
    <n v="1"/>
    <n v="0"/>
    <x v="5"/>
    <m/>
  </r>
  <r>
    <s v="1235851"/>
    <s v="Magnifier Sparco              "/>
    <s v="3-1/2&quot;      "/>
    <s v="Ea      "/>
    <s v="ODEPOT"/>
    <s v="552600"/>
    <n v="1"/>
    <n v="1"/>
    <n v="0"/>
    <n v="0"/>
    <n v="0"/>
    <n v="1"/>
    <x v="1"/>
    <m/>
  </r>
  <r>
    <s v="1152629"/>
    <s v="Pack Hot Med Instant Disp     "/>
    <s v="6x6.5       "/>
    <s v="10/Bx   "/>
    <s v="ALLEG"/>
    <s v="11450-040"/>
    <n v="1"/>
    <n v="4"/>
    <n v="0"/>
    <n v="1"/>
    <n v="0"/>
    <n v="0"/>
    <x v="8"/>
    <m/>
  </r>
  <r>
    <s v="1294055"/>
    <s v="Scissors Iris Disp Strt Strl  "/>
    <s v="4-1/2&quot;      "/>
    <s v="Ea      "/>
    <s v="MISDFK"/>
    <s v="96-2505"/>
    <n v="1"/>
    <n v="10"/>
    <n v="0"/>
    <n v="1"/>
    <n v="0"/>
    <n v="0"/>
    <x v="6"/>
    <m/>
  </r>
  <r>
    <s v="4677628"/>
    <s v="Comfort Gel Pk H/C Personalize"/>
    <s v="Round       "/>
    <s v="50/Ca   "/>
    <s v="ACCMFG"/>
    <s v="CGPROUNDBLUE"/>
    <n v="1"/>
    <n v="2"/>
    <n v="0"/>
    <n v="0"/>
    <n v="0"/>
    <n v="1"/>
    <x v="5"/>
    <m/>
  </r>
  <r>
    <s v="6240047"/>
    <s v="ERO-SCAN Eartip 8mm           "/>
    <s v="Red         "/>
    <s v="100/Pk  "/>
    <s v="MAIDIA"/>
    <s v="8120320"/>
    <n v="1"/>
    <n v="4"/>
    <n v="0"/>
    <n v="0"/>
    <n v="1"/>
    <n v="0"/>
    <x v="5"/>
    <m/>
  </r>
  <r>
    <s v="1192939"/>
    <s v="Tip Cryosolution Derma Gls Tip"/>
    <s v="1mm         "/>
    <s v="Ea      "/>
    <s v="MILTEX"/>
    <s v="33511"/>
    <n v="1"/>
    <n v="1"/>
    <n v="0"/>
    <n v="0"/>
    <n v="0"/>
    <n v="1"/>
    <x v="5"/>
    <m/>
  </r>
  <r>
    <s v="1163840"/>
    <s v="Feeding Tube Bolus Gastro     "/>
    <s v="20Fr        "/>
    <s v="Ea      "/>
    <s v="HALYAR"/>
    <s v="0110-20"/>
    <n v="1"/>
    <n v="2"/>
    <n v="0"/>
    <n v="1"/>
    <n v="0"/>
    <n v="0"/>
    <x v="8"/>
    <m/>
  </r>
  <r>
    <s v="1065736"/>
    <s v="LeadCare II Reagent Test Kit  "/>
    <s v="            "/>
    <s v="48/Bx   "/>
    <s v="ESAINC"/>
    <s v="70-6762"/>
    <n v="1"/>
    <n v="1"/>
    <n v="1"/>
    <n v="0"/>
    <n v="0"/>
    <n v="0"/>
    <x v="8"/>
    <m/>
  </r>
  <r>
    <s v="2279427"/>
    <s v="MLA Pipet Tips Racked 5x200   "/>
    <s v="201-1000ul  "/>
    <s v="1000/Ca "/>
    <s v="STOCK"/>
    <s v="7565R"/>
    <n v="1"/>
    <n v="1"/>
    <n v="0"/>
    <n v="1"/>
    <n v="0"/>
    <n v="0"/>
    <x v="6"/>
    <m/>
  </r>
  <r>
    <s v="6369208"/>
    <s v="Support Knee Blk Neo          "/>
    <s v="Medium      "/>
    <s v="Ea      "/>
    <s v="SMTNEP"/>
    <s v="79-94435"/>
    <n v="1"/>
    <n v="1"/>
    <n v="0"/>
    <n v="1"/>
    <n v="0"/>
    <n v="0"/>
    <x v="6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0"/>
    <m/>
  </r>
  <r>
    <s v="1293871"/>
    <s v="Levsin Inj 1ml amp            "/>
    <s v="0.5mg/ml    "/>
    <s v="5/Bx    "/>
    <s v="DEY"/>
    <s v="00037900105"/>
    <n v="1"/>
    <n v="1"/>
    <n v="0"/>
    <n v="1"/>
    <n v="0"/>
    <n v="0"/>
    <x v="6"/>
    <m/>
  </r>
  <r>
    <s v="7510046"/>
    <s v="Gentian Violet 1%             "/>
    <s v="4oz         "/>
    <s v="Ea      "/>
    <s v="RICCA"/>
    <s v="3230-4"/>
    <n v="1"/>
    <n v="2"/>
    <n v="0"/>
    <n v="0"/>
    <n v="0"/>
    <n v="1"/>
    <x v="5"/>
    <m/>
  </r>
  <r>
    <s v="9536413"/>
    <s v="Extractor Drml Comedone Unna  "/>
    <s v="SS 5-3/4&quot;   "/>
    <s v="Ea      "/>
    <s v="MILTEX"/>
    <s v="33-210"/>
    <n v="1"/>
    <n v="4"/>
    <n v="0"/>
    <n v="1"/>
    <n v="0"/>
    <n v="0"/>
    <x v="6"/>
    <m/>
  </r>
  <r>
    <s v="5665126"/>
    <s v="Transformer For Lumiview      "/>
    <s v="Plug-in     "/>
    <s v="Ea      "/>
    <s v="WELCH"/>
    <s v="75210"/>
    <n v="1"/>
    <n v="1"/>
    <n v="0"/>
    <n v="0"/>
    <n v="1"/>
    <n v="0"/>
    <x v="5"/>
    <m/>
  </r>
  <r>
    <s v="1227502"/>
    <s v="Brush Clean Nylon Toothbrush  "/>
    <s v="13mm        "/>
    <s v="2/Bg    "/>
    <s v="OXBORO"/>
    <s v="243001BBG"/>
    <n v="1"/>
    <n v="1"/>
    <n v="0"/>
    <n v="1"/>
    <n v="0"/>
    <n v="0"/>
    <x v="6"/>
    <m/>
  </r>
  <r>
    <s v="1242868"/>
    <s v="Forcep Fletcher-Van Doren     "/>
    <s v="            "/>
    <s v="Ea      "/>
    <s v="BRSURG"/>
    <s v="BR16-17530"/>
    <n v="1"/>
    <n v="2"/>
    <n v="0"/>
    <n v="0"/>
    <n v="0"/>
    <n v="1"/>
    <x v="5"/>
    <m/>
  </r>
  <r>
    <s v="4657412"/>
    <s v="Spectacle Mounted Lumiview    "/>
    <s v="            "/>
    <s v="Ea      "/>
    <s v="WELCH"/>
    <s v="20530S"/>
    <n v="1"/>
    <n v="1"/>
    <n v="0"/>
    <n v="0"/>
    <n v="0"/>
    <n v="1"/>
    <x v="5"/>
    <m/>
  </r>
  <r>
    <s v="6283655"/>
    <s v="Hysterosalpingogram Tray Ster "/>
    <s v="NonReturnabl"/>
    <s v="6/Ca    "/>
    <s v="EZ"/>
    <s v="600701"/>
    <n v="1"/>
    <n v="2"/>
    <n v="1"/>
    <n v="0"/>
    <n v="0"/>
    <n v="0"/>
    <x v="8"/>
    <m/>
  </r>
  <r>
    <s v="2023672"/>
    <s v="Surg Shoe Male                "/>
    <s v="Large       "/>
    <s v="Ea      "/>
    <s v="SMTNEP"/>
    <s v="79-81137"/>
    <n v="1"/>
    <n v="10"/>
    <n v="0"/>
    <n v="1"/>
    <n v="0"/>
    <n v="0"/>
    <x v="8"/>
    <m/>
  </r>
  <r>
    <s v="1271279"/>
    <s v="Flex Stat Strip               "/>
    <s v="3/4&quot;x3&quot;     "/>
    <s v="100/Bx  "/>
    <s v="DUKAL"/>
    <s v="15210"/>
    <n v="1"/>
    <n v="24"/>
    <n v="0"/>
    <n v="1"/>
    <n v="0"/>
    <n v="0"/>
    <x v="8"/>
    <m/>
  </r>
  <r>
    <s v="1215470"/>
    <s v="Label Midazolam 1mg/mL Orange "/>
    <s v="1.5x.5&quot;     "/>
    <s v="1000/Rl "/>
    <s v="TIMED"/>
    <s v="59726634"/>
    <n v="1"/>
    <n v="15"/>
    <n v="0"/>
    <n v="0"/>
    <n v="1"/>
    <n v="0"/>
    <x v="5"/>
    <m/>
  </r>
  <r>
    <s v="8310422"/>
    <s v="Drape Medium w/Tape Ste       "/>
    <s v="40&quot;x70&quot;     "/>
    <s v="50/Ca   "/>
    <s v="MEDLIN"/>
    <s v="DYNJP2412T"/>
    <n v="1"/>
    <n v="1"/>
    <n v="0"/>
    <n v="0"/>
    <n v="0"/>
    <n v="1"/>
    <x v="5"/>
    <m/>
  </r>
  <r>
    <s v="1197777"/>
    <s v="Fluorocell Stain Flouresc RET "/>
    <s v="2x12mL      "/>
    <s v="Ea      "/>
    <s v="SYSMEX"/>
    <s v="BN337547"/>
    <n v="1"/>
    <n v="6"/>
    <n v="0"/>
    <n v="1"/>
    <n v="0"/>
    <n v="0"/>
    <x v="6"/>
    <m/>
  </r>
  <r>
    <s v="1175821"/>
    <s v="Dressing Algicell Alg         "/>
    <s v="2x2&quot; 4X10/Ca"/>
    <s v="4x10/Ca "/>
    <s v="DERM"/>
    <s v="88022"/>
    <n v="1"/>
    <n v="1"/>
    <n v="0"/>
    <n v="1"/>
    <n v="0"/>
    <n v="0"/>
    <x v="6"/>
    <m/>
  </r>
  <r>
    <s v="8290631"/>
    <s v="Finger Splint Aluminum Curved "/>
    <s v="3 1/2 &quot;     "/>
    <s v="Ea      "/>
    <s v="CONCO"/>
    <s v="65330000"/>
    <n v="1"/>
    <n v="10"/>
    <n v="0"/>
    <n v="1"/>
    <n v="0"/>
    <n v="0"/>
    <x v="8"/>
    <m/>
  </r>
  <r>
    <s v="1113791"/>
    <s v="Urinal Patient Pls 32Oz Tran  "/>
    <s v="32 Oz       "/>
    <s v="48/Ca   "/>
    <s v="MEDLIN"/>
    <s v="DYND80235S"/>
    <n v="1"/>
    <n v="1"/>
    <n v="0"/>
    <n v="1"/>
    <n v="0"/>
    <n v="0"/>
    <x v="6"/>
    <m/>
  </r>
  <r>
    <s v="4533069"/>
    <s v="Minotrol Tri-level Control    "/>
    <s v="3X2ML       "/>
    <s v="EA      "/>
    <s v="ABXHEM"/>
    <s v="5300000277"/>
    <n v="1"/>
    <n v="1"/>
    <n v="0"/>
    <n v="0"/>
    <n v="0"/>
    <n v="1"/>
    <x v="5"/>
    <m/>
  </r>
  <r>
    <s v="2218045"/>
    <s v="E-A-R Plugs Pillow Paks       "/>
    <s v="            "/>
    <s v="200Pr/Bx"/>
    <s v="3MMED"/>
    <s v="310-1001"/>
    <n v="1"/>
    <n v="1"/>
    <n v="0"/>
    <n v="1"/>
    <n v="0"/>
    <n v="0"/>
    <x v="8"/>
    <m/>
  </r>
  <r>
    <s v="4378961"/>
    <s v="Trichloracetic Acid 85%       "/>
    <s v="16oz        "/>
    <s v="Ea      "/>
    <s v="HELINK"/>
    <s v="400573"/>
    <n v="1"/>
    <n v="5"/>
    <n v="0"/>
    <n v="1"/>
    <n v="0"/>
    <n v="0"/>
    <x v="8"/>
    <m/>
  </r>
  <r>
    <s v="9875260"/>
    <s v="BD Protected Disp Scalpel     "/>
    <s v="Size 12     "/>
    <s v="10/Bx   "/>
    <s v="OXBORO"/>
    <s v="372612"/>
    <n v="1"/>
    <n v="1"/>
    <n v="1"/>
    <n v="0"/>
    <n v="0"/>
    <n v="0"/>
    <x v="8"/>
    <m/>
  </r>
  <r>
    <s v="1113849"/>
    <s v="Catheter Council Tip Sili 2Way"/>
    <s v="24fr 5cc    "/>
    <s v="10/Cr   "/>
    <s v="CARDKN"/>
    <s v="40524L"/>
    <n v="1"/>
    <n v="1"/>
    <n v="0"/>
    <n v="0"/>
    <n v="1"/>
    <n v="0"/>
    <x v="5"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5"/>
    <m/>
  </r>
  <r>
    <s v="7770521"/>
    <s v="Tape Kind Removal LF NS Blue  "/>
    <s v="1&quot;x5.5yd    "/>
    <s v="12/Bx   "/>
    <s v="3MMED"/>
    <s v="2770-1"/>
    <n v="1"/>
    <n v="2"/>
    <n v="0"/>
    <n v="1"/>
    <n v="0"/>
    <n v="0"/>
    <x v="8"/>
    <m/>
  </r>
  <r>
    <s v="6780328"/>
    <s v="Unna Boot w/Calamine          "/>
    <s v="4x10Yd      "/>
    <s v="Ea      "/>
    <s v="MEDLIN"/>
    <s v="NONUNNA4"/>
    <n v="1"/>
    <n v="6"/>
    <n v="1"/>
    <n v="0"/>
    <n v="0"/>
    <n v="0"/>
    <x v="8"/>
    <m/>
  </r>
  <r>
    <s v="6997205"/>
    <s v="Blade #3 Graduated f/Handle   "/>
    <s v="            "/>
    <s v="Ea      "/>
    <s v="BRSURG"/>
    <s v="BR06-10301"/>
    <n v="1"/>
    <n v="6"/>
    <n v="0"/>
    <n v="1"/>
    <n v="0"/>
    <n v="0"/>
    <x v="8"/>
    <m/>
  </r>
  <r>
    <s v="4998770"/>
    <s v="Pronto SpHb Sensor 200 Tests  "/>
    <s v="Ped         "/>
    <s v="Ea      "/>
    <s v="MASIMO"/>
    <s v="3419"/>
    <n v="1"/>
    <n v="1"/>
    <n v="0"/>
    <n v="1"/>
    <n v="0"/>
    <n v="0"/>
    <x v="8"/>
    <m/>
  </r>
  <r>
    <s v="2569379"/>
    <s v="Filiform Spiral Tip Ster      "/>
    <s v="3FR         "/>
    <s v="10/BX   "/>
    <s v="RUSCH"/>
    <s v="343103"/>
    <n v="1"/>
    <n v="1"/>
    <n v="0"/>
    <n v="0"/>
    <n v="1"/>
    <n v="0"/>
    <x v="5"/>
    <m/>
  </r>
  <r>
    <s v="9879538"/>
    <s v="Safety-Lok Syringe LL 3cc     "/>
    <s v="25gx5/8&quot;    "/>
    <s v="100/Bx  "/>
    <s v="BD"/>
    <s v="309592"/>
    <n v="1"/>
    <n v="3"/>
    <n v="1"/>
    <n v="0"/>
    <n v="0"/>
    <n v="0"/>
    <x v="8"/>
    <m/>
  </r>
  <r>
    <s v="1030781"/>
    <s v="IV Start Kit w/Tegaderm       "/>
    <s v="            "/>
    <s v="Ea      "/>
    <s v="MEDACT"/>
    <s v="2608"/>
    <n v="1"/>
    <n v="100"/>
    <n v="0"/>
    <n v="1"/>
    <n v="0"/>
    <n v="0"/>
    <x v="8"/>
    <m/>
  </r>
  <r>
    <s v="7013453"/>
    <s v="Syringe Vanish Pt 3cc         "/>
    <s v="25gax1.5    "/>
    <s v="100/Bx  "/>
    <s v="RETTEC"/>
    <s v="13011"/>
    <n v="1"/>
    <n v="2"/>
    <n v="0"/>
    <n v="1"/>
    <n v="0"/>
    <n v="0"/>
    <x v="8"/>
    <m/>
  </r>
  <r>
    <s v="2380013"/>
    <s v="Cholestech LDX Initial Order  "/>
    <s v="Lipid       "/>
    <s v="1/Kt    "/>
    <s v="CHOLES"/>
    <s v="14-206"/>
    <n v="1"/>
    <n v="1"/>
    <n v="0"/>
    <n v="0"/>
    <n v="0"/>
    <n v="1"/>
    <x v="5"/>
    <m/>
  </r>
  <r>
    <s v="1164505"/>
    <s v="Ruby Callus Remover Burr      "/>
    <s v="Small       "/>
    <s v="Ea      "/>
    <s v="MDCOOL"/>
    <s v="PSD2B"/>
    <n v="1"/>
    <n v="4"/>
    <n v="0"/>
    <n v="1"/>
    <n v="0"/>
    <n v="0"/>
    <x v="6"/>
    <m/>
  </r>
  <r>
    <s v="8002975"/>
    <s v="Arm Sling Pediatric Print     "/>
    <s v="Small       "/>
    <s v="Ea      "/>
    <s v="MEDLIN"/>
    <s v="ORT11400S"/>
    <n v="1"/>
    <n v="1"/>
    <n v="0"/>
    <n v="1"/>
    <n v="0"/>
    <n v="0"/>
    <x v="6"/>
    <m/>
  </r>
  <r>
    <s v="3679750"/>
    <s v="Label Biohazard Red Fluorescnt"/>
    <s v="5Wx6H       "/>
    <s v="5/Pk    "/>
    <s v="CARCRF"/>
    <s v="LDNCTL18175C"/>
    <n v="1"/>
    <n v="1"/>
    <n v="0"/>
    <n v="1"/>
    <n v="0"/>
    <n v="0"/>
    <x v="6"/>
    <m/>
  </r>
  <r>
    <s v="1197652"/>
    <s v="Cellpack Diluent DST Conc     "/>
    <s v="20L         "/>
    <s v="Ea      "/>
    <s v="SYSMEX"/>
    <s v="DST-300A"/>
    <n v="1"/>
    <n v="2"/>
    <n v="0"/>
    <n v="0"/>
    <n v="1"/>
    <n v="0"/>
    <x v="5"/>
    <m/>
  </r>
  <r>
    <s v="1263141"/>
    <s v="Kwik Swab S Aureus Atc        "/>
    <s v="25923       "/>
    <s v="2/Pk    "/>
    <s v="HELINK"/>
    <s v="0360P"/>
    <n v="1"/>
    <n v="1"/>
    <n v="0"/>
    <n v="0"/>
    <n v="0"/>
    <n v="1"/>
    <x v="5"/>
    <m/>
  </r>
  <r>
    <s v="9537195"/>
    <s v="Needle Holder Webster 5&quot;      "/>
    <s v="            "/>
    <s v="EA      "/>
    <s v="MILTEX"/>
    <s v="V98-6"/>
    <n v="1"/>
    <n v="4"/>
    <n v="0"/>
    <n v="1"/>
    <n v="0"/>
    <n v="0"/>
    <x v="6"/>
    <m/>
  </r>
  <r>
    <s v="1241945"/>
    <s v="Tube Feeding Argyle           "/>
    <s v="8Fr         "/>
    <s v="50/Ca   "/>
    <s v="CARDKN"/>
    <s v="460604"/>
    <n v="1"/>
    <n v="1"/>
    <n v="1"/>
    <n v="0"/>
    <n v="0"/>
    <n v="0"/>
    <x v="8"/>
    <m/>
  </r>
  <r>
    <s v="1671324"/>
    <s v="Vacutainer Tube Royal Blue    "/>
    <s v="6.0mL       "/>
    <s v="100/Bx  "/>
    <s v="BD"/>
    <s v="368380"/>
    <n v="1"/>
    <n v="4"/>
    <n v="0"/>
    <n v="1"/>
    <n v="0"/>
    <n v="0"/>
    <x v="8"/>
    <m/>
  </r>
  <r>
    <s v="2581710"/>
    <s v="Sodium Chloride 0.9% Inj Bag  "/>
    <s v="150ml       "/>
    <s v="32/Ca   "/>
    <s v="ABBHOS"/>
    <s v="0798361"/>
    <n v="1"/>
    <n v="2"/>
    <n v="0"/>
    <n v="1"/>
    <n v="0"/>
    <n v="0"/>
    <x v="8"/>
    <m/>
  </r>
  <r>
    <s v="1012798"/>
    <s v="Follower Phillips Sterile     "/>
    <s v="            "/>
    <s v="10/BX   "/>
    <s v="RUSCH"/>
    <s v="346110"/>
    <n v="1"/>
    <n v="1"/>
    <n v="0"/>
    <n v="0"/>
    <n v="1"/>
    <n v="0"/>
    <x v="5"/>
    <m/>
  </r>
  <r>
    <s v="6430406"/>
    <s v="Aquasoft Nitrile PF Exam Glove"/>
    <s v="X-Large     "/>
    <s v="250/Bx  "/>
    <s v="HALYAR"/>
    <s v="43936"/>
    <n v="1"/>
    <n v="4"/>
    <n v="0"/>
    <n v="1"/>
    <n v="0"/>
    <n v="0"/>
    <x v="8"/>
    <m/>
  </r>
  <r>
    <s v="1203816"/>
    <s v="Ped Scale w/ Childseat        "/>
    <s v="            "/>
    <s v="ea      "/>
    <s v="PELSTA"/>
    <s v="1524KL"/>
    <n v="1"/>
    <n v="1"/>
    <n v="0"/>
    <n v="0"/>
    <n v="0"/>
    <n v="1"/>
    <x v="5"/>
    <m/>
  </r>
  <r>
    <s v="1263665"/>
    <s v="Stool Pneum Hnd Op 5Caster Bck"/>
    <s v="Black       "/>
    <s v="Ea      "/>
    <s v="MTIMTI"/>
    <s v="321-217"/>
    <n v="1"/>
    <n v="1"/>
    <n v="0"/>
    <n v="0"/>
    <n v="0"/>
    <n v="1"/>
    <x v="5"/>
    <m/>
  </r>
  <r>
    <s v="9874887"/>
    <s v="Saf-T-Intima IV Cath          "/>
    <s v="22x.75&quot;     "/>
    <s v="25/Bx   "/>
    <s v="BD"/>
    <s v="383322"/>
    <n v="1"/>
    <n v="4"/>
    <n v="1"/>
    <n v="0"/>
    <n v="0"/>
    <n v="0"/>
    <x v="8"/>
    <m/>
  </r>
  <r>
    <s v="7613054"/>
    <s v="Benzoin Compound Ansep Tnct   "/>
    <s v="            "/>
    <s v="2oz/Bt  "/>
    <s v="HUMCO"/>
    <s v="024392001"/>
    <n v="1"/>
    <n v="6"/>
    <n v="0"/>
    <n v="1"/>
    <n v="0"/>
    <n v="0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0F823-4160-4CCF-A376-7802C814273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5"/>
        <item x="1"/>
        <item x="7"/>
        <item x="4"/>
        <item x="6"/>
        <item x="2"/>
        <item x="9"/>
        <item x="0"/>
        <item x="8"/>
        <item x="3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6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12303</v>
      </c>
      <c r="D3" s="6">
        <v>11156</v>
      </c>
      <c r="E3" s="5">
        <v>0.90677070633178902</v>
      </c>
      <c r="F3" s="6">
        <v>427</v>
      </c>
      <c r="G3" s="5">
        <v>0.94147768836869061</v>
      </c>
      <c r="H3" s="6">
        <v>327</v>
      </c>
      <c r="I3" s="6">
        <v>163</v>
      </c>
      <c r="J3" s="6">
        <v>230</v>
      </c>
    </row>
    <row r="4" spans="1:10" x14ac:dyDescent="0.3">
      <c r="A4" s="30" t="s">
        <v>12</v>
      </c>
      <c r="B4" s="30"/>
      <c r="C4" s="29"/>
      <c r="D4" s="29"/>
      <c r="E4" s="5">
        <v>0.93871413476387877</v>
      </c>
      <c r="F4" s="3"/>
      <c r="G4" s="5">
        <v>0.97342111680078025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402</v>
      </c>
      <c r="D5" s="8">
        <v>372</v>
      </c>
      <c r="E5" s="4">
        <v>0.92537313432835822</v>
      </c>
      <c r="F5" s="8">
        <v>17</v>
      </c>
      <c r="G5" s="4">
        <v>0.96766169154228843</v>
      </c>
      <c r="H5" s="8">
        <v>6</v>
      </c>
      <c r="I5" s="8">
        <v>2</v>
      </c>
      <c r="J5" s="8">
        <v>5</v>
      </c>
    </row>
    <row r="6" spans="1:10" x14ac:dyDescent="0.3">
      <c r="A6" s="7" t="s">
        <v>15</v>
      </c>
      <c r="B6" s="7" t="s">
        <v>16</v>
      </c>
      <c r="C6" s="8">
        <v>324</v>
      </c>
      <c r="D6" s="8">
        <v>270</v>
      </c>
      <c r="E6" s="4">
        <v>0.83333333333333348</v>
      </c>
      <c r="F6" s="8">
        <v>27</v>
      </c>
      <c r="G6" s="4">
        <v>0.91666666666666652</v>
      </c>
      <c r="H6" s="8">
        <v>16</v>
      </c>
      <c r="I6" s="8">
        <v>11</v>
      </c>
      <c r="J6" s="8">
        <v>0</v>
      </c>
    </row>
    <row r="7" spans="1:10" x14ac:dyDescent="0.3">
      <c r="A7" s="7" t="s">
        <v>17</v>
      </c>
      <c r="B7" s="7" t="s">
        <v>18</v>
      </c>
      <c r="C7" s="8">
        <v>270</v>
      </c>
      <c r="D7" s="8">
        <v>252</v>
      </c>
      <c r="E7" s="4">
        <v>0.93333333333333324</v>
      </c>
      <c r="F7" s="8">
        <v>7</v>
      </c>
      <c r="G7" s="4">
        <v>0.95925925925925926</v>
      </c>
      <c r="H7" s="8">
        <v>4</v>
      </c>
      <c r="I7" s="8">
        <v>6</v>
      </c>
      <c r="J7" s="8">
        <v>1</v>
      </c>
    </row>
    <row r="8" spans="1:10" x14ac:dyDescent="0.3">
      <c r="A8" s="7" t="s">
        <v>19</v>
      </c>
      <c r="B8" s="7" t="s">
        <v>20</v>
      </c>
      <c r="C8" s="8">
        <v>251</v>
      </c>
      <c r="D8" s="8">
        <v>219</v>
      </c>
      <c r="E8" s="4">
        <v>0.87250996015936255</v>
      </c>
      <c r="F8" s="8">
        <v>10</v>
      </c>
      <c r="G8" s="4">
        <v>0.91235059760956172</v>
      </c>
      <c r="H8" s="8">
        <v>14</v>
      </c>
      <c r="I8" s="8">
        <v>8</v>
      </c>
      <c r="J8" s="8">
        <v>0</v>
      </c>
    </row>
    <row r="9" spans="1:10" x14ac:dyDescent="0.3">
      <c r="A9" s="7" t="s">
        <v>21</v>
      </c>
      <c r="B9" s="7" t="s">
        <v>22</v>
      </c>
      <c r="C9" s="8">
        <v>229</v>
      </c>
      <c r="D9" s="8">
        <v>219</v>
      </c>
      <c r="E9" s="4">
        <v>0.95633187772925765</v>
      </c>
      <c r="F9" s="8">
        <v>3</v>
      </c>
      <c r="G9" s="4">
        <v>0.96943231441048039</v>
      </c>
      <c r="H9" s="8">
        <v>4</v>
      </c>
      <c r="I9" s="8">
        <v>0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189</v>
      </c>
      <c r="D10" s="8">
        <v>150</v>
      </c>
      <c r="E10" s="4">
        <v>0.79365079365079372</v>
      </c>
      <c r="F10" s="8">
        <v>16</v>
      </c>
      <c r="G10" s="4">
        <v>0.87830687830687826</v>
      </c>
      <c r="H10" s="8">
        <v>8</v>
      </c>
      <c r="I10" s="8">
        <v>1</v>
      </c>
      <c r="J10" s="8">
        <v>14</v>
      </c>
    </row>
    <row r="11" spans="1:10" x14ac:dyDescent="0.3">
      <c r="A11" s="7" t="s">
        <v>25</v>
      </c>
      <c r="B11" s="7" t="s">
        <v>26</v>
      </c>
      <c r="C11" s="8">
        <v>188</v>
      </c>
      <c r="D11" s="8">
        <v>174</v>
      </c>
      <c r="E11" s="4">
        <v>0.92553191489361697</v>
      </c>
      <c r="F11" s="8">
        <v>8</v>
      </c>
      <c r="G11" s="4">
        <v>0.96808510638297873</v>
      </c>
      <c r="H11" s="8">
        <v>1</v>
      </c>
      <c r="I11" s="8">
        <v>1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183</v>
      </c>
      <c r="D12" s="8">
        <v>173</v>
      </c>
      <c r="E12" s="4">
        <v>0.94535519125683065</v>
      </c>
      <c r="F12" s="8">
        <v>5</v>
      </c>
      <c r="G12" s="4">
        <v>0.97267759562841538</v>
      </c>
      <c r="H12" s="8">
        <v>3</v>
      </c>
      <c r="I12" s="8">
        <v>2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182</v>
      </c>
      <c r="D13" s="8">
        <v>163</v>
      </c>
      <c r="E13" s="4">
        <v>0.89560439560439564</v>
      </c>
      <c r="F13" s="8">
        <v>5</v>
      </c>
      <c r="G13" s="4">
        <v>0.92307692307692302</v>
      </c>
      <c r="H13" s="8">
        <v>9</v>
      </c>
      <c r="I13" s="8">
        <v>2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166</v>
      </c>
      <c r="D14" s="8">
        <v>147</v>
      </c>
      <c r="E14" s="4">
        <v>0.8855421686746987</v>
      </c>
      <c r="F14" s="8">
        <v>8</v>
      </c>
      <c r="G14" s="4">
        <v>0.9337349397590361</v>
      </c>
      <c r="H14" s="8">
        <v>4</v>
      </c>
      <c r="I14" s="8">
        <v>2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156</v>
      </c>
      <c r="D15" s="8">
        <v>137</v>
      </c>
      <c r="E15" s="4">
        <v>0.87820512820512819</v>
      </c>
      <c r="F15" s="8">
        <v>12</v>
      </c>
      <c r="G15" s="4">
        <v>0.95512820512820507</v>
      </c>
      <c r="H15" s="8">
        <v>5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155</v>
      </c>
      <c r="D16" s="8">
        <v>143</v>
      </c>
      <c r="E16" s="4">
        <v>0.92258064516129035</v>
      </c>
      <c r="F16" s="8">
        <v>6</v>
      </c>
      <c r="G16" s="4">
        <v>0.96129032258064517</v>
      </c>
      <c r="H16" s="8">
        <v>3</v>
      </c>
      <c r="I16" s="8">
        <v>2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145</v>
      </c>
      <c r="D17" s="8">
        <v>131</v>
      </c>
      <c r="E17" s="4">
        <v>0.90344827586206899</v>
      </c>
      <c r="F17" s="8">
        <v>4</v>
      </c>
      <c r="G17" s="4">
        <v>0.93103448275862066</v>
      </c>
      <c r="H17" s="8">
        <v>3</v>
      </c>
      <c r="I17" s="8">
        <v>4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136</v>
      </c>
      <c r="D18" s="8">
        <v>120</v>
      </c>
      <c r="E18" s="4">
        <v>0.88235294117647056</v>
      </c>
      <c r="F18" s="8">
        <v>6</v>
      </c>
      <c r="G18" s="4">
        <v>0.92647058823529416</v>
      </c>
      <c r="H18" s="8">
        <v>6</v>
      </c>
      <c r="I18" s="8">
        <v>0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131</v>
      </c>
      <c r="D19" s="8">
        <v>115</v>
      </c>
      <c r="E19" s="4">
        <v>0.87786259541984735</v>
      </c>
      <c r="F19" s="8">
        <v>8</v>
      </c>
      <c r="G19" s="4">
        <v>0.93893129770992378</v>
      </c>
      <c r="H19" s="8">
        <v>2</v>
      </c>
      <c r="I19" s="8">
        <v>4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131</v>
      </c>
      <c r="D20" s="8">
        <v>118</v>
      </c>
      <c r="E20" s="4">
        <v>0.9007633587786259</v>
      </c>
      <c r="F20" s="8">
        <v>6</v>
      </c>
      <c r="G20" s="4">
        <v>0.94656488549618312</v>
      </c>
      <c r="H20" s="8">
        <v>5</v>
      </c>
      <c r="I20" s="8">
        <v>0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129</v>
      </c>
      <c r="D21" s="8">
        <v>123</v>
      </c>
      <c r="E21" s="4">
        <v>0.95348837209302328</v>
      </c>
      <c r="F21" s="8">
        <v>1</v>
      </c>
      <c r="G21" s="4">
        <v>0.96124031007751942</v>
      </c>
      <c r="H21" s="8">
        <v>3</v>
      </c>
      <c r="I21" s="8">
        <v>1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121</v>
      </c>
      <c r="D22" s="8">
        <v>114</v>
      </c>
      <c r="E22" s="4">
        <v>0.94214876033057848</v>
      </c>
      <c r="F22" s="8">
        <v>1</v>
      </c>
      <c r="G22" s="4">
        <v>0.95041322314049592</v>
      </c>
      <c r="H22" s="8">
        <v>4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121</v>
      </c>
      <c r="D23" s="8">
        <v>110</v>
      </c>
      <c r="E23" s="4">
        <v>0.90909090909090906</v>
      </c>
      <c r="F23" s="8">
        <v>4</v>
      </c>
      <c r="G23" s="4">
        <v>0.94214876033057848</v>
      </c>
      <c r="H23" s="8">
        <v>4</v>
      </c>
      <c r="I23" s="8">
        <v>3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118</v>
      </c>
      <c r="D24" s="8">
        <v>115</v>
      </c>
      <c r="E24" s="4">
        <v>0.97457627118644075</v>
      </c>
      <c r="F24" s="8">
        <v>1</v>
      </c>
      <c r="G24" s="4">
        <v>0.98305084745762716</v>
      </c>
      <c r="H24" s="8">
        <v>1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116</v>
      </c>
      <c r="D25" s="8">
        <v>109</v>
      </c>
      <c r="E25" s="4">
        <v>0.93965517241379315</v>
      </c>
      <c r="F25" s="8">
        <v>1</v>
      </c>
      <c r="G25" s="4">
        <v>0.94827586206896552</v>
      </c>
      <c r="H25" s="8">
        <v>0</v>
      </c>
      <c r="I25" s="8">
        <v>4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115</v>
      </c>
      <c r="D26" s="8">
        <v>106</v>
      </c>
      <c r="E26" s="4">
        <v>0.92173913043478262</v>
      </c>
      <c r="F26" s="8">
        <v>4</v>
      </c>
      <c r="G26" s="4">
        <v>0.95652173913043481</v>
      </c>
      <c r="H26" s="8">
        <v>1</v>
      </c>
      <c r="I26" s="8">
        <v>2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111</v>
      </c>
      <c r="D27" s="8">
        <v>105</v>
      </c>
      <c r="E27" s="4">
        <v>0.94594594594594594</v>
      </c>
      <c r="F27" s="8">
        <v>0</v>
      </c>
      <c r="G27" s="4">
        <v>0.94594594594594594</v>
      </c>
      <c r="H27" s="8">
        <v>0</v>
      </c>
      <c r="I27" s="8">
        <v>2</v>
      </c>
      <c r="J27" s="8">
        <v>4</v>
      </c>
    </row>
    <row r="28" spans="1:10" x14ac:dyDescent="0.3">
      <c r="A28" s="7" t="s">
        <v>59</v>
      </c>
      <c r="B28" s="7" t="s">
        <v>60</v>
      </c>
      <c r="C28" s="8">
        <v>111</v>
      </c>
      <c r="D28" s="8">
        <v>99</v>
      </c>
      <c r="E28" s="4">
        <v>0.89189189189189189</v>
      </c>
      <c r="F28" s="8">
        <v>4</v>
      </c>
      <c r="G28" s="4">
        <v>0.927927927927928</v>
      </c>
      <c r="H28" s="8">
        <v>1</v>
      </c>
      <c r="I28" s="8">
        <v>1</v>
      </c>
      <c r="J28" s="8">
        <v>6</v>
      </c>
    </row>
    <row r="29" spans="1:10" x14ac:dyDescent="0.3">
      <c r="A29" s="7" t="s">
        <v>61</v>
      </c>
      <c r="B29" s="7" t="s">
        <v>62</v>
      </c>
      <c r="C29" s="8">
        <v>111</v>
      </c>
      <c r="D29" s="8">
        <v>96</v>
      </c>
      <c r="E29" s="4">
        <v>0.8648648648648648</v>
      </c>
      <c r="F29" s="8">
        <v>11</v>
      </c>
      <c r="G29" s="4">
        <v>0.963963963963964</v>
      </c>
      <c r="H29" s="8">
        <v>4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109</v>
      </c>
      <c r="D30" s="8">
        <v>103</v>
      </c>
      <c r="E30" s="4">
        <v>0.94495412844036697</v>
      </c>
      <c r="F30" s="8">
        <v>3</v>
      </c>
      <c r="G30" s="4">
        <v>0.97247706422018354</v>
      </c>
      <c r="H30" s="8">
        <v>2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108</v>
      </c>
      <c r="D31" s="8">
        <v>93</v>
      </c>
      <c r="E31" s="4">
        <v>0.86111111111111116</v>
      </c>
      <c r="F31" s="8">
        <v>8</v>
      </c>
      <c r="G31" s="4">
        <v>0.93518518518518523</v>
      </c>
      <c r="H31" s="8">
        <v>5</v>
      </c>
      <c r="I31" s="8">
        <v>2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107</v>
      </c>
      <c r="D32" s="8">
        <v>96</v>
      </c>
      <c r="E32" s="4">
        <v>0.89719626168224298</v>
      </c>
      <c r="F32" s="8">
        <v>2</v>
      </c>
      <c r="G32" s="4">
        <v>0.91588785046728971</v>
      </c>
      <c r="H32" s="8">
        <v>7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106</v>
      </c>
      <c r="D33" s="8">
        <v>89</v>
      </c>
      <c r="E33" s="4">
        <v>0.839622641509434</v>
      </c>
      <c r="F33" s="8">
        <v>1</v>
      </c>
      <c r="G33" s="4">
        <v>0.84905660377358483</v>
      </c>
      <c r="H33" s="8">
        <v>10</v>
      </c>
      <c r="I33" s="8">
        <v>0</v>
      </c>
      <c r="J33" s="8">
        <v>6</v>
      </c>
    </row>
    <row r="34" spans="1:10" x14ac:dyDescent="0.3">
      <c r="A34" s="7" t="s">
        <v>71</v>
      </c>
      <c r="B34" s="7" t="s">
        <v>72</v>
      </c>
      <c r="C34" s="8">
        <v>105</v>
      </c>
      <c r="D34" s="8">
        <v>98</v>
      </c>
      <c r="E34" s="4">
        <v>0.93333333333333324</v>
      </c>
      <c r="F34" s="8">
        <v>2</v>
      </c>
      <c r="G34" s="4">
        <v>0.95238095238095222</v>
      </c>
      <c r="H34" s="8">
        <v>2</v>
      </c>
      <c r="I34" s="8">
        <v>0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104</v>
      </c>
      <c r="D35" s="8">
        <v>96</v>
      </c>
      <c r="E35" s="4">
        <v>0.92307692307692302</v>
      </c>
      <c r="F35" s="8">
        <v>3</v>
      </c>
      <c r="G35" s="4">
        <v>0.95192307692307698</v>
      </c>
      <c r="H35" s="8">
        <v>3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103</v>
      </c>
      <c r="D36" s="8">
        <v>99</v>
      </c>
      <c r="E36" s="4">
        <v>0.96116504854368945</v>
      </c>
      <c r="F36" s="8">
        <v>4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30</v>
      </c>
      <c r="C37" s="8">
        <v>102</v>
      </c>
      <c r="D37" s="8">
        <v>86</v>
      </c>
      <c r="E37" s="4">
        <v>0.84313725490196079</v>
      </c>
      <c r="F37" s="8">
        <v>1</v>
      </c>
      <c r="G37" s="4">
        <v>0.85294117647058831</v>
      </c>
      <c r="H37" s="8">
        <v>9</v>
      </c>
      <c r="I37" s="8">
        <v>1</v>
      </c>
      <c r="J37" s="8">
        <v>5</v>
      </c>
    </row>
    <row r="38" spans="1:10" x14ac:dyDescent="0.3">
      <c r="A38" s="7" t="s">
        <v>78</v>
      </c>
      <c r="B38" s="7" t="s">
        <v>79</v>
      </c>
      <c r="C38" s="8">
        <v>100</v>
      </c>
      <c r="D38" s="8">
        <v>91</v>
      </c>
      <c r="E38" s="4">
        <v>0.91</v>
      </c>
      <c r="F38" s="8">
        <v>4</v>
      </c>
      <c r="G38" s="4">
        <v>0.95</v>
      </c>
      <c r="H38" s="8">
        <v>1</v>
      </c>
      <c r="I38" s="8">
        <v>3</v>
      </c>
      <c r="J38" s="8">
        <v>1</v>
      </c>
    </row>
    <row r="39" spans="1:10" x14ac:dyDescent="0.3">
      <c r="A39" s="7" t="s">
        <v>80</v>
      </c>
      <c r="B39" s="7" t="s">
        <v>81</v>
      </c>
      <c r="C39" s="8">
        <v>99</v>
      </c>
      <c r="D39" s="8">
        <v>88</v>
      </c>
      <c r="E39" s="4">
        <v>0.88888888888888884</v>
      </c>
      <c r="F39" s="8">
        <v>1</v>
      </c>
      <c r="G39" s="4">
        <v>0.89898989898989901</v>
      </c>
      <c r="H39" s="8">
        <v>2</v>
      </c>
      <c r="I39" s="8">
        <v>0</v>
      </c>
      <c r="J39" s="8">
        <v>8</v>
      </c>
    </row>
    <row r="40" spans="1:10" x14ac:dyDescent="0.3">
      <c r="A40" s="7" t="s">
        <v>82</v>
      </c>
      <c r="B40" s="7" t="s">
        <v>83</v>
      </c>
      <c r="C40" s="8">
        <v>98</v>
      </c>
      <c r="D40" s="8">
        <v>82</v>
      </c>
      <c r="E40" s="4">
        <v>0.83673469387755106</v>
      </c>
      <c r="F40" s="8">
        <v>8</v>
      </c>
      <c r="G40" s="4">
        <v>0.91836734693877564</v>
      </c>
      <c r="H40" s="8">
        <v>6</v>
      </c>
      <c r="I40" s="8">
        <v>1</v>
      </c>
      <c r="J40" s="8">
        <v>1</v>
      </c>
    </row>
    <row r="41" spans="1:10" x14ac:dyDescent="0.3">
      <c r="A41" s="7" t="s">
        <v>84</v>
      </c>
      <c r="B41" s="7" t="s">
        <v>85</v>
      </c>
      <c r="C41" s="8">
        <v>96</v>
      </c>
      <c r="D41" s="8">
        <v>93</v>
      </c>
      <c r="E41" s="4">
        <v>0.96875</v>
      </c>
      <c r="F41" s="8">
        <v>1</v>
      </c>
      <c r="G41" s="4">
        <v>0.97916666666666652</v>
      </c>
      <c r="H41" s="8">
        <v>2</v>
      </c>
      <c r="I41" s="8">
        <v>0</v>
      </c>
      <c r="J41" s="8">
        <v>0</v>
      </c>
    </row>
    <row r="42" spans="1:10" x14ac:dyDescent="0.3">
      <c r="A42" s="7" t="s">
        <v>86</v>
      </c>
      <c r="B42" s="7" t="s">
        <v>87</v>
      </c>
      <c r="C42" s="8">
        <v>95</v>
      </c>
      <c r="D42" s="8">
        <v>87</v>
      </c>
      <c r="E42" s="4">
        <v>0.9157894736842106</v>
      </c>
      <c r="F42" s="8">
        <v>6</v>
      </c>
      <c r="G42" s="4">
        <v>0.97894736842105279</v>
      </c>
      <c r="H42" s="8">
        <v>0</v>
      </c>
      <c r="I42" s="8">
        <v>2</v>
      </c>
      <c r="J42" s="8">
        <v>0</v>
      </c>
    </row>
    <row r="43" spans="1:10" x14ac:dyDescent="0.3">
      <c r="A43" s="7" t="s">
        <v>88</v>
      </c>
      <c r="B43" s="7" t="s">
        <v>89</v>
      </c>
      <c r="C43" s="8">
        <v>94</v>
      </c>
      <c r="D43" s="8">
        <v>87</v>
      </c>
      <c r="E43" s="4">
        <v>0.92553191489361697</v>
      </c>
      <c r="F43" s="8">
        <v>2</v>
      </c>
      <c r="G43" s="4">
        <v>0.94680851063829796</v>
      </c>
      <c r="H43" s="8">
        <v>3</v>
      </c>
      <c r="I43" s="8">
        <v>1</v>
      </c>
      <c r="J43" s="8">
        <v>1</v>
      </c>
    </row>
    <row r="44" spans="1:10" x14ac:dyDescent="0.3">
      <c r="A44" s="7" t="s">
        <v>90</v>
      </c>
      <c r="B44" s="7" t="s">
        <v>91</v>
      </c>
      <c r="C44" s="8">
        <v>93</v>
      </c>
      <c r="D44" s="8">
        <v>86</v>
      </c>
      <c r="E44" s="4">
        <v>0.92473118279569888</v>
      </c>
      <c r="F44" s="8">
        <v>4</v>
      </c>
      <c r="G44" s="4">
        <v>0.967741935483871</v>
      </c>
      <c r="H44" s="8">
        <v>2</v>
      </c>
      <c r="I44" s="8">
        <v>0</v>
      </c>
      <c r="J44" s="8">
        <v>1</v>
      </c>
    </row>
    <row r="45" spans="1:10" x14ac:dyDescent="0.3">
      <c r="A45" s="7" t="s">
        <v>92</v>
      </c>
      <c r="B45" s="7" t="s">
        <v>93</v>
      </c>
      <c r="C45" s="8">
        <v>93</v>
      </c>
      <c r="D45" s="8">
        <v>81</v>
      </c>
      <c r="E45" s="4">
        <v>0.87096774193548387</v>
      </c>
      <c r="F45" s="8">
        <v>2</v>
      </c>
      <c r="G45" s="4">
        <v>0.89247311827956988</v>
      </c>
      <c r="H45" s="8">
        <v>2</v>
      </c>
      <c r="I45" s="8">
        <v>4</v>
      </c>
      <c r="J45" s="8">
        <v>4</v>
      </c>
    </row>
    <row r="46" spans="1:10" x14ac:dyDescent="0.3">
      <c r="A46" s="7" t="s">
        <v>94</v>
      </c>
      <c r="B46" s="7" t="s">
        <v>95</v>
      </c>
      <c r="C46" s="8">
        <v>93</v>
      </c>
      <c r="D46" s="8">
        <v>88</v>
      </c>
      <c r="E46" s="4">
        <v>0.94623655913978499</v>
      </c>
      <c r="F46" s="8">
        <v>1</v>
      </c>
      <c r="G46" s="4">
        <v>0.956989247311828</v>
      </c>
      <c r="H46" s="8">
        <v>3</v>
      </c>
      <c r="I46" s="8">
        <v>1</v>
      </c>
      <c r="J46" s="8">
        <v>0</v>
      </c>
    </row>
    <row r="47" spans="1:10" x14ac:dyDescent="0.3">
      <c r="A47" s="7" t="s">
        <v>96</v>
      </c>
      <c r="B47" s="7" t="s">
        <v>97</v>
      </c>
      <c r="C47" s="8">
        <v>92</v>
      </c>
      <c r="D47" s="8">
        <v>88</v>
      </c>
      <c r="E47" s="4">
        <v>0.95652173913043481</v>
      </c>
      <c r="F47" s="8">
        <v>3</v>
      </c>
      <c r="G47" s="4">
        <v>0.98913043478260865</v>
      </c>
      <c r="H47" s="8">
        <v>0</v>
      </c>
      <c r="I47" s="8">
        <v>1</v>
      </c>
      <c r="J47" s="8">
        <v>0</v>
      </c>
    </row>
    <row r="48" spans="1:10" x14ac:dyDescent="0.3">
      <c r="A48" s="7" t="s">
        <v>98</v>
      </c>
      <c r="B48" s="7" t="s">
        <v>30</v>
      </c>
      <c r="C48" s="8">
        <v>90</v>
      </c>
      <c r="D48" s="8">
        <v>64</v>
      </c>
      <c r="E48" s="4">
        <v>0.71111111111111114</v>
      </c>
      <c r="F48" s="8">
        <v>5</v>
      </c>
      <c r="G48" s="4">
        <v>0.76666666666666672</v>
      </c>
      <c r="H48" s="8">
        <v>8</v>
      </c>
      <c r="I48" s="8">
        <v>8</v>
      </c>
      <c r="J48" s="8">
        <v>5</v>
      </c>
    </row>
    <row r="49" spans="1:10" x14ac:dyDescent="0.3">
      <c r="A49" s="7" t="s">
        <v>99</v>
      </c>
      <c r="B49" s="7" t="s">
        <v>100</v>
      </c>
      <c r="C49" s="8">
        <v>90</v>
      </c>
      <c r="D49" s="8">
        <v>73</v>
      </c>
      <c r="E49" s="4">
        <v>0.81111111111111112</v>
      </c>
      <c r="F49" s="8">
        <v>5</v>
      </c>
      <c r="G49" s="4">
        <v>0.8666666666666667</v>
      </c>
      <c r="H49" s="8">
        <v>4</v>
      </c>
      <c r="I49" s="8">
        <v>4</v>
      </c>
      <c r="J49" s="8">
        <v>4</v>
      </c>
    </row>
    <row r="50" spans="1:10" x14ac:dyDescent="0.3">
      <c r="A50" s="7" t="s">
        <v>101</v>
      </c>
      <c r="B50" s="7" t="s">
        <v>102</v>
      </c>
      <c r="C50" s="8">
        <v>88</v>
      </c>
      <c r="D50" s="8">
        <v>87</v>
      </c>
      <c r="E50" s="4">
        <v>0.98863636363636365</v>
      </c>
      <c r="F50" s="8">
        <v>1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103</v>
      </c>
      <c r="B51" s="7" t="s">
        <v>104</v>
      </c>
      <c r="C51" s="8">
        <v>88</v>
      </c>
      <c r="D51" s="8">
        <v>83</v>
      </c>
      <c r="E51" s="4">
        <v>0.94318181818181823</v>
      </c>
      <c r="F51" s="8">
        <v>2</v>
      </c>
      <c r="G51" s="4">
        <v>0.96590909090909094</v>
      </c>
      <c r="H51" s="8">
        <v>2</v>
      </c>
      <c r="I51" s="8">
        <v>0</v>
      </c>
      <c r="J51" s="8">
        <v>1</v>
      </c>
    </row>
    <row r="52" spans="1:10" x14ac:dyDescent="0.3">
      <c r="A52" s="7" t="s">
        <v>105</v>
      </c>
      <c r="B52" s="7" t="s">
        <v>106</v>
      </c>
      <c r="C52" s="8">
        <v>88</v>
      </c>
      <c r="D52" s="8">
        <v>80</v>
      </c>
      <c r="E52" s="4">
        <v>0.90909090909090906</v>
      </c>
      <c r="F52" s="8">
        <v>2</v>
      </c>
      <c r="G52" s="4">
        <v>0.93181818181818177</v>
      </c>
      <c r="H52" s="8">
        <v>3</v>
      </c>
      <c r="I52" s="8">
        <v>2</v>
      </c>
      <c r="J52" s="8">
        <v>1</v>
      </c>
    </row>
    <row r="53" spans="1:10" x14ac:dyDescent="0.3">
      <c r="A53" s="7" t="s">
        <v>107</v>
      </c>
      <c r="B53" s="7" t="s">
        <v>108</v>
      </c>
      <c r="C53" s="8">
        <v>87</v>
      </c>
      <c r="D53" s="8">
        <v>75</v>
      </c>
      <c r="E53" s="4">
        <v>0.86206896551724133</v>
      </c>
      <c r="F53" s="8">
        <v>4</v>
      </c>
      <c r="G53" s="4">
        <v>0.90804597701149414</v>
      </c>
      <c r="H53" s="8">
        <v>4</v>
      </c>
      <c r="I53" s="8">
        <v>1</v>
      </c>
      <c r="J53" s="8">
        <v>3</v>
      </c>
    </row>
    <row r="54" spans="1:10" x14ac:dyDescent="0.3">
      <c r="A54" s="7" t="s">
        <v>109</v>
      </c>
      <c r="B54" s="7" t="s">
        <v>110</v>
      </c>
      <c r="C54" s="8">
        <v>87</v>
      </c>
      <c r="D54" s="8">
        <v>82</v>
      </c>
      <c r="E54" s="4">
        <v>0.94252873563218387</v>
      </c>
      <c r="F54" s="8">
        <v>2</v>
      </c>
      <c r="G54" s="4">
        <v>0.96551724137931028</v>
      </c>
      <c r="H54" s="8">
        <v>0</v>
      </c>
      <c r="I54" s="8">
        <v>1</v>
      </c>
      <c r="J54" s="8">
        <v>2</v>
      </c>
    </row>
    <row r="55" spans="1:10" x14ac:dyDescent="0.3">
      <c r="A55" s="7" t="s">
        <v>111</v>
      </c>
      <c r="B55" s="7" t="s">
        <v>112</v>
      </c>
      <c r="C55" s="8">
        <v>84</v>
      </c>
      <c r="D55" s="8">
        <v>79</v>
      </c>
      <c r="E55" s="4">
        <v>0.94047619047619047</v>
      </c>
      <c r="F55" s="8">
        <v>2</v>
      </c>
      <c r="G55" s="4">
        <v>0.9642857142857143</v>
      </c>
      <c r="H55" s="8">
        <v>0</v>
      </c>
      <c r="I55" s="8">
        <v>2</v>
      </c>
      <c r="J55" s="8">
        <v>1</v>
      </c>
    </row>
    <row r="56" spans="1:10" x14ac:dyDescent="0.3">
      <c r="A56" s="7" t="s">
        <v>113</v>
      </c>
      <c r="B56" s="7" t="s">
        <v>114</v>
      </c>
      <c r="C56" s="8">
        <v>84</v>
      </c>
      <c r="D56" s="8">
        <v>74</v>
      </c>
      <c r="E56" s="4">
        <v>0.88095238095238093</v>
      </c>
      <c r="F56" s="8">
        <v>7</v>
      </c>
      <c r="G56" s="4">
        <v>0.9642857142857143</v>
      </c>
      <c r="H56" s="8">
        <v>0</v>
      </c>
      <c r="I56" s="8">
        <v>0</v>
      </c>
      <c r="J56" s="8">
        <v>3</v>
      </c>
    </row>
    <row r="57" spans="1:10" x14ac:dyDescent="0.3">
      <c r="A57" s="7" t="s">
        <v>115</v>
      </c>
      <c r="B57" s="7" t="s">
        <v>116</v>
      </c>
      <c r="C57" s="8">
        <v>82</v>
      </c>
      <c r="D57" s="8">
        <v>67</v>
      </c>
      <c r="E57" s="4">
        <v>0.81707317073170727</v>
      </c>
      <c r="F57" s="8">
        <v>8</v>
      </c>
      <c r="G57" s="4">
        <v>0.91463414634146345</v>
      </c>
      <c r="H57" s="8">
        <v>4</v>
      </c>
      <c r="I57" s="8">
        <v>0</v>
      </c>
      <c r="J57" s="8">
        <v>3</v>
      </c>
    </row>
    <row r="58" spans="1:10" x14ac:dyDescent="0.3">
      <c r="A58" s="7" t="s">
        <v>117</v>
      </c>
      <c r="B58" s="7" t="s">
        <v>118</v>
      </c>
      <c r="C58" s="8">
        <v>81</v>
      </c>
      <c r="D58" s="8">
        <v>74</v>
      </c>
      <c r="E58" s="4">
        <v>0.91358024691358031</v>
      </c>
      <c r="F58" s="8">
        <v>0</v>
      </c>
      <c r="G58" s="4">
        <v>0.91358024691358031</v>
      </c>
      <c r="H58" s="8">
        <v>7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81</v>
      </c>
      <c r="D59" s="8">
        <v>74</v>
      </c>
      <c r="E59" s="4">
        <v>0.91358024691358031</v>
      </c>
      <c r="F59" s="8">
        <v>4</v>
      </c>
      <c r="G59" s="4">
        <v>0.96296296296296291</v>
      </c>
      <c r="H59" s="8">
        <v>0</v>
      </c>
      <c r="I59" s="8">
        <v>3</v>
      </c>
      <c r="J59" s="8">
        <v>0</v>
      </c>
    </row>
    <row r="60" spans="1:10" x14ac:dyDescent="0.3">
      <c r="A60" s="7" t="s">
        <v>121</v>
      </c>
      <c r="B60" s="7" t="s">
        <v>122</v>
      </c>
      <c r="C60" s="8">
        <v>80</v>
      </c>
      <c r="D60" s="8">
        <v>77</v>
      </c>
      <c r="E60" s="4">
        <v>0.96250000000000002</v>
      </c>
      <c r="F60" s="8">
        <v>1</v>
      </c>
      <c r="G60" s="4">
        <v>0.97499999999999998</v>
      </c>
      <c r="H60" s="8">
        <v>2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79</v>
      </c>
      <c r="D61" s="8">
        <v>75</v>
      </c>
      <c r="E61" s="4">
        <v>0.949367088607595</v>
      </c>
      <c r="F61" s="8">
        <v>1</v>
      </c>
      <c r="G61" s="4">
        <v>0.96202531645569622</v>
      </c>
      <c r="H61" s="8">
        <v>3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79</v>
      </c>
      <c r="D62" s="8">
        <v>77</v>
      </c>
      <c r="E62" s="4">
        <v>0.97468354430379744</v>
      </c>
      <c r="F62" s="8">
        <v>1</v>
      </c>
      <c r="G62" s="4">
        <v>0.98734177215189878</v>
      </c>
      <c r="H62" s="8">
        <v>1</v>
      </c>
      <c r="I62" s="8">
        <v>0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78</v>
      </c>
      <c r="D63" s="8">
        <v>70</v>
      </c>
      <c r="E63" s="4">
        <v>0.89743589743589747</v>
      </c>
      <c r="F63" s="8">
        <v>3</v>
      </c>
      <c r="G63" s="4">
        <v>0.9358974358974359</v>
      </c>
      <c r="H63" s="8">
        <v>3</v>
      </c>
      <c r="I63" s="8">
        <v>2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77</v>
      </c>
      <c r="D64" s="8">
        <v>68</v>
      </c>
      <c r="E64" s="4">
        <v>0.88311688311688319</v>
      </c>
      <c r="F64" s="8">
        <v>3</v>
      </c>
      <c r="G64" s="4">
        <v>0.92207792207792205</v>
      </c>
      <c r="H64" s="8">
        <v>1</v>
      </c>
      <c r="I64" s="8">
        <v>0</v>
      </c>
      <c r="J64" s="8">
        <v>5</v>
      </c>
    </row>
    <row r="65" spans="1:10" x14ac:dyDescent="0.3">
      <c r="A65" s="7" t="s">
        <v>131</v>
      </c>
      <c r="B65" s="7" t="s">
        <v>132</v>
      </c>
      <c r="C65" s="8">
        <v>75</v>
      </c>
      <c r="D65" s="8">
        <v>72</v>
      </c>
      <c r="E65" s="4">
        <v>0.96</v>
      </c>
      <c r="F65" s="8">
        <v>0</v>
      </c>
      <c r="G65" s="4">
        <v>0.96</v>
      </c>
      <c r="H65" s="8">
        <v>0</v>
      </c>
      <c r="I65" s="8">
        <v>3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75</v>
      </c>
      <c r="D66" s="8">
        <v>70</v>
      </c>
      <c r="E66" s="4">
        <v>0.93333333333333324</v>
      </c>
      <c r="F66" s="8">
        <v>1</v>
      </c>
      <c r="G66" s="4">
        <v>0.94666666666666677</v>
      </c>
      <c r="H66" s="8">
        <v>1</v>
      </c>
      <c r="I66" s="8">
        <v>0</v>
      </c>
      <c r="J66" s="8">
        <v>3</v>
      </c>
    </row>
    <row r="67" spans="1:10" x14ac:dyDescent="0.3">
      <c r="A67" s="7" t="s">
        <v>135</v>
      </c>
      <c r="B67" s="7" t="s">
        <v>136</v>
      </c>
      <c r="C67" s="8">
        <v>73</v>
      </c>
      <c r="D67" s="8">
        <v>64</v>
      </c>
      <c r="E67" s="4">
        <v>0.87671232876712324</v>
      </c>
      <c r="F67" s="8">
        <v>1</v>
      </c>
      <c r="G67" s="4">
        <v>0.8904109589041096</v>
      </c>
      <c r="H67" s="8">
        <v>4</v>
      </c>
      <c r="I67" s="8">
        <v>1</v>
      </c>
      <c r="J67" s="8">
        <v>3</v>
      </c>
    </row>
    <row r="68" spans="1:10" x14ac:dyDescent="0.3">
      <c r="A68" s="7" t="s">
        <v>137</v>
      </c>
      <c r="B68" s="7" t="s">
        <v>138</v>
      </c>
      <c r="C68" s="8">
        <v>69</v>
      </c>
      <c r="D68" s="8">
        <v>60</v>
      </c>
      <c r="E68" s="4">
        <v>0.86956521739130432</v>
      </c>
      <c r="F68" s="8">
        <v>2</v>
      </c>
      <c r="G68" s="4">
        <v>0.89855072463768115</v>
      </c>
      <c r="H68" s="8">
        <v>1</v>
      </c>
      <c r="I68" s="8">
        <v>0</v>
      </c>
      <c r="J68" s="8">
        <v>6</v>
      </c>
    </row>
    <row r="69" spans="1:10" x14ac:dyDescent="0.3">
      <c r="A69" s="7" t="s">
        <v>139</v>
      </c>
      <c r="B69" s="7" t="s">
        <v>140</v>
      </c>
      <c r="C69" s="8">
        <v>68</v>
      </c>
      <c r="D69" s="8">
        <v>67</v>
      </c>
      <c r="E69" s="4">
        <v>0.98529411764705888</v>
      </c>
      <c r="F69" s="8">
        <v>1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141</v>
      </c>
      <c r="B70" s="7" t="s">
        <v>22</v>
      </c>
      <c r="C70" s="8">
        <v>68</v>
      </c>
      <c r="D70" s="8">
        <v>64</v>
      </c>
      <c r="E70" s="4">
        <v>0.94117647058823517</v>
      </c>
      <c r="F70" s="8">
        <v>2</v>
      </c>
      <c r="G70" s="4">
        <v>0.97058823529411764</v>
      </c>
      <c r="H70" s="8">
        <v>2</v>
      </c>
      <c r="I70" s="8">
        <v>0</v>
      </c>
      <c r="J70" s="8">
        <v>0</v>
      </c>
    </row>
    <row r="71" spans="1:10" x14ac:dyDescent="0.3">
      <c r="A71" s="7" t="s">
        <v>142</v>
      </c>
      <c r="B71" s="7" t="s">
        <v>44</v>
      </c>
      <c r="C71" s="8">
        <v>66</v>
      </c>
      <c r="D71" s="8">
        <v>56</v>
      </c>
      <c r="E71" s="4">
        <v>0.8484848484848484</v>
      </c>
      <c r="F71" s="8">
        <v>3</v>
      </c>
      <c r="G71" s="4">
        <v>0.89393939393939392</v>
      </c>
      <c r="H71" s="8">
        <v>3</v>
      </c>
      <c r="I71" s="8">
        <v>0</v>
      </c>
      <c r="J71" s="8">
        <v>4</v>
      </c>
    </row>
    <row r="72" spans="1:10" x14ac:dyDescent="0.3">
      <c r="A72" s="7" t="s">
        <v>143</v>
      </c>
      <c r="B72" s="7" t="s">
        <v>144</v>
      </c>
      <c r="C72" s="8">
        <v>66</v>
      </c>
      <c r="D72" s="8">
        <v>64</v>
      </c>
      <c r="E72" s="4">
        <v>0.96969696969696972</v>
      </c>
      <c r="F72" s="8">
        <v>1</v>
      </c>
      <c r="G72" s="4">
        <v>0.98484848484848486</v>
      </c>
      <c r="H72" s="8">
        <v>0</v>
      </c>
      <c r="I72" s="8">
        <v>1</v>
      </c>
      <c r="J72" s="8">
        <v>0</v>
      </c>
    </row>
    <row r="73" spans="1:10" x14ac:dyDescent="0.3">
      <c r="A73" s="7" t="s">
        <v>145</v>
      </c>
      <c r="B73" s="7" t="s">
        <v>146</v>
      </c>
      <c r="C73" s="8">
        <v>65</v>
      </c>
      <c r="D73" s="8">
        <v>59</v>
      </c>
      <c r="E73" s="4">
        <v>0.90769230769230769</v>
      </c>
      <c r="F73" s="8">
        <v>0</v>
      </c>
      <c r="G73" s="4">
        <v>0.90769230769230769</v>
      </c>
      <c r="H73" s="8">
        <v>2</v>
      </c>
      <c r="I73" s="8">
        <v>1</v>
      </c>
      <c r="J73" s="8">
        <v>3</v>
      </c>
    </row>
    <row r="74" spans="1:10" x14ac:dyDescent="0.3">
      <c r="A74" s="7" t="s">
        <v>147</v>
      </c>
      <c r="B74" s="7" t="s">
        <v>148</v>
      </c>
      <c r="C74" s="8">
        <v>64</v>
      </c>
      <c r="D74" s="8">
        <v>58</v>
      </c>
      <c r="E74" s="4">
        <v>0.90625</v>
      </c>
      <c r="F74" s="8">
        <v>1</v>
      </c>
      <c r="G74" s="4">
        <v>0.921875</v>
      </c>
      <c r="H74" s="8">
        <v>1</v>
      </c>
      <c r="I74" s="8">
        <v>0</v>
      </c>
      <c r="J74" s="8">
        <v>4</v>
      </c>
    </row>
    <row r="75" spans="1:10" x14ac:dyDescent="0.3">
      <c r="A75" s="7" t="s">
        <v>149</v>
      </c>
      <c r="B75" s="7" t="s">
        <v>150</v>
      </c>
      <c r="C75" s="8">
        <v>61</v>
      </c>
      <c r="D75" s="8">
        <v>58</v>
      </c>
      <c r="E75" s="4">
        <v>0.95081967213114749</v>
      </c>
      <c r="F75" s="8">
        <v>3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151</v>
      </c>
      <c r="B76" s="7" t="s">
        <v>152</v>
      </c>
      <c r="C76" s="8">
        <v>60</v>
      </c>
      <c r="D76" s="8">
        <v>58</v>
      </c>
      <c r="E76" s="4">
        <v>0.96666666666666667</v>
      </c>
      <c r="F76" s="8">
        <v>1</v>
      </c>
      <c r="G76" s="4">
        <v>0.98333333333333328</v>
      </c>
      <c r="H76" s="8">
        <v>0</v>
      </c>
      <c r="I76" s="8">
        <v>1</v>
      </c>
      <c r="J76" s="8">
        <v>0</v>
      </c>
    </row>
    <row r="77" spans="1:10" x14ac:dyDescent="0.3">
      <c r="A77" s="7" t="s">
        <v>153</v>
      </c>
      <c r="B77" s="7" t="s">
        <v>154</v>
      </c>
      <c r="C77" s="8">
        <v>60</v>
      </c>
      <c r="D77" s="8">
        <v>46</v>
      </c>
      <c r="E77" s="4">
        <v>0.76666666666666672</v>
      </c>
      <c r="F77" s="8">
        <v>5</v>
      </c>
      <c r="G77" s="4">
        <v>0.85</v>
      </c>
      <c r="H77" s="8">
        <v>1</v>
      </c>
      <c r="I77" s="8">
        <v>6</v>
      </c>
      <c r="J77" s="8">
        <v>2</v>
      </c>
    </row>
    <row r="78" spans="1:10" x14ac:dyDescent="0.3">
      <c r="A78" s="7" t="s">
        <v>155</v>
      </c>
      <c r="B78" s="7" t="s">
        <v>156</v>
      </c>
      <c r="C78" s="8">
        <v>59</v>
      </c>
      <c r="D78" s="8">
        <v>52</v>
      </c>
      <c r="E78" s="4">
        <v>0.8813559322033897</v>
      </c>
      <c r="F78" s="8">
        <v>2</v>
      </c>
      <c r="G78" s="4">
        <v>0.9152542372881356</v>
      </c>
      <c r="H78" s="8">
        <v>1</v>
      </c>
      <c r="I78" s="8">
        <v>2</v>
      </c>
      <c r="J78" s="8">
        <v>2</v>
      </c>
    </row>
    <row r="79" spans="1:10" x14ac:dyDescent="0.3">
      <c r="A79" s="7" t="s">
        <v>157</v>
      </c>
      <c r="B79" s="7" t="s">
        <v>158</v>
      </c>
      <c r="C79" s="8">
        <v>59</v>
      </c>
      <c r="D79" s="8">
        <v>56</v>
      </c>
      <c r="E79" s="4">
        <v>0.94915254237288138</v>
      </c>
      <c r="F79" s="8">
        <v>2</v>
      </c>
      <c r="G79" s="4">
        <v>0.98305084745762716</v>
      </c>
      <c r="H79" s="8">
        <v>0</v>
      </c>
      <c r="I79" s="8">
        <v>1</v>
      </c>
      <c r="J79" s="8">
        <v>0</v>
      </c>
    </row>
    <row r="80" spans="1:10" x14ac:dyDescent="0.3">
      <c r="A80" s="7" t="s">
        <v>159</v>
      </c>
      <c r="B80" s="7" t="s">
        <v>160</v>
      </c>
      <c r="C80" s="8">
        <v>59</v>
      </c>
      <c r="D80" s="8">
        <v>54</v>
      </c>
      <c r="E80" s="4">
        <v>0.9152542372881356</v>
      </c>
      <c r="F80" s="8">
        <v>1</v>
      </c>
      <c r="G80" s="4">
        <v>0.93220338983050832</v>
      </c>
      <c r="H80" s="8">
        <v>1</v>
      </c>
      <c r="I80" s="8">
        <v>1</v>
      </c>
      <c r="J80" s="8">
        <v>2</v>
      </c>
    </row>
    <row r="81" spans="1:10" x14ac:dyDescent="0.3">
      <c r="A81" s="7" t="s">
        <v>161</v>
      </c>
      <c r="B81" s="7" t="s">
        <v>162</v>
      </c>
      <c r="C81" s="8">
        <v>57</v>
      </c>
      <c r="D81" s="8">
        <v>48</v>
      </c>
      <c r="E81" s="4">
        <v>0.84210526315789469</v>
      </c>
      <c r="F81" s="8">
        <v>2</v>
      </c>
      <c r="G81" s="4">
        <v>0.8771929824561403</v>
      </c>
      <c r="H81" s="8">
        <v>3</v>
      </c>
      <c r="I81" s="8">
        <v>0</v>
      </c>
      <c r="J81" s="8">
        <v>4</v>
      </c>
    </row>
    <row r="82" spans="1:10" x14ac:dyDescent="0.3">
      <c r="A82" s="7" t="s">
        <v>163</v>
      </c>
      <c r="B82" s="7" t="s">
        <v>164</v>
      </c>
      <c r="C82" s="8">
        <v>57</v>
      </c>
      <c r="D82" s="8">
        <v>50</v>
      </c>
      <c r="E82" s="4">
        <v>0.8771929824561403</v>
      </c>
      <c r="F82" s="8">
        <v>2</v>
      </c>
      <c r="G82" s="4">
        <v>0.91228070175438591</v>
      </c>
      <c r="H82" s="8">
        <v>1</v>
      </c>
      <c r="I82" s="8">
        <v>1</v>
      </c>
      <c r="J82" s="8">
        <v>3</v>
      </c>
    </row>
    <row r="83" spans="1:10" x14ac:dyDescent="0.3">
      <c r="A83" s="7" t="s">
        <v>165</v>
      </c>
      <c r="B83" s="7" t="s">
        <v>166</v>
      </c>
      <c r="C83" s="8">
        <v>57</v>
      </c>
      <c r="D83" s="8">
        <v>49</v>
      </c>
      <c r="E83" s="4">
        <v>0.85964912280701755</v>
      </c>
      <c r="F83" s="8">
        <v>4</v>
      </c>
      <c r="G83" s="4">
        <v>0.92982456140350878</v>
      </c>
      <c r="H83" s="8">
        <v>1</v>
      </c>
      <c r="I83" s="8">
        <v>3</v>
      </c>
      <c r="J83" s="8">
        <v>0</v>
      </c>
    </row>
    <row r="84" spans="1:10" x14ac:dyDescent="0.3">
      <c r="A84" s="7" t="s">
        <v>167</v>
      </c>
      <c r="B84" s="7" t="s">
        <v>168</v>
      </c>
      <c r="C84" s="8">
        <v>55</v>
      </c>
      <c r="D84" s="8">
        <v>46</v>
      </c>
      <c r="E84" s="4">
        <v>0.83636363636363631</v>
      </c>
      <c r="F84" s="8">
        <v>4</v>
      </c>
      <c r="G84" s="4">
        <v>0.90909090909090906</v>
      </c>
      <c r="H84" s="8">
        <v>4</v>
      </c>
      <c r="I84" s="8">
        <v>1</v>
      </c>
      <c r="J84" s="8">
        <v>0</v>
      </c>
    </row>
    <row r="85" spans="1:10" x14ac:dyDescent="0.3">
      <c r="A85" s="7" t="s">
        <v>169</v>
      </c>
      <c r="B85" s="7" t="s">
        <v>170</v>
      </c>
      <c r="C85" s="8">
        <v>54</v>
      </c>
      <c r="D85" s="8">
        <v>52</v>
      </c>
      <c r="E85" s="4">
        <v>0.96296296296296291</v>
      </c>
      <c r="F85" s="8">
        <v>0</v>
      </c>
      <c r="G85" s="4">
        <v>0.96296296296296291</v>
      </c>
      <c r="H85" s="8">
        <v>1</v>
      </c>
      <c r="I85" s="8">
        <v>0</v>
      </c>
      <c r="J85" s="8">
        <v>1</v>
      </c>
    </row>
    <row r="86" spans="1:10" x14ac:dyDescent="0.3">
      <c r="A86" s="7" t="s">
        <v>171</v>
      </c>
      <c r="B86" s="7" t="s">
        <v>172</v>
      </c>
      <c r="C86" s="8">
        <v>54</v>
      </c>
      <c r="D86" s="8">
        <v>47</v>
      </c>
      <c r="E86" s="4">
        <v>0.87037037037037035</v>
      </c>
      <c r="F86" s="8">
        <v>3</v>
      </c>
      <c r="G86" s="4">
        <v>0.92592592592592593</v>
      </c>
      <c r="H86" s="8">
        <v>2</v>
      </c>
      <c r="I86" s="8">
        <v>2</v>
      </c>
      <c r="J86" s="8">
        <v>0</v>
      </c>
    </row>
    <row r="87" spans="1:10" x14ac:dyDescent="0.3">
      <c r="A87" s="7" t="s">
        <v>173</v>
      </c>
      <c r="B87" s="7" t="s">
        <v>174</v>
      </c>
      <c r="C87" s="8">
        <v>53</v>
      </c>
      <c r="D87" s="8">
        <v>51</v>
      </c>
      <c r="E87" s="4">
        <v>0.96226415094339623</v>
      </c>
      <c r="F87" s="8">
        <v>1</v>
      </c>
      <c r="G87" s="4">
        <v>0.98113207547169812</v>
      </c>
      <c r="H87" s="8">
        <v>1</v>
      </c>
      <c r="I87" s="8">
        <v>0</v>
      </c>
      <c r="J87" s="8">
        <v>0</v>
      </c>
    </row>
    <row r="88" spans="1:10" x14ac:dyDescent="0.3">
      <c r="A88" s="7" t="s">
        <v>175</v>
      </c>
      <c r="B88" s="7" t="s">
        <v>176</v>
      </c>
      <c r="C88" s="8">
        <v>53</v>
      </c>
      <c r="D88" s="8">
        <v>47</v>
      </c>
      <c r="E88" s="4">
        <v>0.8867924528301887</v>
      </c>
      <c r="F88" s="8">
        <v>3</v>
      </c>
      <c r="G88" s="4">
        <v>0.94339622641509435</v>
      </c>
      <c r="H88" s="8">
        <v>1</v>
      </c>
      <c r="I88" s="8">
        <v>1</v>
      </c>
      <c r="J88" s="8">
        <v>1</v>
      </c>
    </row>
    <row r="89" spans="1:10" x14ac:dyDescent="0.3">
      <c r="A89" s="7" t="s">
        <v>177</v>
      </c>
      <c r="B89" s="7" t="s">
        <v>178</v>
      </c>
      <c r="C89" s="8">
        <v>53</v>
      </c>
      <c r="D89" s="8">
        <v>50</v>
      </c>
      <c r="E89" s="4">
        <v>0.94339622641509435</v>
      </c>
      <c r="F89" s="8">
        <v>2</v>
      </c>
      <c r="G89" s="4">
        <v>0.98113207547169812</v>
      </c>
      <c r="H89" s="8">
        <v>0</v>
      </c>
      <c r="I89" s="8">
        <v>1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52</v>
      </c>
      <c r="D90" s="8">
        <v>52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181</v>
      </c>
      <c r="B91" s="7" t="s">
        <v>182</v>
      </c>
      <c r="C91" s="8">
        <v>52</v>
      </c>
      <c r="D91" s="8">
        <v>49</v>
      </c>
      <c r="E91" s="4">
        <v>0.94230769230769229</v>
      </c>
      <c r="F91" s="8">
        <v>2</v>
      </c>
      <c r="G91" s="4">
        <v>0.98076923076923062</v>
      </c>
      <c r="H91" s="8">
        <v>0</v>
      </c>
      <c r="I91" s="8">
        <v>0</v>
      </c>
      <c r="J91" s="8">
        <v>1</v>
      </c>
    </row>
    <row r="92" spans="1:10" x14ac:dyDescent="0.3">
      <c r="A92" s="7" t="s">
        <v>183</v>
      </c>
      <c r="B92" s="7" t="s">
        <v>184</v>
      </c>
      <c r="C92" s="8">
        <v>52</v>
      </c>
      <c r="D92" s="8">
        <v>43</v>
      </c>
      <c r="E92" s="4">
        <v>0.82692307692307698</v>
      </c>
      <c r="F92" s="8">
        <v>5</v>
      </c>
      <c r="G92" s="4">
        <v>0.92307692307692302</v>
      </c>
      <c r="H92" s="8">
        <v>4</v>
      </c>
      <c r="I92" s="8">
        <v>0</v>
      </c>
      <c r="J92" s="8">
        <v>0</v>
      </c>
    </row>
    <row r="93" spans="1:10" x14ac:dyDescent="0.3">
      <c r="A93" s="7" t="s">
        <v>185</v>
      </c>
      <c r="B93" s="7" t="s">
        <v>186</v>
      </c>
      <c r="C93" s="8">
        <v>51</v>
      </c>
      <c r="D93" s="8">
        <v>47</v>
      </c>
      <c r="E93" s="4">
        <v>0.92156862745098034</v>
      </c>
      <c r="F93" s="8">
        <v>1</v>
      </c>
      <c r="G93" s="4">
        <v>0.94117647058823517</v>
      </c>
      <c r="H93" s="8">
        <v>1</v>
      </c>
      <c r="I93" s="8">
        <v>1</v>
      </c>
      <c r="J93" s="8">
        <v>1</v>
      </c>
    </row>
    <row r="94" spans="1:10" x14ac:dyDescent="0.3">
      <c r="A94" s="7" t="s">
        <v>187</v>
      </c>
      <c r="B94" s="7" t="s">
        <v>188</v>
      </c>
      <c r="C94" s="8">
        <v>51</v>
      </c>
      <c r="D94" s="8">
        <v>49</v>
      </c>
      <c r="E94" s="4">
        <v>0.96078431372549022</v>
      </c>
      <c r="F94" s="8">
        <v>1</v>
      </c>
      <c r="G94" s="4">
        <v>0.98039215686274506</v>
      </c>
      <c r="H94" s="8">
        <v>0</v>
      </c>
      <c r="I94" s="8">
        <v>0</v>
      </c>
      <c r="J94" s="8">
        <v>1</v>
      </c>
    </row>
    <row r="95" spans="1:10" x14ac:dyDescent="0.3">
      <c r="A95" s="7" t="s">
        <v>189</v>
      </c>
      <c r="B95" s="7" t="s">
        <v>190</v>
      </c>
      <c r="C95" s="8">
        <v>51</v>
      </c>
      <c r="D95" s="8">
        <v>49</v>
      </c>
      <c r="E95" s="4">
        <v>0.96078431372549022</v>
      </c>
      <c r="F95" s="8">
        <v>0</v>
      </c>
      <c r="G95" s="4">
        <v>0.96078431372549022</v>
      </c>
      <c r="H95" s="8">
        <v>0</v>
      </c>
      <c r="I95" s="8">
        <v>2</v>
      </c>
      <c r="J95" s="8">
        <v>0</v>
      </c>
    </row>
    <row r="96" spans="1:10" x14ac:dyDescent="0.3">
      <c r="A96" s="7" t="s">
        <v>191</v>
      </c>
      <c r="B96" s="7" t="s">
        <v>192</v>
      </c>
      <c r="C96" s="8">
        <v>50</v>
      </c>
      <c r="D96" s="8">
        <v>42</v>
      </c>
      <c r="E96" s="4">
        <v>0.84</v>
      </c>
      <c r="F96" s="8">
        <v>1</v>
      </c>
      <c r="G96" s="4">
        <v>0.86</v>
      </c>
      <c r="H96" s="8">
        <v>0</v>
      </c>
      <c r="I96" s="8">
        <v>0</v>
      </c>
      <c r="J96" s="8">
        <v>7</v>
      </c>
    </row>
    <row r="97" spans="1:10" x14ac:dyDescent="0.3">
      <c r="A97" s="7" t="s">
        <v>193</v>
      </c>
      <c r="B97" s="7" t="s">
        <v>194</v>
      </c>
      <c r="C97" s="8">
        <v>48</v>
      </c>
      <c r="D97" s="8">
        <v>43</v>
      </c>
      <c r="E97" s="4">
        <v>0.89583333333333348</v>
      </c>
      <c r="F97" s="8">
        <v>2</v>
      </c>
      <c r="G97" s="4">
        <v>0.9375</v>
      </c>
      <c r="H97" s="8">
        <v>2</v>
      </c>
      <c r="I97" s="8">
        <v>1</v>
      </c>
      <c r="J97" s="8">
        <v>0</v>
      </c>
    </row>
    <row r="98" spans="1:10" x14ac:dyDescent="0.3">
      <c r="A98" s="7" t="s">
        <v>195</v>
      </c>
      <c r="B98" s="7" t="s">
        <v>196</v>
      </c>
      <c r="C98" s="8">
        <v>48</v>
      </c>
      <c r="D98" s="8">
        <v>46</v>
      </c>
      <c r="E98" s="4">
        <v>0.95833333333333348</v>
      </c>
      <c r="F98" s="8">
        <v>0</v>
      </c>
      <c r="G98" s="4">
        <v>0.95833333333333348</v>
      </c>
      <c r="H98" s="8">
        <v>2</v>
      </c>
      <c r="I98" s="8">
        <v>0</v>
      </c>
      <c r="J98" s="8">
        <v>0</v>
      </c>
    </row>
    <row r="99" spans="1:10" x14ac:dyDescent="0.3">
      <c r="A99" s="7" t="s">
        <v>197</v>
      </c>
      <c r="B99" s="7" t="s">
        <v>198</v>
      </c>
      <c r="C99" s="8">
        <v>47</v>
      </c>
      <c r="D99" s="8">
        <v>42</v>
      </c>
      <c r="E99" s="4">
        <v>0.8936170212765957</v>
      </c>
      <c r="F99" s="8">
        <v>3</v>
      </c>
      <c r="G99" s="4">
        <v>0.95744680851063835</v>
      </c>
      <c r="H99" s="8">
        <v>2</v>
      </c>
      <c r="I99" s="8">
        <v>0</v>
      </c>
      <c r="J99" s="8">
        <v>0</v>
      </c>
    </row>
    <row r="100" spans="1:10" x14ac:dyDescent="0.3">
      <c r="A100" s="7" t="s">
        <v>199</v>
      </c>
      <c r="B100" s="7" t="s">
        <v>200</v>
      </c>
      <c r="C100" s="8">
        <v>47</v>
      </c>
      <c r="D100" s="8">
        <v>43</v>
      </c>
      <c r="E100" s="4">
        <v>0.91489361702127647</v>
      </c>
      <c r="F100" s="8">
        <v>0</v>
      </c>
      <c r="G100" s="4">
        <v>0.91489361702127647</v>
      </c>
      <c r="H100" s="8">
        <v>2</v>
      </c>
      <c r="I100" s="8">
        <v>2</v>
      </c>
      <c r="J100" s="8">
        <v>0</v>
      </c>
    </row>
    <row r="101" spans="1:10" x14ac:dyDescent="0.3">
      <c r="A101" s="7" t="s">
        <v>201</v>
      </c>
      <c r="B101" s="7" t="s">
        <v>202</v>
      </c>
      <c r="C101" s="8">
        <v>46</v>
      </c>
      <c r="D101" s="8">
        <v>43</v>
      </c>
      <c r="E101" s="4">
        <v>0.93478260869565222</v>
      </c>
      <c r="F101" s="8">
        <v>2</v>
      </c>
      <c r="G101" s="4">
        <v>0.97826086956521729</v>
      </c>
      <c r="H101" s="8">
        <v>0</v>
      </c>
      <c r="I101" s="8">
        <v>0</v>
      </c>
      <c r="J101" s="8">
        <v>1</v>
      </c>
    </row>
    <row r="102" spans="1:10" x14ac:dyDescent="0.3">
      <c r="A102" s="7" t="s">
        <v>203</v>
      </c>
      <c r="B102" s="7" t="s">
        <v>204</v>
      </c>
      <c r="C102" s="8">
        <v>45</v>
      </c>
      <c r="D102" s="8">
        <v>38</v>
      </c>
      <c r="E102" s="4">
        <v>0.84444444444444444</v>
      </c>
      <c r="F102" s="8">
        <v>2</v>
      </c>
      <c r="G102" s="4">
        <v>0.88888888888888884</v>
      </c>
      <c r="H102" s="8">
        <v>1</v>
      </c>
      <c r="I102" s="8">
        <v>0</v>
      </c>
      <c r="J102" s="8">
        <v>4</v>
      </c>
    </row>
    <row r="103" spans="1:10" x14ac:dyDescent="0.3">
      <c r="A103" s="7" t="s">
        <v>205</v>
      </c>
      <c r="B103" s="7" t="s">
        <v>206</v>
      </c>
      <c r="C103" s="8">
        <v>45</v>
      </c>
      <c r="D103" s="8">
        <v>42</v>
      </c>
      <c r="E103" s="4">
        <v>0.93333333333333324</v>
      </c>
      <c r="F103" s="8">
        <v>1</v>
      </c>
      <c r="G103" s="4">
        <v>0.9555555555555556</v>
      </c>
      <c r="H103" s="8">
        <v>1</v>
      </c>
      <c r="I103" s="8">
        <v>1</v>
      </c>
      <c r="J103" s="8">
        <v>0</v>
      </c>
    </row>
    <row r="104" spans="1:10" x14ac:dyDescent="0.3">
      <c r="A104" s="7" t="s">
        <v>207</v>
      </c>
      <c r="B104" s="7" t="s">
        <v>208</v>
      </c>
      <c r="C104" s="8">
        <v>43</v>
      </c>
      <c r="D104" s="8">
        <v>43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209</v>
      </c>
      <c r="B105" s="7" t="s">
        <v>210</v>
      </c>
      <c r="C105" s="8">
        <v>43</v>
      </c>
      <c r="D105" s="8">
        <v>42</v>
      </c>
      <c r="E105" s="4">
        <v>0.97674418604651148</v>
      </c>
      <c r="F105" s="8">
        <v>1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211</v>
      </c>
      <c r="B106" s="7" t="s">
        <v>212</v>
      </c>
      <c r="C106" s="8">
        <v>42</v>
      </c>
      <c r="D106" s="8">
        <v>33</v>
      </c>
      <c r="E106" s="4">
        <v>0.7857142857142857</v>
      </c>
      <c r="F106" s="8">
        <v>1</v>
      </c>
      <c r="G106" s="4">
        <v>0.80952380952380953</v>
      </c>
      <c r="H106" s="8">
        <v>6</v>
      </c>
      <c r="I106" s="8">
        <v>2</v>
      </c>
      <c r="J106" s="8">
        <v>0</v>
      </c>
    </row>
    <row r="107" spans="1:10" x14ac:dyDescent="0.3">
      <c r="A107" s="7" t="s">
        <v>213</v>
      </c>
      <c r="B107" s="7" t="s">
        <v>214</v>
      </c>
      <c r="C107" s="8">
        <v>41</v>
      </c>
      <c r="D107" s="8">
        <v>40</v>
      </c>
      <c r="E107" s="4">
        <v>0.97560975609756095</v>
      </c>
      <c r="F107" s="8">
        <v>0</v>
      </c>
      <c r="G107" s="4">
        <v>0.97560975609756095</v>
      </c>
      <c r="H107" s="8">
        <v>0</v>
      </c>
      <c r="I107" s="8">
        <v>0</v>
      </c>
      <c r="J107" s="8">
        <v>1</v>
      </c>
    </row>
    <row r="108" spans="1:10" x14ac:dyDescent="0.3">
      <c r="A108" s="7" t="s">
        <v>215</v>
      </c>
      <c r="B108" s="7" t="s">
        <v>216</v>
      </c>
      <c r="C108" s="8">
        <v>41</v>
      </c>
      <c r="D108" s="8">
        <v>35</v>
      </c>
      <c r="E108" s="4">
        <v>0.85365853658536583</v>
      </c>
      <c r="F108" s="8">
        <v>0</v>
      </c>
      <c r="G108" s="4">
        <v>0.85365853658536583</v>
      </c>
      <c r="H108" s="8">
        <v>5</v>
      </c>
      <c r="I108" s="8">
        <v>0</v>
      </c>
      <c r="J108" s="8">
        <v>1</v>
      </c>
    </row>
    <row r="109" spans="1:10" x14ac:dyDescent="0.3">
      <c r="A109" s="7" t="s">
        <v>217</v>
      </c>
      <c r="B109" s="7" t="s">
        <v>218</v>
      </c>
      <c r="C109" s="8">
        <v>41</v>
      </c>
      <c r="D109" s="8">
        <v>38</v>
      </c>
      <c r="E109" s="4">
        <v>0.92682926829268297</v>
      </c>
      <c r="F109" s="8">
        <v>2</v>
      </c>
      <c r="G109" s="4">
        <v>0.97560975609756095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219</v>
      </c>
      <c r="B110" s="7" t="s">
        <v>220</v>
      </c>
      <c r="C110" s="8">
        <v>41</v>
      </c>
      <c r="D110" s="8">
        <v>35</v>
      </c>
      <c r="E110" s="4">
        <v>0.85365853658536583</v>
      </c>
      <c r="F110" s="8">
        <v>1</v>
      </c>
      <c r="G110" s="4">
        <v>0.87804878048780499</v>
      </c>
      <c r="H110" s="8">
        <v>0</v>
      </c>
      <c r="I110" s="8">
        <v>4</v>
      </c>
      <c r="J110" s="8">
        <v>1</v>
      </c>
    </row>
    <row r="111" spans="1:10" x14ac:dyDescent="0.3">
      <c r="A111" s="7" t="s">
        <v>221</v>
      </c>
      <c r="B111" s="7" t="s">
        <v>222</v>
      </c>
      <c r="C111" s="8">
        <v>40</v>
      </c>
      <c r="D111" s="8">
        <v>39</v>
      </c>
      <c r="E111" s="4">
        <v>0.97499999999999998</v>
      </c>
      <c r="F111" s="8">
        <v>0</v>
      </c>
      <c r="G111" s="4">
        <v>0.97499999999999998</v>
      </c>
      <c r="H111" s="8">
        <v>1</v>
      </c>
      <c r="I111" s="8">
        <v>0</v>
      </c>
      <c r="J111" s="8">
        <v>0</v>
      </c>
    </row>
    <row r="112" spans="1:10" x14ac:dyDescent="0.3">
      <c r="A112" s="7" t="s">
        <v>223</v>
      </c>
      <c r="B112" s="7" t="s">
        <v>224</v>
      </c>
      <c r="C112" s="8">
        <v>40</v>
      </c>
      <c r="D112" s="8">
        <v>39</v>
      </c>
      <c r="E112" s="4">
        <v>0.97499999999999998</v>
      </c>
      <c r="F112" s="8">
        <v>0</v>
      </c>
      <c r="G112" s="4">
        <v>0.97499999999999998</v>
      </c>
      <c r="H112" s="8">
        <v>1</v>
      </c>
      <c r="I112" s="8">
        <v>0</v>
      </c>
      <c r="J112" s="8">
        <v>0</v>
      </c>
    </row>
    <row r="113" spans="1:10" x14ac:dyDescent="0.3">
      <c r="A113" s="7" t="s">
        <v>225</v>
      </c>
      <c r="B113" s="7" t="s">
        <v>226</v>
      </c>
      <c r="C113" s="8">
        <v>40</v>
      </c>
      <c r="D113" s="8">
        <v>34</v>
      </c>
      <c r="E113" s="4">
        <v>0.85</v>
      </c>
      <c r="F113" s="8">
        <v>3</v>
      </c>
      <c r="G113" s="4">
        <v>0.92500000000000004</v>
      </c>
      <c r="H113" s="8">
        <v>0</v>
      </c>
      <c r="I113" s="8">
        <v>1</v>
      </c>
      <c r="J113" s="8">
        <v>2</v>
      </c>
    </row>
    <row r="114" spans="1:10" x14ac:dyDescent="0.3">
      <c r="A114" s="7" t="s">
        <v>227</v>
      </c>
      <c r="B114" s="7" t="s">
        <v>228</v>
      </c>
      <c r="C114" s="8">
        <v>40</v>
      </c>
      <c r="D114" s="8">
        <v>34</v>
      </c>
      <c r="E114" s="4">
        <v>0.85</v>
      </c>
      <c r="F114" s="8">
        <v>0</v>
      </c>
      <c r="G114" s="4">
        <v>0.85</v>
      </c>
      <c r="H114" s="8">
        <v>4</v>
      </c>
      <c r="I114" s="8">
        <v>1</v>
      </c>
      <c r="J114" s="8">
        <v>1</v>
      </c>
    </row>
    <row r="115" spans="1:10" x14ac:dyDescent="0.3">
      <c r="A115" s="7" t="s">
        <v>229</v>
      </c>
      <c r="B115" s="7" t="s">
        <v>230</v>
      </c>
      <c r="C115" s="8">
        <v>40</v>
      </c>
      <c r="D115" s="8">
        <v>32</v>
      </c>
      <c r="E115" s="4">
        <v>0.8</v>
      </c>
      <c r="F115" s="8">
        <v>3</v>
      </c>
      <c r="G115" s="4">
        <v>0.875</v>
      </c>
      <c r="H115" s="8">
        <v>5</v>
      </c>
      <c r="I115" s="8">
        <v>0</v>
      </c>
      <c r="J115" s="8">
        <v>0</v>
      </c>
    </row>
    <row r="116" spans="1:10" x14ac:dyDescent="0.3">
      <c r="A116" s="7" t="s">
        <v>231</v>
      </c>
      <c r="B116" s="7" t="s">
        <v>232</v>
      </c>
      <c r="C116" s="8">
        <v>39</v>
      </c>
      <c r="D116" s="8">
        <v>38</v>
      </c>
      <c r="E116" s="4">
        <v>0.97435897435897434</v>
      </c>
      <c r="F116" s="8">
        <v>0</v>
      </c>
      <c r="G116" s="4">
        <v>0.97435897435897434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233</v>
      </c>
      <c r="B117" s="7" t="s">
        <v>234</v>
      </c>
      <c r="C117" s="8">
        <v>39</v>
      </c>
      <c r="D117" s="8">
        <v>34</v>
      </c>
      <c r="E117" s="4">
        <v>0.87179487179487181</v>
      </c>
      <c r="F117" s="8">
        <v>1</v>
      </c>
      <c r="G117" s="4">
        <v>0.89743589743589747</v>
      </c>
      <c r="H117" s="8">
        <v>1</v>
      </c>
      <c r="I117" s="8">
        <v>0</v>
      </c>
      <c r="J117" s="8">
        <v>3</v>
      </c>
    </row>
    <row r="118" spans="1:10" x14ac:dyDescent="0.3">
      <c r="A118" s="7" t="s">
        <v>235</v>
      </c>
      <c r="B118" s="7" t="s">
        <v>236</v>
      </c>
      <c r="C118" s="8">
        <v>39</v>
      </c>
      <c r="D118" s="8">
        <v>39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237</v>
      </c>
      <c r="B119" s="7" t="s">
        <v>238</v>
      </c>
      <c r="C119" s="8">
        <v>38</v>
      </c>
      <c r="D119" s="8">
        <v>35</v>
      </c>
      <c r="E119" s="4">
        <v>0.92105263157894735</v>
      </c>
      <c r="F119" s="8">
        <v>2</v>
      </c>
      <c r="G119" s="4">
        <v>0.97368421052631571</v>
      </c>
      <c r="H119" s="8">
        <v>0</v>
      </c>
      <c r="I119" s="8">
        <v>1</v>
      </c>
      <c r="J119" s="8">
        <v>0</v>
      </c>
    </row>
    <row r="120" spans="1:10" x14ac:dyDescent="0.3">
      <c r="A120" s="7" t="s">
        <v>239</v>
      </c>
      <c r="B120" s="7" t="s">
        <v>240</v>
      </c>
      <c r="C120" s="8">
        <v>38</v>
      </c>
      <c r="D120" s="8">
        <v>35</v>
      </c>
      <c r="E120" s="4">
        <v>0.92105263157894735</v>
      </c>
      <c r="F120" s="8">
        <v>1</v>
      </c>
      <c r="G120" s="4">
        <v>0.94736842105263153</v>
      </c>
      <c r="H120" s="8">
        <v>1</v>
      </c>
      <c r="I120" s="8">
        <v>1</v>
      </c>
      <c r="J120" s="8">
        <v>0</v>
      </c>
    </row>
    <row r="121" spans="1:10" x14ac:dyDescent="0.3">
      <c r="A121" s="7" t="s">
        <v>241</v>
      </c>
      <c r="B121" s="7" t="s">
        <v>102</v>
      </c>
      <c r="C121" s="8">
        <v>38</v>
      </c>
      <c r="D121" s="8">
        <v>33</v>
      </c>
      <c r="E121" s="4">
        <v>0.86842105263157909</v>
      </c>
      <c r="F121" s="8">
        <v>3</v>
      </c>
      <c r="G121" s="4">
        <v>0.94736842105263153</v>
      </c>
      <c r="H121" s="8">
        <v>1</v>
      </c>
      <c r="I121" s="8">
        <v>1</v>
      </c>
      <c r="J121" s="8">
        <v>0</v>
      </c>
    </row>
    <row r="122" spans="1:10" x14ac:dyDescent="0.3">
      <c r="A122" s="7" t="s">
        <v>242</v>
      </c>
      <c r="B122" s="7" t="s">
        <v>243</v>
      </c>
      <c r="C122" s="8">
        <v>38</v>
      </c>
      <c r="D122" s="8">
        <v>32</v>
      </c>
      <c r="E122" s="4">
        <v>0.84210526315789469</v>
      </c>
      <c r="F122" s="8">
        <v>2</v>
      </c>
      <c r="G122" s="4">
        <v>0.89473684210526316</v>
      </c>
      <c r="H122" s="8">
        <v>0</v>
      </c>
      <c r="I122" s="8">
        <v>0</v>
      </c>
      <c r="J122" s="8">
        <v>4</v>
      </c>
    </row>
    <row r="123" spans="1:10" x14ac:dyDescent="0.3">
      <c r="A123" s="7" t="s">
        <v>244</v>
      </c>
      <c r="B123" s="7" t="s">
        <v>245</v>
      </c>
      <c r="C123" s="8">
        <v>37</v>
      </c>
      <c r="D123" s="8">
        <v>35</v>
      </c>
      <c r="E123" s="4">
        <v>0.94594594594594594</v>
      </c>
      <c r="F123" s="8">
        <v>1</v>
      </c>
      <c r="G123" s="4">
        <v>0.97297297297297303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246</v>
      </c>
      <c r="B124" s="7" t="s">
        <v>247</v>
      </c>
      <c r="C124" s="8">
        <v>37</v>
      </c>
      <c r="D124" s="8">
        <v>35</v>
      </c>
      <c r="E124" s="4">
        <v>0.94594594594594594</v>
      </c>
      <c r="F124" s="8">
        <v>0</v>
      </c>
      <c r="G124" s="4">
        <v>0.94594594594594594</v>
      </c>
      <c r="H124" s="8">
        <v>2</v>
      </c>
      <c r="I124" s="8">
        <v>0</v>
      </c>
      <c r="J124" s="8">
        <v>0</v>
      </c>
    </row>
    <row r="125" spans="1:10" x14ac:dyDescent="0.3">
      <c r="A125" s="7" t="s">
        <v>248</v>
      </c>
      <c r="B125" s="7" t="s">
        <v>249</v>
      </c>
      <c r="C125" s="8">
        <v>36</v>
      </c>
      <c r="D125" s="8">
        <v>32</v>
      </c>
      <c r="E125" s="4">
        <v>0.88888888888888884</v>
      </c>
      <c r="F125" s="8">
        <v>3</v>
      </c>
      <c r="G125" s="4">
        <v>0.9722222222222221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250</v>
      </c>
      <c r="B126" s="7" t="s">
        <v>251</v>
      </c>
      <c r="C126" s="8">
        <v>36</v>
      </c>
      <c r="D126" s="8">
        <v>33</v>
      </c>
      <c r="E126" s="4">
        <v>0.91666666666666652</v>
      </c>
      <c r="F126" s="8">
        <v>3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252</v>
      </c>
      <c r="B127" s="7" t="s">
        <v>253</v>
      </c>
      <c r="C127" s="8">
        <v>36</v>
      </c>
      <c r="D127" s="8">
        <v>36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254</v>
      </c>
      <c r="B128" s="7" t="s">
        <v>255</v>
      </c>
      <c r="C128" s="8">
        <v>35</v>
      </c>
      <c r="D128" s="8">
        <v>32</v>
      </c>
      <c r="E128" s="4">
        <v>0.91428571428571426</v>
      </c>
      <c r="F128" s="8">
        <v>2</v>
      </c>
      <c r="G128" s="4">
        <v>0.97142857142857142</v>
      </c>
      <c r="H128" s="8">
        <v>1</v>
      </c>
      <c r="I128" s="8">
        <v>0</v>
      </c>
      <c r="J128" s="8">
        <v>0</v>
      </c>
    </row>
    <row r="129" spans="1:10" x14ac:dyDescent="0.3">
      <c r="A129" s="7" t="s">
        <v>256</v>
      </c>
      <c r="B129" s="7" t="s">
        <v>220</v>
      </c>
      <c r="C129" s="8">
        <v>35</v>
      </c>
      <c r="D129" s="8">
        <v>27</v>
      </c>
      <c r="E129" s="4">
        <v>0.77142857142857157</v>
      </c>
      <c r="F129" s="8">
        <v>1</v>
      </c>
      <c r="G129" s="4">
        <v>0.8</v>
      </c>
      <c r="H129" s="8">
        <v>1</v>
      </c>
      <c r="I129" s="8">
        <v>6</v>
      </c>
      <c r="J129" s="8">
        <v>0</v>
      </c>
    </row>
    <row r="130" spans="1:10" x14ac:dyDescent="0.3">
      <c r="A130" s="7" t="s">
        <v>257</v>
      </c>
      <c r="B130" s="7" t="s">
        <v>258</v>
      </c>
      <c r="C130" s="8">
        <v>35</v>
      </c>
      <c r="D130" s="8">
        <v>33</v>
      </c>
      <c r="E130" s="4">
        <v>0.94285714285714273</v>
      </c>
      <c r="F130" s="8">
        <v>0</v>
      </c>
      <c r="G130" s="4">
        <v>0.94285714285714273</v>
      </c>
      <c r="H130" s="8">
        <v>1</v>
      </c>
      <c r="I130" s="8">
        <v>0</v>
      </c>
      <c r="J130" s="8">
        <v>1</v>
      </c>
    </row>
    <row r="131" spans="1:10" x14ac:dyDescent="0.3">
      <c r="A131" s="7" t="s">
        <v>259</v>
      </c>
      <c r="B131" s="7" t="s">
        <v>260</v>
      </c>
      <c r="C131" s="8">
        <v>35</v>
      </c>
      <c r="D131" s="8">
        <v>35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261</v>
      </c>
      <c r="B132" s="7" t="s">
        <v>196</v>
      </c>
      <c r="C132" s="8">
        <v>35</v>
      </c>
      <c r="D132" s="8">
        <v>35</v>
      </c>
      <c r="E132" s="4">
        <v>1</v>
      </c>
      <c r="F132" s="8">
        <v>0</v>
      </c>
      <c r="G132" s="4">
        <v>1</v>
      </c>
      <c r="H132" s="8">
        <v>0</v>
      </c>
      <c r="I132" s="8">
        <v>0</v>
      </c>
      <c r="J132" s="8">
        <v>0</v>
      </c>
    </row>
    <row r="133" spans="1:10" x14ac:dyDescent="0.3">
      <c r="A133" s="7" t="s">
        <v>262</v>
      </c>
      <c r="B133" s="7" t="s">
        <v>263</v>
      </c>
      <c r="C133" s="8">
        <v>34</v>
      </c>
      <c r="D133" s="8">
        <v>30</v>
      </c>
      <c r="E133" s="4">
        <v>0.88235294117647056</v>
      </c>
      <c r="F133" s="8">
        <v>2</v>
      </c>
      <c r="G133" s="4">
        <v>0.94117647058823517</v>
      </c>
      <c r="H133" s="8">
        <v>2</v>
      </c>
      <c r="I133" s="8">
        <v>0</v>
      </c>
      <c r="J133" s="8">
        <v>0</v>
      </c>
    </row>
    <row r="134" spans="1:10" x14ac:dyDescent="0.3">
      <c r="A134" s="7" t="s">
        <v>264</v>
      </c>
      <c r="B134" s="7" t="s">
        <v>265</v>
      </c>
      <c r="C134" s="8">
        <v>34</v>
      </c>
      <c r="D134" s="8">
        <v>32</v>
      </c>
      <c r="E134" s="4">
        <v>0.94117647058823517</v>
      </c>
      <c r="F134" s="8">
        <v>0</v>
      </c>
      <c r="G134" s="4">
        <v>0.94117647058823517</v>
      </c>
      <c r="H134" s="8">
        <v>2</v>
      </c>
      <c r="I134" s="8">
        <v>0</v>
      </c>
      <c r="J134" s="8">
        <v>0</v>
      </c>
    </row>
    <row r="135" spans="1:10" x14ac:dyDescent="0.3">
      <c r="A135" s="7" t="s">
        <v>266</v>
      </c>
      <c r="B135" s="7" t="s">
        <v>267</v>
      </c>
      <c r="C135" s="8">
        <v>33</v>
      </c>
      <c r="D135" s="8">
        <v>30</v>
      </c>
      <c r="E135" s="4">
        <v>0.90909090909090906</v>
      </c>
      <c r="F135" s="8">
        <v>2</v>
      </c>
      <c r="G135" s="4">
        <v>0.96969696969696972</v>
      </c>
      <c r="H135" s="8">
        <v>0</v>
      </c>
      <c r="I135" s="8">
        <v>1</v>
      </c>
      <c r="J135" s="8">
        <v>0</v>
      </c>
    </row>
    <row r="136" spans="1:10" x14ac:dyDescent="0.3">
      <c r="A136" s="7" t="s">
        <v>268</v>
      </c>
      <c r="B136" s="7" t="s">
        <v>269</v>
      </c>
      <c r="C136" s="8">
        <v>33</v>
      </c>
      <c r="D136" s="8">
        <v>32</v>
      </c>
      <c r="E136" s="4">
        <v>0.96969696969696972</v>
      </c>
      <c r="F136" s="8">
        <v>0</v>
      </c>
      <c r="G136" s="4">
        <v>0.96969696969696972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270</v>
      </c>
      <c r="B137" s="7" t="s">
        <v>271</v>
      </c>
      <c r="C137" s="8">
        <v>32</v>
      </c>
      <c r="D137" s="8">
        <v>32</v>
      </c>
      <c r="E137" s="4">
        <v>1</v>
      </c>
      <c r="F137" s="8">
        <v>0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272</v>
      </c>
      <c r="B138" s="7" t="s">
        <v>273</v>
      </c>
      <c r="C138" s="8">
        <v>32</v>
      </c>
      <c r="D138" s="8">
        <v>31</v>
      </c>
      <c r="E138" s="4">
        <v>0.96875</v>
      </c>
      <c r="F138" s="8">
        <v>0</v>
      </c>
      <c r="G138" s="4">
        <v>0.96875</v>
      </c>
      <c r="H138" s="8">
        <v>0</v>
      </c>
      <c r="I138" s="8">
        <v>1</v>
      </c>
      <c r="J138" s="8">
        <v>0</v>
      </c>
    </row>
    <row r="139" spans="1:10" x14ac:dyDescent="0.3">
      <c r="A139" s="7" t="s">
        <v>274</v>
      </c>
      <c r="B139" s="7" t="s">
        <v>275</v>
      </c>
      <c r="C139" s="8">
        <v>32</v>
      </c>
      <c r="D139" s="8">
        <v>24</v>
      </c>
      <c r="E139" s="4">
        <v>0.75</v>
      </c>
      <c r="F139" s="8">
        <v>4</v>
      </c>
      <c r="G139" s="4">
        <v>0.875</v>
      </c>
      <c r="H139" s="8">
        <v>0</v>
      </c>
      <c r="I139" s="8">
        <v>0</v>
      </c>
      <c r="J139" s="8">
        <v>4</v>
      </c>
    </row>
    <row r="140" spans="1:10" x14ac:dyDescent="0.3">
      <c r="A140" s="7" t="s">
        <v>276</v>
      </c>
      <c r="B140" s="7" t="s">
        <v>277</v>
      </c>
      <c r="C140" s="8">
        <v>32</v>
      </c>
      <c r="D140" s="8">
        <v>31</v>
      </c>
      <c r="E140" s="4">
        <v>0.96875</v>
      </c>
      <c r="F140" s="8">
        <v>1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278</v>
      </c>
      <c r="B141" s="7" t="s">
        <v>279</v>
      </c>
      <c r="C141" s="8">
        <v>32</v>
      </c>
      <c r="D141" s="8">
        <v>32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280</v>
      </c>
      <c r="B142" s="7" t="s">
        <v>281</v>
      </c>
      <c r="C142" s="8">
        <v>31</v>
      </c>
      <c r="D142" s="8">
        <v>28</v>
      </c>
      <c r="E142" s="4">
        <v>0.90322580645161277</v>
      </c>
      <c r="F142" s="8">
        <v>0</v>
      </c>
      <c r="G142" s="4">
        <v>0.90322580645161277</v>
      </c>
      <c r="H142" s="8">
        <v>1</v>
      </c>
      <c r="I142" s="8">
        <v>1</v>
      </c>
      <c r="J142" s="8">
        <v>1</v>
      </c>
    </row>
    <row r="143" spans="1:10" x14ac:dyDescent="0.3">
      <c r="A143" s="7" t="s">
        <v>282</v>
      </c>
      <c r="B143" s="7" t="s">
        <v>283</v>
      </c>
      <c r="C143" s="8">
        <v>30</v>
      </c>
      <c r="D143" s="8">
        <v>27</v>
      </c>
      <c r="E143" s="4">
        <v>0.9</v>
      </c>
      <c r="F143" s="8">
        <v>3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284</v>
      </c>
      <c r="B144" s="7" t="s">
        <v>285</v>
      </c>
      <c r="C144" s="8">
        <v>29</v>
      </c>
      <c r="D144" s="8">
        <v>25</v>
      </c>
      <c r="E144" s="4">
        <v>0.86206896551724133</v>
      </c>
      <c r="F144" s="8">
        <v>0</v>
      </c>
      <c r="G144" s="4">
        <v>0.86206896551724133</v>
      </c>
      <c r="H144" s="8">
        <v>2</v>
      </c>
      <c r="I144" s="8">
        <v>2</v>
      </c>
      <c r="J144" s="8">
        <v>0</v>
      </c>
    </row>
    <row r="145" spans="1:10" x14ac:dyDescent="0.3">
      <c r="A145" s="7" t="s">
        <v>286</v>
      </c>
      <c r="B145" s="7" t="s">
        <v>287</v>
      </c>
      <c r="C145" s="8">
        <v>28</v>
      </c>
      <c r="D145" s="8">
        <v>27</v>
      </c>
      <c r="E145" s="4">
        <v>0.9642857142857143</v>
      </c>
      <c r="F145" s="8">
        <v>0</v>
      </c>
      <c r="G145" s="4">
        <v>0.9642857142857143</v>
      </c>
      <c r="H145" s="8">
        <v>1</v>
      </c>
      <c r="I145" s="8">
        <v>0</v>
      </c>
      <c r="J145" s="8">
        <v>0</v>
      </c>
    </row>
    <row r="146" spans="1:10" x14ac:dyDescent="0.3">
      <c r="A146" s="7" t="s">
        <v>288</v>
      </c>
      <c r="B146" s="7" t="s">
        <v>289</v>
      </c>
      <c r="C146" s="8">
        <v>28</v>
      </c>
      <c r="D146" s="8">
        <v>27</v>
      </c>
      <c r="E146" s="4">
        <v>0.9642857142857143</v>
      </c>
      <c r="F146" s="8">
        <v>0</v>
      </c>
      <c r="G146" s="4">
        <v>0.9642857142857143</v>
      </c>
      <c r="H146" s="8">
        <v>0</v>
      </c>
      <c r="I146" s="8">
        <v>0</v>
      </c>
      <c r="J146" s="8">
        <v>1</v>
      </c>
    </row>
    <row r="147" spans="1:10" x14ac:dyDescent="0.3">
      <c r="A147" s="7" t="s">
        <v>290</v>
      </c>
      <c r="B147" s="7" t="s">
        <v>291</v>
      </c>
      <c r="C147" s="8">
        <v>28</v>
      </c>
      <c r="D147" s="8">
        <v>22</v>
      </c>
      <c r="E147" s="4">
        <v>0.7857142857142857</v>
      </c>
      <c r="F147" s="8">
        <v>2</v>
      </c>
      <c r="G147" s="4">
        <v>0.8571428571428571</v>
      </c>
      <c r="H147" s="8">
        <v>3</v>
      </c>
      <c r="I147" s="8">
        <v>0</v>
      </c>
      <c r="J147" s="8">
        <v>1</v>
      </c>
    </row>
    <row r="148" spans="1:10" x14ac:dyDescent="0.3">
      <c r="A148" s="7" t="s">
        <v>292</v>
      </c>
      <c r="B148" s="7" t="s">
        <v>293</v>
      </c>
      <c r="C148" s="8">
        <v>28</v>
      </c>
      <c r="D148" s="8">
        <v>23</v>
      </c>
      <c r="E148" s="4">
        <v>0.8214285714285714</v>
      </c>
      <c r="F148" s="8">
        <v>2</v>
      </c>
      <c r="G148" s="4">
        <v>0.8928571428571429</v>
      </c>
      <c r="H148" s="8">
        <v>0</v>
      </c>
      <c r="I148" s="8">
        <v>0</v>
      </c>
      <c r="J148" s="8">
        <v>3</v>
      </c>
    </row>
    <row r="149" spans="1:10" x14ac:dyDescent="0.3">
      <c r="A149" s="7" t="s">
        <v>294</v>
      </c>
      <c r="B149" s="7" t="s">
        <v>295</v>
      </c>
      <c r="C149" s="8">
        <v>28</v>
      </c>
      <c r="D149" s="8">
        <v>27</v>
      </c>
      <c r="E149" s="4">
        <v>0.9642857142857143</v>
      </c>
      <c r="F149" s="8">
        <v>1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296</v>
      </c>
      <c r="B150" s="7" t="s">
        <v>297</v>
      </c>
      <c r="C150" s="8">
        <v>27</v>
      </c>
      <c r="D150" s="8">
        <v>27</v>
      </c>
      <c r="E150" s="4">
        <v>1</v>
      </c>
      <c r="F150" s="8">
        <v>0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298</v>
      </c>
      <c r="B151" s="7" t="s">
        <v>299</v>
      </c>
      <c r="C151" s="8">
        <v>27</v>
      </c>
      <c r="D151" s="8">
        <v>24</v>
      </c>
      <c r="E151" s="4">
        <v>0.88888888888888884</v>
      </c>
      <c r="F151" s="8">
        <v>1</v>
      </c>
      <c r="G151" s="4">
        <v>0.92592592592592593</v>
      </c>
      <c r="H151" s="8">
        <v>2</v>
      </c>
      <c r="I151" s="8">
        <v>0</v>
      </c>
      <c r="J151" s="8">
        <v>0</v>
      </c>
    </row>
    <row r="152" spans="1:10" x14ac:dyDescent="0.3">
      <c r="A152" s="7" t="s">
        <v>300</v>
      </c>
      <c r="B152" s="7" t="s">
        <v>301</v>
      </c>
      <c r="C152" s="8">
        <v>26</v>
      </c>
      <c r="D152" s="8">
        <v>23</v>
      </c>
      <c r="E152" s="4">
        <v>0.88461538461538458</v>
      </c>
      <c r="F152" s="8">
        <v>1</v>
      </c>
      <c r="G152" s="4">
        <v>0.92307692307692302</v>
      </c>
      <c r="H152" s="8">
        <v>0</v>
      </c>
      <c r="I152" s="8">
        <v>0</v>
      </c>
      <c r="J152" s="8">
        <v>2</v>
      </c>
    </row>
    <row r="153" spans="1:10" x14ac:dyDescent="0.3">
      <c r="A153" s="7" t="s">
        <v>302</v>
      </c>
      <c r="B153" s="7" t="s">
        <v>303</v>
      </c>
      <c r="C153" s="8">
        <v>26</v>
      </c>
      <c r="D153" s="8">
        <v>26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304</v>
      </c>
      <c r="B154" s="7" t="s">
        <v>305</v>
      </c>
      <c r="C154" s="8">
        <v>25</v>
      </c>
      <c r="D154" s="8">
        <v>24</v>
      </c>
      <c r="E154" s="4">
        <v>0.96</v>
      </c>
      <c r="F154" s="8">
        <v>0</v>
      </c>
      <c r="G154" s="4">
        <v>0.96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306</v>
      </c>
      <c r="B155" s="7" t="s">
        <v>307</v>
      </c>
      <c r="C155" s="8">
        <v>25</v>
      </c>
      <c r="D155" s="8">
        <v>21</v>
      </c>
      <c r="E155" s="4">
        <v>0.84</v>
      </c>
      <c r="F155" s="8">
        <v>1</v>
      </c>
      <c r="G155" s="4">
        <v>0.88</v>
      </c>
      <c r="H155" s="8">
        <v>1</v>
      </c>
      <c r="I155" s="8">
        <v>2</v>
      </c>
      <c r="J155" s="8">
        <v>0</v>
      </c>
    </row>
    <row r="156" spans="1:10" x14ac:dyDescent="0.3">
      <c r="A156" s="7" t="s">
        <v>308</v>
      </c>
      <c r="B156" s="7" t="s">
        <v>309</v>
      </c>
      <c r="C156" s="8">
        <v>24</v>
      </c>
      <c r="D156" s="8">
        <v>22</v>
      </c>
      <c r="E156" s="4">
        <v>0.91666666666666652</v>
      </c>
      <c r="F156" s="8">
        <v>1</v>
      </c>
      <c r="G156" s="4">
        <v>0.95833333333333348</v>
      </c>
      <c r="H156" s="8">
        <v>1</v>
      </c>
      <c r="I156" s="8">
        <v>0</v>
      </c>
      <c r="J156" s="8">
        <v>0</v>
      </c>
    </row>
    <row r="157" spans="1:10" x14ac:dyDescent="0.3">
      <c r="A157" s="7" t="s">
        <v>310</v>
      </c>
      <c r="B157" s="7" t="s">
        <v>311</v>
      </c>
      <c r="C157" s="8">
        <v>24</v>
      </c>
      <c r="D157" s="8">
        <v>23</v>
      </c>
      <c r="E157" s="4">
        <v>0.95833333333333348</v>
      </c>
      <c r="F157" s="8">
        <v>0</v>
      </c>
      <c r="G157" s="4">
        <v>0.95833333333333348</v>
      </c>
      <c r="H157" s="8">
        <v>0</v>
      </c>
      <c r="I157" s="8">
        <v>1</v>
      </c>
      <c r="J157" s="8">
        <v>0</v>
      </c>
    </row>
    <row r="158" spans="1:10" x14ac:dyDescent="0.3">
      <c r="A158" s="7" t="s">
        <v>312</v>
      </c>
      <c r="B158" s="7" t="s">
        <v>313</v>
      </c>
      <c r="C158" s="8">
        <v>24</v>
      </c>
      <c r="D158" s="8">
        <v>19</v>
      </c>
      <c r="E158" s="4">
        <v>0.79166666666666652</v>
      </c>
      <c r="F158" s="8">
        <v>1</v>
      </c>
      <c r="G158" s="4">
        <v>0.83333333333333348</v>
      </c>
      <c r="H158" s="8">
        <v>0</v>
      </c>
      <c r="I158" s="8">
        <v>0</v>
      </c>
      <c r="J158" s="8">
        <v>4</v>
      </c>
    </row>
    <row r="159" spans="1:10" x14ac:dyDescent="0.3">
      <c r="A159" s="7" t="s">
        <v>314</v>
      </c>
      <c r="B159" s="7" t="s">
        <v>315</v>
      </c>
      <c r="C159" s="8">
        <v>23</v>
      </c>
      <c r="D159" s="8">
        <v>22</v>
      </c>
      <c r="E159" s="4">
        <v>0.95652173913043481</v>
      </c>
      <c r="F159" s="8">
        <v>0</v>
      </c>
      <c r="G159" s="4">
        <v>0.95652173913043481</v>
      </c>
      <c r="H159" s="8">
        <v>0</v>
      </c>
      <c r="I159" s="8">
        <v>0</v>
      </c>
      <c r="J159" s="8">
        <v>1</v>
      </c>
    </row>
    <row r="160" spans="1:10" x14ac:dyDescent="0.3">
      <c r="A160" s="7" t="s">
        <v>316</v>
      </c>
      <c r="B160" s="7" t="s">
        <v>317</v>
      </c>
      <c r="C160" s="8">
        <v>22</v>
      </c>
      <c r="D160" s="8">
        <v>22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318</v>
      </c>
      <c r="B161" s="7" t="s">
        <v>319</v>
      </c>
      <c r="C161" s="8">
        <v>22</v>
      </c>
      <c r="D161" s="8">
        <v>18</v>
      </c>
      <c r="E161" s="4">
        <v>0.81818181818181823</v>
      </c>
      <c r="F161" s="8">
        <v>0</v>
      </c>
      <c r="G161" s="4">
        <v>0.81818181818181823</v>
      </c>
      <c r="H161" s="8">
        <v>3</v>
      </c>
      <c r="I161" s="8">
        <v>0</v>
      </c>
      <c r="J161" s="8">
        <v>1</v>
      </c>
    </row>
    <row r="162" spans="1:10" x14ac:dyDescent="0.3">
      <c r="A162" s="7" t="s">
        <v>320</v>
      </c>
      <c r="B162" s="7" t="s">
        <v>321</v>
      </c>
      <c r="C162" s="8">
        <v>22</v>
      </c>
      <c r="D162" s="8">
        <v>21</v>
      </c>
      <c r="E162" s="4">
        <v>0.95454545454545459</v>
      </c>
      <c r="F162" s="8">
        <v>1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322</v>
      </c>
      <c r="B163" s="7" t="s">
        <v>323</v>
      </c>
      <c r="C163" s="8">
        <v>21</v>
      </c>
      <c r="D163" s="8">
        <v>20</v>
      </c>
      <c r="E163" s="4">
        <v>0.95238095238095222</v>
      </c>
      <c r="F163" s="8">
        <v>1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324</v>
      </c>
      <c r="B164" s="7" t="s">
        <v>325</v>
      </c>
      <c r="C164" s="8">
        <v>21</v>
      </c>
      <c r="D164" s="8">
        <v>21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326</v>
      </c>
      <c r="B165" s="7" t="s">
        <v>100</v>
      </c>
      <c r="C165" s="8">
        <v>21</v>
      </c>
      <c r="D165" s="8">
        <v>8</v>
      </c>
      <c r="E165" s="4">
        <v>0.38095238095238093</v>
      </c>
      <c r="F165" s="8">
        <v>9</v>
      </c>
      <c r="G165" s="4">
        <v>0.80952380952380953</v>
      </c>
      <c r="H165" s="8">
        <v>1</v>
      </c>
      <c r="I165" s="8">
        <v>1</v>
      </c>
      <c r="J165" s="8">
        <v>2</v>
      </c>
    </row>
    <row r="166" spans="1:10" x14ac:dyDescent="0.3">
      <c r="A166" s="7" t="s">
        <v>327</v>
      </c>
      <c r="B166" s="7" t="s">
        <v>328</v>
      </c>
      <c r="C166" s="8">
        <v>20</v>
      </c>
      <c r="D166" s="8">
        <v>19</v>
      </c>
      <c r="E166" s="4">
        <v>0.95</v>
      </c>
      <c r="F166" s="8">
        <v>1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329</v>
      </c>
      <c r="B167" s="7" t="s">
        <v>196</v>
      </c>
      <c r="C167" s="8">
        <v>20</v>
      </c>
      <c r="D167" s="8">
        <v>17</v>
      </c>
      <c r="E167" s="4">
        <v>0.85</v>
      </c>
      <c r="F167" s="8">
        <v>2</v>
      </c>
      <c r="G167" s="4">
        <v>0.95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330</v>
      </c>
      <c r="B168" s="7" t="s">
        <v>30</v>
      </c>
      <c r="C168" s="8">
        <v>19</v>
      </c>
      <c r="D168" s="8">
        <v>18</v>
      </c>
      <c r="E168" s="4">
        <v>0.94736842105263153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331</v>
      </c>
      <c r="B169" s="7" t="s">
        <v>332</v>
      </c>
      <c r="C169" s="8">
        <v>19</v>
      </c>
      <c r="D169" s="8">
        <v>18</v>
      </c>
      <c r="E169" s="4">
        <v>0.94736842105263153</v>
      </c>
      <c r="F169" s="8">
        <v>0</v>
      </c>
      <c r="G169" s="4">
        <v>0.94736842105263153</v>
      </c>
      <c r="H169" s="8">
        <v>0</v>
      </c>
      <c r="I169" s="8">
        <v>0</v>
      </c>
      <c r="J169" s="8">
        <v>1</v>
      </c>
    </row>
    <row r="170" spans="1:10" x14ac:dyDescent="0.3">
      <c r="A170" s="7" t="s">
        <v>333</v>
      </c>
      <c r="B170" s="7" t="s">
        <v>334</v>
      </c>
      <c r="C170" s="8">
        <v>19</v>
      </c>
      <c r="D170" s="8">
        <v>17</v>
      </c>
      <c r="E170" s="4">
        <v>0.89473684210526316</v>
      </c>
      <c r="F170" s="8">
        <v>0</v>
      </c>
      <c r="G170" s="4">
        <v>0.89473684210526316</v>
      </c>
      <c r="H170" s="8">
        <v>1</v>
      </c>
      <c r="I170" s="8">
        <v>0</v>
      </c>
      <c r="J170" s="8">
        <v>1</v>
      </c>
    </row>
    <row r="171" spans="1:10" x14ac:dyDescent="0.3">
      <c r="A171" s="7" t="s">
        <v>335</v>
      </c>
      <c r="B171" s="7" t="s">
        <v>336</v>
      </c>
      <c r="C171" s="8">
        <v>19</v>
      </c>
      <c r="D171" s="8">
        <v>19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337</v>
      </c>
      <c r="B172" s="7" t="s">
        <v>338</v>
      </c>
      <c r="C172" s="8">
        <v>18</v>
      </c>
      <c r="D172" s="8">
        <v>17</v>
      </c>
      <c r="E172" s="4">
        <v>0.94444444444444442</v>
      </c>
      <c r="F172" s="8">
        <v>0</v>
      </c>
      <c r="G172" s="4">
        <v>0.94444444444444442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339</v>
      </c>
      <c r="B173" s="7" t="s">
        <v>190</v>
      </c>
      <c r="C173" s="8">
        <v>17</v>
      </c>
      <c r="D173" s="8">
        <v>15</v>
      </c>
      <c r="E173" s="4">
        <v>0.88235294117647056</v>
      </c>
      <c r="F173" s="8">
        <v>2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340</v>
      </c>
      <c r="B174" s="7" t="s">
        <v>341</v>
      </c>
      <c r="C174" s="8">
        <v>17</v>
      </c>
      <c r="D174" s="8">
        <v>15</v>
      </c>
      <c r="E174" s="4">
        <v>0.88235294117647056</v>
      </c>
      <c r="F174" s="8">
        <v>0</v>
      </c>
      <c r="G174" s="4">
        <v>0.88235294117647056</v>
      </c>
      <c r="H174" s="8">
        <v>0</v>
      </c>
      <c r="I174" s="8">
        <v>0</v>
      </c>
      <c r="J174" s="8">
        <v>2</v>
      </c>
    </row>
    <row r="175" spans="1:10" x14ac:dyDescent="0.3">
      <c r="A175" s="7" t="s">
        <v>342</v>
      </c>
      <c r="B175" s="7" t="s">
        <v>343</v>
      </c>
      <c r="C175" s="8">
        <v>17</v>
      </c>
      <c r="D175" s="8">
        <v>15</v>
      </c>
      <c r="E175" s="4">
        <v>0.88235294117647056</v>
      </c>
      <c r="F175" s="8">
        <v>0</v>
      </c>
      <c r="G175" s="4">
        <v>0.88235294117647056</v>
      </c>
      <c r="H175" s="8">
        <v>1</v>
      </c>
      <c r="I175" s="8">
        <v>1</v>
      </c>
      <c r="J175" s="8">
        <v>0</v>
      </c>
    </row>
    <row r="176" spans="1:10" x14ac:dyDescent="0.3">
      <c r="A176" s="7" t="s">
        <v>344</v>
      </c>
      <c r="B176" s="7" t="s">
        <v>196</v>
      </c>
      <c r="C176" s="8">
        <v>16</v>
      </c>
      <c r="D176" s="8">
        <v>14</v>
      </c>
      <c r="E176" s="4">
        <v>0.875</v>
      </c>
      <c r="F176" s="8">
        <v>0</v>
      </c>
      <c r="G176" s="4">
        <v>0.875</v>
      </c>
      <c r="H176" s="8">
        <v>2</v>
      </c>
      <c r="I176" s="8">
        <v>0</v>
      </c>
      <c r="J176" s="8">
        <v>0</v>
      </c>
    </row>
    <row r="177" spans="1:10" x14ac:dyDescent="0.3">
      <c r="A177" s="7" t="s">
        <v>345</v>
      </c>
      <c r="B177" s="7" t="s">
        <v>346</v>
      </c>
      <c r="C177" s="8">
        <v>15</v>
      </c>
      <c r="D177" s="8">
        <v>14</v>
      </c>
      <c r="E177" s="4">
        <v>0.93333333333333324</v>
      </c>
      <c r="F177" s="8">
        <v>0</v>
      </c>
      <c r="G177" s="4">
        <v>0.93333333333333324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347</v>
      </c>
      <c r="B178" s="7" t="s">
        <v>348</v>
      </c>
      <c r="C178" s="8">
        <v>15</v>
      </c>
      <c r="D178" s="8">
        <v>12</v>
      </c>
      <c r="E178" s="4">
        <v>0.8</v>
      </c>
      <c r="F178" s="8">
        <v>0</v>
      </c>
      <c r="G178" s="4">
        <v>0.8</v>
      </c>
      <c r="H178" s="8">
        <v>3</v>
      </c>
      <c r="I178" s="8">
        <v>0</v>
      </c>
      <c r="J178" s="8">
        <v>0</v>
      </c>
    </row>
    <row r="179" spans="1:10" x14ac:dyDescent="0.3">
      <c r="A179" s="7" t="s">
        <v>349</v>
      </c>
      <c r="B179" s="7" t="s">
        <v>350</v>
      </c>
      <c r="C179" s="8">
        <v>14</v>
      </c>
      <c r="D179" s="8">
        <v>14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351</v>
      </c>
      <c r="B180" s="7" t="s">
        <v>352</v>
      </c>
      <c r="C180" s="8">
        <v>14</v>
      </c>
      <c r="D180" s="8">
        <v>14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353</v>
      </c>
      <c r="B181" s="7" t="s">
        <v>354</v>
      </c>
      <c r="C181" s="8">
        <v>14</v>
      </c>
      <c r="D181" s="8">
        <v>14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355</v>
      </c>
      <c r="B182" s="7" t="s">
        <v>356</v>
      </c>
      <c r="C182" s="8">
        <v>14</v>
      </c>
      <c r="D182" s="8">
        <v>12</v>
      </c>
      <c r="E182" s="4">
        <v>0.8571428571428571</v>
      </c>
      <c r="F182" s="8">
        <v>0</v>
      </c>
      <c r="G182" s="4">
        <v>0.8571428571428571</v>
      </c>
      <c r="H182" s="8">
        <v>1</v>
      </c>
      <c r="I182" s="8">
        <v>0</v>
      </c>
      <c r="J182" s="8">
        <v>1</v>
      </c>
    </row>
    <row r="183" spans="1:10" x14ac:dyDescent="0.3">
      <c r="A183" s="7" t="s">
        <v>357</v>
      </c>
      <c r="B183" s="7" t="s">
        <v>358</v>
      </c>
      <c r="C183" s="8">
        <v>14</v>
      </c>
      <c r="D183" s="8">
        <v>13</v>
      </c>
      <c r="E183" s="4">
        <v>0.9285714285714286</v>
      </c>
      <c r="F183" s="8">
        <v>1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359</v>
      </c>
      <c r="B184" s="7" t="s">
        <v>360</v>
      </c>
      <c r="C184" s="8">
        <v>13</v>
      </c>
      <c r="D184" s="8">
        <v>13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361</v>
      </c>
      <c r="B185" s="7" t="s">
        <v>362</v>
      </c>
      <c r="C185" s="8">
        <v>13</v>
      </c>
      <c r="D185" s="8">
        <v>12</v>
      </c>
      <c r="E185" s="4">
        <v>0.92307692307692302</v>
      </c>
      <c r="F185" s="8">
        <v>1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363</v>
      </c>
      <c r="B186" s="7" t="s">
        <v>364</v>
      </c>
      <c r="C186" s="8">
        <v>13</v>
      </c>
      <c r="D186" s="8">
        <v>13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365</v>
      </c>
      <c r="B187" s="7" t="s">
        <v>366</v>
      </c>
      <c r="C187" s="8">
        <v>13</v>
      </c>
      <c r="D187" s="8">
        <v>9</v>
      </c>
      <c r="E187" s="4">
        <v>0.69230769230769229</v>
      </c>
      <c r="F187" s="8">
        <v>1</v>
      </c>
      <c r="G187" s="4">
        <v>0.76923076923076938</v>
      </c>
      <c r="H187" s="8">
        <v>0</v>
      </c>
      <c r="I187" s="8">
        <v>0</v>
      </c>
      <c r="J187" s="8">
        <v>3</v>
      </c>
    </row>
    <row r="188" spans="1:10" x14ac:dyDescent="0.3">
      <c r="A188" s="7" t="s">
        <v>367</v>
      </c>
      <c r="B188" s="7" t="s">
        <v>368</v>
      </c>
      <c r="C188" s="8">
        <v>13</v>
      </c>
      <c r="D188" s="8">
        <v>11</v>
      </c>
      <c r="E188" s="4">
        <v>0.84615384615384615</v>
      </c>
      <c r="F188" s="8">
        <v>1</v>
      </c>
      <c r="G188" s="4">
        <v>0.92307692307692302</v>
      </c>
      <c r="H188" s="8">
        <v>0</v>
      </c>
      <c r="I188" s="8">
        <v>1</v>
      </c>
      <c r="J188" s="8">
        <v>0</v>
      </c>
    </row>
    <row r="189" spans="1:10" x14ac:dyDescent="0.3">
      <c r="A189" s="7" t="s">
        <v>369</v>
      </c>
      <c r="B189" s="7" t="s">
        <v>196</v>
      </c>
      <c r="C189" s="8">
        <v>13</v>
      </c>
      <c r="D189" s="8">
        <v>12</v>
      </c>
      <c r="E189" s="4">
        <v>0.92307692307692302</v>
      </c>
      <c r="F189" s="8">
        <v>0</v>
      </c>
      <c r="G189" s="4">
        <v>0.92307692307692302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370</v>
      </c>
      <c r="B190" s="7" t="s">
        <v>371</v>
      </c>
      <c r="C190" s="8">
        <v>13</v>
      </c>
      <c r="D190" s="8">
        <v>13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372</v>
      </c>
      <c r="B191" s="7" t="s">
        <v>373</v>
      </c>
      <c r="C191" s="8">
        <v>13</v>
      </c>
      <c r="D191" s="8">
        <v>12</v>
      </c>
      <c r="E191" s="4">
        <v>0.92307692307692302</v>
      </c>
      <c r="F191" s="8">
        <v>0</v>
      </c>
      <c r="G191" s="4">
        <v>0.92307692307692302</v>
      </c>
      <c r="H191" s="8">
        <v>1</v>
      </c>
      <c r="I191" s="8">
        <v>0</v>
      </c>
      <c r="J191" s="8">
        <v>0</v>
      </c>
    </row>
    <row r="192" spans="1:10" x14ac:dyDescent="0.3">
      <c r="A192" s="7" t="s">
        <v>374</v>
      </c>
      <c r="B192" s="7" t="s">
        <v>375</v>
      </c>
      <c r="C192" s="8">
        <v>12</v>
      </c>
      <c r="D192" s="8">
        <v>11</v>
      </c>
      <c r="E192" s="4">
        <v>0.91666666666666652</v>
      </c>
      <c r="F192" s="8">
        <v>0</v>
      </c>
      <c r="G192" s="4">
        <v>0.91666666666666652</v>
      </c>
      <c r="H192" s="8">
        <v>0</v>
      </c>
      <c r="I192" s="8">
        <v>0</v>
      </c>
      <c r="J192" s="8">
        <v>1</v>
      </c>
    </row>
    <row r="193" spans="1:10" x14ac:dyDescent="0.3">
      <c r="A193" s="7" t="s">
        <v>376</v>
      </c>
      <c r="B193" s="7" t="s">
        <v>377</v>
      </c>
      <c r="C193" s="8">
        <v>12</v>
      </c>
      <c r="D193" s="8">
        <v>10</v>
      </c>
      <c r="E193" s="4">
        <v>0.83333333333333348</v>
      </c>
      <c r="F193" s="8">
        <v>1</v>
      </c>
      <c r="G193" s="4">
        <v>0.91666666666666652</v>
      </c>
      <c r="H193" s="8">
        <v>0</v>
      </c>
      <c r="I193" s="8">
        <v>1</v>
      </c>
      <c r="J193" s="8">
        <v>0</v>
      </c>
    </row>
    <row r="194" spans="1:10" x14ac:dyDescent="0.3">
      <c r="A194" s="7" t="s">
        <v>378</v>
      </c>
      <c r="B194" s="7" t="s">
        <v>379</v>
      </c>
      <c r="C194" s="8">
        <v>12</v>
      </c>
      <c r="D194" s="8">
        <v>11</v>
      </c>
      <c r="E194" s="4">
        <v>0.91666666666666652</v>
      </c>
      <c r="F194" s="8">
        <v>1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380</v>
      </c>
      <c r="B195" s="7" t="s">
        <v>381</v>
      </c>
      <c r="C195" s="8">
        <v>11</v>
      </c>
      <c r="D195" s="8">
        <v>11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382</v>
      </c>
      <c r="B196" s="7" t="s">
        <v>383</v>
      </c>
      <c r="C196" s="8">
        <v>10</v>
      </c>
      <c r="D196" s="8">
        <v>10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384</v>
      </c>
      <c r="B197" s="7" t="s">
        <v>385</v>
      </c>
      <c r="C197" s="8">
        <v>10</v>
      </c>
      <c r="D197" s="8">
        <v>10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386</v>
      </c>
      <c r="B198" s="7" t="s">
        <v>387</v>
      </c>
      <c r="C198" s="8">
        <v>9</v>
      </c>
      <c r="D198" s="8">
        <v>8</v>
      </c>
      <c r="E198" s="4">
        <v>0.88888888888888884</v>
      </c>
      <c r="F198" s="8">
        <v>1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388</v>
      </c>
      <c r="B199" s="7" t="s">
        <v>389</v>
      </c>
      <c r="C199" s="8">
        <v>8</v>
      </c>
      <c r="D199" s="8">
        <v>8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390</v>
      </c>
      <c r="B200" s="7" t="s">
        <v>391</v>
      </c>
      <c r="C200" s="8">
        <v>8</v>
      </c>
      <c r="D200" s="8">
        <v>7</v>
      </c>
      <c r="E200" s="4">
        <v>0.875</v>
      </c>
      <c r="F200" s="8">
        <v>0</v>
      </c>
      <c r="G200" s="4">
        <v>0.875</v>
      </c>
      <c r="H200" s="8">
        <v>1</v>
      </c>
      <c r="I200" s="8">
        <v>0</v>
      </c>
      <c r="J200" s="8">
        <v>0</v>
      </c>
    </row>
    <row r="201" spans="1:10" x14ac:dyDescent="0.3">
      <c r="A201" s="7" t="s">
        <v>392</v>
      </c>
      <c r="B201" s="7" t="s">
        <v>393</v>
      </c>
      <c r="C201" s="8">
        <v>6</v>
      </c>
      <c r="D201" s="8">
        <v>5</v>
      </c>
      <c r="E201" s="4">
        <v>0.83333333333333348</v>
      </c>
      <c r="F201" s="8">
        <v>1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394</v>
      </c>
      <c r="B202" s="7" t="s">
        <v>395</v>
      </c>
      <c r="C202" s="8">
        <v>5</v>
      </c>
      <c r="D202" s="8">
        <v>5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396</v>
      </c>
      <c r="B203" s="7" t="s">
        <v>397</v>
      </c>
      <c r="C203" s="8">
        <v>4</v>
      </c>
      <c r="D203" s="8">
        <v>4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398</v>
      </c>
      <c r="B204" s="7" t="s">
        <v>399</v>
      </c>
      <c r="C204" s="8">
        <v>4</v>
      </c>
      <c r="D204" s="8">
        <v>3</v>
      </c>
      <c r="E204" s="4">
        <v>0.75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400</v>
      </c>
      <c r="B205" s="7" t="s">
        <v>401</v>
      </c>
      <c r="C205" s="8">
        <v>4</v>
      </c>
      <c r="D205" s="8">
        <v>4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402</v>
      </c>
      <c r="B206" s="7" t="s">
        <v>403</v>
      </c>
      <c r="C206" s="8">
        <v>4</v>
      </c>
      <c r="D206" s="8">
        <v>3</v>
      </c>
      <c r="E206" s="4">
        <v>0.75</v>
      </c>
      <c r="F206" s="8">
        <v>0</v>
      </c>
      <c r="G206" s="4">
        <v>0.75</v>
      </c>
      <c r="H206" s="8">
        <v>0</v>
      </c>
      <c r="I206" s="8">
        <v>0</v>
      </c>
      <c r="J206" s="8">
        <v>1</v>
      </c>
    </row>
    <row r="207" spans="1:10" x14ac:dyDescent="0.3">
      <c r="A207" s="7" t="s">
        <v>404</v>
      </c>
      <c r="B207" s="7" t="s">
        <v>405</v>
      </c>
      <c r="C207" s="8">
        <v>4</v>
      </c>
      <c r="D207" s="8">
        <v>0</v>
      </c>
      <c r="E207" s="4">
        <v>0</v>
      </c>
      <c r="F207" s="8">
        <v>0</v>
      </c>
      <c r="G207" s="4">
        <v>0</v>
      </c>
      <c r="H207" s="8">
        <v>0</v>
      </c>
      <c r="I207" s="8">
        <v>0</v>
      </c>
      <c r="J207" s="8">
        <v>4</v>
      </c>
    </row>
    <row r="208" spans="1:10" x14ac:dyDescent="0.3">
      <c r="A208" s="7" t="s">
        <v>406</v>
      </c>
      <c r="B208" s="7" t="s">
        <v>407</v>
      </c>
      <c r="C208" s="8">
        <v>3</v>
      </c>
      <c r="D208" s="8">
        <v>3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408</v>
      </c>
      <c r="B209" s="7" t="s">
        <v>409</v>
      </c>
      <c r="C209" s="8">
        <v>3</v>
      </c>
      <c r="D209" s="8">
        <v>3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410</v>
      </c>
      <c r="B210" s="7" t="s">
        <v>411</v>
      </c>
      <c r="C210" s="8">
        <v>2</v>
      </c>
      <c r="D210" s="8">
        <v>2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412</v>
      </c>
      <c r="B211" s="7" t="s">
        <v>413</v>
      </c>
      <c r="C211" s="8">
        <v>2</v>
      </c>
      <c r="D211" s="8">
        <v>2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414</v>
      </c>
      <c r="B212" s="7" t="s">
        <v>415</v>
      </c>
      <c r="C212" s="8">
        <v>2</v>
      </c>
      <c r="D212" s="8">
        <v>2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416</v>
      </c>
      <c r="B213" s="7" t="s">
        <v>417</v>
      </c>
      <c r="C213" s="8">
        <v>2</v>
      </c>
      <c r="D213" s="8">
        <v>1</v>
      </c>
      <c r="E213" s="4">
        <v>0.5</v>
      </c>
      <c r="F213" s="8">
        <v>0</v>
      </c>
      <c r="G213" s="4">
        <v>0.5</v>
      </c>
      <c r="H213" s="8">
        <v>0</v>
      </c>
      <c r="I213" s="8">
        <v>0</v>
      </c>
      <c r="J213" s="8">
        <v>1</v>
      </c>
    </row>
    <row r="214" spans="1:10" x14ac:dyDescent="0.3">
      <c r="A214" s="7" t="s">
        <v>418</v>
      </c>
      <c r="B214" s="7" t="s">
        <v>419</v>
      </c>
      <c r="C214" s="8">
        <v>1</v>
      </c>
      <c r="D214" s="8">
        <v>0</v>
      </c>
      <c r="E214" s="4">
        <v>0</v>
      </c>
      <c r="F214" s="8">
        <v>0</v>
      </c>
      <c r="G214" s="4">
        <v>0</v>
      </c>
      <c r="H214" s="8">
        <v>1</v>
      </c>
      <c r="I214" s="8">
        <v>0</v>
      </c>
      <c r="J214" s="8">
        <v>0</v>
      </c>
    </row>
    <row r="215" spans="1:10" x14ac:dyDescent="0.3">
      <c r="A215" s="7" t="s">
        <v>420</v>
      </c>
      <c r="B215" s="7" t="s">
        <v>421</v>
      </c>
      <c r="C215" s="8">
        <v>1</v>
      </c>
      <c r="D215" s="8">
        <v>1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422</v>
      </c>
      <c r="B216" s="7" t="s">
        <v>423</v>
      </c>
      <c r="C216" s="8">
        <v>1</v>
      </c>
      <c r="D216" s="8">
        <v>0</v>
      </c>
      <c r="E216" s="4">
        <v>0</v>
      </c>
      <c r="F216" s="8">
        <v>0</v>
      </c>
      <c r="G216" s="4">
        <v>0</v>
      </c>
      <c r="H216" s="8">
        <v>0</v>
      </c>
      <c r="I216" s="8">
        <v>0</v>
      </c>
      <c r="J216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65"/>
  <sheetViews>
    <sheetView workbookViewId="0"/>
  </sheetViews>
  <sheetFormatPr defaultRowHeight="14.4" x14ac:dyDescent="0.3"/>
  <sheetData>
    <row r="1" spans="1:13" x14ac:dyDescent="0.3">
      <c r="A1" s="31" t="s">
        <v>424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425</v>
      </c>
      <c r="B2" s="9" t="s">
        <v>426</v>
      </c>
      <c r="C2" s="9" t="s">
        <v>427</v>
      </c>
      <c r="D2" s="9" t="s">
        <v>428</v>
      </c>
      <c r="E2" s="9" t="s">
        <v>429</v>
      </c>
      <c r="F2" s="9" t="s">
        <v>430</v>
      </c>
      <c r="G2" s="9" t="s">
        <v>431</v>
      </c>
      <c r="H2" s="9" t="s">
        <v>432</v>
      </c>
      <c r="I2" s="9" t="s">
        <v>433</v>
      </c>
      <c r="J2" s="9" t="s">
        <v>434</v>
      </c>
      <c r="K2" s="9" t="s">
        <v>435</v>
      </c>
      <c r="L2" s="9" t="s">
        <v>436</v>
      </c>
      <c r="M2" s="9" t="s">
        <v>437</v>
      </c>
    </row>
    <row r="3" spans="1:13" x14ac:dyDescent="0.3">
      <c r="A3" s="10" t="s">
        <v>66</v>
      </c>
      <c r="B3" s="10" t="s">
        <v>438</v>
      </c>
      <c r="C3" s="10" t="s">
        <v>439</v>
      </c>
      <c r="D3" s="10" t="s">
        <v>440</v>
      </c>
      <c r="E3" s="10" t="s">
        <v>441</v>
      </c>
      <c r="F3" s="10" t="s">
        <v>442</v>
      </c>
      <c r="G3" s="10" t="s">
        <v>443</v>
      </c>
      <c r="H3" s="10" t="s">
        <v>444</v>
      </c>
      <c r="I3" s="11">
        <v>1</v>
      </c>
      <c r="J3" s="10" t="s">
        <v>65</v>
      </c>
      <c r="K3" s="10" t="s">
        <v>445</v>
      </c>
      <c r="L3" s="10" t="s">
        <v>446</v>
      </c>
      <c r="M3" s="10" t="s">
        <v>447</v>
      </c>
    </row>
    <row r="4" spans="1:13" x14ac:dyDescent="0.3">
      <c r="A4" s="10" t="s">
        <v>66</v>
      </c>
      <c r="B4" s="10" t="s">
        <v>438</v>
      </c>
      <c r="C4" s="10" t="s">
        <v>439</v>
      </c>
      <c r="D4" s="10" t="s">
        <v>440</v>
      </c>
      <c r="E4" s="10" t="s">
        <v>448</v>
      </c>
      <c r="F4" s="10" t="s">
        <v>442</v>
      </c>
      <c r="G4" s="10" t="s">
        <v>449</v>
      </c>
      <c r="H4" s="10" t="s">
        <v>450</v>
      </c>
      <c r="I4" s="11">
        <v>1</v>
      </c>
      <c r="J4" s="10" t="s">
        <v>65</v>
      </c>
      <c r="K4" s="10" t="s">
        <v>451</v>
      </c>
      <c r="L4" s="10" t="s">
        <v>446</v>
      </c>
      <c r="M4" s="10" t="s">
        <v>452</v>
      </c>
    </row>
    <row r="5" spans="1:13" x14ac:dyDescent="0.3">
      <c r="A5" s="10" t="s">
        <v>83</v>
      </c>
      <c r="B5" s="10" t="s">
        <v>453</v>
      </c>
      <c r="C5" s="10" t="s">
        <v>439</v>
      </c>
      <c r="D5" s="10" t="s">
        <v>454</v>
      </c>
      <c r="E5" s="10" t="s">
        <v>455</v>
      </c>
      <c r="F5" s="10" t="s">
        <v>442</v>
      </c>
      <c r="G5" s="10" t="s">
        <v>456</v>
      </c>
      <c r="H5" s="10" t="s">
        <v>457</v>
      </c>
      <c r="I5" s="11">
        <v>3</v>
      </c>
      <c r="J5" s="10" t="s">
        <v>82</v>
      </c>
      <c r="K5" s="10" t="s">
        <v>458</v>
      </c>
      <c r="L5" s="10" t="s">
        <v>446</v>
      </c>
      <c r="M5" s="10" t="s">
        <v>459</v>
      </c>
    </row>
    <row r="6" spans="1:13" x14ac:dyDescent="0.3">
      <c r="A6" s="10" t="s">
        <v>106</v>
      </c>
      <c r="B6" s="10" t="s">
        <v>460</v>
      </c>
      <c r="C6" s="10" t="s">
        <v>439</v>
      </c>
      <c r="D6" s="10" t="s">
        <v>461</v>
      </c>
      <c r="E6" s="10" t="s">
        <v>462</v>
      </c>
      <c r="F6" s="10" t="s">
        <v>442</v>
      </c>
      <c r="G6" s="10" t="s">
        <v>463</v>
      </c>
      <c r="H6" s="10" t="s">
        <v>464</v>
      </c>
      <c r="I6" s="11">
        <v>2</v>
      </c>
      <c r="J6" s="10" t="s">
        <v>105</v>
      </c>
      <c r="K6" s="10" t="s">
        <v>465</v>
      </c>
      <c r="L6" s="10" t="s">
        <v>446</v>
      </c>
      <c r="M6" s="10" t="s">
        <v>466</v>
      </c>
    </row>
    <row r="7" spans="1:13" x14ac:dyDescent="0.3">
      <c r="A7" s="10" t="s">
        <v>106</v>
      </c>
      <c r="B7" s="10" t="s">
        <v>460</v>
      </c>
      <c r="C7" s="10" t="s">
        <v>439</v>
      </c>
      <c r="D7" s="10" t="s">
        <v>461</v>
      </c>
      <c r="E7" s="10" t="s">
        <v>467</v>
      </c>
      <c r="F7" s="10" t="s">
        <v>442</v>
      </c>
      <c r="G7" s="10" t="s">
        <v>468</v>
      </c>
      <c r="H7" s="10" t="s">
        <v>469</v>
      </c>
      <c r="I7" s="11">
        <v>4</v>
      </c>
      <c r="J7" s="10" t="s">
        <v>105</v>
      </c>
      <c r="K7" s="10" t="s">
        <v>470</v>
      </c>
      <c r="L7" s="10" t="s">
        <v>446</v>
      </c>
      <c r="M7" s="10" t="s">
        <v>466</v>
      </c>
    </row>
    <row r="8" spans="1:13" x14ac:dyDescent="0.3">
      <c r="A8" s="10" t="s">
        <v>160</v>
      </c>
      <c r="B8" s="10" t="s">
        <v>471</v>
      </c>
      <c r="C8" s="10" t="s">
        <v>439</v>
      </c>
      <c r="D8" s="10" t="s">
        <v>472</v>
      </c>
      <c r="E8" s="10" t="s">
        <v>473</v>
      </c>
      <c r="F8" s="10" t="s">
        <v>442</v>
      </c>
      <c r="G8" s="10" t="s">
        <v>474</v>
      </c>
      <c r="H8" s="10" t="s">
        <v>475</v>
      </c>
      <c r="I8" s="11">
        <v>1</v>
      </c>
      <c r="J8" s="10" t="s">
        <v>159</v>
      </c>
      <c r="K8" s="10" t="s">
        <v>476</v>
      </c>
      <c r="L8" s="10" t="s">
        <v>446</v>
      </c>
      <c r="M8" s="10" t="s">
        <v>477</v>
      </c>
    </row>
    <row r="9" spans="1:13" x14ac:dyDescent="0.3">
      <c r="A9" s="10" t="s">
        <v>168</v>
      </c>
      <c r="B9" s="10" t="s">
        <v>478</v>
      </c>
      <c r="C9" s="10" t="s">
        <v>439</v>
      </c>
      <c r="D9" s="10" t="s">
        <v>479</v>
      </c>
      <c r="E9" s="10" t="s">
        <v>480</v>
      </c>
      <c r="F9" s="10" t="s">
        <v>442</v>
      </c>
      <c r="G9" s="10" t="s">
        <v>449</v>
      </c>
      <c r="H9" s="10" t="s">
        <v>450</v>
      </c>
      <c r="I9" s="11">
        <v>1</v>
      </c>
      <c r="J9" s="10" t="s">
        <v>167</v>
      </c>
      <c r="K9" s="10" t="s">
        <v>481</v>
      </c>
      <c r="L9" s="10" t="s">
        <v>446</v>
      </c>
      <c r="M9" s="10" t="s">
        <v>452</v>
      </c>
    </row>
    <row r="10" spans="1:13" x14ac:dyDescent="0.3">
      <c r="A10" s="10" t="s">
        <v>26</v>
      </c>
      <c r="B10" s="10" t="s">
        <v>482</v>
      </c>
      <c r="C10" s="10" t="s">
        <v>439</v>
      </c>
      <c r="D10" s="10" t="s">
        <v>483</v>
      </c>
      <c r="E10" s="10" t="s">
        <v>484</v>
      </c>
      <c r="F10" s="10" t="s">
        <v>442</v>
      </c>
      <c r="G10" s="10" t="s">
        <v>485</v>
      </c>
      <c r="H10" s="10" t="s">
        <v>486</v>
      </c>
      <c r="I10" s="11">
        <v>1</v>
      </c>
      <c r="J10" s="10" t="s">
        <v>25</v>
      </c>
      <c r="K10" s="10" t="s">
        <v>487</v>
      </c>
      <c r="L10" s="10" t="s">
        <v>446</v>
      </c>
      <c r="M10" s="10" t="s">
        <v>488</v>
      </c>
    </row>
    <row r="11" spans="1:13" x14ac:dyDescent="0.3">
      <c r="A11" s="10" t="s">
        <v>240</v>
      </c>
      <c r="B11" s="10" t="s">
        <v>489</v>
      </c>
      <c r="C11" s="10" t="s">
        <v>439</v>
      </c>
      <c r="D11" s="10" t="s">
        <v>490</v>
      </c>
      <c r="E11" s="10" t="s">
        <v>491</v>
      </c>
      <c r="F11" s="10" t="s">
        <v>442</v>
      </c>
      <c r="G11" s="10" t="s">
        <v>492</v>
      </c>
      <c r="H11" s="10" t="s">
        <v>493</v>
      </c>
      <c r="I11" s="11">
        <v>1</v>
      </c>
      <c r="J11" s="10" t="s">
        <v>239</v>
      </c>
      <c r="K11" s="10" t="s">
        <v>465</v>
      </c>
      <c r="L11" s="10" t="s">
        <v>446</v>
      </c>
      <c r="M11" s="10" t="s">
        <v>494</v>
      </c>
    </row>
    <row r="12" spans="1:13" x14ac:dyDescent="0.3">
      <c r="A12" s="10" t="s">
        <v>64</v>
      </c>
      <c r="B12" s="10" t="s">
        <v>482</v>
      </c>
      <c r="C12" s="10" t="s">
        <v>439</v>
      </c>
      <c r="D12" s="10" t="s">
        <v>495</v>
      </c>
      <c r="E12" s="10" t="s">
        <v>496</v>
      </c>
      <c r="F12" s="10" t="s">
        <v>442</v>
      </c>
      <c r="G12" s="10" t="s">
        <v>497</v>
      </c>
      <c r="H12" s="10" t="s">
        <v>498</v>
      </c>
      <c r="I12" s="11">
        <v>6</v>
      </c>
      <c r="J12" s="10" t="s">
        <v>63</v>
      </c>
      <c r="K12" s="10" t="s">
        <v>499</v>
      </c>
      <c r="L12" s="10" t="s">
        <v>446</v>
      </c>
      <c r="M12" s="10" t="s">
        <v>500</v>
      </c>
    </row>
    <row r="13" spans="1:13" x14ac:dyDescent="0.3">
      <c r="A13" s="10" t="s">
        <v>42</v>
      </c>
      <c r="B13" s="10" t="s">
        <v>501</v>
      </c>
      <c r="C13" s="10" t="s">
        <v>439</v>
      </c>
      <c r="D13" s="10" t="s">
        <v>502</v>
      </c>
      <c r="E13" s="10" t="s">
        <v>503</v>
      </c>
      <c r="F13" s="10" t="s">
        <v>442</v>
      </c>
      <c r="G13" s="10" t="s">
        <v>504</v>
      </c>
      <c r="H13" s="10" t="s">
        <v>505</v>
      </c>
      <c r="I13" s="11">
        <v>6</v>
      </c>
      <c r="J13" s="10" t="s">
        <v>41</v>
      </c>
      <c r="K13" s="10" t="s">
        <v>506</v>
      </c>
      <c r="L13" s="10" t="s">
        <v>446</v>
      </c>
      <c r="M13" s="10" t="s">
        <v>507</v>
      </c>
    </row>
    <row r="14" spans="1:13" x14ac:dyDescent="0.3">
      <c r="A14" s="10" t="s">
        <v>42</v>
      </c>
      <c r="B14" s="10" t="s">
        <v>501</v>
      </c>
      <c r="C14" s="10" t="s">
        <v>439</v>
      </c>
      <c r="D14" s="10" t="s">
        <v>502</v>
      </c>
      <c r="E14" s="10" t="s">
        <v>508</v>
      </c>
      <c r="F14" s="10" t="s">
        <v>442</v>
      </c>
      <c r="G14" s="10" t="s">
        <v>509</v>
      </c>
      <c r="H14" s="10" t="s">
        <v>510</v>
      </c>
      <c r="I14" s="11">
        <v>3</v>
      </c>
      <c r="J14" s="10" t="s">
        <v>41</v>
      </c>
      <c r="K14" s="10" t="s">
        <v>511</v>
      </c>
      <c r="L14" s="10" t="s">
        <v>446</v>
      </c>
      <c r="M14" s="10" t="s">
        <v>447</v>
      </c>
    </row>
    <row r="15" spans="1:13" x14ac:dyDescent="0.3">
      <c r="A15" s="10" t="s">
        <v>42</v>
      </c>
      <c r="B15" s="10" t="s">
        <v>501</v>
      </c>
      <c r="C15" s="10" t="s">
        <v>439</v>
      </c>
      <c r="D15" s="10" t="s">
        <v>502</v>
      </c>
      <c r="E15" s="10" t="s">
        <v>512</v>
      </c>
      <c r="F15" s="10" t="s">
        <v>442</v>
      </c>
      <c r="G15" s="10" t="s">
        <v>513</v>
      </c>
      <c r="H15" s="10" t="s">
        <v>514</v>
      </c>
      <c r="I15" s="11">
        <v>1</v>
      </c>
      <c r="J15" s="10" t="s">
        <v>41</v>
      </c>
      <c r="K15" s="10" t="s">
        <v>515</v>
      </c>
      <c r="L15" s="10" t="s">
        <v>446</v>
      </c>
      <c r="M15" s="10" t="s">
        <v>488</v>
      </c>
    </row>
    <row r="16" spans="1:13" x14ac:dyDescent="0.3">
      <c r="A16" s="10" t="s">
        <v>42</v>
      </c>
      <c r="B16" s="10" t="s">
        <v>501</v>
      </c>
      <c r="C16" s="10" t="s">
        <v>439</v>
      </c>
      <c r="D16" s="10" t="s">
        <v>502</v>
      </c>
      <c r="E16" s="10" t="s">
        <v>512</v>
      </c>
      <c r="F16" s="10" t="s">
        <v>442</v>
      </c>
      <c r="G16" s="10" t="s">
        <v>516</v>
      </c>
      <c r="H16" s="10" t="s">
        <v>517</v>
      </c>
      <c r="I16" s="11">
        <v>1</v>
      </c>
      <c r="J16" s="10" t="s">
        <v>41</v>
      </c>
      <c r="K16" s="10" t="s">
        <v>515</v>
      </c>
      <c r="L16" s="10" t="s">
        <v>446</v>
      </c>
      <c r="M16" s="10" t="s">
        <v>488</v>
      </c>
    </row>
    <row r="17" spans="1:13" x14ac:dyDescent="0.3">
      <c r="A17" s="10" t="s">
        <v>176</v>
      </c>
      <c r="B17" s="10" t="s">
        <v>518</v>
      </c>
      <c r="C17" s="10" t="s">
        <v>439</v>
      </c>
      <c r="D17" s="10" t="s">
        <v>519</v>
      </c>
      <c r="E17" s="10" t="s">
        <v>520</v>
      </c>
      <c r="F17" s="10" t="s">
        <v>442</v>
      </c>
      <c r="G17" s="10" t="s">
        <v>521</v>
      </c>
      <c r="H17" s="10" t="s">
        <v>522</v>
      </c>
      <c r="I17" s="11">
        <v>1</v>
      </c>
      <c r="J17" s="10" t="s">
        <v>175</v>
      </c>
      <c r="K17" s="10" t="s">
        <v>523</v>
      </c>
      <c r="L17" s="10" t="s">
        <v>446</v>
      </c>
      <c r="M17" s="10" t="s">
        <v>466</v>
      </c>
    </row>
    <row r="18" spans="1:13" x14ac:dyDescent="0.3">
      <c r="A18" s="10" t="s">
        <v>311</v>
      </c>
      <c r="B18" s="10" t="s">
        <v>524</v>
      </c>
      <c r="C18" s="10" t="s">
        <v>439</v>
      </c>
      <c r="D18" s="10" t="s">
        <v>525</v>
      </c>
      <c r="E18" s="10" t="s">
        <v>526</v>
      </c>
      <c r="F18" s="10" t="s">
        <v>442</v>
      </c>
      <c r="G18" s="10" t="s">
        <v>527</v>
      </c>
      <c r="H18" s="10" t="s">
        <v>528</v>
      </c>
      <c r="I18" s="11">
        <v>1</v>
      </c>
      <c r="J18" s="10" t="s">
        <v>310</v>
      </c>
      <c r="K18" s="10" t="s">
        <v>529</v>
      </c>
      <c r="L18" s="10" t="s">
        <v>446</v>
      </c>
      <c r="M18" s="10" t="s">
        <v>530</v>
      </c>
    </row>
    <row r="19" spans="1:13" x14ac:dyDescent="0.3">
      <c r="A19" s="10" t="s">
        <v>110</v>
      </c>
      <c r="B19" s="10" t="s">
        <v>531</v>
      </c>
      <c r="C19" s="10" t="s">
        <v>439</v>
      </c>
      <c r="D19" s="10" t="s">
        <v>532</v>
      </c>
      <c r="E19" s="10" t="s">
        <v>533</v>
      </c>
      <c r="F19" s="10" t="s">
        <v>442</v>
      </c>
      <c r="G19" s="10" t="s">
        <v>527</v>
      </c>
      <c r="H19" s="10" t="s">
        <v>528</v>
      </c>
      <c r="I19" s="11">
        <v>3</v>
      </c>
      <c r="J19" s="10" t="s">
        <v>109</v>
      </c>
      <c r="K19" s="10" t="s">
        <v>534</v>
      </c>
      <c r="L19" s="10" t="s">
        <v>446</v>
      </c>
      <c r="M19" s="10" t="s">
        <v>530</v>
      </c>
    </row>
    <row r="20" spans="1:13" x14ac:dyDescent="0.3">
      <c r="A20" s="10" t="s">
        <v>95</v>
      </c>
      <c r="B20" s="10" t="s">
        <v>482</v>
      </c>
      <c r="C20" s="10" t="s">
        <v>439</v>
      </c>
      <c r="D20" s="10" t="s">
        <v>535</v>
      </c>
      <c r="E20" s="10" t="s">
        <v>536</v>
      </c>
      <c r="F20" s="10" t="s">
        <v>442</v>
      </c>
      <c r="G20" s="10" t="s">
        <v>537</v>
      </c>
      <c r="H20" s="10" t="s">
        <v>538</v>
      </c>
      <c r="I20" s="11">
        <v>1</v>
      </c>
      <c r="J20" s="10" t="s">
        <v>94</v>
      </c>
      <c r="K20" s="10" t="s">
        <v>539</v>
      </c>
      <c r="L20" s="10" t="s">
        <v>446</v>
      </c>
      <c r="M20" s="10" t="s">
        <v>540</v>
      </c>
    </row>
    <row r="21" spans="1:13" x14ac:dyDescent="0.3">
      <c r="A21" s="10" t="s">
        <v>206</v>
      </c>
      <c r="B21" s="10" t="s">
        <v>482</v>
      </c>
      <c r="C21" s="10" t="s">
        <v>439</v>
      </c>
      <c r="D21" s="10" t="s">
        <v>541</v>
      </c>
      <c r="E21" s="10" t="s">
        <v>542</v>
      </c>
      <c r="F21" s="10" t="s">
        <v>442</v>
      </c>
      <c r="G21" s="10" t="s">
        <v>543</v>
      </c>
      <c r="H21" s="10" t="s">
        <v>544</v>
      </c>
      <c r="I21" s="11">
        <v>2</v>
      </c>
      <c r="J21" s="10" t="s">
        <v>205</v>
      </c>
      <c r="K21" s="10" t="s">
        <v>545</v>
      </c>
      <c r="L21" s="10" t="s">
        <v>446</v>
      </c>
      <c r="M21" s="10" t="s">
        <v>546</v>
      </c>
    </row>
    <row r="22" spans="1:13" x14ac:dyDescent="0.3">
      <c r="A22" s="10" t="s">
        <v>152</v>
      </c>
      <c r="B22" s="10" t="s">
        <v>482</v>
      </c>
      <c r="C22" s="10" t="s">
        <v>439</v>
      </c>
      <c r="D22" s="10" t="s">
        <v>547</v>
      </c>
      <c r="E22" s="10" t="s">
        <v>548</v>
      </c>
      <c r="F22" s="10" t="s">
        <v>442</v>
      </c>
      <c r="G22" s="10" t="s">
        <v>549</v>
      </c>
      <c r="H22" s="10" t="s">
        <v>550</v>
      </c>
      <c r="I22" s="11">
        <v>1</v>
      </c>
      <c r="J22" s="10" t="s">
        <v>151</v>
      </c>
      <c r="K22" s="10" t="s">
        <v>551</v>
      </c>
      <c r="L22" s="10" t="s">
        <v>446</v>
      </c>
      <c r="M22" s="10" t="s">
        <v>552</v>
      </c>
    </row>
    <row r="23" spans="1:13" x14ac:dyDescent="0.3">
      <c r="A23" s="10" t="s">
        <v>18</v>
      </c>
      <c r="B23" s="10" t="s">
        <v>482</v>
      </c>
      <c r="C23" s="10" t="s">
        <v>439</v>
      </c>
      <c r="D23" s="10" t="s">
        <v>547</v>
      </c>
      <c r="E23" s="10" t="s">
        <v>553</v>
      </c>
      <c r="F23" s="10" t="s">
        <v>442</v>
      </c>
      <c r="G23" s="10" t="s">
        <v>554</v>
      </c>
      <c r="H23" s="10" t="s">
        <v>555</v>
      </c>
      <c r="I23" s="11">
        <v>2</v>
      </c>
      <c r="J23" s="10" t="s">
        <v>17</v>
      </c>
      <c r="K23" s="10" t="s">
        <v>556</v>
      </c>
      <c r="L23" s="10" t="s">
        <v>446</v>
      </c>
      <c r="M23" s="10" t="s">
        <v>447</v>
      </c>
    </row>
    <row r="24" spans="1:13" x14ac:dyDescent="0.3">
      <c r="A24" s="10" t="s">
        <v>18</v>
      </c>
      <c r="B24" s="10" t="s">
        <v>482</v>
      </c>
      <c r="C24" s="10" t="s">
        <v>439</v>
      </c>
      <c r="D24" s="10" t="s">
        <v>547</v>
      </c>
      <c r="E24" s="10" t="s">
        <v>557</v>
      </c>
      <c r="F24" s="10" t="s">
        <v>442</v>
      </c>
      <c r="G24" s="10" t="s">
        <v>554</v>
      </c>
      <c r="H24" s="10" t="s">
        <v>555</v>
      </c>
      <c r="I24" s="11">
        <v>2</v>
      </c>
      <c r="J24" s="10" t="s">
        <v>17</v>
      </c>
      <c r="K24" s="10" t="s">
        <v>558</v>
      </c>
      <c r="L24" s="10" t="s">
        <v>446</v>
      </c>
      <c r="M24" s="10" t="s">
        <v>447</v>
      </c>
    </row>
    <row r="25" spans="1:13" x14ac:dyDescent="0.3">
      <c r="A25" s="10" t="s">
        <v>18</v>
      </c>
      <c r="B25" s="10" t="s">
        <v>482</v>
      </c>
      <c r="C25" s="10" t="s">
        <v>439</v>
      </c>
      <c r="D25" s="10" t="s">
        <v>547</v>
      </c>
      <c r="E25" s="10" t="s">
        <v>559</v>
      </c>
      <c r="F25" s="10" t="s">
        <v>442</v>
      </c>
      <c r="G25" s="10" t="s">
        <v>554</v>
      </c>
      <c r="H25" s="10" t="s">
        <v>555</v>
      </c>
      <c r="I25" s="11">
        <v>2</v>
      </c>
      <c r="J25" s="10" t="s">
        <v>17</v>
      </c>
      <c r="K25" s="10" t="s">
        <v>560</v>
      </c>
      <c r="L25" s="10" t="s">
        <v>446</v>
      </c>
      <c r="M25" s="10" t="s">
        <v>447</v>
      </c>
    </row>
    <row r="26" spans="1:13" x14ac:dyDescent="0.3">
      <c r="A26" s="10" t="s">
        <v>18</v>
      </c>
      <c r="B26" s="10" t="s">
        <v>482</v>
      </c>
      <c r="C26" s="10" t="s">
        <v>439</v>
      </c>
      <c r="D26" s="10" t="s">
        <v>547</v>
      </c>
      <c r="E26" s="10" t="s">
        <v>559</v>
      </c>
      <c r="F26" s="10" t="s">
        <v>442</v>
      </c>
      <c r="G26" s="10" t="s">
        <v>561</v>
      </c>
      <c r="H26" s="10" t="s">
        <v>562</v>
      </c>
      <c r="I26" s="11">
        <v>1</v>
      </c>
      <c r="J26" s="10" t="s">
        <v>17</v>
      </c>
      <c r="K26" s="10" t="s">
        <v>560</v>
      </c>
      <c r="L26" s="10" t="s">
        <v>446</v>
      </c>
      <c r="M26" s="10" t="s">
        <v>488</v>
      </c>
    </row>
    <row r="27" spans="1:13" x14ac:dyDescent="0.3">
      <c r="A27" s="10" t="s">
        <v>18</v>
      </c>
      <c r="B27" s="10" t="s">
        <v>482</v>
      </c>
      <c r="C27" s="10" t="s">
        <v>439</v>
      </c>
      <c r="D27" s="10" t="s">
        <v>547</v>
      </c>
      <c r="E27" s="10" t="s">
        <v>563</v>
      </c>
      <c r="F27" s="10" t="s">
        <v>442</v>
      </c>
      <c r="G27" s="10" t="s">
        <v>554</v>
      </c>
      <c r="H27" s="10" t="s">
        <v>555</v>
      </c>
      <c r="I27" s="11">
        <v>1</v>
      </c>
      <c r="J27" s="10" t="s">
        <v>17</v>
      </c>
      <c r="K27" s="10" t="s">
        <v>564</v>
      </c>
      <c r="L27" s="10" t="s">
        <v>446</v>
      </c>
      <c r="M27" s="10" t="s">
        <v>447</v>
      </c>
    </row>
    <row r="28" spans="1:13" x14ac:dyDescent="0.3">
      <c r="A28" s="10" t="s">
        <v>18</v>
      </c>
      <c r="B28" s="10" t="s">
        <v>482</v>
      </c>
      <c r="C28" s="10" t="s">
        <v>439</v>
      </c>
      <c r="D28" s="10" t="s">
        <v>547</v>
      </c>
      <c r="E28" s="10" t="s">
        <v>565</v>
      </c>
      <c r="F28" s="10" t="s">
        <v>442</v>
      </c>
      <c r="G28" s="10" t="s">
        <v>554</v>
      </c>
      <c r="H28" s="10" t="s">
        <v>555</v>
      </c>
      <c r="I28" s="11">
        <v>1</v>
      </c>
      <c r="J28" s="10" t="s">
        <v>17</v>
      </c>
      <c r="K28" s="10" t="s">
        <v>529</v>
      </c>
      <c r="L28" s="10" t="s">
        <v>446</v>
      </c>
      <c r="M28" s="10" t="s">
        <v>447</v>
      </c>
    </row>
    <row r="29" spans="1:13" x14ac:dyDescent="0.3">
      <c r="A29" s="10" t="s">
        <v>48</v>
      </c>
      <c r="B29" s="10" t="s">
        <v>482</v>
      </c>
      <c r="C29" s="10" t="s">
        <v>439</v>
      </c>
      <c r="D29" s="10" t="s">
        <v>547</v>
      </c>
      <c r="E29" s="10" t="s">
        <v>566</v>
      </c>
      <c r="F29" s="10" t="s">
        <v>442</v>
      </c>
      <c r="G29" s="10" t="s">
        <v>567</v>
      </c>
      <c r="H29" s="10" t="s">
        <v>568</v>
      </c>
      <c r="I29" s="11">
        <v>1</v>
      </c>
      <c r="J29" s="10" t="s">
        <v>47</v>
      </c>
      <c r="K29" s="10" t="s">
        <v>569</v>
      </c>
      <c r="L29" s="10" t="s">
        <v>446</v>
      </c>
      <c r="M29" s="10" t="s">
        <v>570</v>
      </c>
    </row>
    <row r="30" spans="1:13" x14ac:dyDescent="0.3">
      <c r="A30" s="10" t="s">
        <v>220</v>
      </c>
      <c r="B30" s="10" t="s">
        <v>471</v>
      </c>
      <c r="C30" s="10" t="s">
        <v>439</v>
      </c>
      <c r="D30" s="10" t="s">
        <v>571</v>
      </c>
      <c r="E30" s="10" t="s">
        <v>572</v>
      </c>
      <c r="F30" s="10" t="s">
        <v>442</v>
      </c>
      <c r="G30" s="10" t="s">
        <v>573</v>
      </c>
      <c r="H30" s="10" t="s">
        <v>574</v>
      </c>
      <c r="I30" s="11">
        <v>2</v>
      </c>
      <c r="J30" s="10" t="s">
        <v>219</v>
      </c>
      <c r="K30" s="10" t="s">
        <v>476</v>
      </c>
      <c r="L30" s="10" t="s">
        <v>446</v>
      </c>
      <c r="M30" s="10" t="s">
        <v>575</v>
      </c>
    </row>
    <row r="31" spans="1:13" x14ac:dyDescent="0.3">
      <c r="A31" s="10" t="s">
        <v>220</v>
      </c>
      <c r="B31" s="10" t="s">
        <v>471</v>
      </c>
      <c r="C31" s="10" t="s">
        <v>439</v>
      </c>
      <c r="D31" s="10" t="s">
        <v>571</v>
      </c>
      <c r="E31" s="10" t="s">
        <v>576</v>
      </c>
      <c r="F31" s="10" t="s">
        <v>442</v>
      </c>
      <c r="G31" s="10" t="s">
        <v>577</v>
      </c>
      <c r="H31" s="10" t="s">
        <v>578</v>
      </c>
      <c r="I31" s="11">
        <v>5</v>
      </c>
      <c r="J31" s="10" t="s">
        <v>219</v>
      </c>
      <c r="K31" s="10" t="s">
        <v>560</v>
      </c>
      <c r="L31" s="10" t="s">
        <v>446</v>
      </c>
      <c r="M31" s="10" t="s">
        <v>575</v>
      </c>
    </row>
    <row r="32" spans="1:13" x14ac:dyDescent="0.3">
      <c r="A32" s="10" t="s">
        <v>220</v>
      </c>
      <c r="B32" s="10" t="s">
        <v>471</v>
      </c>
      <c r="C32" s="10" t="s">
        <v>439</v>
      </c>
      <c r="D32" s="10" t="s">
        <v>571</v>
      </c>
      <c r="E32" s="10" t="s">
        <v>579</v>
      </c>
      <c r="F32" s="10" t="s">
        <v>442</v>
      </c>
      <c r="G32" s="10" t="s">
        <v>580</v>
      </c>
      <c r="H32" s="10" t="s">
        <v>581</v>
      </c>
      <c r="I32" s="11">
        <v>1</v>
      </c>
      <c r="J32" s="10" t="s">
        <v>219</v>
      </c>
      <c r="K32" s="10" t="s">
        <v>506</v>
      </c>
      <c r="L32" s="10" t="s">
        <v>446</v>
      </c>
      <c r="M32" s="10" t="s">
        <v>582</v>
      </c>
    </row>
    <row r="33" spans="1:13" x14ac:dyDescent="0.3">
      <c r="A33" s="10" t="s">
        <v>220</v>
      </c>
      <c r="B33" s="10" t="s">
        <v>471</v>
      </c>
      <c r="C33" s="10" t="s">
        <v>439</v>
      </c>
      <c r="D33" s="10" t="s">
        <v>571</v>
      </c>
      <c r="E33" s="10" t="s">
        <v>583</v>
      </c>
      <c r="F33" s="10" t="s">
        <v>442</v>
      </c>
      <c r="G33" s="10" t="s">
        <v>577</v>
      </c>
      <c r="H33" s="10" t="s">
        <v>578</v>
      </c>
      <c r="I33" s="11">
        <v>5</v>
      </c>
      <c r="J33" s="10" t="s">
        <v>219</v>
      </c>
      <c r="K33" s="10" t="s">
        <v>584</v>
      </c>
      <c r="L33" s="10" t="s">
        <v>446</v>
      </c>
      <c r="M33" s="10" t="s">
        <v>575</v>
      </c>
    </row>
    <row r="34" spans="1:13" x14ac:dyDescent="0.3">
      <c r="A34" s="10" t="s">
        <v>220</v>
      </c>
      <c r="B34" s="10" t="s">
        <v>585</v>
      </c>
      <c r="C34" s="10" t="s">
        <v>439</v>
      </c>
      <c r="D34" s="10" t="s">
        <v>586</v>
      </c>
      <c r="E34" s="10" t="s">
        <v>587</v>
      </c>
      <c r="F34" s="10" t="s">
        <v>442</v>
      </c>
      <c r="G34" s="10" t="s">
        <v>577</v>
      </c>
      <c r="H34" s="10" t="s">
        <v>578</v>
      </c>
      <c r="I34" s="11">
        <v>4</v>
      </c>
      <c r="J34" s="10" t="s">
        <v>256</v>
      </c>
      <c r="K34" s="10" t="s">
        <v>588</v>
      </c>
      <c r="L34" s="10" t="s">
        <v>446</v>
      </c>
      <c r="M34" s="10" t="s">
        <v>575</v>
      </c>
    </row>
    <row r="35" spans="1:13" x14ac:dyDescent="0.3">
      <c r="A35" s="10" t="s">
        <v>220</v>
      </c>
      <c r="B35" s="10" t="s">
        <v>585</v>
      </c>
      <c r="C35" s="10" t="s">
        <v>439</v>
      </c>
      <c r="D35" s="10" t="s">
        <v>586</v>
      </c>
      <c r="E35" s="10" t="s">
        <v>587</v>
      </c>
      <c r="F35" s="10" t="s">
        <v>442</v>
      </c>
      <c r="G35" s="10" t="s">
        <v>573</v>
      </c>
      <c r="H35" s="10" t="s">
        <v>574</v>
      </c>
      <c r="I35" s="11">
        <v>1</v>
      </c>
      <c r="J35" s="10" t="s">
        <v>256</v>
      </c>
      <c r="K35" s="10" t="s">
        <v>588</v>
      </c>
      <c r="L35" s="10" t="s">
        <v>446</v>
      </c>
      <c r="M35" s="10" t="s">
        <v>575</v>
      </c>
    </row>
    <row r="36" spans="1:13" x14ac:dyDescent="0.3">
      <c r="A36" s="10" t="s">
        <v>220</v>
      </c>
      <c r="B36" s="10" t="s">
        <v>585</v>
      </c>
      <c r="C36" s="10" t="s">
        <v>439</v>
      </c>
      <c r="D36" s="10" t="s">
        <v>586</v>
      </c>
      <c r="E36" s="10" t="s">
        <v>589</v>
      </c>
      <c r="F36" s="10" t="s">
        <v>442</v>
      </c>
      <c r="G36" s="10" t="s">
        <v>580</v>
      </c>
      <c r="H36" s="10" t="s">
        <v>581</v>
      </c>
      <c r="I36" s="11">
        <v>1</v>
      </c>
      <c r="J36" s="10" t="s">
        <v>256</v>
      </c>
      <c r="K36" s="10" t="s">
        <v>506</v>
      </c>
      <c r="L36" s="10" t="s">
        <v>446</v>
      </c>
      <c r="M36" s="10" t="s">
        <v>582</v>
      </c>
    </row>
    <row r="37" spans="1:13" x14ac:dyDescent="0.3">
      <c r="A37" s="10" t="s">
        <v>220</v>
      </c>
      <c r="B37" s="10" t="s">
        <v>585</v>
      </c>
      <c r="C37" s="10" t="s">
        <v>439</v>
      </c>
      <c r="D37" s="10" t="s">
        <v>586</v>
      </c>
      <c r="E37" s="10" t="s">
        <v>590</v>
      </c>
      <c r="F37" s="10" t="s">
        <v>442</v>
      </c>
      <c r="G37" s="10" t="s">
        <v>591</v>
      </c>
      <c r="H37" s="10" t="s">
        <v>592</v>
      </c>
      <c r="I37" s="11">
        <v>1</v>
      </c>
      <c r="J37" s="10" t="s">
        <v>256</v>
      </c>
      <c r="K37" s="10" t="s">
        <v>487</v>
      </c>
      <c r="L37" s="10" t="s">
        <v>446</v>
      </c>
      <c r="M37" s="10" t="s">
        <v>593</v>
      </c>
    </row>
    <row r="38" spans="1:13" x14ac:dyDescent="0.3">
      <c r="A38" s="10" t="s">
        <v>220</v>
      </c>
      <c r="B38" s="10" t="s">
        <v>585</v>
      </c>
      <c r="C38" s="10" t="s">
        <v>439</v>
      </c>
      <c r="D38" s="10" t="s">
        <v>586</v>
      </c>
      <c r="E38" s="10" t="s">
        <v>594</v>
      </c>
      <c r="F38" s="10" t="s">
        <v>442</v>
      </c>
      <c r="G38" s="10" t="s">
        <v>577</v>
      </c>
      <c r="H38" s="10" t="s">
        <v>578</v>
      </c>
      <c r="I38" s="11">
        <v>5</v>
      </c>
      <c r="J38" s="10" t="s">
        <v>256</v>
      </c>
      <c r="K38" s="10" t="s">
        <v>595</v>
      </c>
      <c r="L38" s="10" t="s">
        <v>446</v>
      </c>
      <c r="M38" s="10" t="s">
        <v>575</v>
      </c>
    </row>
    <row r="39" spans="1:13" x14ac:dyDescent="0.3">
      <c r="A39" s="10" t="s">
        <v>220</v>
      </c>
      <c r="B39" s="10" t="s">
        <v>585</v>
      </c>
      <c r="C39" s="10" t="s">
        <v>439</v>
      </c>
      <c r="D39" s="10" t="s">
        <v>586</v>
      </c>
      <c r="E39" s="10" t="s">
        <v>594</v>
      </c>
      <c r="F39" s="10" t="s">
        <v>442</v>
      </c>
      <c r="G39" s="10" t="s">
        <v>573</v>
      </c>
      <c r="H39" s="10" t="s">
        <v>574</v>
      </c>
      <c r="I39" s="11">
        <v>1</v>
      </c>
      <c r="J39" s="10" t="s">
        <v>256</v>
      </c>
      <c r="K39" s="10" t="s">
        <v>595</v>
      </c>
      <c r="L39" s="10" t="s">
        <v>446</v>
      </c>
      <c r="M39" s="10" t="s">
        <v>575</v>
      </c>
    </row>
    <row r="40" spans="1:13" x14ac:dyDescent="0.3">
      <c r="A40" s="10" t="s">
        <v>30</v>
      </c>
      <c r="B40" s="10" t="s">
        <v>596</v>
      </c>
      <c r="C40" s="10" t="s">
        <v>439</v>
      </c>
      <c r="D40" s="10" t="s">
        <v>597</v>
      </c>
      <c r="E40" s="10" t="s">
        <v>598</v>
      </c>
      <c r="F40" s="10" t="s">
        <v>442</v>
      </c>
      <c r="G40" s="10" t="s">
        <v>599</v>
      </c>
      <c r="H40" s="10" t="s">
        <v>600</v>
      </c>
      <c r="I40" s="11">
        <v>1</v>
      </c>
      <c r="J40" s="10" t="s">
        <v>98</v>
      </c>
      <c r="K40" s="10" t="s">
        <v>465</v>
      </c>
      <c r="L40" s="10" t="s">
        <v>446</v>
      </c>
      <c r="M40" s="10" t="s">
        <v>601</v>
      </c>
    </row>
    <row r="41" spans="1:13" x14ac:dyDescent="0.3">
      <c r="A41" s="10" t="s">
        <v>30</v>
      </c>
      <c r="B41" s="10" t="s">
        <v>596</v>
      </c>
      <c r="C41" s="10" t="s">
        <v>439</v>
      </c>
      <c r="D41" s="10" t="s">
        <v>597</v>
      </c>
      <c r="E41" s="10" t="s">
        <v>602</v>
      </c>
      <c r="F41" s="10" t="s">
        <v>442</v>
      </c>
      <c r="G41" s="10" t="s">
        <v>603</v>
      </c>
      <c r="H41" s="10" t="s">
        <v>604</v>
      </c>
      <c r="I41" s="11">
        <v>2</v>
      </c>
      <c r="J41" s="10" t="s">
        <v>98</v>
      </c>
      <c r="K41" s="10" t="s">
        <v>545</v>
      </c>
      <c r="L41" s="10" t="s">
        <v>446</v>
      </c>
      <c r="M41" s="10" t="s">
        <v>605</v>
      </c>
    </row>
    <row r="42" spans="1:13" x14ac:dyDescent="0.3">
      <c r="A42" s="10" t="s">
        <v>30</v>
      </c>
      <c r="B42" s="10" t="s">
        <v>596</v>
      </c>
      <c r="C42" s="10" t="s">
        <v>439</v>
      </c>
      <c r="D42" s="10" t="s">
        <v>597</v>
      </c>
      <c r="E42" s="10" t="s">
        <v>606</v>
      </c>
      <c r="F42" s="10" t="s">
        <v>442</v>
      </c>
      <c r="G42" s="10" t="s">
        <v>607</v>
      </c>
      <c r="H42" s="10" t="s">
        <v>608</v>
      </c>
      <c r="I42" s="11">
        <v>1</v>
      </c>
      <c r="J42" s="10" t="s">
        <v>98</v>
      </c>
      <c r="K42" s="10" t="s">
        <v>609</v>
      </c>
      <c r="L42" s="10" t="s">
        <v>446</v>
      </c>
      <c r="M42" s="10" t="s">
        <v>610</v>
      </c>
    </row>
    <row r="43" spans="1:13" x14ac:dyDescent="0.3">
      <c r="A43" s="10" t="s">
        <v>30</v>
      </c>
      <c r="B43" s="10" t="s">
        <v>596</v>
      </c>
      <c r="C43" s="10" t="s">
        <v>439</v>
      </c>
      <c r="D43" s="10" t="s">
        <v>597</v>
      </c>
      <c r="E43" s="10" t="s">
        <v>606</v>
      </c>
      <c r="F43" s="10" t="s">
        <v>442</v>
      </c>
      <c r="G43" s="10" t="s">
        <v>611</v>
      </c>
      <c r="H43" s="10" t="s">
        <v>612</v>
      </c>
      <c r="I43" s="11">
        <v>6</v>
      </c>
      <c r="J43" s="10" t="s">
        <v>98</v>
      </c>
      <c r="K43" s="10" t="s">
        <v>609</v>
      </c>
      <c r="L43" s="10" t="s">
        <v>446</v>
      </c>
      <c r="M43" s="10" t="s">
        <v>613</v>
      </c>
    </row>
    <row r="44" spans="1:13" x14ac:dyDescent="0.3">
      <c r="A44" s="10" t="s">
        <v>30</v>
      </c>
      <c r="B44" s="10" t="s">
        <v>596</v>
      </c>
      <c r="C44" s="10" t="s">
        <v>439</v>
      </c>
      <c r="D44" s="10" t="s">
        <v>597</v>
      </c>
      <c r="E44" s="10" t="s">
        <v>606</v>
      </c>
      <c r="F44" s="10" t="s">
        <v>442</v>
      </c>
      <c r="G44" s="10" t="s">
        <v>614</v>
      </c>
      <c r="H44" s="10" t="s">
        <v>615</v>
      </c>
      <c r="I44" s="11">
        <v>1</v>
      </c>
      <c r="J44" s="10" t="s">
        <v>98</v>
      </c>
      <c r="K44" s="10" t="s">
        <v>609</v>
      </c>
      <c r="L44" s="10" t="s">
        <v>446</v>
      </c>
      <c r="M44" s="10" t="s">
        <v>613</v>
      </c>
    </row>
    <row r="45" spans="1:13" x14ac:dyDescent="0.3">
      <c r="A45" s="10" t="s">
        <v>30</v>
      </c>
      <c r="B45" s="10" t="s">
        <v>596</v>
      </c>
      <c r="C45" s="10" t="s">
        <v>439</v>
      </c>
      <c r="D45" s="10" t="s">
        <v>597</v>
      </c>
      <c r="E45" s="10" t="s">
        <v>606</v>
      </c>
      <c r="F45" s="10" t="s">
        <v>442</v>
      </c>
      <c r="G45" s="10" t="s">
        <v>616</v>
      </c>
      <c r="H45" s="10" t="s">
        <v>617</v>
      </c>
      <c r="I45" s="11">
        <v>1</v>
      </c>
      <c r="J45" s="10" t="s">
        <v>98</v>
      </c>
      <c r="K45" s="10" t="s">
        <v>609</v>
      </c>
      <c r="L45" s="10" t="s">
        <v>446</v>
      </c>
      <c r="M45" s="10" t="s">
        <v>613</v>
      </c>
    </row>
    <row r="46" spans="1:13" x14ac:dyDescent="0.3">
      <c r="A46" s="10" t="s">
        <v>30</v>
      </c>
      <c r="B46" s="10" t="s">
        <v>596</v>
      </c>
      <c r="C46" s="10" t="s">
        <v>439</v>
      </c>
      <c r="D46" s="10" t="s">
        <v>597</v>
      </c>
      <c r="E46" s="10" t="s">
        <v>606</v>
      </c>
      <c r="F46" s="10" t="s">
        <v>442</v>
      </c>
      <c r="G46" s="10" t="s">
        <v>618</v>
      </c>
      <c r="H46" s="10" t="s">
        <v>619</v>
      </c>
      <c r="I46" s="11">
        <v>1</v>
      </c>
      <c r="J46" s="10" t="s">
        <v>98</v>
      </c>
      <c r="K46" s="10" t="s">
        <v>609</v>
      </c>
      <c r="L46" s="10" t="s">
        <v>446</v>
      </c>
      <c r="M46" s="10" t="s">
        <v>613</v>
      </c>
    </row>
    <row r="47" spans="1:13" x14ac:dyDescent="0.3">
      <c r="A47" s="10" t="s">
        <v>30</v>
      </c>
      <c r="B47" s="10" t="s">
        <v>596</v>
      </c>
      <c r="C47" s="10" t="s">
        <v>439</v>
      </c>
      <c r="D47" s="10" t="s">
        <v>597</v>
      </c>
      <c r="E47" s="10" t="s">
        <v>606</v>
      </c>
      <c r="F47" s="10" t="s">
        <v>442</v>
      </c>
      <c r="G47" s="10" t="s">
        <v>620</v>
      </c>
      <c r="H47" s="10" t="s">
        <v>621</v>
      </c>
      <c r="I47" s="11">
        <v>1</v>
      </c>
      <c r="J47" s="10" t="s">
        <v>98</v>
      </c>
      <c r="K47" s="10" t="s">
        <v>609</v>
      </c>
      <c r="L47" s="10" t="s">
        <v>446</v>
      </c>
      <c r="M47" s="10" t="s">
        <v>613</v>
      </c>
    </row>
    <row r="48" spans="1:13" x14ac:dyDescent="0.3">
      <c r="A48" s="10" t="s">
        <v>16</v>
      </c>
      <c r="B48" s="10" t="s">
        <v>482</v>
      </c>
      <c r="C48" s="10" t="s">
        <v>439</v>
      </c>
      <c r="D48" s="10" t="s">
        <v>547</v>
      </c>
      <c r="E48" s="10" t="s">
        <v>622</v>
      </c>
      <c r="F48" s="10" t="s">
        <v>442</v>
      </c>
      <c r="G48" s="10" t="s">
        <v>623</v>
      </c>
      <c r="H48" s="10" t="s">
        <v>624</v>
      </c>
      <c r="I48" s="11">
        <v>1</v>
      </c>
      <c r="J48" s="10" t="s">
        <v>15</v>
      </c>
      <c r="K48" s="10" t="s">
        <v>625</v>
      </c>
      <c r="L48" s="10" t="s">
        <v>446</v>
      </c>
      <c r="M48" s="10" t="s">
        <v>626</v>
      </c>
    </row>
    <row r="49" spans="1:13" x14ac:dyDescent="0.3">
      <c r="A49" s="10" t="s">
        <v>16</v>
      </c>
      <c r="B49" s="10" t="s">
        <v>482</v>
      </c>
      <c r="C49" s="10" t="s">
        <v>439</v>
      </c>
      <c r="D49" s="10" t="s">
        <v>547</v>
      </c>
      <c r="E49" s="10" t="s">
        <v>622</v>
      </c>
      <c r="F49" s="10" t="s">
        <v>442</v>
      </c>
      <c r="G49" s="10" t="s">
        <v>627</v>
      </c>
      <c r="H49" s="10" t="s">
        <v>628</v>
      </c>
      <c r="I49" s="11">
        <v>1</v>
      </c>
      <c r="J49" s="10" t="s">
        <v>15</v>
      </c>
      <c r="K49" s="10" t="s">
        <v>625</v>
      </c>
      <c r="L49" s="10" t="s">
        <v>446</v>
      </c>
      <c r="M49" s="10" t="s">
        <v>552</v>
      </c>
    </row>
    <row r="50" spans="1:13" x14ac:dyDescent="0.3">
      <c r="A50" s="10" t="s">
        <v>16</v>
      </c>
      <c r="B50" s="10" t="s">
        <v>482</v>
      </c>
      <c r="C50" s="10" t="s">
        <v>439</v>
      </c>
      <c r="D50" s="10" t="s">
        <v>547</v>
      </c>
      <c r="E50" s="10" t="s">
        <v>629</v>
      </c>
      <c r="F50" s="10" t="s">
        <v>442</v>
      </c>
      <c r="G50" s="10" t="s">
        <v>630</v>
      </c>
      <c r="H50" s="10" t="s">
        <v>631</v>
      </c>
      <c r="I50" s="11">
        <v>2</v>
      </c>
      <c r="J50" s="10" t="s">
        <v>15</v>
      </c>
      <c r="K50" s="10" t="s">
        <v>632</v>
      </c>
      <c r="L50" s="10" t="s">
        <v>446</v>
      </c>
      <c r="M50" s="10" t="s">
        <v>466</v>
      </c>
    </row>
    <row r="51" spans="1:13" x14ac:dyDescent="0.3">
      <c r="A51" s="10" t="s">
        <v>16</v>
      </c>
      <c r="B51" s="10" t="s">
        <v>482</v>
      </c>
      <c r="C51" s="10" t="s">
        <v>439</v>
      </c>
      <c r="D51" s="10" t="s">
        <v>547</v>
      </c>
      <c r="E51" s="10" t="s">
        <v>633</v>
      </c>
      <c r="F51" s="10" t="s">
        <v>442</v>
      </c>
      <c r="G51" s="10" t="s">
        <v>634</v>
      </c>
      <c r="H51" s="10" t="s">
        <v>635</v>
      </c>
      <c r="I51" s="11">
        <v>15</v>
      </c>
      <c r="J51" s="10" t="s">
        <v>15</v>
      </c>
      <c r="K51" s="10" t="s">
        <v>636</v>
      </c>
      <c r="L51" s="10" t="s">
        <v>446</v>
      </c>
      <c r="M51" s="10" t="s">
        <v>540</v>
      </c>
    </row>
    <row r="52" spans="1:13" x14ac:dyDescent="0.3">
      <c r="A52" s="10" t="s">
        <v>16</v>
      </c>
      <c r="B52" s="10" t="s">
        <v>482</v>
      </c>
      <c r="C52" s="10" t="s">
        <v>439</v>
      </c>
      <c r="D52" s="10" t="s">
        <v>547</v>
      </c>
      <c r="E52" s="10" t="s">
        <v>637</v>
      </c>
      <c r="F52" s="10" t="s">
        <v>442</v>
      </c>
      <c r="G52" s="10" t="s">
        <v>638</v>
      </c>
      <c r="H52" s="10" t="s">
        <v>639</v>
      </c>
      <c r="I52" s="11">
        <v>4</v>
      </c>
      <c r="J52" s="10" t="s">
        <v>15</v>
      </c>
      <c r="K52" s="10" t="s">
        <v>640</v>
      </c>
      <c r="L52" s="10" t="s">
        <v>446</v>
      </c>
      <c r="M52" s="10" t="s">
        <v>641</v>
      </c>
    </row>
    <row r="53" spans="1:13" x14ac:dyDescent="0.3">
      <c r="A53" s="10" t="s">
        <v>16</v>
      </c>
      <c r="B53" s="10" t="s">
        <v>482</v>
      </c>
      <c r="C53" s="10" t="s">
        <v>439</v>
      </c>
      <c r="D53" s="10" t="s">
        <v>547</v>
      </c>
      <c r="E53" s="10" t="s">
        <v>642</v>
      </c>
      <c r="F53" s="10" t="s">
        <v>442</v>
      </c>
      <c r="G53" s="10" t="s">
        <v>643</v>
      </c>
      <c r="H53" s="10" t="s">
        <v>644</v>
      </c>
      <c r="I53" s="11">
        <v>4</v>
      </c>
      <c r="J53" s="10" t="s">
        <v>15</v>
      </c>
      <c r="K53" s="10" t="s">
        <v>445</v>
      </c>
      <c r="L53" s="10" t="s">
        <v>446</v>
      </c>
      <c r="M53" s="10" t="s">
        <v>546</v>
      </c>
    </row>
    <row r="54" spans="1:13" x14ac:dyDescent="0.3">
      <c r="A54" s="10" t="s">
        <v>16</v>
      </c>
      <c r="B54" s="10" t="s">
        <v>482</v>
      </c>
      <c r="C54" s="10" t="s">
        <v>439</v>
      </c>
      <c r="D54" s="10" t="s">
        <v>547</v>
      </c>
      <c r="E54" s="10" t="s">
        <v>645</v>
      </c>
      <c r="F54" s="10" t="s">
        <v>442</v>
      </c>
      <c r="G54" s="10" t="s">
        <v>646</v>
      </c>
      <c r="H54" s="10" t="s">
        <v>647</v>
      </c>
      <c r="I54" s="11">
        <v>1</v>
      </c>
      <c r="J54" s="10" t="s">
        <v>15</v>
      </c>
      <c r="K54" s="10" t="s">
        <v>648</v>
      </c>
      <c r="L54" s="10" t="s">
        <v>446</v>
      </c>
      <c r="M54" s="10" t="s">
        <v>601</v>
      </c>
    </row>
    <row r="55" spans="1:13" x14ac:dyDescent="0.3">
      <c r="A55" s="10" t="s">
        <v>16</v>
      </c>
      <c r="B55" s="10" t="s">
        <v>482</v>
      </c>
      <c r="C55" s="10" t="s">
        <v>439</v>
      </c>
      <c r="D55" s="10" t="s">
        <v>547</v>
      </c>
      <c r="E55" s="10" t="s">
        <v>649</v>
      </c>
      <c r="F55" s="10" t="s">
        <v>442</v>
      </c>
      <c r="G55" s="10" t="s">
        <v>638</v>
      </c>
      <c r="H55" s="10" t="s">
        <v>639</v>
      </c>
      <c r="I55" s="11">
        <v>1</v>
      </c>
      <c r="J55" s="10" t="s">
        <v>15</v>
      </c>
      <c r="K55" s="10" t="s">
        <v>650</v>
      </c>
      <c r="L55" s="10" t="s">
        <v>446</v>
      </c>
      <c r="M55" s="10" t="s">
        <v>641</v>
      </c>
    </row>
    <row r="56" spans="1:13" x14ac:dyDescent="0.3">
      <c r="A56" s="10" t="s">
        <v>16</v>
      </c>
      <c r="B56" s="10" t="s">
        <v>482</v>
      </c>
      <c r="C56" s="10" t="s">
        <v>439</v>
      </c>
      <c r="D56" s="10" t="s">
        <v>547</v>
      </c>
      <c r="E56" s="10" t="s">
        <v>651</v>
      </c>
      <c r="F56" s="10" t="s">
        <v>442</v>
      </c>
      <c r="G56" s="10" t="s">
        <v>627</v>
      </c>
      <c r="H56" s="10" t="s">
        <v>628</v>
      </c>
      <c r="I56" s="11">
        <v>1</v>
      </c>
      <c r="J56" s="10" t="s">
        <v>15</v>
      </c>
      <c r="K56" s="10" t="s">
        <v>652</v>
      </c>
      <c r="L56" s="10" t="s">
        <v>446</v>
      </c>
      <c r="M56" s="10" t="s">
        <v>552</v>
      </c>
    </row>
    <row r="57" spans="1:13" x14ac:dyDescent="0.3">
      <c r="A57" s="10" t="s">
        <v>16</v>
      </c>
      <c r="B57" s="10" t="s">
        <v>482</v>
      </c>
      <c r="C57" s="10" t="s">
        <v>439</v>
      </c>
      <c r="D57" s="10" t="s">
        <v>547</v>
      </c>
      <c r="E57" s="10" t="s">
        <v>653</v>
      </c>
      <c r="F57" s="10" t="s">
        <v>442</v>
      </c>
      <c r="G57" s="10" t="s">
        <v>654</v>
      </c>
      <c r="H57" s="10" t="s">
        <v>655</v>
      </c>
      <c r="I57" s="11">
        <v>2</v>
      </c>
      <c r="J57" s="10" t="s">
        <v>15</v>
      </c>
      <c r="K57" s="10" t="s">
        <v>551</v>
      </c>
      <c r="L57" s="10" t="s">
        <v>446</v>
      </c>
      <c r="M57" s="10" t="s">
        <v>656</v>
      </c>
    </row>
    <row r="58" spans="1:13" x14ac:dyDescent="0.3">
      <c r="A58" s="10" t="s">
        <v>16</v>
      </c>
      <c r="B58" s="10" t="s">
        <v>482</v>
      </c>
      <c r="C58" s="10" t="s">
        <v>439</v>
      </c>
      <c r="D58" s="10" t="s">
        <v>547</v>
      </c>
      <c r="E58" s="10" t="s">
        <v>657</v>
      </c>
      <c r="F58" s="10" t="s">
        <v>442</v>
      </c>
      <c r="G58" s="10" t="s">
        <v>654</v>
      </c>
      <c r="H58" s="10" t="s">
        <v>655</v>
      </c>
      <c r="I58" s="11">
        <v>2</v>
      </c>
      <c r="J58" s="10" t="s">
        <v>15</v>
      </c>
      <c r="K58" s="10" t="s">
        <v>658</v>
      </c>
      <c r="L58" s="10" t="s">
        <v>446</v>
      </c>
      <c r="M58" s="10" t="s">
        <v>656</v>
      </c>
    </row>
    <row r="59" spans="1:13" x14ac:dyDescent="0.3">
      <c r="A59" s="10" t="s">
        <v>146</v>
      </c>
      <c r="B59" s="10" t="s">
        <v>482</v>
      </c>
      <c r="C59" s="10" t="s">
        <v>439</v>
      </c>
      <c r="D59" s="10" t="s">
        <v>547</v>
      </c>
      <c r="E59" s="10" t="s">
        <v>659</v>
      </c>
      <c r="F59" s="10" t="s">
        <v>442</v>
      </c>
      <c r="G59" s="10" t="s">
        <v>660</v>
      </c>
      <c r="H59" s="10" t="s">
        <v>661</v>
      </c>
      <c r="I59" s="11">
        <v>1</v>
      </c>
      <c r="J59" s="10" t="s">
        <v>145</v>
      </c>
      <c r="K59" s="10" t="s">
        <v>470</v>
      </c>
      <c r="L59" s="10" t="s">
        <v>446</v>
      </c>
      <c r="M59" s="10" t="s">
        <v>500</v>
      </c>
    </row>
    <row r="60" spans="1:13" x14ac:dyDescent="0.3">
      <c r="A60" s="10" t="s">
        <v>30</v>
      </c>
      <c r="B60" s="10" t="s">
        <v>596</v>
      </c>
      <c r="C60" s="10" t="s">
        <v>439</v>
      </c>
      <c r="D60" s="10" t="s">
        <v>662</v>
      </c>
      <c r="E60" s="10" t="s">
        <v>663</v>
      </c>
      <c r="F60" s="10" t="s">
        <v>442</v>
      </c>
      <c r="G60" s="10" t="s">
        <v>664</v>
      </c>
      <c r="H60" s="10" t="s">
        <v>665</v>
      </c>
      <c r="I60" s="11">
        <v>1</v>
      </c>
      <c r="J60" s="10" t="s">
        <v>77</v>
      </c>
      <c r="K60" s="10" t="s">
        <v>487</v>
      </c>
      <c r="L60" s="10" t="s">
        <v>446</v>
      </c>
      <c r="M60" s="10" t="s">
        <v>447</v>
      </c>
    </row>
    <row r="61" spans="1:13" x14ac:dyDescent="0.3">
      <c r="A61" s="10" t="s">
        <v>100</v>
      </c>
      <c r="B61" s="10" t="s">
        <v>482</v>
      </c>
      <c r="C61" s="10" t="s">
        <v>439</v>
      </c>
      <c r="D61" s="10" t="s">
        <v>547</v>
      </c>
      <c r="E61" s="10" t="s">
        <v>666</v>
      </c>
      <c r="F61" s="10" t="s">
        <v>442</v>
      </c>
      <c r="G61" s="10" t="s">
        <v>667</v>
      </c>
      <c r="H61" s="10" t="s">
        <v>668</v>
      </c>
      <c r="I61" s="11">
        <v>2</v>
      </c>
      <c r="J61" s="10" t="s">
        <v>326</v>
      </c>
      <c r="K61" s="10" t="s">
        <v>669</v>
      </c>
      <c r="L61" s="10" t="s">
        <v>446</v>
      </c>
      <c r="M61" s="10" t="s">
        <v>670</v>
      </c>
    </row>
    <row r="62" spans="1:13" x14ac:dyDescent="0.3">
      <c r="A62" s="10" t="s">
        <v>30</v>
      </c>
      <c r="B62" s="10" t="s">
        <v>596</v>
      </c>
      <c r="C62" s="10" t="s">
        <v>439</v>
      </c>
      <c r="D62" s="10" t="s">
        <v>671</v>
      </c>
      <c r="E62" s="10" t="s">
        <v>672</v>
      </c>
      <c r="F62" s="10" t="s">
        <v>442</v>
      </c>
      <c r="G62" s="10" t="s">
        <v>673</v>
      </c>
      <c r="H62" s="10" t="s">
        <v>674</v>
      </c>
      <c r="I62" s="11">
        <v>2</v>
      </c>
      <c r="J62" s="10" t="s">
        <v>29</v>
      </c>
      <c r="K62" s="10" t="s">
        <v>675</v>
      </c>
      <c r="L62" s="10" t="s">
        <v>446</v>
      </c>
      <c r="M62" s="10" t="s">
        <v>540</v>
      </c>
    </row>
    <row r="63" spans="1:13" x14ac:dyDescent="0.3">
      <c r="A63" s="10" t="s">
        <v>30</v>
      </c>
      <c r="B63" s="10" t="s">
        <v>596</v>
      </c>
      <c r="C63" s="10" t="s">
        <v>439</v>
      </c>
      <c r="D63" s="10" t="s">
        <v>671</v>
      </c>
      <c r="E63" s="10" t="s">
        <v>676</v>
      </c>
      <c r="F63" s="10" t="s">
        <v>442</v>
      </c>
      <c r="G63" s="10" t="s">
        <v>673</v>
      </c>
      <c r="H63" s="10" t="s">
        <v>674</v>
      </c>
      <c r="I63" s="11">
        <v>6</v>
      </c>
      <c r="J63" s="10" t="s">
        <v>29</v>
      </c>
      <c r="K63" s="10" t="s">
        <v>523</v>
      </c>
      <c r="L63" s="10" t="s">
        <v>446</v>
      </c>
      <c r="M63" s="10" t="s">
        <v>540</v>
      </c>
    </row>
    <row r="64" spans="1:13" x14ac:dyDescent="0.3">
      <c r="A64" s="10" t="s">
        <v>166</v>
      </c>
      <c r="B64" s="10" t="s">
        <v>677</v>
      </c>
      <c r="C64" s="10" t="s">
        <v>439</v>
      </c>
      <c r="D64" s="10" t="s">
        <v>678</v>
      </c>
      <c r="E64" s="10" t="s">
        <v>679</v>
      </c>
      <c r="F64" s="10" t="s">
        <v>442</v>
      </c>
      <c r="G64" s="10" t="s">
        <v>680</v>
      </c>
      <c r="H64" s="10" t="s">
        <v>681</v>
      </c>
      <c r="I64" s="11">
        <v>1</v>
      </c>
      <c r="J64" s="10" t="s">
        <v>165</v>
      </c>
      <c r="K64" s="10" t="s">
        <v>458</v>
      </c>
      <c r="L64" s="10" t="s">
        <v>446</v>
      </c>
      <c r="M64" s="10" t="s">
        <v>466</v>
      </c>
    </row>
    <row r="65" spans="1:13" x14ac:dyDescent="0.3">
      <c r="A65" s="10" t="s">
        <v>166</v>
      </c>
      <c r="B65" s="10" t="s">
        <v>677</v>
      </c>
      <c r="C65" s="10" t="s">
        <v>439</v>
      </c>
      <c r="D65" s="10" t="s">
        <v>678</v>
      </c>
      <c r="E65" s="10" t="s">
        <v>682</v>
      </c>
      <c r="F65" s="10" t="s">
        <v>442</v>
      </c>
      <c r="G65" s="10" t="s">
        <v>683</v>
      </c>
      <c r="H65" s="10" t="s">
        <v>684</v>
      </c>
      <c r="I65" s="11">
        <v>1</v>
      </c>
      <c r="J65" s="10" t="s">
        <v>165</v>
      </c>
      <c r="K65" s="10" t="s">
        <v>685</v>
      </c>
      <c r="L65" s="10" t="s">
        <v>446</v>
      </c>
      <c r="M65" s="10" t="s">
        <v>466</v>
      </c>
    </row>
    <row r="66" spans="1:13" x14ac:dyDescent="0.3">
      <c r="A66" s="10" t="s">
        <v>166</v>
      </c>
      <c r="B66" s="10" t="s">
        <v>677</v>
      </c>
      <c r="C66" s="10" t="s">
        <v>439</v>
      </c>
      <c r="D66" s="10" t="s">
        <v>678</v>
      </c>
      <c r="E66" s="10" t="s">
        <v>682</v>
      </c>
      <c r="F66" s="10" t="s">
        <v>442</v>
      </c>
      <c r="G66" s="10" t="s">
        <v>463</v>
      </c>
      <c r="H66" s="10" t="s">
        <v>464</v>
      </c>
      <c r="I66" s="11">
        <v>1</v>
      </c>
      <c r="J66" s="10" t="s">
        <v>165</v>
      </c>
      <c r="K66" s="10" t="s">
        <v>685</v>
      </c>
      <c r="L66" s="10" t="s">
        <v>446</v>
      </c>
      <c r="M66" s="10" t="s">
        <v>466</v>
      </c>
    </row>
    <row r="67" spans="1:13" x14ac:dyDescent="0.3">
      <c r="A67" s="10" t="s">
        <v>58</v>
      </c>
      <c r="B67" s="10" t="s">
        <v>686</v>
      </c>
      <c r="C67" s="10" t="s">
        <v>439</v>
      </c>
      <c r="D67" s="10" t="s">
        <v>687</v>
      </c>
      <c r="E67" s="10" t="s">
        <v>688</v>
      </c>
      <c r="F67" s="10" t="s">
        <v>442</v>
      </c>
      <c r="G67" s="10" t="s">
        <v>689</v>
      </c>
      <c r="H67" s="10" t="s">
        <v>690</v>
      </c>
      <c r="I67" s="11">
        <v>1</v>
      </c>
      <c r="J67" s="10" t="s">
        <v>57</v>
      </c>
      <c r="K67" s="10" t="s">
        <v>640</v>
      </c>
      <c r="L67" s="10" t="s">
        <v>446</v>
      </c>
      <c r="M67" s="10" t="s">
        <v>466</v>
      </c>
    </row>
    <row r="68" spans="1:13" x14ac:dyDescent="0.3">
      <c r="A68" s="10" t="s">
        <v>58</v>
      </c>
      <c r="B68" s="10" t="s">
        <v>686</v>
      </c>
      <c r="C68" s="10" t="s">
        <v>439</v>
      </c>
      <c r="D68" s="10" t="s">
        <v>687</v>
      </c>
      <c r="E68" s="10" t="s">
        <v>691</v>
      </c>
      <c r="F68" s="10" t="s">
        <v>442</v>
      </c>
      <c r="G68" s="10" t="s">
        <v>492</v>
      </c>
      <c r="H68" s="10" t="s">
        <v>493</v>
      </c>
      <c r="I68" s="11">
        <v>1</v>
      </c>
      <c r="J68" s="10" t="s">
        <v>57</v>
      </c>
      <c r="K68" s="10" t="s">
        <v>650</v>
      </c>
      <c r="L68" s="10" t="s">
        <v>446</v>
      </c>
      <c r="M68" s="10" t="s">
        <v>494</v>
      </c>
    </row>
    <row r="69" spans="1:13" x14ac:dyDescent="0.3">
      <c r="A69" s="10" t="s">
        <v>20</v>
      </c>
      <c r="B69" s="10" t="s">
        <v>482</v>
      </c>
      <c r="C69" s="10" t="s">
        <v>439</v>
      </c>
      <c r="D69" s="10" t="s">
        <v>541</v>
      </c>
      <c r="E69" s="10" t="s">
        <v>692</v>
      </c>
      <c r="F69" s="10" t="s">
        <v>442</v>
      </c>
      <c r="G69" s="10" t="s">
        <v>504</v>
      </c>
      <c r="H69" s="10" t="s">
        <v>505</v>
      </c>
      <c r="I69" s="11">
        <v>5</v>
      </c>
      <c r="J69" s="10" t="s">
        <v>19</v>
      </c>
      <c r="K69" s="10" t="s">
        <v>632</v>
      </c>
      <c r="L69" s="10" t="s">
        <v>446</v>
      </c>
      <c r="M69" s="10" t="s">
        <v>507</v>
      </c>
    </row>
    <row r="70" spans="1:13" x14ac:dyDescent="0.3">
      <c r="A70" s="10" t="s">
        <v>20</v>
      </c>
      <c r="B70" s="10" t="s">
        <v>482</v>
      </c>
      <c r="C70" s="10" t="s">
        <v>439</v>
      </c>
      <c r="D70" s="10" t="s">
        <v>541</v>
      </c>
      <c r="E70" s="10" t="s">
        <v>693</v>
      </c>
      <c r="F70" s="10" t="s">
        <v>442</v>
      </c>
      <c r="G70" s="10" t="s">
        <v>504</v>
      </c>
      <c r="H70" s="10" t="s">
        <v>505</v>
      </c>
      <c r="I70" s="11">
        <v>2</v>
      </c>
      <c r="J70" s="10" t="s">
        <v>19</v>
      </c>
      <c r="K70" s="10" t="s">
        <v>445</v>
      </c>
      <c r="L70" s="10" t="s">
        <v>446</v>
      </c>
      <c r="M70" s="10" t="s">
        <v>507</v>
      </c>
    </row>
    <row r="71" spans="1:13" x14ac:dyDescent="0.3">
      <c r="A71" s="10" t="s">
        <v>20</v>
      </c>
      <c r="B71" s="10" t="s">
        <v>482</v>
      </c>
      <c r="C71" s="10" t="s">
        <v>439</v>
      </c>
      <c r="D71" s="10" t="s">
        <v>541</v>
      </c>
      <c r="E71" s="10" t="s">
        <v>694</v>
      </c>
      <c r="F71" s="10" t="s">
        <v>442</v>
      </c>
      <c r="G71" s="10" t="s">
        <v>695</v>
      </c>
      <c r="H71" s="10" t="s">
        <v>696</v>
      </c>
      <c r="I71" s="11">
        <v>1</v>
      </c>
      <c r="J71" s="10" t="s">
        <v>19</v>
      </c>
      <c r="K71" s="10" t="s">
        <v>697</v>
      </c>
      <c r="L71" s="10" t="s">
        <v>446</v>
      </c>
      <c r="M71" s="10" t="s">
        <v>698</v>
      </c>
    </row>
    <row r="72" spans="1:13" x14ac:dyDescent="0.3">
      <c r="A72" s="10" t="s">
        <v>20</v>
      </c>
      <c r="B72" s="10" t="s">
        <v>482</v>
      </c>
      <c r="C72" s="10" t="s">
        <v>439</v>
      </c>
      <c r="D72" s="10" t="s">
        <v>541</v>
      </c>
      <c r="E72" s="10" t="s">
        <v>699</v>
      </c>
      <c r="F72" s="10" t="s">
        <v>442</v>
      </c>
      <c r="G72" s="10" t="s">
        <v>700</v>
      </c>
      <c r="H72" s="10" t="s">
        <v>701</v>
      </c>
      <c r="I72" s="11">
        <v>1</v>
      </c>
      <c r="J72" s="10" t="s">
        <v>19</v>
      </c>
      <c r="K72" s="10" t="s">
        <v>702</v>
      </c>
      <c r="L72" s="10" t="s">
        <v>446</v>
      </c>
      <c r="M72" s="10" t="s">
        <v>698</v>
      </c>
    </row>
    <row r="73" spans="1:13" x14ac:dyDescent="0.3">
      <c r="A73" s="10" t="s">
        <v>20</v>
      </c>
      <c r="B73" s="10" t="s">
        <v>482</v>
      </c>
      <c r="C73" s="10" t="s">
        <v>439</v>
      </c>
      <c r="D73" s="10" t="s">
        <v>541</v>
      </c>
      <c r="E73" s="10" t="s">
        <v>703</v>
      </c>
      <c r="F73" s="10" t="s">
        <v>442</v>
      </c>
      <c r="G73" s="10" t="s">
        <v>704</v>
      </c>
      <c r="H73" s="10" t="s">
        <v>696</v>
      </c>
      <c r="I73" s="11">
        <v>1</v>
      </c>
      <c r="J73" s="10" t="s">
        <v>19</v>
      </c>
      <c r="K73" s="10" t="s">
        <v>685</v>
      </c>
      <c r="L73" s="10" t="s">
        <v>446</v>
      </c>
      <c r="M73" s="10" t="s">
        <v>698</v>
      </c>
    </row>
    <row r="74" spans="1:13" x14ac:dyDescent="0.3">
      <c r="A74" s="10" t="s">
        <v>20</v>
      </c>
      <c r="B74" s="10" t="s">
        <v>482</v>
      </c>
      <c r="C74" s="10" t="s">
        <v>439</v>
      </c>
      <c r="D74" s="10" t="s">
        <v>541</v>
      </c>
      <c r="E74" s="10" t="s">
        <v>703</v>
      </c>
      <c r="F74" s="10" t="s">
        <v>442</v>
      </c>
      <c r="G74" s="10" t="s">
        <v>705</v>
      </c>
      <c r="H74" s="10" t="s">
        <v>696</v>
      </c>
      <c r="I74" s="11">
        <v>1</v>
      </c>
      <c r="J74" s="10" t="s">
        <v>19</v>
      </c>
      <c r="K74" s="10" t="s">
        <v>685</v>
      </c>
      <c r="L74" s="10" t="s">
        <v>446</v>
      </c>
      <c r="M74" s="10" t="s">
        <v>698</v>
      </c>
    </row>
    <row r="75" spans="1:13" x14ac:dyDescent="0.3">
      <c r="A75" s="10" t="s">
        <v>20</v>
      </c>
      <c r="B75" s="10" t="s">
        <v>482</v>
      </c>
      <c r="C75" s="10" t="s">
        <v>439</v>
      </c>
      <c r="D75" s="10" t="s">
        <v>541</v>
      </c>
      <c r="E75" s="10" t="s">
        <v>703</v>
      </c>
      <c r="F75" s="10" t="s">
        <v>442</v>
      </c>
      <c r="G75" s="10" t="s">
        <v>695</v>
      </c>
      <c r="H75" s="10" t="s">
        <v>696</v>
      </c>
      <c r="I75" s="11">
        <v>1</v>
      </c>
      <c r="J75" s="10" t="s">
        <v>19</v>
      </c>
      <c r="K75" s="10" t="s">
        <v>685</v>
      </c>
      <c r="L75" s="10" t="s">
        <v>446</v>
      </c>
      <c r="M75" s="10" t="s">
        <v>698</v>
      </c>
    </row>
    <row r="76" spans="1:13" x14ac:dyDescent="0.3">
      <c r="A76" s="10" t="s">
        <v>20</v>
      </c>
      <c r="B76" s="10" t="s">
        <v>482</v>
      </c>
      <c r="C76" s="10" t="s">
        <v>439</v>
      </c>
      <c r="D76" s="10" t="s">
        <v>541</v>
      </c>
      <c r="E76" s="10" t="s">
        <v>706</v>
      </c>
      <c r="F76" s="10" t="s">
        <v>442</v>
      </c>
      <c r="G76" s="10" t="s">
        <v>707</v>
      </c>
      <c r="H76" s="10" t="s">
        <v>708</v>
      </c>
      <c r="I76" s="11">
        <v>1</v>
      </c>
      <c r="J76" s="10" t="s">
        <v>19</v>
      </c>
      <c r="K76" s="10" t="s">
        <v>709</v>
      </c>
      <c r="L76" s="10" t="s">
        <v>446</v>
      </c>
      <c r="M76" s="10" t="s">
        <v>447</v>
      </c>
    </row>
    <row r="77" spans="1:13" x14ac:dyDescent="0.3">
      <c r="A77" s="10" t="s">
        <v>32</v>
      </c>
      <c r="B77" s="10" t="s">
        <v>478</v>
      </c>
      <c r="C77" s="10" t="s">
        <v>439</v>
      </c>
      <c r="D77" s="10" t="s">
        <v>479</v>
      </c>
      <c r="E77" s="10" t="s">
        <v>710</v>
      </c>
      <c r="F77" s="10" t="s">
        <v>442</v>
      </c>
      <c r="G77" s="10" t="s">
        <v>711</v>
      </c>
      <c r="H77" s="10" t="s">
        <v>712</v>
      </c>
      <c r="I77" s="11">
        <v>1</v>
      </c>
      <c r="J77" s="10" t="s">
        <v>31</v>
      </c>
      <c r="K77" s="10" t="s">
        <v>713</v>
      </c>
      <c r="L77" s="10" t="s">
        <v>446</v>
      </c>
      <c r="M77" s="10" t="s">
        <v>570</v>
      </c>
    </row>
    <row r="78" spans="1:13" x14ac:dyDescent="0.3">
      <c r="A78" s="10" t="s">
        <v>32</v>
      </c>
      <c r="B78" s="10" t="s">
        <v>478</v>
      </c>
      <c r="C78" s="10" t="s">
        <v>439</v>
      </c>
      <c r="D78" s="10" t="s">
        <v>479</v>
      </c>
      <c r="E78" s="10" t="s">
        <v>714</v>
      </c>
      <c r="F78" s="10" t="s">
        <v>442</v>
      </c>
      <c r="G78" s="10" t="s">
        <v>715</v>
      </c>
      <c r="H78" s="10" t="s">
        <v>716</v>
      </c>
      <c r="I78" s="11">
        <v>2</v>
      </c>
      <c r="J78" s="10" t="s">
        <v>31</v>
      </c>
      <c r="K78" s="10" t="s">
        <v>717</v>
      </c>
      <c r="L78" s="10" t="s">
        <v>446</v>
      </c>
      <c r="M78" s="10" t="s">
        <v>718</v>
      </c>
    </row>
    <row r="79" spans="1:13" x14ac:dyDescent="0.3">
      <c r="A79" s="10" t="s">
        <v>89</v>
      </c>
      <c r="B79" s="10" t="s">
        <v>471</v>
      </c>
      <c r="C79" s="10" t="s">
        <v>439</v>
      </c>
      <c r="D79" s="10" t="s">
        <v>719</v>
      </c>
      <c r="E79" s="10" t="s">
        <v>720</v>
      </c>
      <c r="F79" s="10" t="s">
        <v>442</v>
      </c>
      <c r="G79" s="10" t="s">
        <v>721</v>
      </c>
      <c r="H79" s="10" t="s">
        <v>722</v>
      </c>
      <c r="I79" s="11">
        <v>1</v>
      </c>
      <c r="J79" s="10" t="s">
        <v>88</v>
      </c>
      <c r="K79" s="10" t="s">
        <v>588</v>
      </c>
      <c r="L79" s="10" t="s">
        <v>446</v>
      </c>
      <c r="M79" s="10" t="s">
        <v>723</v>
      </c>
    </row>
    <row r="80" spans="1:13" x14ac:dyDescent="0.3">
      <c r="A80" s="10" t="s">
        <v>136</v>
      </c>
      <c r="B80" s="10" t="s">
        <v>724</v>
      </c>
      <c r="C80" s="10" t="s">
        <v>439</v>
      </c>
      <c r="D80" s="10" t="s">
        <v>541</v>
      </c>
      <c r="E80" s="10" t="s">
        <v>725</v>
      </c>
      <c r="F80" s="10" t="s">
        <v>442</v>
      </c>
      <c r="G80" s="10" t="s">
        <v>726</v>
      </c>
      <c r="H80" s="10" t="s">
        <v>727</v>
      </c>
      <c r="I80" s="11">
        <v>1</v>
      </c>
      <c r="J80" s="10" t="s">
        <v>135</v>
      </c>
      <c r="K80" s="10" t="s">
        <v>584</v>
      </c>
      <c r="L80" s="10" t="s">
        <v>446</v>
      </c>
      <c r="M80" s="10" t="s">
        <v>605</v>
      </c>
    </row>
    <row r="81" spans="1:13" x14ac:dyDescent="0.3">
      <c r="A81" s="10" t="s">
        <v>273</v>
      </c>
      <c r="B81" s="10" t="s">
        <v>471</v>
      </c>
      <c r="C81" s="10" t="s">
        <v>439</v>
      </c>
      <c r="D81" s="10" t="s">
        <v>728</v>
      </c>
      <c r="E81" s="10" t="s">
        <v>729</v>
      </c>
      <c r="F81" s="10" t="s">
        <v>442</v>
      </c>
      <c r="G81" s="10" t="s">
        <v>730</v>
      </c>
      <c r="H81" s="10" t="s">
        <v>731</v>
      </c>
      <c r="I81" s="11">
        <v>1</v>
      </c>
      <c r="J81" s="10" t="s">
        <v>272</v>
      </c>
      <c r="K81" s="10" t="s">
        <v>697</v>
      </c>
      <c r="L81" s="10" t="s">
        <v>446</v>
      </c>
      <c r="M81" s="10" t="s">
        <v>488</v>
      </c>
    </row>
    <row r="82" spans="1:13" x14ac:dyDescent="0.3">
      <c r="A82" s="10" t="s">
        <v>100</v>
      </c>
      <c r="B82" s="10" t="s">
        <v>482</v>
      </c>
      <c r="C82" s="10" t="s">
        <v>439</v>
      </c>
      <c r="D82" s="10" t="s">
        <v>547</v>
      </c>
      <c r="E82" s="10" t="s">
        <v>732</v>
      </c>
      <c r="F82" s="10" t="s">
        <v>442</v>
      </c>
      <c r="G82" s="10" t="s">
        <v>733</v>
      </c>
      <c r="H82" s="10" t="s">
        <v>734</v>
      </c>
      <c r="I82" s="11">
        <v>1</v>
      </c>
      <c r="J82" s="10" t="s">
        <v>99</v>
      </c>
      <c r="K82" s="10" t="s">
        <v>735</v>
      </c>
      <c r="L82" s="10" t="s">
        <v>446</v>
      </c>
      <c r="M82" s="10" t="s">
        <v>736</v>
      </c>
    </row>
    <row r="83" spans="1:13" x14ac:dyDescent="0.3">
      <c r="A83" s="10" t="s">
        <v>100</v>
      </c>
      <c r="B83" s="10" t="s">
        <v>482</v>
      </c>
      <c r="C83" s="10" t="s">
        <v>439</v>
      </c>
      <c r="D83" s="10" t="s">
        <v>547</v>
      </c>
      <c r="E83" s="10" t="s">
        <v>732</v>
      </c>
      <c r="F83" s="10" t="s">
        <v>442</v>
      </c>
      <c r="G83" s="10" t="s">
        <v>737</v>
      </c>
      <c r="H83" s="10" t="s">
        <v>738</v>
      </c>
      <c r="I83" s="11">
        <v>1</v>
      </c>
      <c r="J83" s="10" t="s">
        <v>99</v>
      </c>
      <c r="K83" s="10" t="s">
        <v>735</v>
      </c>
      <c r="L83" s="10" t="s">
        <v>446</v>
      </c>
      <c r="M83" s="10" t="s">
        <v>736</v>
      </c>
    </row>
    <row r="84" spans="1:13" x14ac:dyDescent="0.3">
      <c r="A84" s="10" t="s">
        <v>100</v>
      </c>
      <c r="B84" s="10" t="s">
        <v>482</v>
      </c>
      <c r="C84" s="10" t="s">
        <v>439</v>
      </c>
      <c r="D84" s="10" t="s">
        <v>547</v>
      </c>
      <c r="E84" s="10" t="s">
        <v>732</v>
      </c>
      <c r="F84" s="10" t="s">
        <v>442</v>
      </c>
      <c r="G84" s="10" t="s">
        <v>739</v>
      </c>
      <c r="H84" s="10" t="s">
        <v>740</v>
      </c>
      <c r="I84" s="11">
        <v>1</v>
      </c>
      <c r="J84" s="10" t="s">
        <v>99</v>
      </c>
      <c r="K84" s="10" t="s">
        <v>735</v>
      </c>
      <c r="L84" s="10" t="s">
        <v>446</v>
      </c>
      <c r="M84" s="10" t="s">
        <v>736</v>
      </c>
    </row>
    <row r="85" spans="1:13" x14ac:dyDescent="0.3">
      <c r="A85" s="10" t="s">
        <v>100</v>
      </c>
      <c r="B85" s="10" t="s">
        <v>482</v>
      </c>
      <c r="C85" s="10" t="s">
        <v>439</v>
      </c>
      <c r="D85" s="10" t="s">
        <v>547</v>
      </c>
      <c r="E85" s="10" t="s">
        <v>741</v>
      </c>
      <c r="F85" s="10" t="s">
        <v>442</v>
      </c>
      <c r="G85" s="10" t="s">
        <v>742</v>
      </c>
      <c r="H85" s="10" t="s">
        <v>743</v>
      </c>
      <c r="I85" s="11">
        <v>9</v>
      </c>
      <c r="J85" s="10" t="s">
        <v>99</v>
      </c>
      <c r="K85" s="10" t="s">
        <v>584</v>
      </c>
      <c r="L85" s="10" t="s">
        <v>446</v>
      </c>
      <c r="M85" s="10" t="s">
        <v>744</v>
      </c>
    </row>
    <row r="86" spans="1:13" x14ac:dyDescent="0.3">
      <c r="A86" s="10" t="s">
        <v>164</v>
      </c>
      <c r="B86" s="10" t="s">
        <v>745</v>
      </c>
      <c r="C86" s="10" t="s">
        <v>439</v>
      </c>
      <c r="D86" s="10" t="s">
        <v>746</v>
      </c>
      <c r="E86" s="10" t="s">
        <v>747</v>
      </c>
      <c r="F86" s="10" t="s">
        <v>442</v>
      </c>
      <c r="G86" s="10" t="s">
        <v>748</v>
      </c>
      <c r="H86" s="10" t="s">
        <v>749</v>
      </c>
      <c r="I86" s="11">
        <v>1</v>
      </c>
      <c r="J86" s="10" t="s">
        <v>163</v>
      </c>
      <c r="K86" s="10" t="s">
        <v>609</v>
      </c>
      <c r="L86" s="10" t="s">
        <v>446</v>
      </c>
      <c r="M86" s="10" t="s">
        <v>605</v>
      </c>
    </row>
    <row r="87" spans="1:13" x14ac:dyDescent="0.3">
      <c r="A87" s="10" t="s">
        <v>28</v>
      </c>
      <c r="B87" s="10" t="s">
        <v>750</v>
      </c>
      <c r="C87" s="10" t="s">
        <v>439</v>
      </c>
      <c r="D87" s="10" t="s">
        <v>751</v>
      </c>
      <c r="E87" s="10" t="s">
        <v>752</v>
      </c>
      <c r="F87" s="10" t="s">
        <v>442</v>
      </c>
      <c r="G87" s="10" t="s">
        <v>753</v>
      </c>
      <c r="H87" s="10" t="s">
        <v>754</v>
      </c>
      <c r="I87" s="11">
        <v>1</v>
      </c>
      <c r="J87" s="10" t="s">
        <v>27</v>
      </c>
      <c r="K87" s="10" t="s">
        <v>506</v>
      </c>
      <c r="L87" s="10" t="s">
        <v>446</v>
      </c>
      <c r="M87" s="10" t="s">
        <v>755</v>
      </c>
    </row>
    <row r="88" spans="1:13" x14ac:dyDescent="0.3">
      <c r="A88" s="10" t="s">
        <v>28</v>
      </c>
      <c r="B88" s="10" t="s">
        <v>750</v>
      </c>
      <c r="C88" s="10" t="s">
        <v>439</v>
      </c>
      <c r="D88" s="10" t="s">
        <v>751</v>
      </c>
      <c r="E88" s="10" t="s">
        <v>756</v>
      </c>
      <c r="F88" s="10" t="s">
        <v>442</v>
      </c>
      <c r="G88" s="10" t="s">
        <v>757</v>
      </c>
      <c r="H88" s="10" t="s">
        <v>758</v>
      </c>
      <c r="I88" s="11">
        <v>1</v>
      </c>
      <c r="J88" s="10" t="s">
        <v>27</v>
      </c>
      <c r="K88" s="10" t="s">
        <v>652</v>
      </c>
      <c r="L88" s="10" t="s">
        <v>446</v>
      </c>
      <c r="M88" s="10" t="s">
        <v>759</v>
      </c>
    </row>
    <row r="89" spans="1:13" x14ac:dyDescent="0.3">
      <c r="A89" s="10" t="s">
        <v>120</v>
      </c>
      <c r="B89" s="10" t="s">
        <v>760</v>
      </c>
      <c r="C89" s="10" t="s">
        <v>439</v>
      </c>
      <c r="D89" s="10" t="s">
        <v>761</v>
      </c>
      <c r="E89" s="10" t="s">
        <v>762</v>
      </c>
      <c r="F89" s="10" t="s">
        <v>442</v>
      </c>
      <c r="G89" s="10" t="s">
        <v>763</v>
      </c>
      <c r="H89" s="10" t="s">
        <v>764</v>
      </c>
      <c r="I89" s="11">
        <v>3</v>
      </c>
      <c r="J89" s="10" t="s">
        <v>119</v>
      </c>
      <c r="K89" s="10" t="s">
        <v>556</v>
      </c>
      <c r="L89" s="10" t="s">
        <v>446</v>
      </c>
      <c r="M89" s="10" t="s">
        <v>765</v>
      </c>
    </row>
    <row r="90" spans="1:13" x14ac:dyDescent="0.3">
      <c r="A90" s="10" t="s">
        <v>120</v>
      </c>
      <c r="B90" s="10" t="s">
        <v>760</v>
      </c>
      <c r="C90" s="10" t="s">
        <v>439</v>
      </c>
      <c r="D90" s="10" t="s">
        <v>761</v>
      </c>
      <c r="E90" s="10" t="s">
        <v>766</v>
      </c>
      <c r="F90" s="10" t="s">
        <v>442</v>
      </c>
      <c r="G90" s="10" t="s">
        <v>767</v>
      </c>
      <c r="H90" s="10" t="s">
        <v>768</v>
      </c>
      <c r="I90" s="11">
        <v>1</v>
      </c>
      <c r="J90" s="10" t="s">
        <v>119</v>
      </c>
      <c r="K90" s="10" t="s">
        <v>499</v>
      </c>
      <c r="L90" s="10" t="s">
        <v>446</v>
      </c>
      <c r="M90" s="10" t="s">
        <v>769</v>
      </c>
    </row>
    <row r="91" spans="1:13" x14ac:dyDescent="0.3">
      <c r="A91" s="10" t="s">
        <v>120</v>
      </c>
      <c r="B91" s="10" t="s">
        <v>760</v>
      </c>
      <c r="C91" s="10" t="s">
        <v>439</v>
      </c>
      <c r="D91" s="10" t="s">
        <v>761</v>
      </c>
      <c r="E91" s="10" t="s">
        <v>770</v>
      </c>
      <c r="F91" s="10" t="s">
        <v>442</v>
      </c>
      <c r="G91" s="10" t="s">
        <v>771</v>
      </c>
      <c r="H91" s="10" t="s">
        <v>772</v>
      </c>
      <c r="I91" s="11">
        <v>1</v>
      </c>
      <c r="J91" s="10" t="s">
        <v>119</v>
      </c>
      <c r="K91" s="10" t="s">
        <v>511</v>
      </c>
      <c r="L91" s="10" t="s">
        <v>446</v>
      </c>
      <c r="M91" s="10" t="s">
        <v>773</v>
      </c>
    </row>
    <row r="92" spans="1:13" x14ac:dyDescent="0.3">
      <c r="A92" s="10" t="s">
        <v>144</v>
      </c>
      <c r="B92" s="10" t="s">
        <v>750</v>
      </c>
      <c r="C92" s="10" t="s">
        <v>439</v>
      </c>
      <c r="D92" s="10" t="s">
        <v>774</v>
      </c>
      <c r="E92" s="10" t="s">
        <v>775</v>
      </c>
      <c r="F92" s="10" t="s">
        <v>442</v>
      </c>
      <c r="G92" s="10" t="s">
        <v>776</v>
      </c>
      <c r="H92" s="10" t="s">
        <v>777</v>
      </c>
      <c r="I92" s="11">
        <v>1</v>
      </c>
      <c r="J92" s="10" t="s">
        <v>143</v>
      </c>
      <c r="K92" s="10" t="s">
        <v>476</v>
      </c>
      <c r="L92" s="10" t="s">
        <v>446</v>
      </c>
      <c r="M92" s="10" t="s">
        <v>447</v>
      </c>
    </row>
    <row r="93" spans="1:13" x14ac:dyDescent="0.3">
      <c r="A93" s="10" t="s">
        <v>34</v>
      </c>
      <c r="B93" s="10" t="s">
        <v>778</v>
      </c>
      <c r="C93" s="10" t="s">
        <v>439</v>
      </c>
      <c r="D93" s="10" t="s">
        <v>779</v>
      </c>
      <c r="E93" s="10" t="s">
        <v>780</v>
      </c>
      <c r="F93" s="10" t="s">
        <v>442</v>
      </c>
      <c r="G93" s="10" t="s">
        <v>646</v>
      </c>
      <c r="H93" s="10" t="s">
        <v>647</v>
      </c>
      <c r="I93" s="11">
        <v>1</v>
      </c>
      <c r="J93" s="10" t="s">
        <v>33</v>
      </c>
      <c r="K93" s="10" t="s">
        <v>648</v>
      </c>
      <c r="L93" s="10" t="s">
        <v>446</v>
      </c>
      <c r="M93" s="10" t="s">
        <v>601</v>
      </c>
    </row>
    <row r="94" spans="1:13" x14ac:dyDescent="0.3">
      <c r="A94" s="10" t="s">
        <v>68</v>
      </c>
      <c r="B94" s="10" t="s">
        <v>596</v>
      </c>
      <c r="C94" s="10" t="s">
        <v>439</v>
      </c>
      <c r="D94" s="10" t="s">
        <v>781</v>
      </c>
      <c r="E94" s="10" t="s">
        <v>782</v>
      </c>
      <c r="F94" s="10" t="s">
        <v>442</v>
      </c>
      <c r="G94" s="10" t="s">
        <v>783</v>
      </c>
      <c r="H94" s="10" t="s">
        <v>784</v>
      </c>
      <c r="I94" s="11">
        <v>1</v>
      </c>
      <c r="J94" s="10" t="s">
        <v>67</v>
      </c>
      <c r="K94" s="10" t="s">
        <v>675</v>
      </c>
      <c r="L94" s="10" t="s">
        <v>446</v>
      </c>
      <c r="M94" s="10" t="s">
        <v>785</v>
      </c>
    </row>
    <row r="95" spans="1:13" x14ac:dyDescent="0.3">
      <c r="A95" s="10" t="s">
        <v>368</v>
      </c>
      <c r="B95" s="10" t="s">
        <v>786</v>
      </c>
      <c r="C95" s="10" t="s">
        <v>439</v>
      </c>
      <c r="D95" s="10" t="s">
        <v>787</v>
      </c>
      <c r="E95" s="10" t="s">
        <v>788</v>
      </c>
      <c r="F95" s="10" t="s">
        <v>442</v>
      </c>
      <c r="G95" s="10" t="s">
        <v>789</v>
      </c>
      <c r="H95" s="10" t="s">
        <v>790</v>
      </c>
      <c r="I95" s="11">
        <v>1</v>
      </c>
      <c r="J95" s="10" t="s">
        <v>367</v>
      </c>
      <c r="K95" s="10" t="s">
        <v>791</v>
      </c>
      <c r="L95" s="10" t="s">
        <v>446</v>
      </c>
      <c r="M95" s="10" t="s">
        <v>792</v>
      </c>
    </row>
    <row r="96" spans="1:13" x14ac:dyDescent="0.3">
      <c r="A96" s="10" t="s">
        <v>281</v>
      </c>
      <c r="B96" s="10" t="s">
        <v>793</v>
      </c>
      <c r="C96" s="10" t="s">
        <v>439</v>
      </c>
      <c r="D96" s="10" t="s">
        <v>794</v>
      </c>
      <c r="E96" s="10" t="s">
        <v>795</v>
      </c>
      <c r="F96" s="10" t="s">
        <v>442</v>
      </c>
      <c r="G96" s="10" t="s">
        <v>796</v>
      </c>
      <c r="H96" s="10" t="s">
        <v>797</v>
      </c>
      <c r="I96" s="11">
        <v>4</v>
      </c>
      <c r="J96" s="10" t="s">
        <v>280</v>
      </c>
      <c r="K96" s="10" t="s">
        <v>476</v>
      </c>
      <c r="L96" s="10" t="s">
        <v>446</v>
      </c>
      <c r="M96" s="10" t="s">
        <v>798</v>
      </c>
    </row>
    <row r="97" spans="1:13" x14ac:dyDescent="0.3">
      <c r="A97" s="10" t="s">
        <v>228</v>
      </c>
      <c r="B97" s="10" t="s">
        <v>793</v>
      </c>
      <c r="C97" s="10" t="s">
        <v>439</v>
      </c>
      <c r="D97" s="10" t="s">
        <v>799</v>
      </c>
      <c r="E97" s="10" t="s">
        <v>800</v>
      </c>
      <c r="F97" s="10" t="s">
        <v>442</v>
      </c>
      <c r="G97" s="10" t="s">
        <v>801</v>
      </c>
      <c r="H97" s="10" t="s">
        <v>802</v>
      </c>
      <c r="I97" s="11">
        <v>4</v>
      </c>
      <c r="J97" s="10" t="s">
        <v>227</v>
      </c>
      <c r="K97" s="10" t="s">
        <v>803</v>
      </c>
      <c r="L97" s="10" t="s">
        <v>446</v>
      </c>
      <c r="M97" s="10" t="s">
        <v>804</v>
      </c>
    </row>
    <row r="98" spans="1:13" x14ac:dyDescent="0.3">
      <c r="A98" s="10" t="s">
        <v>132</v>
      </c>
      <c r="B98" s="10" t="s">
        <v>805</v>
      </c>
      <c r="C98" s="10" t="s">
        <v>439</v>
      </c>
      <c r="D98" s="10" t="s">
        <v>806</v>
      </c>
      <c r="E98" s="10" t="s">
        <v>807</v>
      </c>
      <c r="F98" s="10" t="s">
        <v>442</v>
      </c>
      <c r="G98" s="10" t="s">
        <v>771</v>
      </c>
      <c r="H98" s="10" t="s">
        <v>772</v>
      </c>
      <c r="I98" s="11">
        <v>2</v>
      </c>
      <c r="J98" s="10" t="s">
        <v>131</v>
      </c>
      <c r="K98" s="10" t="s">
        <v>713</v>
      </c>
      <c r="L98" s="10" t="s">
        <v>446</v>
      </c>
      <c r="M98" s="10" t="s">
        <v>773</v>
      </c>
    </row>
    <row r="99" spans="1:13" x14ac:dyDescent="0.3">
      <c r="A99" s="10" t="s">
        <v>132</v>
      </c>
      <c r="B99" s="10" t="s">
        <v>805</v>
      </c>
      <c r="C99" s="10" t="s">
        <v>439</v>
      </c>
      <c r="D99" s="10" t="s">
        <v>806</v>
      </c>
      <c r="E99" s="10" t="s">
        <v>808</v>
      </c>
      <c r="F99" s="10" t="s">
        <v>442</v>
      </c>
      <c r="G99" s="10" t="s">
        <v>809</v>
      </c>
      <c r="H99" s="10" t="s">
        <v>810</v>
      </c>
      <c r="I99" s="11">
        <v>1</v>
      </c>
      <c r="J99" s="10" t="s">
        <v>131</v>
      </c>
      <c r="K99" s="10" t="s">
        <v>811</v>
      </c>
      <c r="L99" s="10" t="s">
        <v>446</v>
      </c>
      <c r="M99" s="10" t="s">
        <v>812</v>
      </c>
    </row>
    <row r="100" spans="1:13" x14ac:dyDescent="0.3">
      <c r="A100" s="10" t="s">
        <v>132</v>
      </c>
      <c r="B100" s="10" t="s">
        <v>805</v>
      </c>
      <c r="C100" s="10" t="s">
        <v>439</v>
      </c>
      <c r="D100" s="10" t="s">
        <v>806</v>
      </c>
      <c r="E100" s="10" t="s">
        <v>813</v>
      </c>
      <c r="F100" s="10" t="s">
        <v>442</v>
      </c>
      <c r="G100" s="10" t="s">
        <v>771</v>
      </c>
      <c r="H100" s="10" t="s">
        <v>772</v>
      </c>
      <c r="I100" s="11">
        <v>5</v>
      </c>
      <c r="J100" s="10" t="s">
        <v>131</v>
      </c>
      <c r="K100" s="10" t="s">
        <v>458</v>
      </c>
      <c r="L100" s="10" t="s">
        <v>446</v>
      </c>
      <c r="M100" s="10" t="s">
        <v>773</v>
      </c>
    </row>
    <row r="101" spans="1:13" x14ac:dyDescent="0.3">
      <c r="A101" s="10" t="s">
        <v>194</v>
      </c>
      <c r="B101" s="10" t="s">
        <v>814</v>
      </c>
      <c r="C101" s="10" t="s">
        <v>439</v>
      </c>
      <c r="D101" s="10" t="s">
        <v>815</v>
      </c>
      <c r="E101" s="10" t="s">
        <v>816</v>
      </c>
      <c r="F101" s="10" t="s">
        <v>442</v>
      </c>
      <c r="G101" s="10" t="s">
        <v>591</v>
      </c>
      <c r="H101" s="10" t="s">
        <v>592</v>
      </c>
      <c r="I101" s="11">
        <v>1</v>
      </c>
      <c r="J101" s="10" t="s">
        <v>193</v>
      </c>
      <c r="K101" s="10" t="s">
        <v>539</v>
      </c>
      <c r="L101" s="10" t="s">
        <v>446</v>
      </c>
      <c r="M101" s="10" t="s">
        <v>593</v>
      </c>
    </row>
    <row r="102" spans="1:13" x14ac:dyDescent="0.3">
      <c r="A102" s="10" t="s">
        <v>56</v>
      </c>
      <c r="B102" s="10" t="s">
        <v>817</v>
      </c>
      <c r="C102" s="10" t="s">
        <v>439</v>
      </c>
      <c r="D102" s="10" t="s">
        <v>818</v>
      </c>
      <c r="E102" s="10" t="s">
        <v>819</v>
      </c>
      <c r="F102" s="10" t="s">
        <v>442</v>
      </c>
      <c r="G102" s="10" t="s">
        <v>820</v>
      </c>
      <c r="H102" s="10" t="s">
        <v>821</v>
      </c>
      <c r="I102" s="11">
        <v>1</v>
      </c>
      <c r="J102" s="10" t="s">
        <v>55</v>
      </c>
      <c r="K102" s="10" t="s">
        <v>648</v>
      </c>
      <c r="L102" s="10" t="s">
        <v>446</v>
      </c>
      <c r="M102" s="10" t="s">
        <v>466</v>
      </c>
    </row>
    <row r="103" spans="1:13" x14ac:dyDescent="0.3">
      <c r="A103" s="10" t="s">
        <v>56</v>
      </c>
      <c r="B103" s="10" t="s">
        <v>817</v>
      </c>
      <c r="C103" s="10" t="s">
        <v>439</v>
      </c>
      <c r="D103" s="10" t="s">
        <v>818</v>
      </c>
      <c r="E103" s="10" t="s">
        <v>822</v>
      </c>
      <c r="F103" s="10" t="s">
        <v>442</v>
      </c>
      <c r="G103" s="10" t="s">
        <v>823</v>
      </c>
      <c r="H103" s="10" t="s">
        <v>824</v>
      </c>
      <c r="I103" s="11">
        <v>1</v>
      </c>
      <c r="J103" s="10" t="s">
        <v>55</v>
      </c>
      <c r="K103" s="10" t="s">
        <v>825</v>
      </c>
      <c r="L103" s="10" t="s">
        <v>446</v>
      </c>
      <c r="M103" s="10" t="s">
        <v>626</v>
      </c>
    </row>
    <row r="104" spans="1:13" x14ac:dyDescent="0.3">
      <c r="A104" s="10" t="s">
        <v>343</v>
      </c>
      <c r="B104" s="10" t="s">
        <v>482</v>
      </c>
      <c r="C104" s="10" t="s">
        <v>439</v>
      </c>
      <c r="D104" s="10" t="s">
        <v>541</v>
      </c>
      <c r="E104" s="10" t="s">
        <v>826</v>
      </c>
      <c r="F104" s="10" t="s">
        <v>442</v>
      </c>
      <c r="G104" s="10" t="s">
        <v>827</v>
      </c>
      <c r="H104" s="10" t="s">
        <v>828</v>
      </c>
      <c r="I104" s="11">
        <v>3</v>
      </c>
      <c r="J104" s="10" t="s">
        <v>342</v>
      </c>
      <c r="K104" s="10" t="s">
        <v>632</v>
      </c>
      <c r="L104" s="10" t="s">
        <v>446</v>
      </c>
      <c r="M104" s="10" t="s">
        <v>829</v>
      </c>
    </row>
    <row r="105" spans="1:13" x14ac:dyDescent="0.3">
      <c r="A105" s="10" t="s">
        <v>38</v>
      </c>
      <c r="B105" s="10" t="s">
        <v>596</v>
      </c>
      <c r="C105" s="10" t="s">
        <v>439</v>
      </c>
      <c r="D105" s="10" t="s">
        <v>830</v>
      </c>
      <c r="E105" s="10" t="s">
        <v>831</v>
      </c>
      <c r="F105" s="10" t="s">
        <v>442</v>
      </c>
      <c r="G105" s="10" t="s">
        <v>832</v>
      </c>
      <c r="H105" s="10" t="s">
        <v>833</v>
      </c>
      <c r="I105" s="11">
        <v>2</v>
      </c>
      <c r="J105" s="10" t="s">
        <v>37</v>
      </c>
      <c r="K105" s="10" t="s">
        <v>834</v>
      </c>
      <c r="L105" s="10" t="s">
        <v>446</v>
      </c>
      <c r="M105" s="10" t="s">
        <v>835</v>
      </c>
    </row>
    <row r="106" spans="1:13" x14ac:dyDescent="0.3">
      <c r="A106" s="10" t="s">
        <v>38</v>
      </c>
      <c r="B106" s="10" t="s">
        <v>596</v>
      </c>
      <c r="C106" s="10" t="s">
        <v>439</v>
      </c>
      <c r="D106" s="10" t="s">
        <v>830</v>
      </c>
      <c r="E106" s="10" t="s">
        <v>836</v>
      </c>
      <c r="F106" s="10" t="s">
        <v>442</v>
      </c>
      <c r="G106" s="10" t="s">
        <v>837</v>
      </c>
      <c r="H106" s="10" t="s">
        <v>838</v>
      </c>
      <c r="I106" s="11">
        <v>10</v>
      </c>
      <c r="J106" s="10" t="s">
        <v>37</v>
      </c>
      <c r="K106" s="10" t="s">
        <v>534</v>
      </c>
      <c r="L106" s="10" t="s">
        <v>446</v>
      </c>
      <c r="M106" s="10" t="s">
        <v>839</v>
      </c>
    </row>
    <row r="107" spans="1:13" x14ac:dyDescent="0.3">
      <c r="A107" s="10" t="s">
        <v>38</v>
      </c>
      <c r="B107" s="10" t="s">
        <v>596</v>
      </c>
      <c r="C107" s="10" t="s">
        <v>439</v>
      </c>
      <c r="D107" s="10" t="s">
        <v>830</v>
      </c>
      <c r="E107" s="10" t="s">
        <v>840</v>
      </c>
      <c r="F107" s="10" t="s">
        <v>442</v>
      </c>
      <c r="G107" s="10" t="s">
        <v>841</v>
      </c>
      <c r="H107" s="10" t="s">
        <v>842</v>
      </c>
      <c r="I107" s="11">
        <v>2</v>
      </c>
      <c r="J107" s="10" t="s">
        <v>37</v>
      </c>
      <c r="K107" s="10" t="s">
        <v>584</v>
      </c>
      <c r="L107" s="10" t="s">
        <v>446</v>
      </c>
      <c r="M107" s="10" t="s">
        <v>843</v>
      </c>
    </row>
    <row r="108" spans="1:13" x14ac:dyDescent="0.3">
      <c r="A108" s="10" t="s">
        <v>38</v>
      </c>
      <c r="B108" s="10" t="s">
        <v>596</v>
      </c>
      <c r="C108" s="10" t="s">
        <v>439</v>
      </c>
      <c r="D108" s="10" t="s">
        <v>830</v>
      </c>
      <c r="E108" s="10" t="s">
        <v>844</v>
      </c>
      <c r="F108" s="10" t="s">
        <v>442</v>
      </c>
      <c r="G108" s="10" t="s">
        <v>832</v>
      </c>
      <c r="H108" s="10" t="s">
        <v>833</v>
      </c>
      <c r="I108" s="11">
        <v>2</v>
      </c>
      <c r="J108" s="10" t="s">
        <v>37</v>
      </c>
      <c r="K108" s="10" t="s">
        <v>845</v>
      </c>
      <c r="L108" s="10" t="s">
        <v>446</v>
      </c>
      <c r="M108" s="10" t="s">
        <v>835</v>
      </c>
    </row>
    <row r="109" spans="1:13" x14ac:dyDescent="0.3">
      <c r="A109" s="10" t="s">
        <v>112</v>
      </c>
      <c r="B109" s="10" t="s">
        <v>471</v>
      </c>
      <c r="C109" s="10" t="s">
        <v>439</v>
      </c>
      <c r="D109" s="10" t="s">
        <v>846</v>
      </c>
      <c r="E109" s="10" t="s">
        <v>847</v>
      </c>
      <c r="F109" s="10" t="s">
        <v>442</v>
      </c>
      <c r="G109" s="10" t="s">
        <v>463</v>
      </c>
      <c r="H109" s="10" t="s">
        <v>464</v>
      </c>
      <c r="I109" s="11">
        <v>1</v>
      </c>
      <c r="J109" s="10" t="s">
        <v>111</v>
      </c>
      <c r="K109" s="10" t="s">
        <v>685</v>
      </c>
      <c r="L109" s="10" t="s">
        <v>446</v>
      </c>
      <c r="M109" s="10" t="s">
        <v>466</v>
      </c>
    </row>
    <row r="110" spans="1:13" x14ac:dyDescent="0.3">
      <c r="A110" s="10" t="s">
        <v>112</v>
      </c>
      <c r="B110" s="10" t="s">
        <v>471</v>
      </c>
      <c r="C110" s="10" t="s">
        <v>439</v>
      </c>
      <c r="D110" s="10" t="s">
        <v>846</v>
      </c>
      <c r="E110" s="10" t="s">
        <v>847</v>
      </c>
      <c r="F110" s="10" t="s">
        <v>442</v>
      </c>
      <c r="G110" s="10" t="s">
        <v>468</v>
      </c>
      <c r="H110" s="10" t="s">
        <v>469</v>
      </c>
      <c r="I110" s="11">
        <v>1</v>
      </c>
      <c r="J110" s="10" t="s">
        <v>111</v>
      </c>
      <c r="K110" s="10" t="s">
        <v>685</v>
      </c>
      <c r="L110" s="10" t="s">
        <v>446</v>
      </c>
      <c r="M110" s="10" t="s">
        <v>466</v>
      </c>
    </row>
    <row r="111" spans="1:13" x14ac:dyDescent="0.3">
      <c r="A111" s="10" t="s">
        <v>172</v>
      </c>
      <c r="B111" s="10" t="s">
        <v>848</v>
      </c>
      <c r="C111" s="10" t="s">
        <v>439</v>
      </c>
      <c r="D111" s="10" t="s">
        <v>849</v>
      </c>
      <c r="E111" s="10" t="s">
        <v>850</v>
      </c>
      <c r="F111" s="10" t="s">
        <v>442</v>
      </c>
      <c r="G111" s="10" t="s">
        <v>683</v>
      </c>
      <c r="H111" s="10" t="s">
        <v>684</v>
      </c>
      <c r="I111" s="11">
        <v>2</v>
      </c>
      <c r="J111" s="10" t="s">
        <v>171</v>
      </c>
      <c r="K111" s="10" t="s">
        <v>465</v>
      </c>
      <c r="L111" s="10" t="s">
        <v>446</v>
      </c>
      <c r="M111" s="10" t="s">
        <v>466</v>
      </c>
    </row>
    <row r="112" spans="1:13" x14ac:dyDescent="0.3">
      <c r="A112" s="10" t="s">
        <v>172</v>
      </c>
      <c r="B112" s="10" t="s">
        <v>848</v>
      </c>
      <c r="C112" s="10" t="s">
        <v>439</v>
      </c>
      <c r="D112" s="10" t="s">
        <v>849</v>
      </c>
      <c r="E112" s="10" t="s">
        <v>850</v>
      </c>
      <c r="F112" s="10" t="s">
        <v>442</v>
      </c>
      <c r="G112" s="10" t="s">
        <v>468</v>
      </c>
      <c r="H112" s="10" t="s">
        <v>469</v>
      </c>
      <c r="I112" s="11">
        <v>4</v>
      </c>
      <c r="J112" s="10" t="s">
        <v>171</v>
      </c>
      <c r="K112" s="10" t="s">
        <v>465</v>
      </c>
      <c r="L112" s="10" t="s">
        <v>446</v>
      </c>
      <c r="M112" s="10" t="s">
        <v>466</v>
      </c>
    </row>
    <row r="113" spans="1:13" x14ac:dyDescent="0.3">
      <c r="A113" s="10" t="s">
        <v>79</v>
      </c>
      <c r="B113" s="10" t="s">
        <v>471</v>
      </c>
      <c r="C113" s="10" t="s">
        <v>439</v>
      </c>
      <c r="D113" s="10" t="s">
        <v>728</v>
      </c>
      <c r="E113" s="10" t="s">
        <v>851</v>
      </c>
      <c r="F113" s="10" t="s">
        <v>442</v>
      </c>
      <c r="G113" s="10" t="s">
        <v>680</v>
      </c>
      <c r="H113" s="10" t="s">
        <v>681</v>
      </c>
      <c r="I113" s="11">
        <v>1</v>
      </c>
      <c r="J113" s="10" t="s">
        <v>78</v>
      </c>
      <c r="K113" s="10" t="s">
        <v>697</v>
      </c>
      <c r="L113" s="10" t="s">
        <v>446</v>
      </c>
      <c r="M113" s="10" t="s">
        <v>466</v>
      </c>
    </row>
    <row r="114" spans="1:13" x14ac:dyDescent="0.3">
      <c r="A114" s="10" t="s">
        <v>79</v>
      </c>
      <c r="B114" s="10" t="s">
        <v>471</v>
      </c>
      <c r="C114" s="10" t="s">
        <v>439</v>
      </c>
      <c r="D114" s="10" t="s">
        <v>728</v>
      </c>
      <c r="E114" s="10" t="s">
        <v>852</v>
      </c>
      <c r="F114" s="10" t="s">
        <v>442</v>
      </c>
      <c r="G114" s="10" t="s">
        <v>468</v>
      </c>
      <c r="H114" s="10" t="s">
        <v>469</v>
      </c>
      <c r="I114" s="11">
        <v>3</v>
      </c>
      <c r="J114" s="10" t="s">
        <v>78</v>
      </c>
      <c r="K114" s="10" t="s">
        <v>529</v>
      </c>
      <c r="L114" s="10" t="s">
        <v>446</v>
      </c>
      <c r="M114" s="10" t="s">
        <v>466</v>
      </c>
    </row>
    <row r="115" spans="1:13" x14ac:dyDescent="0.3">
      <c r="A115" s="10" t="s">
        <v>79</v>
      </c>
      <c r="B115" s="10" t="s">
        <v>471</v>
      </c>
      <c r="C115" s="10" t="s">
        <v>439</v>
      </c>
      <c r="D115" s="10" t="s">
        <v>728</v>
      </c>
      <c r="E115" s="10" t="s">
        <v>852</v>
      </c>
      <c r="F115" s="10" t="s">
        <v>442</v>
      </c>
      <c r="G115" s="10" t="s">
        <v>463</v>
      </c>
      <c r="H115" s="10" t="s">
        <v>464</v>
      </c>
      <c r="I115" s="11">
        <v>2</v>
      </c>
      <c r="J115" s="10" t="s">
        <v>78</v>
      </c>
      <c r="K115" s="10" t="s">
        <v>529</v>
      </c>
      <c r="L115" s="10" t="s">
        <v>446</v>
      </c>
      <c r="M115" s="10" t="s">
        <v>466</v>
      </c>
    </row>
    <row r="116" spans="1:13" x14ac:dyDescent="0.3">
      <c r="A116" s="10" t="s">
        <v>36</v>
      </c>
      <c r="B116" s="10" t="s">
        <v>478</v>
      </c>
      <c r="C116" s="10" t="s">
        <v>439</v>
      </c>
      <c r="D116" s="10" t="s">
        <v>853</v>
      </c>
      <c r="E116" s="10" t="s">
        <v>854</v>
      </c>
      <c r="F116" s="10" t="s">
        <v>442</v>
      </c>
      <c r="G116" s="10" t="s">
        <v>855</v>
      </c>
      <c r="H116" s="10" t="s">
        <v>856</v>
      </c>
      <c r="I116" s="11">
        <v>1</v>
      </c>
      <c r="J116" s="10" t="s">
        <v>35</v>
      </c>
      <c r="K116" s="10" t="s">
        <v>511</v>
      </c>
      <c r="L116" s="10" t="s">
        <v>446</v>
      </c>
      <c r="M116" s="10" t="s">
        <v>857</v>
      </c>
    </row>
    <row r="117" spans="1:13" x14ac:dyDescent="0.3">
      <c r="A117" s="10" t="s">
        <v>36</v>
      </c>
      <c r="B117" s="10" t="s">
        <v>478</v>
      </c>
      <c r="C117" s="10" t="s">
        <v>439</v>
      </c>
      <c r="D117" s="10" t="s">
        <v>853</v>
      </c>
      <c r="E117" s="10" t="s">
        <v>858</v>
      </c>
      <c r="F117" s="10" t="s">
        <v>442</v>
      </c>
      <c r="G117" s="10" t="s">
        <v>859</v>
      </c>
      <c r="H117" s="10" t="s">
        <v>860</v>
      </c>
      <c r="I117" s="11">
        <v>1</v>
      </c>
      <c r="J117" s="10" t="s">
        <v>35</v>
      </c>
      <c r="K117" s="10" t="s">
        <v>845</v>
      </c>
      <c r="L117" s="10" t="s">
        <v>446</v>
      </c>
      <c r="M117" s="10" t="s">
        <v>546</v>
      </c>
    </row>
    <row r="118" spans="1:13" x14ac:dyDescent="0.3">
      <c r="A118" s="10" t="s">
        <v>108</v>
      </c>
      <c r="B118" s="10" t="s">
        <v>438</v>
      </c>
      <c r="C118" s="10" t="s">
        <v>439</v>
      </c>
      <c r="D118" s="10" t="s">
        <v>861</v>
      </c>
      <c r="E118" s="10" t="s">
        <v>862</v>
      </c>
      <c r="F118" s="10" t="s">
        <v>442</v>
      </c>
      <c r="G118" s="10" t="s">
        <v>863</v>
      </c>
      <c r="H118" s="10" t="s">
        <v>864</v>
      </c>
      <c r="I118" s="11">
        <v>1</v>
      </c>
      <c r="J118" s="10" t="s">
        <v>107</v>
      </c>
      <c r="K118" s="10" t="s">
        <v>865</v>
      </c>
      <c r="L118" s="10" t="s">
        <v>446</v>
      </c>
      <c r="M118" s="10" t="s">
        <v>866</v>
      </c>
    </row>
    <row r="119" spans="1:13" x14ac:dyDescent="0.3">
      <c r="A119" s="10" t="s">
        <v>200</v>
      </c>
      <c r="B119" s="10" t="s">
        <v>686</v>
      </c>
      <c r="C119" s="10" t="s">
        <v>439</v>
      </c>
      <c r="D119" s="10" t="s">
        <v>867</v>
      </c>
      <c r="E119" s="10" t="s">
        <v>868</v>
      </c>
      <c r="F119" s="10" t="s">
        <v>442</v>
      </c>
      <c r="G119" s="10" t="s">
        <v>869</v>
      </c>
      <c r="H119" s="10" t="s">
        <v>870</v>
      </c>
      <c r="I119" s="11">
        <v>8</v>
      </c>
      <c r="J119" s="10" t="s">
        <v>199</v>
      </c>
      <c r="K119" s="10" t="s">
        <v>632</v>
      </c>
      <c r="L119" s="10" t="s">
        <v>446</v>
      </c>
      <c r="M119" s="10" t="s">
        <v>871</v>
      </c>
    </row>
    <row r="120" spans="1:13" x14ac:dyDescent="0.3">
      <c r="A120" s="10" t="s">
        <v>200</v>
      </c>
      <c r="B120" s="10" t="s">
        <v>686</v>
      </c>
      <c r="C120" s="10" t="s">
        <v>439</v>
      </c>
      <c r="D120" s="10" t="s">
        <v>867</v>
      </c>
      <c r="E120" s="10" t="s">
        <v>872</v>
      </c>
      <c r="F120" s="10" t="s">
        <v>442</v>
      </c>
      <c r="G120" s="10" t="s">
        <v>869</v>
      </c>
      <c r="H120" s="10" t="s">
        <v>870</v>
      </c>
      <c r="I120" s="11">
        <v>6</v>
      </c>
      <c r="J120" s="10" t="s">
        <v>199</v>
      </c>
      <c r="K120" s="10" t="s">
        <v>529</v>
      </c>
      <c r="L120" s="10" t="s">
        <v>446</v>
      </c>
      <c r="M120" s="10" t="s">
        <v>871</v>
      </c>
    </row>
    <row r="121" spans="1:13" x14ac:dyDescent="0.3">
      <c r="A121" s="10" t="s">
        <v>156</v>
      </c>
      <c r="B121" s="10" t="s">
        <v>596</v>
      </c>
      <c r="C121" s="10" t="s">
        <v>439</v>
      </c>
      <c r="D121" s="10" t="s">
        <v>873</v>
      </c>
      <c r="E121" s="10" t="s">
        <v>874</v>
      </c>
      <c r="F121" s="10" t="s">
        <v>442</v>
      </c>
      <c r="G121" s="10" t="s">
        <v>875</v>
      </c>
      <c r="H121" s="10" t="s">
        <v>876</v>
      </c>
      <c r="I121" s="11">
        <v>3</v>
      </c>
      <c r="J121" s="10" t="s">
        <v>155</v>
      </c>
      <c r="K121" s="10" t="s">
        <v>584</v>
      </c>
      <c r="L121" s="10" t="s">
        <v>446</v>
      </c>
      <c r="M121" s="10" t="s">
        <v>877</v>
      </c>
    </row>
    <row r="122" spans="1:13" x14ac:dyDescent="0.3">
      <c r="A122" s="10" t="s">
        <v>156</v>
      </c>
      <c r="B122" s="10" t="s">
        <v>596</v>
      </c>
      <c r="C122" s="10" t="s">
        <v>439</v>
      </c>
      <c r="D122" s="10" t="s">
        <v>873</v>
      </c>
      <c r="E122" s="10" t="s">
        <v>878</v>
      </c>
      <c r="F122" s="10" t="s">
        <v>442</v>
      </c>
      <c r="G122" s="10" t="s">
        <v>879</v>
      </c>
      <c r="H122" s="10" t="s">
        <v>880</v>
      </c>
      <c r="I122" s="11">
        <v>2</v>
      </c>
      <c r="J122" s="10" t="s">
        <v>155</v>
      </c>
      <c r="K122" s="10" t="s">
        <v>595</v>
      </c>
      <c r="L122" s="10" t="s">
        <v>446</v>
      </c>
      <c r="M122" s="10" t="s">
        <v>881</v>
      </c>
    </row>
    <row r="123" spans="1:13" x14ac:dyDescent="0.3">
      <c r="A123" s="10" t="s">
        <v>307</v>
      </c>
      <c r="B123" s="10" t="s">
        <v>882</v>
      </c>
      <c r="C123" s="10" t="s">
        <v>439</v>
      </c>
      <c r="D123" s="10" t="s">
        <v>883</v>
      </c>
      <c r="E123" s="10" t="s">
        <v>884</v>
      </c>
      <c r="F123" s="10" t="s">
        <v>442</v>
      </c>
      <c r="G123" s="10" t="s">
        <v>885</v>
      </c>
      <c r="H123" s="10" t="s">
        <v>886</v>
      </c>
      <c r="I123" s="11">
        <v>4</v>
      </c>
      <c r="J123" s="10" t="s">
        <v>306</v>
      </c>
      <c r="K123" s="10" t="s">
        <v>476</v>
      </c>
      <c r="L123" s="10" t="s">
        <v>446</v>
      </c>
      <c r="M123" s="10" t="s">
        <v>887</v>
      </c>
    </row>
    <row r="124" spans="1:13" x14ac:dyDescent="0.3">
      <c r="A124" s="10" t="s">
        <v>307</v>
      </c>
      <c r="B124" s="10" t="s">
        <v>882</v>
      </c>
      <c r="C124" s="10" t="s">
        <v>439</v>
      </c>
      <c r="D124" s="10" t="s">
        <v>883</v>
      </c>
      <c r="E124" s="10" t="s">
        <v>888</v>
      </c>
      <c r="F124" s="10" t="s">
        <v>442</v>
      </c>
      <c r="G124" s="10" t="s">
        <v>889</v>
      </c>
      <c r="H124" s="10" t="s">
        <v>890</v>
      </c>
      <c r="I124" s="11">
        <v>3</v>
      </c>
      <c r="J124" s="10" t="s">
        <v>306</v>
      </c>
      <c r="K124" s="10" t="s">
        <v>506</v>
      </c>
      <c r="L124" s="10" t="s">
        <v>446</v>
      </c>
      <c r="M124" s="10" t="s">
        <v>891</v>
      </c>
    </row>
    <row r="125" spans="1:13" x14ac:dyDescent="0.3">
      <c r="A125" s="10" t="s">
        <v>285</v>
      </c>
      <c r="B125" s="10" t="s">
        <v>892</v>
      </c>
      <c r="C125" s="10" t="s">
        <v>439</v>
      </c>
      <c r="D125" s="10" t="s">
        <v>893</v>
      </c>
      <c r="E125" s="10" t="s">
        <v>894</v>
      </c>
      <c r="F125" s="10" t="s">
        <v>442</v>
      </c>
      <c r="G125" s="10" t="s">
        <v>895</v>
      </c>
      <c r="H125" s="10" t="s">
        <v>896</v>
      </c>
      <c r="I125" s="11">
        <v>6</v>
      </c>
      <c r="J125" s="10" t="s">
        <v>284</v>
      </c>
      <c r="K125" s="10" t="s">
        <v>897</v>
      </c>
      <c r="L125" s="10" t="s">
        <v>446</v>
      </c>
      <c r="M125" s="10" t="s">
        <v>898</v>
      </c>
    </row>
    <row r="126" spans="1:13" x14ac:dyDescent="0.3">
      <c r="A126" s="10" t="s">
        <v>285</v>
      </c>
      <c r="B126" s="10" t="s">
        <v>892</v>
      </c>
      <c r="C126" s="10" t="s">
        <v>439</v>
      </c>
      <c r="D126" s="10" t="s">
        <v>893</v>
      </c>
      <c r="E126" s="10" t="s">
        <v>899</v>
      </c>
      <c r="F126" s="10" t="s">
        <v>442</v>
      </c>
      <c r="G126" s="10" t="s">
        <v>900</v>
      </c>
      <c r="H126" s="10" t="s">
        <v>901</v>
      </c>
      <c r="I126" s="11">
        <v>1</v>
      </c>
      <c r="J126" s="10" t="s">
        <v>284</v>
      </c>
      <c r="K126" s="10" t="s">
        <v>902</v>
      </c>
      <c r="L126" s="10" t="s">
        <v>446</v>
      </c>
      <c r="M126" s="10" t="s">
        <v>903</v>
      </c>
    </row>
    <row r="127" spans="1:13" x14ac:dyDescent="0.3">
      <c r="A127" s="10" t="s">
        <v>212</v>
      </c>
      <c r="B127" s="10" t="s">
        <v>786</v>
      </c>
      <c r="C127" s="10" t="s">
        <v>439</v>
      </c>
      <c r="D127" s="10" t="s">
        <v>904</v>
      </c>
      <c r="E127" s="10" t="s">
        <v>905</v>
      </c>
      <c r="F127" s="10" t="s">
        <v>442</v>
      </c>
      <c r="G127" s="10" t="s">
        <v>906</v>
      </c>
      <c r="H127" s="10" t="s">
        <v>617</v>
      </c>
      <c r="I127" s="11">
        <v>1</v>
      </c>
      <c r="J127" s="10" t="s">
        <v>211</v>
      </c>
      <c r="K127" s="10" t="s">
        <v>499</v>
      </c>
      <c r="L127" s="10" t="s">
        <v>446</v>
      </c>
      <c r="M127" s="10" t="s">
        <v>613</v>
      </c>
    </row>
    <row r="128" spans="1:13" x14ac:dyDescent="0.3">
      <c r="A128" s="10" t="s">
        <v>212</v>
      </c>
      <c r="B128" s="10" t="s">
        <v>786</v>
      </c>
      <c r="C128" s="10" t="s">
        <v>439</v>
      </c>
      <c r="D128" s="10" t="s">
        <v>904</v>
      </c>
      <c r="E128" s="10" t="s">
        <v>907</v>
      </c>
      <c r="F128" s="10" t="s">
        <v>442</v>
      </c>
      <c r="G128" s="10" t="s">
        <v>906</v>
      </c>
      <c r="H128" s="10" t="s">
        <v>617</v>
      </c>
      <c r="I128" s="11">
        <v>1</v>
      </c>
      <c r="J128" s="10" t="s">
        <v>211</v>
      </c>
      <c r="K128" s="10" t="s">
        <v>845</v>
      </c>
      <c r="L128" s="10" t="s">
        <v>446</v>
      </c>
      <c r="M128" s="10" t="s">
        <v>613</v>
      </c>
    </row>
    <row r="129" spans="1:13" x14ac:dyDescent="0.3">
      <c r="A129" s="10" t="s">
        <v>178</v>
      </c>
      <c r="B129" s="10" t="s">
        <v>908</v>
      </c>
      <c r="C129" s="10" t="s">
        <v>439</v>
      </c>
      <c r="D129" s="10" t="s">
        <v>909</v>
      </c>
      <c r="E129" s="10" t="s">
        <v>910</v>
      </c>
      <c r="F129" s="10" t="s">
        <v>442</v>
      </c>
      <c r="G129" s="10" t="s">
        <v>468</v>
      </c>
      <c r="H129" s="10" t="s">
        <v>469</v>
      </c>
      <c r="I129" s="11">
        <v>1</v>
      </c>
      <c r="J129" s="10" t="s">
        <v>177</v>
      </c>
      <c r="K129" s="10" t="s">
        <v>697</v>
      </c>
      <c r="L129" s="10" t="s">
        <v>446</v>
      </c>
      <c r="M129" s="10" t="s">
        <v>466</v>
      </c>
    </row>
    <row r="130" spans="1:13" x14ac:dyDescent="0.3">
      <c r="A130" s="10" t="s">
        <v>238</v>
      </c>
      <c r="B130" s="10" t="s">
        <v>724</v>
      </c>
      <c r="C130" s="10" t="s">
        <v>439</v>
      </c>
      <c r="D130" s="10" t="s">
        <v>911</v>
      </c>
      <c r="E130" s="10" t="s">
        <v>912</v>
      </c>
      <c r="F130" s="10" t="s">
        <v>442</v>
      </c>
      <c r="G130" s="10" t="s">
        <v>443</v>
      </c>
      <c r="H130" s="10" t="s">
        <v>444</v>
      </c>
      <c r="I130" s="11">
        <v>1</v>
      </c>
      <c r="J130" s="10" t="s">
        <v>237</v>
      </c>
      <c r="K130" s="10" t="s">
        <v>697</v>
      </c>
      <c r="L130" s="10" t="s">
        <v>446</v>
      </c>
      <c r="M130" s="10" t="s">
        <v>447</v>
      </c>
    </row>
    <row r="131" spans="1:13" x14ac:dyDescent="0.3">
      <c r="A131" s="10" t="s">
        <v>154</v>
      </c>
      <c r="B131" s="10" t="s">
        <v>913</v>
      </c>
      <c r="C131" s="10" t="s">
        <v>439</v>
      </c>
      <c r="D131" s="10" t="s">
        <v>914</v>
      </c>
      <c r="E131" s="10" t="s">
        <v>915</v>
      </c>
      <c r="F131" s="10" t="s">
        <v>442</v>
      </c>
      <c r="G131" s="10" t="s">
        <v>916</v>
      </c>
      <c r="H131" s="10" t="s">
        <v>917</v>
      </c>
      <c r="I131" s="11">
        <v>1</v>
      </c>
      <c r="J131" s="10" t="s">
        <v>153</v>
      </c>
      <c r="K131" s="10" t="s">
        <v>560</v>
      </c>
      <c r="L131" s="10" t="s">
        <v>446</v>
      </c>
      <c r="M131" s="10" t="s">
        <v>918</v>
      </c>
    </row>
    <row r="132" spans="1:13" x14ac:dyDescent="0.3">
      <c r="A132" s="10" t="s">
        <v>154</v>
      </c>
      <c r="B132" s="10" t="s">
        <v>913</v>
      </c>
      <c r="C132" s="10" t="s">
        <v>439</v>
      </c>
      <c r="D132" s="10" t="s">
        <v>914</v>
      </c>
      <c r="E132" s="10" t="s">
        <v>915</v>
      </c>
      <c r="F132" s="10" t="s">
        <v>442</v>
      </c>
      <c r="G132" s="10" t="s">
        <v>919</v>
      </c>
      <c r="H132" s="10" t="s">
        <v>920</v>
      </c>
      <c r="I132" s="11">
        <v>1</v>
      </c>
      <c r="J132" s="10" t="s">
        <v>153</v>
      </c>
      <c r="K132" s="10" t="s">
        <v>560</v>
      </c>
      <c r="L132" s="10" t="s">
        <v>446</v>
      </c>
      <c r="M132" s="10" t="s">
        <v>918</v>
      </c>
    </row>
    <row r="133" spans="1:13" x14ac:dyDescent="0.3">
      <c r="A133" s="10" t="s">
        <v>154</v>
      </c>
      <c r="B133" s="10" t="s">
        <v>913</v>
      </c>
      <c r="C133" s="10" t="s">
        <v>439</v>
      </c>
      <c r="D133" s="10" t="s">
        <v>914</v>
      </c>
      <c r="E133" s="10" t="s">
        <v>915</v>
      </c>
      <c r="F133" s="10" t="s">
        <v>442</v>
      </c>
      <c r="G133" s="10" t="s">
        <v>921</v>
      </c>
      <c r="H133" s="10" t="s">
        <v>922</v>
      </c>
      <c r="I133" s="11">
        <v>1</v>
      </c>
      <c r="J133" s="10" t="s">
        <v>153</v>
      </c>
      <c r="K133" s="10" t="s">
        <v>560</v>
      </c>
      <c r="L133" s="10" t="s">
        <v>446</v>
      </c>
      <c r="M133" s="10" t="s">
        <v>918</v>
      </c>
    </row>
    <row r="134" spans="1:13" x14ac:dyDescent="0.3">
      <c r="A134" s="10" t="s">
        <v>154</v>
      </c>
      <c r="B134" s="10" t="s">
        <v>913</v>
      </c>
      <c r="C134" s="10" t="s">
        <v>439</v>
      </c>
      <c r="D134" s="10" t="s">
        <v>914</v>
      </c>
      <c r="E134" s="10" t="s">
        <v>915</v>
      </c>
      <c r="F134" s="10" t="s">
        <v>442</v>
      </c>
      <c r="G134" s="10" t="s">
        <v>923</v>
      </c>
      <c r="H134" s="10" t="s">
        <v>924</v>
      </c>
      <c r="I134" s="11">
        <v>1</v>
      </c>
      <c r="J134" s="10" t="s">
        <v>153</v>
      </c>
      <c r="K134" s="10" t="s">
        <v>560</v>
      </c>
      <c r="L134" s="10" t="s">
        <v>446</v>
      </c>
      <c r="M134" s="10" t="s">
        <v>918</v>
      </c>
    </row>
    <row r="135" spans="1:13" x14ac:dyDescent="0.3">
      <c r="A135" s="10" t="s">
        <v>154</v>
      </c>
      <c r="B135" s="10" t="s">
        <v>913</v>
      </c>
      <c r="C135" s="10" t="s">
        <v>439</v>
      </c>
      <c r="D135" s="10" t="s">
        <v>914</v>
      </c>
      <c r="E135" s="10" t="s">
        <v>915</v>
      </c>
      <c r="F135" s="10" t="s">
        <v>442</v>
      </c>
      <c r="G135" s="10" t="s">
        <v>925</v>
      </c>
      <c r="H135" s="10" t="s">
        <v>926</v>
      </c>
      <c r="I135" s="11">
        <v>1</v>
      </c>
      <c r="J135" s="10" t="s">
        <v>153</v>
      </c>
      <c r="K135" s="10" t="s">
        <v>560</v>
      </c>
      <c r="L135" s="10" t="s">
        <v>446</v>
      </c>
      <c r="M135" s="10" t="s">
        <v>918</v>
      </c>
    </row>
    <row r="136" spans="1:13" x14ac:dyDescent="0.3">
      <c r="A136" s="10" t="s">
        <v>154</v>
      </c>
      <c r="B136" s="10" t="s">
        <v>913</v>
      </c>
      <c r="C136" s="10" t="s">
        <v>439</v>
      </c>
      <c r="D136" s="10" t="s">
        <v>914</v>
      </c>
      <c r="E136" s="10" t="s">
        <v>915</v>
      </c>
      <c r="F136" s="10" t="s">
        <v>442</v>
      </c>
      <c r="G136" s="10" t="s">
        <v>927</v>
      </c>
      <c r="H136" s="10" t="s">
        <v>928</v>
      </c>
      <c r="I136" s="11">
        <v>1</v>
      </c>
      <c r="J136" s="10" t="s">
        <v>153</v>
      </c>
      <c r="K136" s="10" t="s">
        <v>560</v>
      </c>
      <c r="L136" s="10" t="s">
        <v>446</v>
      </c>
      <c r="M136" s="10" t="s">
        <v>918</v>
      </c>
    </row>
    <row r="137" spans="1:13" x14ac:dyDescent="0.3">
      <c r="A137" s="10" t="s">
        <v>267</v>
      </c>
      <c r="B137" s="10" t="s">
        <v>786</v>
      </c>
      <c r="C137" s="10" t="s">
        <v>439</v>
      </c>
      <c r="D137" s="10" t="s">
        <v>929</v>
      </c>
      <c r="E137" s="10" t="s">
        <v>930</v>
      </c>
      <c r="F137" s="10" t="s">
        <v>442</v>
      </c>
      <c r="G137" s="10" t="s">
        <v>931</v>
      </c>
      <c r="H137" s="10" t="s">
        <v>932</v>
      </c>
      <c r="I137" s="11">
        <v>1</v>
      </c>
      <c r="J137" s="10" t="s">
        <v>266</v>
      </c>
      <c r="K137" s="10" t="s">
        <v>933</v>
      </c>
      <c r="L137" s="10" t="s">
        <v>446</v>
      </c>
      <c r="M137" s="10" t="s">
        <v>934</v>
      </c>
    </row>
    <row r="138" spans="1:13" x14ac:dyDescent="0.3">
      <c r="A138" s="10" t="s">
        <v>60</v>
      </c>
      <c r="B138" s="10" t="s">
        <v>686</v>
      </c>
      <c r="C138" s="10" t="s">
        <v>439</v>
      </c>
      <c r="D138" s="10" t="s">
        <v>935</v>
      </c>
      <c r="E138" s="10" t="s">
        <v>936</v>
      </c>
      <c r="F138" s="10" t="s">
        <v>442</v>
      </c>
      <c r="G138" s="10" t="s">
        <v>683</v>
      </c>
      <c r="H138" s="10" t="s">
        <v>684</v>
      </c>
      <c r="I138" s="11">
        <v>1</v>
      </c>
      <c r="J138" s="10" t="s">
        <v>59</v>
      </c>
      <c r="K138" s="10" t="s">
        <v>803</v>
      </c>
      <c r="L138" s="10" t="s">
        <v>446</v>
      </c>
      <c r="M138" s="10" t="s">
        <v>466</v>
      </c>
    </row>
    <row r="139" spans="1:13" x14ac:dyDescent="0.3">
      <c r="A139" s="10" t="s">
        <v>377</v>
      </c>
      <c r="B139" s="10" t="s">
        <v>596</v>
      </c>
      <c r="C139" s="10" t="s">
        <v>439</v>
      </c>
      <c r="D139" s="10" t="s">
        <v>937</v>
      </c>
      <c r="E139" s="10" t="s">
        <v>938</v>
      </c>
      <c r="F139" s="10" t="s">
        <v>442</v>
      </c>
      <c r="G139" s="10" t="s">
        <v>591</v>
      </c>
      <c r="H139" s="10" t="s">
        <v>592</v>
      </c>
      <c r="I139" s="11">
        <v>1</v>
      </c>
      <c r="J139" s="10" t="s">
        <v>376</v>
      </c>
      <c r="K139" s="10" t="s">
        <v>529</v>
      </c>
      <c r="L139" s="10" t="s">
        <v>446</v>
      </c>
      <c r="M139" s="10" t="s">
        <v>593</v>
      </c>
    </row>
    <row r="140" spans="1:13" x14ac:dyDescent="0.3">
      <c r="A140" s="10" t="s">
        <v>128</v>
      </c>
      <c r="B140" s="10" t="s">
        <v>939</v>
      </c>
      <c r="C140" s="10" t="s">
        <v>439</v>
      </c>
      <c r="D140" s="10" t="s">
        <v>940</v>
      </c>
      <c r="E140" s="10" t="s">
        <v>941</v>
      </c>
      <c r="F140" s="10" t="s">
        <v>442</v>
      </c>
      <c r="G140" s="10" t="s">
        <v>942</v>
      </c>
      <c r="H140" s="10" t="s">
        <v>943</v>
      </c>
      <c r="I140" s="11">
        <v>1</v>
      </c>
      <c r="J140" s="10" t="s">
        <v>127</v>
      </c>
      <c r="K140" s="10" t="s">
        <v>685</v>
      </c>
      <c r="L140" s="10" t="s">
        <v>446</v>
      </c>
      <c r="M140" s="10" t="s">
        <v>466</v>
      </c>
    </row>
    <row r="141" spans="1:13" x14ac:dyDescent="0.3">
      <c r="A141" s="10" t="s">
        <v>128</v>
      </c>
      <c r="B141" s="10" t="s">
        <v>939</v>
      </c>
      <c r="C141" s="10" t="s">
        <v>439</v>
      </c>
      <c r="D141" s="10" t="s">
        <v>940</v>
      </c>
      <c r="E141" s="10" t="s">
        <v>941</v>
      </c>
      <c r="F141" s="10" t="s">
        <v>442</v>
      </c>
      <c r="G141" s="10" t="s">
        <v>689</v>
      </c>
      <c r="H141" s="10" t="s">
        <v>690</v>
      </c>
      <c r="I141" s="11">
        <v>1</v>
      </c>
      <c r="J141" s="10" t="s">
        <v>127</v>
      </c>
      <c r="K141" s="10" t="s">
        <v>685</v>
      </c>
      <c r="L141" s="10" t="s">
        <v>446</v>
      </c>
      <c r="M141" s="10" t="s">
        <v>466</v>
      </c>
    </row>
    <row r="142" spans="1:13" x14ac:dyDescent="0.3">
      <c r="A142" s="10" t="s">
        <v>46</v>
      </c>
      <c r="B142" s="10" t="s">
        <v>724</v>
      </c>
      <c r="C142" s="10" t="s">
        <v>439</v>
      </c>
      <c r="D142" s="10" t="s">
        <v>944</v>
      </c>
      <c r="E142" s="10" t="s">
        <v>945</v>
      </c>
      <c r="F142" s="10" t="s">
        <v>442</v>
      </c>
      <c r="G142" s="10" t="s">
        <v>946</v>
      </c>
      <c r="H142" s="10" t="s">
        <v>947</v>
      </c>
      <c r="I142" s="11">
        <v>2</v>
      </c>
      <c r="J142" s="10" t="s">
        <v>45</v>
      </c>
      <c r="K142" s="10" t="s">
        <v>717</v>
      </c>
      <c r="L142" s="10" t="s">
        <v>446</v>
      </c>
      <c r="M142" s="10" t="s">
        <v>948</v>
      </c>
    </row>
    <row r="143" spans="1:13" x14ac:dyDescent="0.3">
      <c r="A143" s="10" t="s">
        <v>97</v>
      </c>
      <c r="B143" s="10" t="s">
        <v>482</v>
      </c>
      <c r="C143" s="10" t="s">
        <v>439</v>
      </c>
      <c r="D143" s="10" t="s">
        <v>547</v>
      </c>
      <c r="E143" s="10" t="s">
        <v>949</v>
      </c>
      <c r="F143" s="10" t="s">
        <v>442</v>
      </c>
      <c r="G143" s="10" t="s">
        <v>950</v>
      </c>
      <c r="H143" s="10" t="s">
        <v>951</v>
      </c>
      <c r="I143" s="11">
        <v>1</v>
      </c>
      <c r="J143" s="10" t="s">
        <v>96</v>
      </c>
      <c r="K143" s="10" t="s">
        <v>697</v>
      </c>
      <c r="L143" s="10" t="s">
        <v>446</v>
      </c>
      <c r="M143" s="10" t="s">
        <v>812</v>
      </c>
    </row>
    <row r="144" spans="1:13" x14ac:dyDescent="0.3">
      <c r="A144" s="10" t="s">
        <v>226</v>
      </c>
      <c r="B144" s="10" t="s">
        <v>596</v>
      </c>
      <c r="C144" s="10" t="s">
        <v>439</v>
      </c>
      <c r="D144" s="10" t="s">
        <v>952</v>
      </c>
      <c r="E144" s="10" t="s">
        <v>953</v>
      </c>
      <c r="F144" s="10" t="s">
        <v>442</v>
      </c>
      <c r="G144" s="10" t="s">
        <v>954</v>
      </c>
      <c r="H144" s="10" t="s">
        <v>955</v>
      </c>
      <c r="I144" s="11">
        <v>1</v>
      </c>
      <c r="J144" s="10" t="s">
        <v>225</v>
      </c>
      <c r="K144" s="10" t="s">
        <v>956</v>
      </c>
      <c r="L144" s="10" t="s">
        <v>446</v>
      </c>
      <c r="M144" s="10" t="s">
        <v>447</v>
      </c>
    </row>
    <row r="145" spans="1:13" x14ac:dyDescent="0.3">
      <c r="A145" s="10" t="s">
        <v>190</v>
      </c>
      <c r="B145" s="10" t="s">
        <v>957</v>
      </c>
      <c r="C145" s="10" t="s">
        <v>439</v>
      </c>
      <c r="D145" s="10" t="s">
        <v>958</v>
      </c>
      <c r="E145" s="10" t="s">
        <v>959</v>
      </c>
      <c r="F145" s="10" t="s">
        <v>442</v>
      </c>
      <c r="G145" s="10" t="s">
        <v>869</v>
      </c>
      <c r="H145" s="10" t="s">
        <v>870</v>
      </c>
      <c r="I145" s="11">
        <v>6</v>
      </c>
      <c r="J145" s="10" t="s">
        <v>189</v>
      </c>
      <c r="K145" s="10" t="s">
        <v>556</v>
      </c>
      <c r="L145" s="10" t="s">
        <v>446</v>
      </c>
      <c r="M145" s="10" t="s">
        <v>871</v>
      </c>
    </row>
    <row r="146" spans="1:13" x14ac:dyDescent="0.3">
      <c r="A146" s="10" t="s">
        <v>190</v>
      </c>
      <c r="B146" s="10" t="s">
        <v>957</v>
      </c>
      <c r="C146" s="10" t="s">
        <v>439</v>
      </c>
      <c r="D146" s="10" t="s">
        <v>958</v>
      </c>
      <c r="E146" s="10" t="s">
        <v>960</v>
      </c>
      <c r="F146" s="10" t="s">
        <v>442</v>
      </c>
      <c r="G146" s="10" t="s">
        <v>869</v>
      </c>
      <c r="H146" s="10" t="s">
        <v>870</v>
      </c>
      <c r="I146" s="11">
        <v>8</v>
      </c>
      <c r="J146" s="10" t="s">
        <v>189</v>
      </c>
      <c r="K146" s="10" t="s">
        <v>669</v>
      </c>
      <c r="L146" s="10" t="s">
        <v>446</v>
      </c>
      <c r="M146" s="10" t="s">
        <v>871</v>
      </c>
    </row>
    <row r="147" spans="1:13" x14ac:dyDescent="0.3">
      <c r="A147" s="10" t="s">
        <v>50</v>
      </c>
      <c r="B147" s="10" t="s">
        <v>478</v>
      </c>
      <c r="C147" s="10" t="s">
        <v>439</v>
      </c>
      <c r="D147" s="10" t="s">
        <v>853</v>
      </c>
      <c r="E147" s="10" t="s">
        <v>961</v>
      </c>
      <c r="F147" s="10" t="s">
        <v>442</v>
      </c>
      <c r="G147" s="10" t="s">
        <v>554</v>
      </c>
      <c r="H147" s="10" t="s">
        <v>555</v>
      </c>
      <c r="I147" s="11">
        <v>1</v>
      </c>
      <c r="J147" s="10" t="s">
        <v>49</v>
      </c>
      <c r="K147" s="10" t="s">
        <v>675</v>
      </c>
      <c r="L147" s="10" t="s">
        <v>446</v>
      </c>
      <c r="M147" s="10" t="s">
        <v>447</v>
      </c>
    </row>
    <row r="148" spans="1:13" x14ac:dyDescent="0.3">
      <c r="A148" s="10" t="s">
        <v>50</v>
      </c>
      <c r="B148" s="10" t="s">
        <v>478</v>
      </c>
      <c r="C148" s="10" t="s">
        <v>439</v>
      </c>
      <c r="D148" s="10" t="s">
        <v>853</v>
      </c>
      <c r="E148" s="10" t="s">
        <v>962</v>
      </c>
      <c r="F148" s="10" t="s">
        <v>442</v>
      </c>
      <c r="G148" s="10" t="s">
        <v>707</v>
      </c>
      <c r="H148" s="10" t="s">
        <v>708</v>
      </c>
      <c r="I148" s="11">
        <v>1</v>
      </c>
      <c r="J148" s="10" t="s">
        <v>49</v>
      </c>
      <c r="K148" s="10" t="s">
        <v>709</v>
      </c>
      <c r="L148" s="10" t="s">
        <v>446</v>
      </c>
      <c r="M148" s="10" t="s">
        <v>447</v>
      </c>
    </row>
    <row r="149" spans="1:13" x14ac:dyDescent="0.3">
      <c r="A149" s="10" t="s">
        <v>50</v>
      </c>
      <c r="B149" s="10" t="s">
        <v>478</v>
      </c>
      <c r="C149" s="10" t="s">
        <v>439</v>
      </c>
      <c r="D149" s="10" t="s">
        <v>853</v>
      </c>
      <c r="E149" s="10" t="s">
        <v>962</v>
      </c>
      <c r="F149" s="10" t="s">
        <v>442</v>
      </c>
      <c r="G149" s="10" t="s">
        <v>554</v>
      </c>
      <c r="H149" s="10" t="s">
        <v>555</v>
      </c>
      <c r="I149" s="11">
        <v>1</v>
      </c>
      <c r="J149" s="10" t="s">
        <v>49</v>
      </c>
      <c r="K149" s="10" t="s">
        <v>709</v>
      </c>
      <c r="L149" s="10" t="s">
        <v>446</v>
      </c>
      <c r="M149" s="10" t="s">
        <v>447</v>
      </c>
    </row>
    <row r="150" spans="1:13" x14ac:dyDescent="0.3">
      <c r="A150" s="10" t="s">
        <v>186</v>
      </c>
      <c r="B150" s="10" t="s">
        <v>963</v>
      </c>
      <c r="C150" s="10" t="s">
        <v>439</v>
      </c>
      <c r="D150" s="10" t="s">
        <v>964</v>
      </c>
      <c r="E150" s="10" t="s">
        <v>965</v>
      </c>
      <c r="F150" s="10" t="s">
        <v>442</v>
      </c>
      <c r="G150" s="10" t="s">
        <v>966</v>
      </c>
      <c r="H150" s="10" t="s">
        <v>967</v>
      </c>
      <c r="I150" s="11">
        <v>1</v>
      </c>
      <c r="J150" s="10" t="s">
        <v>185</v>
      </c>
      <c r="K150" s="10" t="s">
        <v>933</v>
      </c>
      <c r="L150" s="10" t="s">
        <v>446</v>
      </c>
      <c r="M150" s="10" t="s">
        <v>488</v>
      </c>
    </row>
    <row r="151" spans="1:13" x14ac:dyDescent="0.3">
      <c r="A151" s="10" t="s">
        <v>102</v>
      </c>
      <c r="B151" s="10" t="s">
        <v>482</v>
      </c>
      <c r="C151" s="10" t="s">
        <v>439</v>
      </c>
      <c r="D151" s="10" t="s">
        <v>541</v>
      </c>
      <c r="E151" s="10" t="s">
        <v>968</v>
      </c>
      <c r="F151" s="10" t="s">
        <v>442</v>
      </c>
      <c r="G151" s="10" t="s">
        <v>906</v>
      </c>
      <c r="H151" s="10" t="s">
        <v>617</v>
      </c>
      <c r="I151" s="11">
        <v>10</v>
      </c>
      <c r="J151" s="10" t="s">
        <v>241</v>
      </c>
      <c r="K151" s="10" t="s">
        <v>969</v>
      </c>
      <c r="L151" s="10" t="s">
        <v>446</v>
      </c>
      <c r="M151" s="10" t="s">
        <v>613</v>
      </c>
    </row>
    <row r="152" spans="1:13" x14ac:dyDescent="0.3">
      <c r="A152" s="10" t="s">
        <v>54</v>
      </c>
      <c r="B152" s="10" t="s">
        <v>970</v>
      </c>
      <c r="C152" s="10" t="s">
        <v>439</v>
      </c>
      <c r="D152" s="10" t="s">
        <v>971</v>
      </c>
      <c r="E152" s="10" t="s">
        <v>972</v>
      </c>
      <c r="F152" s="10" t="s">
        <v>442</v>
      </c>
      <c r="G152" s="10" t="s">
        <v>543</v>
      </c>
      <c r="H152" s="10" t="s">
        <v>544</v>
      </c>
      <c r="I152" s="11">
        <v>2</v>
      </c>
      <c r="J152" s="10" t="s">
        <v>53</v>
      </c>
      <c r="K152" s="10" t="s">
        <v>973</v>
      </c>
      <c r="L152" s="10" t="s">
        <v>446</v>
      </c>
      <c r="M152" s="10" t="s">
        <v>546</v>
      </c>
    </row>
    <row r="153" spans="1:13" x14ac:dyDescent="0.3">
      <c r="A153" s="10" t="s">
        <v>54</v>
      </c>
      <c r="B153" s="10" t="s">
        <v>970</v>
      </c>
      <c r="C153" s="10" t="s">
        <v>439</v>
      </c>
      <c r="D153" s="10" t="s">
        <v>971</v>
      </c>
      <c r="E153" s="10" t="s">
        <v>972</v>
      </c>
      <c r="F153" s="10" t="s">
        <v>442</v>
      </c>
      <c r="G153" s="10" t="s">
        <v>974</v>
      </c>
      <c r="H153" s="10" t="s">
        <v>975</v>
      </c>
      <c r="I153" s="11">
        <v>4</v>
      </c>
      <c r="J153" s="10" t="s">
        <v>53</v>
      </c>
      <c r="K153" s="10" t="s">
        <v>973</v>
      </c>
      <c r="L153" s="10" t="s">
        <v>446</v>
      </c>
      <c r="M153" s="10" t="s">
        <v>976</v>
      </c>
    </row>
    <row r="154" spans="1:13" x14ac:dyDescent="0.3">
      <c r="A154" s="10" t="s">
        <v>54</v>
      </c>
      <c r="B154" s="10" t="s">
        <v>970</v>
      </c>
      <c r="C154" s="10" t="s">
        <v>439</v>
      </c>
      <c r="D154" s="10" t="s">
        <v>971</v>
      </c>
      <c r="E154" s="10" t="s">
        <v>977</v>
      </c>
      <c r="F154" s="10" t="s">
        <v>442</v>
      </c>
      <c r="G154" s="10" t="s">
        <v>978</v>
      </c>
      <c r="H154" s="10" t="s">
        <v>979</v>
      </c>
      <c r="I154" s="11">
        <v>1</v>
      </c>
      <c r="J154" s="10" t="s">
        <v>53</v>
      </c>
      <c r="K154" s="10" t="s">
        <v>980</v>
      </c>
      <c r="L154" s="10" t="s">
        <v>446</v>
      </c>
      <c r="M154" s="10" t="s">
        <v>981</v>
      </c>
    </row>
    <row r="155" spans="1:13" x14ac:dyDescent="0.3">
      <c r="A155" s="10" t="s">
        <v>54</v>
      </c>
      <c r="B155" s="10" t="s">
        <v>970</v>
      </c>
      <c r="C155" s="10" t="s">
        <v>439</v>
      </c>
      <c r="D155" s="10" t="s">
        <v>971</v>
      </c>
      <c r="E155" s="10" t="s">
        <v>977</v>
      </c>
      <c r="F155" s="10" t="s">
        <v>442</v>
      </c>
      <c r="G155" s="10" t="s">
        <v>521</v>
      </c>
      <c r="H155" s="10" t="s">
        <v>522</v>
      </c>
      <c r="I155" s="11">
        <v>1</v>
      </c>
      <c r="J155" s="10" t="s">
        <v>53</v>
      </c>
      <c r="K155" s="10" t="s">
        <v>980</v>
      </c>
      <c r="L155" s="10" t="s">
        <v>446</v>
      </c>
      <c r="M155" s="10" t="s">
        <v>466</v>
      </c>
    </row>
    <row r="156" spans="1:13" x14ac:dyDescent="0.3">
      <c r="A156" s="10" t="s">
        <v>87</v>
      </c>
      <c r="B156" s="10" t="s">
        <v>982</v>
      </c>
      <c r="C156" s="10" t="s">
        <v>439</v>
      </c>
      <c r="D156" s="10" t="s">
        <v>983</v>
      </c>
      <c r="E156" s="10" t="s">
        <v>984</v>
      </c>
      <c r="F156" s="10" t="s">
        <v>442</v>
      </c>
      <c r="G156" s="10" t="s">
        <v>985</v>
      </c>
      <c r="H156" s="10" t="s">
        <v>986</v>
      </c>
      <c r="I156" s="11">
        <v>1</v>
      </c>
      <c r="J156" s="10" t="s">
        <v>86</v>
      </c>
      <c r="K156" s="10" t="s">
        <v>735</v>
      </c>
      <c r="L156" s="10" t="s">
        <v>446</v>
      </c>
      <c r="M156" s="10" t="s">
        <v>829</v>
      </c>
    </row>
    <row r="157" spans="1:13" x14ac:dyDescent="0.3">
      <c r="A157" s="10" t="s">
        <v>87</v>
      </c>
      <c r="B157" s="10" t="s">
        <v>982</v>
      </c>
      <c r="C157" s="10" t="s">
        <v>439</v>
      </c>
      <c r="D157" s="10" t="s">
        <v>983</v>
      </c>
      <c r="E157" s="10" t="s">
        <v>987</v>
      </c>
      <c r="F157" s="10" t="s">
        <v>442</v>
      </c>
      <c r="G157" s="10" t="s">
        <v>827</v>
      </c>
      <c r="H157" s="10" t="s">
        <v>828</v>
      </c>
      <c r="I157" s="11">
        <v>2</v>
      </c>
      <c r="J157" s="10" t="s">
        <v>86</v>
      </c>
      <c r="K157" s="10" t="s">
        <v>640</v>
      </c>
      <c r="L157" s="10" t="s">
        <v>446</v>
      </c>
      <c r="M157" s="10" t="s">
        <v>829</v>
      </c>
    </row>
    <row r="158" spans="1:13" x14ac:dyDescent="0.3">
      <c r="A158" s="10" t="s">
        <v>24</v>
      </c>
      <c r="B158" s="10" t="s">
        <v>957</v>
      </c>
      <c r="C158" s="10" t="s">
        <v>439</v>
      </c>
      <c r="D158" s="10" t="s">
        <v>958</v>
      </c>
      <c r="E158" s="10" t="s">
        <v>988</v>
      </c>
      <c r="F158" s="10" t="s">
        <v>442</v>
      </c>
      <c r="G158" s="10" t="s">
        <v>463</v>
      </c>
      <c r="H158" s="10" t="s">
        <v>464</v>
      </c>
      <c r="I158" s="11">
        <v>2</v>
      </c>
      <c r="J158" s="10" t="s">
        <v>23</v>
      </c>
      <c r="K158" s="10" t="s">
        <v>487</v>
      </c>
      <c r="L158" s="10" t="s">
        <v>446</v>
      </c>
      <c r="M158" s="10" t="s">
        <v>466</v>
      </c>
    </row>
    <row r="159" spans="1:13" x14ac:dyDescent="0.3">
      <c r="A159" s="10" t="s">
        <v>93</v>
      </c>
      <c r="B159" s="10" t="s">
        <v>913</v>
      </c>
      <c r="C159" s="10" t="s">
        <v>439</v>
      </c>
      <c r="D159" s="10" t="s">
        <v>989</v>
      </c>
      <c r="E159" s="10" t="s">
        <v>990</v>
      </c>
      <c r="F159" s="10" t="s">
        <v>442</v>
      </c>
      <c r="G159" s="10" t="s">
        <v>683</v>
      </c>
      <c r="H159" s="10" t="s">
        <v>684</v>
      </c>
      <c r="I159" s="11">
        <v>2</v>
      </c>
      <c r="J159" s="10" t="s">
        <v>92</v>
      </c>
      <c r="K159" s="10" t="s">
        <v>803</v>
      </c>
      <c r="L159" s="10" t="s">
        <v>446</v>
      </c>
      <c r="M159" s="10" t="s">
        <v>466</v>
      </c>
    </row>
    <row r="160" spans="1:13" x14ac:dyDescent="0.3">
      <c r="A160" s="10" t="s">
        <v>93</v>
      </c>
      <c r="B160" s="10" t="s">
        <v>913</v>
      </c>
      <c r="C160" s="10" t="s">
        <v>439</v>
      </c>
      <c r="D160" s="10" t="s">
        <v>989</v>
      </c>
      <c r="E160" s="10" t="s">
        <v>990</v>
      </c>
      <c r="F160" s="10" t="s">
        <v>442</v>
      </c>
      <c r="G160" s="10" t="s">
        <v>991</v>
      </c>
      <c r="H160" s="10" t="s">
        <v>992</v>
      </c>
      <c r="I160" s="11">
        <v>4</v>
      </c>
      <c r="J160" s="10" t="s">
        <v>92</v>
      </c>
      <c r="K160" s="10" t="s">
        <v>803</v>
      </c>
      <c r="L160" s="10" t="s">
        <v>446</v>
      </c>
      <c r="M160" s="10" t="s">
        <v>993</v>
      </c>
    </row>
    <row r="161" spans="1:13" x14ac:dyDescent="0.3">
      <c r="A161" s="10" t="s">
        <v>93</v>
      </c>
      <c r="B161" s="10" t="s">
        <v>913</v>
      </c>
      <c r="C161" s="10" t="s">
        <v>439</v>
      </c>
      <c r="D161" s="10" t="s">
        <v>989</v>
      </c>
      <c r="E161" s="10" t="s">
        <v>990</v>
      </c>
      <c r="F161" s="10" t="s">
        <v>442</v>
      </c>
      <c r="G161" s="10" t="s">
        <v>468</v>
      </c>
      <c r="H161" s="10" t="s">
        <v>469</v>
      </c>
      <c r="I161" s="11">
        <v>3</v>
      </c>
      <c r="J161" s="10" t="s">
        <v>92</v>
      </c>
      <c r="K161" s="10" t="s">
        <v>803</v>
      </c>
      <c r="L161" s="10" t="s">
        <v>446</v>
      </c>
      <c r="M161" s="10" t="s">
        <v>466</v>
      </c>
    </row>
    <row r="162" spans="1:13" x14ac:dyDescent="0.3">
      <c r="A162" s="10" t="s">
        <v>93</v>
      </c>
      <c r="B162" s="10" t="s">
        <v>913</v>
      </c>
      <c r="C162" s="10" t="s">
        <v>439</v>
      </c>
      <c r="D162" s="10" t="s">
        <v>989</v>
      </c>
      <c r="E162" s="10" t="s">
        <v>990</v>
      </c>
      <c r="F162" s="10" t="s">
        <v>442</v>
      </c>
      <c r="G162" s="10" t="s">
        <v>994</v>
      </c>
      <c r="H162" s="10" t="s">
        <v>464</v>
      </c>
      <c r="I162" s="11">
        <v>1</v>
      </c>
      <c r="J162" s="10" t="s">
        <v>92</v>
      </c>
      <c r="K162" s="10" t="s">
        <v>803</v>
      </c>
      <c r="L162" s="10" t="s">
        <v>446</v>
      </c>
      <c r="M162" s="10" t="s">
        <v>466</v>
      </c>
    </row>
    <row r="163" spans="1:13" x14ac:dyDescent="0.3">
      <c r="A163" s="10" t="s">
        <v>158</v>
      </c>
      <c r="B163" s="10" t="s">
        <v>471</v>
      </c>
      <c r="C163" s="10" t="s">
        <v>439</v>
      </c>
      <c r="D163" s="10" t="s">
        <v>995</v>
      </c>
      <c r="E163" s="10" t="s">
        <v>996</v>
      </c>
      <c r="F163" s="10" t="s">
        <v>442</v>
      </c>
      <c r="G163" s="10" t="s">
        <v>997</v>
      </c>
      <c r="H163" s="10" t="s">
        <v>998</v>
      </c>
      <c r="I163" s="11">
        <v>2</v>
      </c>
      <c r="J163" s="10" t="s">
        <v>157</v>
      </c>
      <c r="K163" s="10" t="s">
        <v>558</v>
      </c>
      <c r="L163" s="10" t="s">
        <v>446</v>
      </c>
      <c r="M163" s="10" t="s">
        <v>466</v>
      </c>
    </row>
    <row r="164" spans="1:13" x14ac:dyDescent="0.3">
      <c r="A164" s="10" t="s">
        <v>14</v>
      </c>
      <c r="B164" s="10" t="s">
        <v>724</v>
      </c>
      <c r="C164" s="10" t="s">
        <v>439</v>
      </c>
      <c r="D164" s="10" t="s">
        <v>911</v>
      </c>
      <c r="E164" s="10" t="s">
        <v>999</v>
      </c>
      <c r="F164" s="10" t="s">
        <v>442</v>
      </c>
      <c r="G164" s="10" t="s">
        <v>620</v>
      </c>
      <c r="H164" s="10" t="s">
        <v>621</v>
      </c>
      <c r="I164" s="11">
        <v>1</v>
      </c>
      <c r="J164" s="10" t="s">
        <v>13</v>
      </c>
      <c r="K164" s="10" t="s">
        <v>595</v>
      </c>
      <c r="L164" s="10" t="s">
        <v>446</v>
      </c>
      <c r="M164" s="10" t="s">
        <v>613</v>
      </c>
    </row>
    <row r="165" spans="1:13" x14ac:dyDescent="0.3">
      <c r="A165" s="10" t="s">
        <v>14</v>
      </c>
      <c r="B165" s="10" t="s">
        <v>724</v>
      </c>
      <c r="C165" s="10" t="s">
        <v>439</v>
      </c>
      <c r="D165" s="10" t="s">
        <v>911</v>
      </c>
      <c r="E165" s="10" t="s">
        <v>1000</v>
      </c>
      <c r="F165" s="10" t="s">
        <v>442</v>
      </c>
      <c r="G165" s="10" t="s">
        <v>1001</v>
      </c>
      <c r="H165" s="10" t="s">
        <v>1002</v>
      </c>
      <c r="I165" s="11">
        <v>1</v>
      </c>
      <c r="J165" s="10" t="s">
        <v>13</v>
      </c>
      <c r="K165" s="10" t="s">
        <v>969</v>
      </c>
      <c r="L165" s="10" t="s">
        <v>446</v>
      </c>
      <c r="M165" s="10" t="s">
        <v>1003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32"/>
  <sheetViews>
    <sheetView workbookViewId="0">
      <selection activeCell="F2" sqref="F2"/>
    </sheetView>
  </sheetViews>
  <sheetFormatPr defaultRowHeight="14.4" x14ac:dyDescent="0.3"/>
  <sheetData>
    <row r="1" spans="1:13" x14ac:dyDescent="0.3">
      <c r="A1" s="32" t="s">
        <v>1004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425</v>
      </c>
      <c r="B2" s="12" t="s">
        <v>426</v>
      </c>
      <c r="C2" s="12" t="s">
        <v>427</v>
      </c>
      <c r="D2" s="12" t="s">
        <v>428</v>
      </c>
      <c r="E2" s="12" t="s">
        <v>429</v>
      </c>
      <c r="F2" s="12" t="s">
        <v>430</v>
      </c>
      <c r="G2" s="12" t="s">
        <v>431</v>
      </c>
      <c r="H2" s="12" t="s">
        <v>432</v>
      </c>
      <c r="I2" s="12" t="s">
        <v>433</v>
      </c>
      <c r="J2" s="12" t="s">
        <v>434</v>
      </c>
      <c r="K2" s="12" t="s">
        <v>435</v>
      </c>
      <c r="L2" s="12" t="s">
        <v>436</v>
      </c>
      <c r="M2" s="12" t="s">
        <v>437</v>
      </c>
    </row>
    <row r="3" spans="1:13" x14ac:dyDescent="0.3">
      <c r="A3" s="13" t="s">
        <v>341</v>
      </c>
      <c r="B3" s="13" t="s">
        <v>1005</v>
      </c>
      <c r="C3" s="13" t="s">
        <v>439</v>
      </c>
      <c r="D3" s="13" t="s">
        <v>1006</v>
      </c>
      <c r="E3" s="13" t="s">
        <v>1007</v>
      </c>
      <c r="F3" s="13" t="s">
        <v>442</v>
      </c>
      <c r="G3" s="13" t="s">
        <v>1008</v>
      </c>
      <c r="H3" s="13" t="s">
        <v>1009</v>
      </c>
      <c r="I3" s="14">
        <v>2</v>
      </c>
      <c r="J3" s="13" t="s">
        <v>340</v>
      </c>
      <c r="K3" s="13" t="s">
        <v>811</v>
      </c>
      <c r="L3" s="13" t="s">
        <v>1010</v>
      </c>
      <c r="M3" s="13" t="s">
        <v>1011</v>
      </c>
    </row>
    <row r="4" spans="1:13" x14ac:dyDescent="0.3">
      <c r="A4" s="13" t="s">
        <v>341</v>
      </c>
      <c r="B4" s="13" t="s">
        <v>1005</v>
      </c>
      <c r="C4" s="13" t="s">
        <v>439</v>
      </c>
      <c r="D4" s="13" t="s">
        <v>1006</v>
      </c>
      <c r="E4" s="13" t="s">
        <v>1012</v>
      </c>
      <c r="F4" s="13" t="s">
        <v>442</v>
      </c>
      <c r="G4" s="13" t="s">
        <v>1008</v>
      </c>
      <c r="H4" s="13" t="s">
        <v>1009</v>
      </c>
      <c r="I4" s="14">
        <v>6</v>
      </c>
      <c r="J4" s="13" t="s">
        <v>340</v>
      </c>
      <c r="K4" s="13" t="s">
        <v>791</v>
      </c>
      <c r="L4" s="13" t="s">
        <v>1010</v>
      </c>
      <c r="M4" s="13" t="s">
        <v>1011</v>
      </c>
    </row>
    <row r="5" spans="1:13" x14ac:dyDescent="0.3">
      <c r="A5" s="13" t="s">
        <v>170</v>
      </c>
      <c r="B5" s="13" t="s">
        <v>1013</v>
      </c>
      <c r="C5" s="13" t="s">
        <v>439</v>
      </c>
      <c r="D5" s="13" t="s">
        <v>1014</v>
      </c>
      <c r="E5" s="13" t="s">
        <v>1015</v>
      </c>
      <c r="F5" s="13" t="s">
        <v>442</v>
      </c>
      <c r="G5" s="13" t="s">
        <v>1016</v>
      </c>
      <c r="H5" s="13" t="s">
        <v>1017</v>
      </c>
      <c r="I5" s="14">
        <v>1</v>
      </c>
      <c r="J5" s="13" t="s">
        <v>169</v>
      </c>
      <c r="K5" s="13" t="s">
        <v>556</v>
      </c>
      <c r="L5" s="13" t="s">
        <v>1010</v>
      </c>
      <c r="M5" s="13" t="s">
        <v>1018</v>
      </c>
    </row>
    <row r="6" spans="1:13" x14ac:dyDescent="0.3">
      <c r="A6" s="13" t="s">
        <v>116</v>
      </c>
      <c r="B6" s="13" t="s">
        <v>596</v>
      </c>
      <c r="C6" s="13" t="s">
        <v>439</v>
      </c>
      <c r="D6" s="13" t="s">
        <v>1019</v>
      </c>
      <c r="E6" s="13" t="s">
        <v>1020</v>
      </c>
      <c r="F6" s="13" t="s">
        <v>442</v>
      </c>
      <c r="G6" s="13" t="s">
        <v>1021</v>
      </c>
      <c r="H6" s="13" t="s">
        <v>1022</v>
      </c>
      <c r="I6" s="14">
        <v>4</v>
      </c>
      <c r="J6" s="13" t="s">
        <v>115</v>
      </c>
      <c r="K6" s="13" t="s">
        <v>717</v>
      </c>
      <c r="L6" s="13" t="s">
        <v>1010</v>
      </c>
      <c r="M6" s="13" t="s">
        <v>1023</v>
      </c>
    </row>
    <row r="7" spans="1:13" x14ac:dyDescent="0.3">
      <c r="A7" s="13" t="s">
        <v>116</v>
      </c>
      <c r="B7" s="13" t="s">
        <v>596</v>
      </c>
      <c r="C7" s="13" t="s">
        <v>439</v>
      </c>
      <c r="D7" s="13" t="s">
        <v>1019</v>
      </c>
      <c r="E7" s="13" t="s">
        <v>1024</v>
      </c>
      <c r="F7" s="13" t="s">
        <v>442</v>
      </c>
      <c r="G7" s="13" t="s">
        <v>1025</v>
      </c>
      <c r="H7" s="13" t="s">
        <v>1026</v>
      </c>
      <c r="I7" s="14">
        <v>1</v>
      </c>
      <c r="J7" s="13" t="s">
        <v>115</v>
      </c>
      <c r="K7" s="13" t="s">
        <v>551</v>
      </c>
      <c r="L7" s="13" t="s">
        <v>1010</v>
      </c>
      <c r="M7" s="13" t="s">
        <v>447</v>
      </c>
    </row>
    <row r="8" spans="1:13" x14ac:dyDescent="0.3">
      <c r="A8" s="13" t="s">
        <v>116</v>
      </c>
      <c r="B8" s="13" t="s">
        <v>596</v>
      </c>
      <c r="C8" s="13" t="s">
        <v>439</v>
      </c>
      <c r="D8" s="13" t="s">
        <v>1019</v>
      </c>
      <c r="E8" s="13" t="s">
        <v>1027</v>
      </c>
      <c r="F8" s="13" t="s">
        <v>442</v>
      </c>
      <c r="G8" s="13" t="s">
        <v>1025</v>
      </c>
      <c r="H8" s="13" t="s">
        <v>1026</v>
      </c>
      <c r="I8" s="14">
        <v>1</v>
      </c>
      <c r="J8" s="13" t="s">
        <v>115</v>
      </c>
      <c r="K8" s="13" t="s">
        <v>897</v>
      </c>
      <c r="L8" s="13" t="s">
        <v>1010</v>
      </c>
      <c r="M8" s="13" t="s">
        <v>447</v>
      </c>
    </row>
    <row r="9" spans="1:13" x14ac:dyDescent="0.3">
      <c r="A9" s="13" t="s">
        <v>289</v>
      </c>
      <c r="B9" s="13" t="s">
        <v>471</v>
      </c>
      <c r="C9" s="13" t="s">
        <v>439</v>
      </c>
      <c r="D9" s="13" t="s">
        <v>728</v>
      </c>
      <c r="E9" s="13" t="s">
        <v>1028</v>
      </c>
      <c r="F9" s="13" t="s">
        <v>442</v>
      </c>
      <c r="G9" s="13" t="s">
        <v>1029</v>
      </c>
      <c r="H9" s="13" t="s">
        <v>1030</v>
      </c>
      <c r="I9" s="14">
        <v>6</v>
      </c>
      <c r="J9" s="13" t="s">
        <v>288</v>
      </c>
      <c r="K9" s="13" t="s">
        <v>595</v>
      </c>
      <c r="L9" s="13" t="s">
        <v>1010</v>
      </c>
      <c r="M9" s="13" t="s">
        <v>1031</v>
      </c>
    </row>
    <row r="10" spans="1:13" x14ac:dyDescent="0.3">
      <c r="A10" s="13" t="s">
        <v>83</v>
      </c>
      <c r="B10" s="13" t="s">
        <v>453</v>
      </c>
      <c r="C10" s="13" t="s">
        <v>439</v>
      </c>
      <c r="D10" s="13" t="s">
        <v>454</v>
      </c>
      <c r="E10" s="13" t="s">
        <v>1032</v>
      </c>
      <c r="F10" s="13" t="s">
        <v>442</v>
      </c>
      <c r="G10" s="13" t="s">
        <v>1033</v>
      </c>
      <c r="H10" s="13" t="s">
        <v>1034</v>
      </c>
      <c r="I10" s="14">
        <v>1</v>
      </c>
      <c r="J10" s="13" t="s">
        <v>82</v>
      </c>
      <c r="K10" s="13" t="s">
        <v>969</v>
      </c>
      <c r="L10" s="13" t="s">
        <v>1010</v>
      </c>
      <c r="M10" s="13" t="s">
        <v>866</v>
      </c>
    </row>
    <row r="11" spans="1:13" x14ac:dyDescent="0.3">
      <c r="A11" s="13" t="s">
        <v>258</v>
      </c>
      <c r="B11" s="13" t="s">
        <v>724</v>
      </c>
      <c r="C11" s="13" t="s">
        <v>439</v>
      </c>
      <c r="D11" s="13" t="s">
        <v>541</v>
      </c>
      <c r="E11" s="13" t="s">
        <v>1035</v>
      </c>
      <c r="F11" s="13" t="s">
        <v>442</v>
      </c>
      <c r="G11" s="13" t="s">
        <v>1029</v>
      </c>
      <c r="H11" s="13" t="s">
        <v>1030</v>
      </c>
      <c r="I11" s="14">
        <v>2</v>
      </c>
      <c r="J11" s="13" t="s">
        <v>257</v>
      </c>
      <c r="K11" s="13" t="s">
        <v>481</v>
      </c>
      <c r="L11" s="13" t="s">
        <v>1010</v>
      </c>
      <c r="M11" s="13" t="s">
        <v>1031</v>
      </c>
    </row>
    <row r="12" spans="1:13" x14ac:dyDescent="0.3">
      <c r="A12" s="13" t="s">
        <v>72</v>
      </c>
      <c r="B12" s="13" t="s">
        <v>724</v>
      </c>
      <c r="C12" s="13" t="s">
        <v>439</v>
      </c>
      <c r="D12" s="13" t="s">
        <v>541</v>
      </c>
      <c r="E12" s="13" t="s">
        <v>1036</v>
      </c>
      <c r="F12" s="13" t="s">
        <v>442</v>
      </c>
      <c r="G12" s="13" t="s">
        <v>1037</v>
      </c>
      <c r="H12" s="13" t="s">
        <v>1038</v>
      </c>
      <c r="I12" s="14">
        <v>1</v>
      </c>
      <c r="J12" s="13" t="s">
        <v>71</v>
      </c>
      <c r="K12" s="13" t="s">
        <v>735</v>
      </c>
      <c r="L12" s="13" t="s">
        <v>1010</v>
      </c>
      <c r="M12" s="13" t="s">
        <v>1039</v>
      </c>
    </row>
    <row r="13" spans="1:13" x14ac:dyDescent="0.3">
      <c r="A13" s="13" t="s">
        <v>72</v>
      </c>
      <c r="B13" s="13" t="s">
        <v>724</v>
      </c>
      <c r="C13" s="13" t="s">
        <v>439</v>
      </c>
      <c r="D13" s="13" t="s">
        <v>541</v>
      </c>
      <c r="E13" s="13" t="s">
        <v>1040</v>
      </c>
      <c r="F13" s="13" t="s">
        <v>442</v>
      </c>
      <c r="G13" s="13" t="s">
        <v>1041</v>
      </c>
      <c r="H13" s="13" t="s">
        <v>1042</v>
      </c>
      <c r="I13" s="14">
        <v>1</v>
      </c>
      <c r="J13" s="13" t="s">
        <v>71</v>
      </c>
      <c r="K13" s="13" t="s">
        <v>933</v>
      </c>
      <c r="L13" s="13" t="s">
        <v>1010</v>
      </c>
      <c r="M13" s="13" t="s">
        <v>1039</v>
      </c>
    </row>
    <row r="14" spans="1:13" x14ac:dyDescent="0.3">
      <c r="A14" s="13" t="s">
        <v>72</v>
      </c>
      <c r="B14" s="13" t="s">
        <v>724</v>
      </c>
      <c r="C14" s="13" t="s">
        <v>439</v>
      </c>
      <c r="D14" s="13" t="s">
        <v>541</v>
      </c>
      <c r="E14" s="13" t="s">
        <v>1043</v>
      </c>
      <c r="F14" s="13" t="s">
        <v>442</v>
      </c>
      <c r="G14" s="13" t="s">
        <v>1029</v>
      </c>
      <c r="H14" s="13" t="s">
        <v>1030</v>
      </c>
      <c r="I14" s="14">
        <v>6</v>
      </c>
      <c r="J14" s="13" t="s">
        <v>71</v>
      </c>
      <c r="K14" s="13" t="s">
        <v>470</v>
      </c>
      <c r="L14" s="13" t="s">
        <v>1010</v>
      </c>
      <c r="M14" s="13" t="s">
        <v>1031</v>
      </c>
    </row>
    <row r="15" spans="1:13" x14ac:dyDescent="0.3">
      <c r="A15" s="13" t="s">
        <v>243</v>
      </c>
      <c r="B15" s="13" t="s">
        <v>1044</v>
      </c>
      <c r="C15" s="13" t="s">
        <v>439</v>
      </c>
      <c r="D15" s="13" t="s">
        <v>1045</v>
      </c>
      <c r="E15" s="13" t="s">
        <v>1046</v>
      </c>
      <c r="F15" s="13" t="s">
        <v>442</v>
      </c>
      <c r="G15" s="13" t="s">
        <v>1008</v>
      </c>
      <c r="H15" s="13" t="s">
        <v>1009</v>
      </c>
      <c r="I15" s="14">
        <v>3</v>
      </c>
      <c r="J15" s="13" t="s">
        <v>242</v>
      </c>
      <c r="K15" s="13" t="s">
        <v>650</v>
      </c>
      <c r="L15" s="13" t="s">
        <v>1010</v>
      </c>
      <c r="M15" s="13" t="s">
        <v>1011</v>
      </c>
    </row>
    <row r="16" spans="1:13" x14ac:dyDescent="0.3">
      <c r="A16" s="13" t="s">
        <v>243</v>
      </c>
      <c r="B16" s="13" t="s">
        <v>1044</v>
      </c>
      <c r="C16" s="13" t="s">
        <v>439</v>
      </c>
      <c r="D16" s="13" t="s">
        <v>1045</v>
      </c>
      <c r="E16" s="13" t="s">
        <v>1046</v>
      </c>
      <c r="F16" s="13" t="s">
        <v>442</v>
      </c>
      <c r="G16" s="13" t="s">
        <v>1047</v>
      </c>
      <c r="H16" s="13" t="s">
        <v>1048</v>
      </c>
      <c r="I16" s="14">
        <v>3</v>
      </c>
      <c r="J16" s="13" t="s">
        <v>242</v>
      </c>
      <c r="K16" s="13" t="s">
        <v>650</v>
      </c>
      <c r="L16" s="13" t="s">
        <v>1010</v>
      </c>
      <c r="M16" s="13" t="s">
        <v>1011</v>
      </c>
    </row>
    <row r="17" spans="1:13" x14ac:dyDescent="0.3">
      <c r="A17" s="13" t="s">
        <v>243</v>
      </c>
      <c r="B17" s="13" t="s">
        <v>1044</v>
      </c>
      <c r="C17" s="13" t="s">
        <v>439</v>
      </c>
      <c r="D17" s="13" t="s">
        <v>1045</v>
      </c>
      <c r="E17" s="13" t="s">
        <v>1049</v>
      </c>
      <c r="F17" s="13" t="s">
        <v>442</v>
      </c>
      <c r="G17" s="13" t="s">
        <v>1008</v>
      </c>
      <c r="H17" s="13" t="s">
        <v>1009</v>
      </c>
      <c r="I17" s="14">
        <v>3</v>
      </c>
      <c r="J17" s="13" t="s">
        <v>242</v>
      </c>
      <c r="K17" s="13" t="s">
        <v>529</v>
      </c>
      <c r="L17" s="13" t="s">
        <v>1010</v>
      </c>
      <c r="M17" s="13" t="s">
        <v>1011</v>
      </c>
    </row>
    <row r="18" spans="1:13" x14ac:dyDescent="0.3">
      <c r="A18" s="13" t="s">
        <v>243</v>
      </c>
      <c r="B18" s="13" t="s">
        <v>1044</v>
      </c>
      <c r="C18" s="13" t="s">
        <v>439</v>
      </c>
      <c r="D18" s="13" t="s">
        <v>1045</v>
      </c>
      <c r="E18" s="13" t="s">
        <v>1049</v>
      </c>
      <c r="F18" s="13" t="s">
        <v>442</v>
      </c>
      <c r="G18" s="13" t="s">
        <v>1047</v>
      </c>
      <c r="H18" s="13" t="s">
        <v>1048</v>
      </c>
      <c r="I18" s="14">
        <v>3</v>
      </c>
      <c r="J18" s="13" t="s">
        <v>242</v>
      </c>
      <c r="K18" s="13" t="s">
        <v>529</v>
      </c>
      <c r="L18" s="13" t="s">
        <v>1010</v>
      </c>
      <c r="M18" s="13" t="s">
        <v>1011</v>
      </c>
    </row>
    <row r="19" spans="1:13" x14ac:dyDescent="0.3">
      <c r="A19" s="13" t="s">
        <v>375</v>
      </c>
      <c r="B19" s="13" t="s">
        <v>482</v>
      </c>
      <c r="C19" s="13" t="s">
        <v>439</v>
      </c>
      <c r="D19" s="13" t="s">
        <v>535</v>
      </c>
      <c r="E19" s="13" t="s">
        <v>1050</v>
      </c>
      <c r="F19" s="13" t="s">
        <v>442</v>
      </c>
      <c r="G19" s="13" t="s">
        <v>1029</v>
      </c>
      <c r="H19" s="13" t="s">
        <v>1030</v>
      </c>
      <c r="I19" s="14">
        <v>4</v>
      </c>
      <c r="J19" s="13" t="s">
        <v>374</v>
      </c>
      <c r="K19" s="13" t="s">
        <v>709</v>
      </c>
      <c r="L19" s="13" t="s">
        <v>1010</v>
      </c>
      <c r="M19" s="13" t="s">
        <v>1031</v>
      </c>
    </row>
    <row r="20" spans="1:13" x14ac:dyDescent="0.3">
      <c r="A20" s="13" t="s">
        <v>106</v>
      </c>
      <c r="B20" s="13" t="s">
        <v>460</v>
      </c>
      <c r="C20" s="13" t="s">
        <v>439</v>
      </c>
      <c r="D20" s="13" t="s">
        <v>461</v>
      </c>
      <c r="E20" s="13" t="s">
        <v>1051</v>
      </c>
      <c r="F20" s="13" t="s">
        <v>442</v>
      </c>
      <c r="G20" s="13" t="s">
        <v>1047</v>
      </c>
      <c r="H20" s="13" t="s">
        <v>1048</v>
      </c>
      <c r="I20" s="14">
        <v>2</v>
      </c>
      <c r="J20" s="13" t="s">
        <v>105</v>
      </c>
      <c r="K20" s="13" t="s">
        <v>735</v>
      </c>
      <c r="L20" s="13" t="s">
        <v>1010</v>
      </c>
      <c r="M20" s="13" t="s">
        <v>1011</v>
      </c>
    </row>
    <row r="21" spans="1:13" x14ac:dyDescent="0.3">
      <c r="A21" s="13" t="s">
        <v>315</v>
      </c>
      <c r="B21" s="13" t="s">
        <v>1052</v>
      </c>
      <c r="C21" s="13" t="s">
        <v>439</v>
      </c>
      <c r="D21" s="13" t="s">
        <v>1053</v>
      </c>
      <c r="E21" s="13" t="s">
        <v>1054</v>
      </c>
      <c r="F21" s="13" t="s">
        <v>442</v>
      </c>
      <c r="G21" s="13" t="s">
        <v>1055</v>
      </c>
      <c r="H21" s="13" t="s">
        <v>1056</v>
      </c>
      <c r="I21" s="14">
        <v>12</v>
      </c>
      <c r="J21" s="13" t="s">
        <v>314</v>
      </c>
      <c r="K21" s="13" t="s">
        <v>834</v>
      </c>
      <c r="L21" s="13" t="s">
        <v>1010</v>
      </c>
      <c r="M21" s="13" t="s">
        <v>1057</v>
      </c>
    </row>
    <row r="22" spans="1:13" x14ac:dyDescent="0.3">
      <c r="A22" s="13" t="s">
        <v>160</v>
      </c>
      <c r="B22" s="13" t="s">
        <v>471</v>
      </c>
      <c r="C22" s="13" t="s">
        <v>439</v>
      </c>
      <c r="D22" s="13" t="s">
        <v>472</v>
      </c>
      <c r="E22" s="13" t="s">
        <v>1058</v>
      </c>
      <c r="F22" s="13" t="s">
        <v>442</v>
      </c>
      <c r="G22" s="13" t="s">
        <v>1059</v>
      </c>
      <c r="H22" s="13" t="s">
        <v>1060</v>
      </c>
      <c r="I22" s="14">
        <v>2</v>
      </c>
      <c r="J22" s="13" t="s">
        <v>159</v>
      </c>
      <c r="K22" s="13" t="s">
        <v>465</v>
      </c>
      <c r="L22" s="13" t="s">
        <v>1010</v>
      </c>
      <c r="M22" s="13" t="s">
        <v>1061</v>
      </c>
    </row>
    <row r="23" spans="1:13" x14ac:dyDescent="0.3">
      <c r="A23" s="13" t="s">
        <v>160</v>
      </c>
      <c r="B23" s="13" t="s">
        <v>471</v>
      </c>
      <c r="C23" s="13" t="s">
        <v>439</v>
      </c>
      <c r="D23" s="13" t="s">
        <v>472</v>
      </c>
      <c r="E23" s="13" t="s">
        <v>1058</v>
      </c>
      <c r="F23" s="13" t="s">
        <v>442</v>
      </c>
      <c r="G23" s="13" t="s">
        <v>1062</v>
      </c>
      <c r="H23" s="13" t="s">
        <v>1063</v>
      </c>
      <c r="I23" s="14">
        <v>1</v>
      </c>
      <c r="J23" s="13" t="s">
        <v>159</v>
      </c>
      <c r="K23" s="13" t="s">
        <v>465</v>
      </c>
      <c r="L23" s="13" t="s">
        <v>1010</v>
      </c>
      <c r="M23" s="13" t="s">
        <v>1031</v>
      </c>
    </row>
    <row r="24" spans="1:13" x14ac:dyDescent="0.3">
      <c r="A24" s="13" t="s">
        <v>417</v>
      </c>
      <c r="B24" s="13" t="s">
        <v>482</v>
      </c>
      <c r="C24" s="13" t="s">
        <v>439</v>
      </c>
      <c r="D24" s="13" t="s">
        <v>495</v>
      </c>
      <c r="E24" s="13" t="s">
        <v>1064</v>
      </c>
      <c r="F24" s="13" t="s">
        <v>442</v>
      </c>
      <c r="G24" s="13" t="s">
        <v>1065</v>
      </c>
      <c r="H24" s="13" t="s">
        <v>1066</v>
      </c>
      <c r="I24" s="14">
        <v>1</v>
      </c>
      <c r="J24" s="13" t="s">
        <v>416</v>
      </c>
      <c r="K24" s="13" t="s">
        <v>675</v>
      </c>
      <c r="L24" s="13" t="s">
        <v>1010</v>
      </c>
      <c r="M24" s="13" t="s">
        <v>447</v>
      </c>
    </row>
    <row r="25" spans="1:13" x14ac:dyDescent="0.3">
      <c r="A25" s="13" t="s">
        <v>26</v>
      </c>
      <c r="B25" s="13" t="s">
        <v>482</v>
      </c>
      <c r="C25" s="13" t="s">
        <v>439</v>
      </c>
      <c r="D25" s="13" t="s">
        <v>483</v>
      </c>
      <c r="E25" s="13" t="s">
        <v>1067</v>
      </c>
      <c r="F25" s="13" t="s">
        <v>442</v>
      </c>
      <c r="G25" s="13" t="s">
        <v>1068</v>
      </c>
      <c r="H25" s="13" t="s">
        <v>1069</v>
      </c>
      <c r="I25" s="14">
        <v>4</v>
      </c>
      <c r="J25" s="13" t="s">
        <v>25</v>
      </c>
      <c r="K25" s="13" t="s">
        <v>588</v>
      </c>
      <c r="L25" s="13" t="s">
        <v>1010</v>
      </c>
      <c r="M25" s="13" t="s">
        <v>1057</v>
      </c>
    </row>
    <row r="26" spans="1:13" x14ac:dyDescent="0.3">
      <c r="A26" s="13" t="s">
        <v>26</v>
      </c>
      <c r="B26" s="13" t="s">
        <v>482</v>
      </c>
      <c r="C26" s="13" t="s">
        <v>439</v>
      </c>
      <c r="D26" s="13" t="s">
        <v>483</v>
      </c>
      <c r="E26" s="13" t="s">
        <v>1070</v>
      </c>
      <c r="F26" s="13" t="s">
        <v>442</v>
      </c>
      <c r="G26" s="13" t="s">
        <v>1071</v>
      </c>
      <c r="H26" s="13" t="s">
        <v>1072</v>
      </c>
      <c r="I26" s="14">
        <v>3</v>
      </c>
      <c r="J26" s="13" t="s">
        <v>25</v>
      </c>
      <c r="K26" s="13" t="s">
        <v>717</v>
      </c>
      <c r="L26" s="13" t="s">
        <v>1010</v>
      </c>
      <c r="M26" s="13" t="s">
        <v>1073</v>
      </c>
    </row>
    <row r="27" spans="1:13" x14ac:dyDescent="0.3">
      <c r="A27" s="13" t="s">
        <v>26</v>
      </c>
      <c r="B27" s="13" t="s">
        <v>482</v>
      </c>
      <c r="C27" s="13" t="s">
        <v>439</v>
      </c>
      <c r="D27" s="13" t="s">
        <v>483</v>
      </c>
      <c r="E27" s="13" t="s">
        <v>1074</v>
      </c>
      <c r="F27" s="13" t="s">
        <v>442</v>
      </c>
      <c r="G27" s="13" t="s">
        <v>1075</v>
      </c>
      <c r="H27" s="13" t="s">
        <v>1076</v>
      </c>
      <c r="I27" s="14">
        <v>2</v>
      </c>
      <c r="J27" s="13" t="s">
        <v>25</v>
      </c>
      <c r="K27" s="13" t="s">
        <v>717</v>
      </c>
      <c r="L27" s="13" t="s">
        <v>1010</v>
      </c>
      <c r="M27" s="13" t="s">
        <v>500</v>
      </c>
    </row>
    <row r="28" spans="1:13" x14ac:dyDescent="0.3">
      <c r="A28" s="13" t="s">
        <v>26</v>
      </c>
      <c r="B28" s="13" t="s">
        <v>482</v>
      </c>
      <c r="C28" s="13" t="s">
        <v>439</v>
      </c>
      <c r="D28" s="13" t="s">
        <v>483</v>
      </c>
      <c r="E28" s="13" t="s">
        <v>1077</v>
      </c>
      <c r="F28" s="13" t="s">
        <v>442</v>
      </c>
      <c r="G28" s="13" t="s">
        <v>1078</v>
      </c>
      <c r="H28" s="13" t="s">
        <v>1079</v>
      </c>
      <c r="I28" s="14">
        <v>2</v>
      </c>
      <c r="J28" s="13" t="s">
        <v>25</v>
      </c>
      <c r="K28" s="13" t="s">
        <v>558</v>
      </c>
      <c r="L28" s="13" t="s">
        <v>1010</v>
      </c>
      <c r="M28" s="13" t="s">
        <v>500</v>
      </c>
    </row>
    <row r="29" spans="1:13" x14ac:dyDescent="0.3">
      <c r="A29" s="13" t="s">
        <v>44</v>
      </c>
      <c r="B29" s="13" t="s">
        <v>1080</v>
      </c>
      <c r="C29" s="13" t="s">
        <v>439</v>
      </c>
      <c r="D29" s="13" t="s">
        <v>1081</v>
      </c>
      <c r="E29" s="13" t="s">
        <v>1082</v>
      </c>
      <c r="F29" s="13" t="s">
        <v>442</v>
      </c>
      <c r="G29" s="13" t="s">
        <v>1083</v>
      </c>
      <c r="H29" s="13" t="s">
        <v>1084</v>
      </c>
      <c r="I29" s="14">
        <v>2</v>
      </c>
      <c r="J29" s="13" t="s">
        <v>43</v>
      </c>
      <c r="K29" s="13" t="s">
        <v>973</v>
      </c>
      <c r="L29" s="13" t="s">
        <v>1010</v>
      </c>
      <c r="M29" s="13" t="s">
        <v>1085</v>
      </c>
    </row>
    <row r="30" spans="1:13" x14ac:dyDescent="0.3">
      <c r="A30" s="13" t="s">
        <v>44</v>
      </c>
      <c r="B30" s="13" t="s">
        <v>1080</v>
      </c>
      <c r="C30" s="13" t="s">
        <v>439</v>
      </c>
      <c r="D30" s="13" t="s">
        <v>1081</v>
      </c>
      <c r="E30" s="13" t="s">
        <v>1086</v>
      </c>
      <c r="F30" s="13" t="s">
        <v>442</v>
      </c>
      <c r="G30" s="13" t="s">
        <v>1087</v>
      </c>
      <c r="H30" s="13" t="s">
        <v>1088</v>
      </c>
      <c r="I30" s="14">
        <v>1</v>
      </c>
      <c r="J30" s="13" t="s">
        <v>43</v>
      </c>
      <c r="K30" s="13" t="s">
        <v>709</v>
      </c>
      <c r="L30" s="13" t="s">
        <v>1010</v>
      </c>
      <c r="M30" s="13" t="s">
        <v>1085</v>
      </c>
    </row>
    <row r="31" spans="1:13" x14ac:dyDescent="0.3">
      <c r="A31" s="13" t="s">
        <v>42</v>
      </c>
      <c r="B31" s="13" t="s">
        <v>501</v>
      </c>
      <c r="C31" s="13" t="s">
        <v>439</v>
      </c>
      <c r="D31" s="13" t="s">
        <v>502</v>
      </c>
      <c r="E31" s="13" t="s">
        <v>1089</v>
      </c>
      <c r="F31" s="13" t="s">
        <v>442</v>
      </c>
      <c r="G31" s="13" t="s">
        <v>1090</v>
      </c>
      <c r="H31" s="13" t="s">
        <v>1091</v>
      </c>
      <c r="I31" s="14">
        <v>2</v>
      </c>
      <c r="J31" s="13" t="s">
        <v>41</v>
      </c>
      <c r="K31" s="13" t="s">
        <v>1092</v>
      </c>
      <c r="L31" s="13" t="s">
        <v>1010</v>
      </c>
      <c r="M31" s="13" t="s">
        <v>1093</v>
      </c>
    </row>
    <row r="32" spans="1:13" x14ac:dyDescent="0.3">
      <c r="A32" s="13" t="s">
        <v>42</v>
      </c>
      <c r="B32" s="13" t="s">
        <v>501</v>
      </c>
      <c r="C32" s="13" t="s">
        <v>439</v>
      </c>
      <c r="D32" s="13" t="s">
        <v>502</v>
      </c>
      <c r="E32" s="13" t="s">
        <v>1094</v>
      </c>
      <c r="F32" s="13" t="s">
        <v>442</v>
      </c>
      <c r="G32" s="13" t="s">
        <v>1090</v>
      </c>
      <c r="H32" s="13" t="s">
        <v>1091</v>
      </c>
      <c r="I32" s="14">
        <v>1</v>
      </c>
      <c r="J32" s="13" t="s">
        <v>41</v>
      </c>
      <c r="K32" s="13" t="s">
        <v>1092</v>
      </c>
      <c r="L32" s="13" t="s">
        <v>1010</v>
      </c>
      <c r="M32" s="13" t="s">
        <v>1093</v>
      </c>
    </row>
    <row r="33" spans="1:13" x14ac:dyDescent="0.3">
      <c r="A33" s="13" t="s">
        <v>130</v>
      </c>
      <c r="B33" s="13" t="s">
        <v>438</v>
      </c>
      <c r="C33" s="13" t="s">
        <v>439</v>
      </c>
      <c r="D33" s="13" t="s">
        <v>1095</v>
      </c>
      <c r="E33" s="13" t="s">
        <v>1096</v>
      </c>
      <c r="F33" s="13" t="s">
        <v>442</v>
      </c>
      <c r="G33" s="13" t="s">
        <v>1097</v>
      </c>
      <c r="H33" s="13" t="s">
        <v>1098</v>
      </c>
      <c r="I33" s="14">
        <v>1</v>
      </c>
      <c r="J33" s="13" t="s">
        <v>129</v>
      </c>
      <c r="K33" s="13" t="s">
        <v>956</v>
      </c>
      <c r="L33" s="13" t="s">
        <v>1010</v>
      </c>
      <c r="M33" s="13" t="s">
        <v>1099</v>
      </c>
    </row>
    <row r="34" spans="1:13" x14ac:dyDescent="0.3">
      <c r="A34" s="13" t="s">
        <v>130</v>
      </c>
      <c r="B34" s="13" t="s">
        <v>438</v>
      </c>
      <c r="C34" s="13" t="s">
        <v>439</v>
      </c>
      <c r="D34" s="13" t="s">
        <v>1095</v>
      </c>
      <c r="E34" s="13" t="s">
        <v>1096</v>
      </c>
      <c r="F34" s="13" t="s">
        <v>442</v>
      </c>
      <c r="G34" s="13" t="s">
        <v>1100</v>
      </c>
      <c r="H34" s="13" t="s">
        <v>1101</v>
      </c>
      <c r="I34" s="14">
        <v>1</v>
      </c>
      <c r="J34" s="13" t="s">
        <v>129</v>
      </c>
      <c r="K34" s="13" t="s">
        <v>956</v>
      </c>
      <c r="L34" s="13" t="s">
        <v>1010</v>
      </c>
      <c r="M34" s="13" t="s">
        <v>1099</v>
      </c>
    </row>
    <row r="35" spans="1:13" x14ac:dyDescent="0.3">
      <c r="A35" s="13" t="s">
        <v>130</v>
      </c>
      <c r="B35" s="13" t="s">
        <v>438</v>
      </c>
      <c r="C35" s="13" t="s">
        <v>439</v>
      </c>
      <c r="D35" s="13" t="s">
        <v>1095</v>
      </c>
      <c r="E35" s="13" t="s">
        <v>1102</v>
      </c>
      <c r="F35" s="13" t="s">
        <v>442</v>
      </c>
      <c r="G35" s="13" t="s">
        <v>1097</v>
      </c>
      <c r="H35" s="13" t="s">
        <v>1098</v>
      </c>
      <c r="I35" s="14">
        <v>1</v>
      </c>
      <c r="J35" s="13" t="s">
        <v>129</v>
      </c>
      <c r="K35" s="13" t="s">
        <v>865</v>
      </c>
      <c r="L35" s="13" t="s">
        <v>1010</v>
      </c>
      <c r="M35" s="13" t="s">
        <v>1099</v>
      </c>
    </row>
    <row r="36" spans="1:13" x14ac:dyDescent="0.3">
      <c r="A36" s="13" t="s">
        <v>130</v>
      </c>
      <c r="B36" s="13" t="s">
        <v>438</v>
      </c>
      <c r="C36" s="13" t="s">
        <v>439</v>
      </c>
      <c r="D36" s="13" t="s">
        <v>1095</v>
      </c>
      <c r="E36" s="13" t="s">
        <v>1103</v>
      </c>
      <c r="F36" s="13" t="s">
        <v>442</v>
      </c>
      <c r="G36" s="13" t="s">
        <v>1104</v>
      </c>
      <c r="H36" s="13" t="s">
        <v>1105</v>
      </c>
      <c r="I36" s="14">
        <v>1</v>
      </c>
      <c r="J36" s="13" t="s">
        <v>129</v>
      </c>
      <c r="K36" s="13" t="s">
        <v>897</v>
      </c>
      <c r="L36" s="13" t="s">
        <v>1010</v>
      </c>
      <c r="M36" s="13" t="s">
        <v>1099</v>
      </c>
    </row>
    <row r="37" spans="1:13" x14ac:dyDescent="0.3">
      <c r="A37" s="13" t="s">
        <v>130</v>
      </c>
      <c r="B37" s="13" t="s">
        <v>438</v>
      </c>
      <c r="C37" s="13" t="s">
        <v>439</v>
      </c>
      <c r="D37" s="13" t="s">
        <v>1095</v>
      </c>
      <c r="E37" s="13" t="s">
        <v>1106</v>
      </c>
      <c r="F37" s="13" t="s">
        <v>1107</v>
      </c>
      <c r="G37" s="13" t="s">
        <v>1108</v>
      </c>
      <c r="H37" s="13" t="s">
        <v>1109</v>
      </c>
      <c r="I37" s="14">
        <v>1</v>
      </c>
      <c r="J37" s="13" t="s">
        <v>129</v>
      </c>
      <c r="K37" s="13" t="s">
        <v>658</v>
      </c>
      <c r="L37" s="13" t="s">
        <v>1010</v>
      </c>
      <c r="M37" s="13" t="s">
        <v>1110</v>
      </c>
    </row>
    <row r="38" spans="1:13" x14ac:dyDescent="0.3">
      <c r="A38" s="13" t="s">
        <v>91</v>
      </c>
      <c r="B38" s="13" t="s">
        <v>1111</v>
      </c>
      <c r="C38" s="13" t="s">
        <v>1112</v>
      </c>
      <c r="D38" s="13" t="s">
        <v>1113</v>
      </c>
      <c r="E38" s="13" t="s">
        <v>1114</v>
      </c>
      <c r="F38" s="13" t="s">
        <v>442</v>
      </c>
      <c r="G38" s="13" t="s">
        <v>1115</v>
      </c>
      <c r="H38" s="13" t="s">
        <v>1116</v>
      </c>
      <c r="I38" s="14">
        <v>1</v>
      </c>
      <c r="J38" s="13" t="s">
        <v>90</v>
      </c>
      <c r="K38" s="13" t="s">
        <v>515</v>
      </c>
      <c r="L38" s="13" t="s">
        <v>1010</v>
      </c>
      <c r="M38" s="13" t="s">
        <v>1117</v>
      </c>
    </row>
    <row r="39" spans="1:13" x14ac:dyDescent="0.3">
      <c r="A39" s="13" t="s">
        <v>176</v>
      </c>
      <c r="B39" s="13" t="s">
        <v>518</v>
      </c>
      <c r="C39" s="13" t="s">
        <v>439</v>
      </c>
      <c r="D39" s="13" t="s">
        <v>519</v>
      </c>
      <c r="E39" s="13" t="s">
        <v>1118</v>
      </c>
      <c r="F39" s="13" t="s">
        <v>442</v>
      </c>
      <c r="G39" s="13" t="s">
        <v>1029</v>
      </c>
      <c r="H39" s="13" t="s">
        <v>1030</v>
      </c>
      <c r="I39" s="14">
        <v>2</v>
      </c>
      <c r="J39" s="13" t="s">
        <v>175</v>
      </c>
      <c r="K39" s="13" t="s">
        <v>717</v>
      </c>
      <c r="L39" s="13" t="s">
        <v>1010</v>
      </c>
      <c r="M39" s="13" t="s">
        <v>1031</v>
      </c>
    </row>
    <row r="40" spans="1:13" x14ac:dyDescent="0.3">
      <c r="A40" s="13" t="s">
        <v>204</v>
      </c>
      <c r="B40" s="13" t="s">
        <v>1119</v>
      </c>
      <c r="C40" s="13" t="s">
        <v>439</v>
      </c>
      <c r="D40" s="13" t="s">
        <v>1120</v>
      </c>
      <c r="E40" s="13" t="s">
        <v>1121</v>
      </c>
      <c r="F40" s="13" t="s">
        <v>442</v>
      </c>
      <c r="G40" s="13" t="s">
        <v>1122</v>
      </c>
      <c r="H40" s="13" t="s">
        <v>1123</v>
      </c>
      <c r="I40" s="14">
        <v>1</v>
      </c>
      <c r="J40" s="13" t="s">
        <v>203</v>
      </c>
      <c r="K40" s="13" t="s">
        <v>445</v>
      </c>
      <c r="L40" s="13" t="s">
        <v>1010</v>
      </c>
      <c r="M40" s="13" t="s">
        <v>1124</v>
      </c>
    </row>
    <row r="41" spans="1:13" x14ac:dyDescent="0.3">
      <c r="A41" s="13" t="s">
        <v>204</v>
      </c>
      <c r="B41" s="13" t="s">
        <v>1119</v>
      </c>
      <c r="C41" s="13" t="s">
        <v>439</v>
      </c>
      <c r="D41" s="13" t="s">
        <v>1120</v>
      </c>
      <c r="E41" s="13" t="s">
        <v>1125</v>
      </c>
      <c r="F41" s="13" t="s">
        <v>442</v>
      </c>
      <c r="G41" s="13" t="s">
        <v>1122</v>
      </c>
      <c r="H41" s="13" t="s">
        <v>1123</v>
      </c>
      <c r="I41" s="14">
        <v>1</v>
      </c>
      <c r="J41" s="13" t="s">
        <v>203</v>
      </c>
      <c r="K41" s="13" t="s">
        <v>933</v>
      </c>
      <c r="L41" s="13" t="s">
        <v>1010</v>
      </c>
      <c r="M41" s="13" t="s">
        <v>1124</v>
      </c>
    </row>
    <row r="42" spans="1:13" x14ac:dyDescent="0.3">
      <c r="A42" s="13" t="s">
        <v>204</v>
      </c>
      <c r="B42" s="13" t="s">
        <v>1119</v>
      </c>
      <c r="C42" s="13" t="s">
        <v>439</v>
      </c>
      <c r="D42" s="13" t="s">
        <v>1120</v>
      </c>
      <c r="E42" s="13" t="s">
        <v>1125</v>
      </c>
      <c r="F42" s="13" t="s">
        <v>442</v>
      </c>
      <c r="G42" s="13" t="s">
        <v>1126</v>
      </c>
      <c r="H42" s="13" t="s">
        <v>1127</v>
      </c>
      <c r="I42" s="14">
        <v>1</v>
      </c>
      <c r="J42" s="13" t="s">
        <v>203</v>
      </c>
      <c r="K42" s="13" t="s">
        <v>933</v>
      </c>
      <c r="L42" s="13" t="s">
        <v>1010</v>
      </c>
      <c r="M42" s="13" t="s">
        <v>1128</v>
      </c>
    </row>
    <row r="43" spans="1:13" x14ac:dyDescent="0.3">
      <c r="A43" s="13" t="s">
        <v>204</v>
      </c>
      <c r="B43" s="13" t="s">
        <v>1119</v>
      </c>
      <c r="C43" s="13" t="s">
        <v>439</v>
      </c>
      <c r="D43" s="13" t="s">
        <v>1120</v>
      </c>
      <c r="E43" s="13" t="s">
        <v>1129</v>
      </c>
      <c r="F43" s="13" t="s">
        <v>442</v>
      </c>
      <c r="G43" s="13" t="s">
        <v>1130</v>
      </c>
      <c r="H43" s="13" t="s">
        <v>1131</v>
      </c>
      <c r="I43" s="14">
        <v>1</v>
      </c>
      <c r="J43" s="13" t="s">
        <v>203</v>
      </c>
      <c r="K43" s="13" t="s">
        <v>1132</v>
      </c>
      <c r="L43" s="13" t="s">
        <v>1010</v>
      </c>
      <c r="M43" s="13" t="s">
        <v>829</v>
      </c>
    </row>
    <row r="44" spans="1:13" x14ac:dyDescent="0.3">
      <c r="A44" s="13" t="s">
        <v>22</v>
      </c>
      <c r="B44" s="13" t="s">
        <v>1133</v>
      </c>
      <c r="C44" s="13" t="s">
        <v>439</v>
      </c>
      <c r="D44" s="13" t="s">
        <v>1134</v>
      </c>
      <c r="E44" s="13" t="s">
        <v>1135</v>
      </c>
      <c r="F44" s="13" t="s">
        <v>442</v>
      </c>
      <c r="G44" s="13" t="s">
        <v>1136</v>
      </c>
      <c r="H44" s="13" t="s">
        <v>1137</v>
      </c>
      <c r="I44" s="14">
        <v>1</v>
      </c>
      <c r="J44" s="13" t="s">
        <v>21</v>
      </c>
      <c r="K44" s="13" t="s">
        <v>1138</v>
      </c>
      <c r="L44" s="13" t="s">
        <v>1010</v>
      </c>
      <c r="M44" s="13" t="s">
        <v>1139</v>
      </c>
    </row>
    <row r="45" spans="1:13" x14ac:dyDescent="0.3">
      <c r="A45" s="13" t="s">
        <v>22</v>
      </c>
      <c r="B45" s="13" t="s">
        <v>1133</v>
      </c>
      <c r="C45" s="13" t="s">
        <v>439</v>
      </c>
      <c r="D45" s="13" t="s">
        <v>1134</v>
      </c>
      <c r="E45" s="13" t="s">
        <v>1135</v>
      </c>
      <c r="F45" s="13" t="s">
        <v>442</v>
      </c>
      <c r="G45" s="13" t="s">
        <v>1140</v>
      </c>
      <c r="H45" s="13" t="s">
        <v>1141</v>
      </c>
      <c r="I45" s="14">
        <v>1</v>
      </c>
      <c r="J45" s="13" t="s">
        <v>21</v>
      </c>
      <c r="K45" s="13" t="s">
        <v>1138</v>
      </c>
      <c r="L45" s="13" t="s">
        <v>1010</v>
      </c>
      <c r="M45" s="13" t="s">
        <v>1139</v>
      </c>
    </row>
    <row r="46" spans="1:13" x14ac:dyDescent="0.3">
      <c r="A46" s="13" t="s">
        <v>22</v>
      </c>
      <c r="B46" s="13" t="s">
        <v>1133</v>
      </c>
      <c r="C46" s="13" t="s">
        <v>439</v>
      </c>
      <c r="D46" s="13" t="s">
        <v>1134</v>
      </c>
      <c r="E46" s="13" t="s">
        <v>1135</v>
      </c>
      <c r="F46" s="13" t="s">
        <v>442</v>
      </c>
      <c r="G46" s="13" t="s">
        <v>1142</v>
      </c>
      <c r="H46" s="13" t="s">
        <v>1143</v>
      </c>
      <c r="I46" s="14">
        <v>1</v>
      </c>
      <c r="J46" s="13" t="s">
        <v>21</v>
      </c>
      <c r="K46" s="13" t="s">
        <v>1138</v>
      </c>
      <c r="L46" s="13" t="s">
        <v>1010</v>
      </c>
      <c r="M46" s="13" t="s">
        <v>1139</v>
      </c>
    </row>
    <row r="47" spans="1:13" x14ac:dyDescent="0.3">
      <c r="A47" s="13" t="s">
        <v>110</v>
      </c>
      <c r="B47" s="13" t="s">
        <v>531</v>
      </c>
      <c r="C47" s="13" t="s">
        <v>439</v>
      </c>
      <c r="D47" s="13" t="s">
        <v>532</v>
      </c>
      <c r="E47" s="13" t="s">
        <v>1144</v>
      </c>
      <c r="F47" s="13" t="s">
        <v>442</v>
      </c>
      <c r="G47" s="13" t="s">
        <v>1145</v>
      </c>
      <c r="H47" s="13" t="s">
        <v>1146</v>
      </c>
      <c r="I47" s="14">
        <v>2</v>
      </c>
      <c r="J47" s="13" t="s">
        <v>109</v>
      </c>
      <c r="K47" s="13" t="s">
        <v>625</v>
      </c>
      <c r="L47" s="13" t="s">
        <v>1010</v>
      </c>
      <c r="M47" s="13" t="s">
        <v>1061</v>
      </c>
    </row>
    <row r="48" spans="1:13" x14ac:dyDescent="0.3">
      <c r="A48" s="13" t="s">
        <v>110</v>
      </c>
      <c r="B48" s="13" t="s">
        <v>531</v>
      </c>
      <c r="C48" s="13" t="s">
        <v>439</v>
      </c>
      <c r="D48" s="13" t="s">
        <v>532</v>
      </c>
      <c r="E48" s="13" t="s">
        <v>1147</v>
      </c>
      <c r="F48" s="13" t="s">
        <v>442</v>
      </c>
      <c r="G48" s="13" t="s">
        <v>1145</v>
      </c>
      <c r="H48" s="13" t="s">
        <v>1146</v>
      </c>
      <c r="I48" s="14">
        <v>2</v>
      </c>
      <c r="J48" s="13" t="s">
        <v>109</v>
      </c>
      <c r="K48" s="13" t="s">
        <v>845</v>
      </c>
      <c r="L48" s="13" t="s">
        <v>1010</v>
      </c>
      <c r="M48" s="13" t="s">
        <v>1061</v>
      </c>
    </row>
    <row r="49" spans="1:13" x14ac:dyDescent="0.3">
      <c r="A49" s="13" t="s">
        <v>214</v>
      </c>
      <c r="B49" s="13" t="s">
        <v>482</v>
      </c>
      <c r="C49" s="13" t="s">
        <v>439</v>
      </c>
      <c r="D49" s="13" t="s">
        <v>535</v>
      </c>
      <c r="E49" s="13" t="s">
        <v>1148</v>
      </c>
      <c r="F49" s="13" t="s">
        <v>442</v>
      </c>
      <c r="G49" s="13" t="s">
        <v>1149</v>
      </c>
      <c r="H49" s="13" t="s">
        <v>1150</v>
      </c>
      <c r="I49" s="14">
        <v>1</v>
      </c>
      <c r="J49" s="13" t="s">
        <v>213</v>
      </c>
      <c r="K49" s="13" t="s">
        <v>933</v>
      </c>
      <c r="L49" s="13" t="s">
        <v>1010</v>
      </c>
      <c r="M49" s="13" t="s">
        <v>1031</v>
      </c>
    </row>
    <row r="50" spans="1:13" x14ac:dyDescent="0.3">
      <c r="A50" s="13" t="s">
        <v>44</v>
      </c>
      <c r="B50" s="13" t="s">
        <v>939</v>
      </c>
      <c r="C50" s="13" t="s">
        <v>439</v>
      </c>
      <c r="D50" s="13" t="s">
        <v>1151</v>
      </c>
      <c r="E50" s="13" t="s">
        <v>1152</v>
      </c>
      <c r="F50" s="13" t="s">
        <v>442</v>
      </c>
      <c r="G50" s="13" t="s">
        <v>1153</v>
      </c>
      <c r="H50" s="13" t="s">
        <v>1154</v>
      </c>
      <c r="I50" s="14">
        <v>1</v>
      </c>
      <c r="J50" s="13" t="s">
        <v>142</v>
      </c>
      <c r="K50" s="13" t="s">
        <v>973</v>
      </c>
      <c r="L50" s="13" t="s">
        <v>1010</v>
      </c>
      <c r="M50" s="13" t="s">
        <v>1039</v>
      </c>
    </row>
    <row r="51" spans="1:13" x14ac:dyDescent="0.3">
      <c r="A51" s="13" t="s">
        <v>44</v>
      </c>
      <c r="B51" s="13" t="s">
        <v>939</v>
      </c>
      <c r="C51" s="13" t="s">
        <v>439</v>
      </c>
      <c r="D51" s="13" t="s">
        <v>1151</v>
      </c>
      <c r="E51" s="13" t="s">
        <v>1155</v>
      </c>
      <c r="F51" s="13" t="s">
        <v>442</v>
      </c>
      <c r="G51" s="13" t="s">
        <v>1156</v>
      </c>
      <c r="H51" s="13" t="s">
        <v>1157</v>
      </c>
      <c r="I51" s="14">
        <v>1</v>
      </c>
      <c r="J51" s="13" t="s">
        <v>142</v>
      </c>
      <c r="K51" s="13" t="s">
        <v>973</v>
      </c>
      <c r="L51" s="13" t="s">
        <v>1010</v>
      </c>
      <c r="M51" s="13" t="s">
        <v>1039</v>
      </c>
    </row>
    <row r="52" spans="1:13" x14ac:dyDescent="0.3">
      <c r="A52" s="13" t="s">
        <v>44</v>
      </c>
      <c r="B52" s="13" t="s">
        <v>939</v>
      </c>
      <c r="C52" s="13" t="s">
        <v>439</v>
      </c>
      <c r="D52" s="13" t="s">
        <v>1151</v>
      </c>
      <c r="E52" s="13" t="s">
        <v>1158</v>
      </c>
      <c r="F52" s="13" t="s">
        <v>442</v>
      </c>
      <c r="G52" s="13" t="s">
        <v>1156</v>
      </c>
      <c r="H52" s="13" t="s">
        <v>1157</v>
      </c>
      <c r="I52" s="14">
        <v>1</v>
      </c>
      <c r="J52" s="13" t="s">
        <v>142</v>
      </c>
      <c r="K52" s="13" t="s">
        <v>973</v>
      </c>
      <c r="L52" s="13" t="s">
        <v>1010</v>
      </c>
      <c r="M52" s="13" t="s">
        <v>1039</v>
      </c>
    </row>
    <row r="53" spans="1:13" x14ac:dyDescent="0.3">
      <c r="A53" s="13" t="s">
        <v>44</v>
      </c>
      <c r="B53" s="13" t="s">
        <v>939</v>
      </c>
      <c r="C53" s="13" t="s">
        <v>439</v>
      </c>
      <c r="D53" s="13" t="s">
        <v>1151</v>
      </c>
      <c r="E53" s="13" t="s">
        <v>1159</v>
      </c>
      <c r="F53" s="13" t="s">
        <v>442</v>
      </c>
      <c r="G53" s="13" t="s">
        <v>1153</v>
      </c>
      <c r="H53" s="13" t="s">
        <v>1154</v>
      </c>
      <c r="I53" s="14">
        <v>1</v>
      </c>
      <c r="J53" s="13" t="s">
        <v>142</v>
      </c>
      <c r="K53" s="13" t="s">
        <v>834</v>
      </c>
      <c r="L53" s="13" t="s">
        <v>1010</v>
      </c>
      <c r="M53" s="13" t="s">
        <v>1039</v>
      </c>
    </row>
    <row r="54" spans="1:13" x14ac:dyDescent="0.3">
      <c r="A54" s="13" t="s">
        <v>138</v>
      </c>
      <c r="B54" s="13" t="s">
        <v>489</v>
      </c>
      <c r="C54" s="13" t="s">
        <v>439</v>
      </c>
      <c r="D54" s="13" t="s">
        <v>1160</v>
      </c>
      <c r="E54" s="13" t="s">
        <v>1161</v>
      </c>
      <c r="F54" s="13" t="s">
        <v>442</v>
      </c>
      <c r="G54" s="13" t="s">
        <v>1162</v>
      </c>
      <c r="H54" s="13" t="s">
        <v>1163</v>
      </c>
      <c r="I54" s="14">
        <v>2</v>
      </c>
      <c r="J54" s="13" t="s">
        <v>137</v>
      </c>
      <c r="K54" s="13" t="s">
        <v>1164</v>
      </c>
      <c r="L54" s="13" t="s">
        <v>1010</v>
      </c>
      <c r="M54" s="13" t="s">
        <v>993</v>
      </c>
    </row>
    <row r="55" spans="1:13" x14ac:dyDescent="0.3">
      <c r="A55" s="13" t="s">
        <v>138</v>
      </c>
      <c r="B55" s="13" t="s">
        <v>489</v>
      </c>
      <c r="C55" s="13" t="s">
        <v>439</v>
      </c>
      <c r="D55" s="13" t="s">
        <v>1160</v>
      </c>
      <c r="E55" s="13" t="s">
        <v>1165</v>
      </c>
      <c r="F55" s="13" t="s">
        <v>442</v>
      </c>
      <c r="G55" s="13" t="s">
        <v>1162</v>
      </c>
      <c r="H55" s="13" t="s">
        <v>1163</v>
      </c>
      <c r="I55" s="14">
        <v>1</v>
      </c>
      <c r="J55" s="13" t="s">
        <v>137</v>
      </c>
      <c r="K55" s="13" t="s">
        <v>675</v>
      </c>
      <c r="L55" s="13" t="s">
        <v>1010</v>
      </c>
      <c r="M55" s="13" t="s">
        <v>993</v>
      </c>
    </row>
    <row r="56" spans="1:13" x14ac:dyDescent="0.3">
      <c r="A56" s="13" t="s">
        <v>138</v>
      </c>
      <c r="B56" s="13" t="s">
        <v>489</v>
      </c>
      <c r="C56" s="13" t="s">
        <v>439</v>
      </c>
      <c r="D56" s="13" t="s">
        <v>1160</v>
      </c>
      <c r="E56" s="13" t="s">
        <v>1166</v>
      </c>
      <c r="F56" s="13" t="s">
        <v>442</v>
      </c>
      <c r="G56" s="13" t="s">
        <v>1167</v>
      </c>
      <c r="H56" s="13" t="s">
        <v>1168</v>
      </c>
      <c r="I56" s="14">
        <v>1</v>
      </c>
      <c r="J56" s="13" t="s">
        <v>137</v>
      </c>
      <c r="K56" s="13" t="s">
        <v>529</v>
      </c>
      <c r="L56" s="13" t="s">
        <v>1010</v>
      </c>
      <c r="M56" s="13" t="s">
        <v>1039</v>
      </c>
    </row>
    <row r="57" spans="1:13" x14ac:dyDescent="0.3">
      <c r="A57" s="13" t="s">
        <v>138</v>
      </c>
      <c r="B57" s="13" t="s">
        <v>489</v>
      </c>
      <c r="C57" s="13" t="s">
        <v>439</v>
      </c>
      <c r="D57" s="13" t="s">
        <v>1160</v>
      </c>
      <c r="E57" s="13" t="s">
        <v>1166</v>
      </c>
      <c r="F57" s="13" t="s">
        <v>442</v>
      </c>
      <c r="G57" s="13" t="s">
        <v>1169</v>
      </c>
      <c r="H57" s="13" t="s">
        <v>1170</v>
      </c>
      <c r="I57" s="14">
        <v>5</v>
      </c>
      <c r="J57" s="13" t="s">
        <v>137</v>
      </c>
      <c r="K57" s="13" t="s">
        <v>529</v>
      </c>
      <c r="L57" s="13" t="s">
        <v>1010</v>
      </c>
      <c r="M57" s="13" t="s">
        <v>1128</v>
      </c>
    </row>
    <row r="58" spans="1:13" x14ac:dyDescent="0.3">
      <c r="A58" s="13" t="s">
        <v>138</v>
      </c>
      <c r="B58" s="13" t="s">
        <v>489</v>
      </c>
      <c r="C58" s="13" t="s">
        <v>439</v>
      </c>
      <c r="D58" s="13" t="s">
        <v>1160</v>
      </c>
      <c r="E58" s="13" t="s">
        <v>1171</v>
      </c>
      <c r="F58" s="13" t="s">
        <v>442</v>
      </c>
      <c r="G58" s="13" t="s">
        <v>1172</v>
      </c>
      <c r="H58" s="13" t="s">
        <v>1173</v>
      </c>
      <c r="I58" s="14">
        <v>6</v>
      </c>
      <c r="J58" s="13" t="s">
        <v>137</v>
      </c>
      <c r="K58" s="13" t="s">
        <v>470</v>
      </c>
      <c r="L58" s="13" t="s">
        <v>1010</v>
      </c>
      <c r="M58" s="13" t="s">
        <v>1039</v>
      </c>
    </row>
    <row r="59" spans="1:13" x14ac:dyDescent="0.3">
      <c r="A59" s="13" t="s">
        <v>138</v>
      </c>
      <c r="B59" s="13" t="s">
        <v>489</v>
      </c>
      <c r="C59" s="13" t="s">
        <v>439</v>
      </c>
      <c r="D59" s="13" t="s">
        <v>1160</v>
      </c>
      <c r="E59" s="13" t="s">
        <v>1174</v>
      </c>
      <c r="F59" s="13" t="s">
        <v>442</v>
      </c>
      <c r="G59" s="13" t="s">
        <v>1162</v>
      </c>
      <c r="H59" s="13" t="s">
        <v>1163</v>
      </c>
      <c r="I59" s="14">
        <v>2</v>
      </c>
      <c r="J59" s="13" t="s">
        <v>137</v>
      </c>
      <c r="K59" s="13" t="s">
        <v>791</v>
      </c>
      <c r="L59" s="13" t="s">
        <v>1010</v>
      </c>
      <c r="M59" s="13" t="s">
        <v>993</v>
      </c>
    </row>
    <row r="60" spans="1:13" x14ac:dyDescent="0.3">
      <c r="A60" s="13" t="s">
        <v>52</v>
      </c>
      <c r="B60" s="13" t="s">
        <v>482</v>
      </c>
      <c r="C60" s="13" t="s">
        <v>439</v>
      </c>
      <c r="D60" s="13" t="s">
        <v>541</v>
      </c>
      <c r="E60" s="13" t="s">
        <v>1175</v>
      </c>
      <c r="F60" s="13" t="s">
        <v>442</v>
      </c>
      <c r="G60" s="13" t="s">
        <v>1029</v>
      </c>
      <c r="H60" s="13" t="s">
        <v>1030</v>
      </c>
      <c r="I60" s="14">
        <v>4</v>
      </c>
      <c r="J60" s="13" t="s">
        <v>51</v>
      </c>
      <c r="K60" s="13" t="s">
        <v>529</v>
      </c>
      <c r="L60" s="13" t="s">
        <v>1010</v>
      </c>
      <c r="M60" s="13" t="s">
        <v>1031</v>
      </c>
    </row>
    <row r="61" spans="1:13" x14ac:dyDescent="0.3">
      <c r="A61" s="13" t="s">
        <v>18</v>
      </c>
      <c r="B61" s="13" t="s">
        <v>482</v>
      </c>
      <c r="C61" s="13" t="s">
        <v>439</v>
      </c>
      <c r="D61" s="13" t="s">
        <v>547</v>
      </c>
      <c r="E61" s="13" t="s">
        <v>1176</v>
      </c>
      <c r="F61" s="13" t="s">
        <v>442</v>
      </c>
      <c r="G61" s="13" t="s">
        <v>1177</v>
      </c>
      <c r="H61" s="13" t="s">
        <v>1178</v>
      </c>
      <c r="I61" s="14">
        <v>3</v>
      </c>
      <c r="J61" s="13" t="s">
        <v>17</v>
      </c>
      <c r="K61" s="13" t="s">
        <v>458</v>
      </c>
      <c r="L61" s="13" t="s">
        <v>1010</v>
      </c>
      <c r="M61" s="13" t="s">
        <v>857</v>
      </c>
    </row>
    <row r="62" spans="1:13" x14ac:dyDescent="0.3">
      <c r="A62" s="13" t="s">
        <v>48</v>
      </c>
      <c r="B62" s="13" t="s">
        <v>482</v>
      </c>
      <c r="C62" s="13" t="s">
        <v>439</v>
      </c>
      <c r="D62" s="13" t="s">
        <v>547</v>
      </c>
      <c r="E62" s="13" t="s">
        <v>1179</v>
      </c>
      <c r="F62" s="13" t="s">
        <v>442</v>
      </c>
      <c r="G62" s="13" t="s">
        <v>1180</v>
      </c>
      <c r="H62" s="13" t="s">
        <v>1181</v>
      </c>
      <c r="I62" s="14">
        <v>2</v>
      </c>
      <c r="J62" s="13" t="s">
        <v>47</v>
      </c>
      <c r="K62" s="13" t="s">
        <v>625</v>
      </c>
      <c r="L62" s="13" t="s">
        <v>1010</v>
      </c>
      <c r="M62" s="13" t="s">
        <v>1182</v>
      </c>
    </row>
    <row r="63" spans="1:13" x14ac:dyDescent="0.3">
      <c r="A63" s="13" t="s">
        <v>220</v>
      </c>
      <c r="B63" s="13" t="s">
        <v>471</v>
      </c>
      <c r="C63" s="13" t="s">
        <v>439</v>
      </c>
      <c r="D63" s="13" t="s">
        <v>571</v>
      </c>
      <c r="E63" s="13" t="s">
        <v>576</v>
      </c>
      <c r="F63" s="13" t="s">
        <v>442</v>
      </c>
      <c r="G63" s="13" t="s">
        <v>1183</v>
      </c>
      <c r="H63" s="13" t="s">
        <v>1184</v>
      </c>
      <c r="I63" s="14">
        <v>2</v>
      </c>
      <c r="J63" s="13" t="s">
        <v>219</v>
      </c>
      <c r="K63" s="13" t="s">
        <v>560</v>
      </c>
      <c r="L63" s="13" t="s">
        <v>1010</v>
      </c>
      <c r="M63" s="13" t="s">
        <v>1185</v>
      </c>
    </row>
    <row r="64" spans="1:13" x14ac:dyDescent="0.3">
      <c r="A64" s="13" t="s">
        <v>30</v>
      </c>
      <c r="B64" s="13" t="s">
        <v>596</v>
      </c>
      <c r="C64" s="13" t="s">
        <v>439</v>
      </c>
      <c r="D64" s="13" t="s">
        <v>597</v>
      </c>
      <c r="E64" s="13" t="s">
        <v>606</v>
      </c>
      <c r="F64" s="13" t="s">
        <v>442</v>
      </c>
      <c r="G64" s="13" t="s">
        <v>1186</v>
      </c>
      <c r="H64" s="13" t="s">
        <v>1187</v>
      </c>
      <c r="I64" s="14">
        <v>1</v>
      </c>
      <c r="J64" s="13" t="s">
        <v>98</v>
      </c>
      <c r="K64" s="13" t="s">
        <v>609</v>
      </c>
      <c r="L64" s="13" t="s">
        <v>1010</v>
      </c>
      <c r="M64" s="13" t="s">
        <v>1188</v>
      </c>
    </row>
    <row r="65" spans="1:13" x14ac:dyDescent="0.3">
      <c r="A65" s="13" t="s">
        <v>30</v>
      </c>
      <c r="B65" s="13" t="s">
        <v>596</v>
      </c>
      <c r="C65" s="13" t="s">
        <v>439</v>
      </c>
      <c r="D65" s="13" t="s">
        <v>597</v>
      </c>
      <c r="E65" s="13" t="s">
        <v>606</v>
      </c>
      <c r="F65" s="13" t="s">
        <v>442</v>
      </c>
      <c r="G65" s="13" t="s">
        <v>1189</v>
      </c>
      <c r="H65" s="13" t="s">
        <v>1190</v>
      </c>
      <c r="I65" s="14">
        <v>2</v>
      </c>
      <c r="J65" s="13" t="s">
        <v>98</v>
      </c>
      <c r="K65" s="13" t="s">
        <v>609</v>
      </c>
      <c r="L65" s="13" t="s">
        <v>1010</v>
      </c>
      <c r="M65" s="13" t="s">
        <v>1191</v>
      </c>
    </row>
    <row r="66" spans="1:13" x14ac:dyDescent="0.3">
      <c r="A66" s="13" t="s">
        <v>30</v>
      </c>
      <c r="B66" s="13" t="s">
        <v>596</v>
      </c>
      <c r="C66" s="13" t="s">
        <v>439</v>
      </c>
      <c r="D66" s="13" t="s">
        <v>597</v>
      </c>
      <c r="E66" s="13" t="s">
        <v>606</v>
      </c>
      <c r="F66" s="13" t="s">
        <v>442</v>
      </c>
      <c r="G66" s="13" t="s">
        <v>1192</v>
      </c>
      <c r="H66" s="13" t="s">
        <v>1193</v>
      </c>
      <c r="I66" s="14">
        <v>1</v>
      </c>
      <c r="J66" s="13" t="s">
        <v>98</v>
      </c>
      <c r="K66" s="13" t="s">
        <v>609</v>
      </c>
      <c r="L66" s="13" t="s">
        <v>1010</v>
      </c>
      <c r="M66" s="13" t="s">
        <v>1128</v>
      </c>
    </row>
    <row r="67" spans="1:13" x14ac:dyDescent="0.3">
      <c r="A67" s="13" t="s">
        <v>30</v>
      </c>
      <c r="B67" s="13" t="s">
        <v>596</v>
      </c>
      <c r="C67" s="13" t="s">
        <v>439</v>
      </c>
      <c r="D67" s="13" t="s">
        <v>597</v>
      </c>
      <c r="E67" s="13" t="s">
        <v>606</v>
      </c>
      <c r="F67" s="13" t="s">
        <v>442</v>
      </c>
      <c r="G67" s="13" t="s">
        <v>1194</v>
      </c>
      <c r="H67" s="13" t="s">
        <v>1195</v>
      </c>
      <c r="I67" s="14">
        <v>1</v>
      </c>
      <c r="J67" s="13" t="s">
        <v>98</v>
      </c>
      <c r="K67" s="13" t="s">
        <v>609</v>
      </c>
      <c r="L67" s="13" t="s">
        <v>1010</v>
      </c>
      <c r="M67" s="13" t="s">
        <v>1128</v>
      </c>
    </row>
    <row r="68" spans="1:13" x14ac:dyDescent="0.3">
      <c r="A68" s="13" t="s">
        <v>30</v>
      </c>
      <c r="B68" s="13" t="s">
        <v>596</v>
      </c>
      <c r="C68" s="13" t="s">
        <v>439</v>
      </c>
      <c r="D68" s="13" t="s">
        <v>597</v>
      </c>
      <c r="E68" s="13" t="s">
        <v>606</v>
      </c>
      <c r="F68" s="13" t="s">
        <v>442</v>
      </c>
      <c r="G68" s="13" t="s">
        <v>1196</v>
      </c>
      <c r="H68" s="13" t="s">
        <v>1197</v>
      </c>
      <c r="I68" s="14">
        <v>1</v>
      </c>
      <c r="J68" s="13" t="s">
        <v>98</v>
      </c>
      <c r="K68" s="13" t="s">
        <v>609</v>
      </c>
      <c r="L68" s="13" t="s">
        <v>1010</v>
      </c>
      <c r="M68" s="13" t="s">
        <v>1128</v>
      </c>
    </row>
    <row r="69" spans="1:13" x14ac:dyDescent="0.3">
      <c r="A69" s="13" t="s">
        <v>216</v>
      </c>
      <c r="B69" s="13" t="s">
        <v>438</v>
      </c>
      <c r="C69" s="13" t="s">
        <v>439</v>
      </c>
      <c r="D69" s="13" t="s">
        <v>1198</v>
      </c>
      <c r="E69" s="13" t="s">
        <v>1199</v>
      </c>
      <c r="F69" s="13" t="s">
        <v>442</v>
      </c>
      <c r="G69" s="13" t="s">
        <v>1200</v>
      </c>
      <c r="H69" s="13" t="s">
        <v>1201</v>
      </c>
      <c r="I69" s="14">
        <v>4</v>
      </c>
      <c r="J69" s="13" t="s">
        <v>215</v>
      </c>
      <c r="K69" s="13" t="s">
        <v>1132</v>
      </c>
      <c r="L69" s="13" t="s">
        <v>1010</v>
      </c>
      <c r="M69" s="13" t="s">
        <v>1202</v>
      </c>
    </row>
    <row r="70" spans="1:13" x14ac:dyDescent="0.3">
      <c r="A70" s="13" t="s">
        <v>146</v>
      </c>
      <c r="B70" s="13" t="s">
        <v>482</v>
      </c>
      <c r="C70" s="13" t="s">
        <v>439</v>
      </c>
      <c r="D70" s="13" t="s">
        <v>547</v>
      </c>
      <c r="E70" s="13" t="s">
        <v>1203</v>
      </c>
      <c r="F70" s="13" t="s">
        <v>442</v>
      </c>
      <c r="G70" s="13" t="s">
        <v>1204</v>
      </c>
      <c r="H70" s="13" t="s">
        <v>1205</v>
      </c>
      <c r="I70" s="14">
        <v>4</v>
      </c>
      <c r="J70" s="13" t="s">
        <v>145</v>
      </c>
      <c r="K70" s="13" t="s">
        <v>534</v>
      </c>
      <c r="L70" s="13" t="s">
        <v>1010</v>
      </c>
      <c r="M70" s="13" t="s">
        <v>1206</v>
      </c>
    </row>
    <row r="71" spans="1:13" x14ac:dyDescent="0.3">
      <c r="A71" s="13" t="s">
        <v>146</v>
      </c>
      <c r="B71" s="13" t="s">
        <v>482</v>
      </c>
      <c r="C71" s="13" t="s">
        <v>439</v>
      </c>
      <c r="D71" s="13" t="s">
        <v>547</v>
      </c>
      <c r="E71" s="13" t="s">
        <v>1207</v>
      </c>
      <c r="F71" s="13" t="s">
        <v>442</v>
      </c>
      <c r="G71" s="13" t="s">
        <v>1208</v>
      </c>
      <c r="H71" s="13" t="s">
        <v>1209</v>
      </c>
      <c r="I71" s="14">
        <v>1</v>
      </c>
      <c r="J71" s="13" t="s">
        <v>145</v>
      </c>
      <c r="K71" s="13" t="s">
        <v>515</v>
      </c>
      <c r="L71" s="13" t="s">
        <v>1010</v>
      </c>
      <c r="M71" s="13" t="s">
        <v>1210</v>
      </c>
    </row>
    <row r="72" spans="1:13" x14ac:dyDescent="0.3">
      <c r="A72" s="13" t="s">
        <v>146</v>
      </c>
      <c r="B72" s="13" t="s">
        <v>482</v>
      </c>
      <c r="C72" s="13" t="s">
        <v>439</v>
      </c>
      <c r="D72" s="13" t="s">
        <v>547</v>
      </c>
      <c r="E72" s="13" t="s">
        <v>1207</v>
      </c>
      <c r="F72" s="13" t="s">
        <v>442</v>
      </c>
      <c r="G72" s="13" t="s">
        <v>1211</v>
      </c>
      <c r="H72" s="13" t="s">
        <v>1212</v>
      </c>
      <c r="I72" s="14">
        <v>1</v>
      </c>
      <c r="J72" s="13" t="s">
        <v>145</v>
      </c>
      <c r="K72" s="13" t="s">
        <v>515</v>
      </c>
      <c r="L72" s="13" t="s">
        <v>1010</v>
      </c>
      <c r="M72" s="13" t="s">
        <v>1210</v>
      </c>
    </row>
    <row r="73" spans="1:13" x14ac:dyDescent="0.3">
      <c r="A73" s="13" t="s">
        <v>30</v>
      </c>
      <c r="B73" s="13" t="s">
        <v>596</v>
      </c>
      <c r="C73" s="13" t="s">
        <v>439</v>
      </c>
      <c r="D73" s="13" t="s">
        <v>662</v>
      </c>
      <c r="E73" s="13" t="s">
        <v>1213</v>
      </c>
      <c r="F73" s="13" t="s">
        <v>442</v>
      </c>
      <c r="G73" s="13" t="s">
        <v>1021</v>
      </c>
      <c r="H73" s="13" t="s">
        <v>1022</v>
      </c>
      <c r="I73" s="14">
        <v>4</v>
      </c>
      <c r="J73" s="13" t="s">
        <v>77</v>
      </c>
      <c r="K73" s="13" t="s">
        <v>545</v>
      </c>
      <c r="L73" s="13" t="s">
        <v>1010</v>
      </c>
      <c r="M73" s="13" t="s">
        <v>1023</v>
      </c>
    </row>
    <row r="74" spans="1:13" x14ac:dyDescent="0.3">
      <c r="A74" s="13" t="s">
        <v>30</v>
      </c>
      <c r="B74" s="13" t="s">
        <v>596</v>
      </c>
      <c r="C74" s="13" t="s">
        <v>439</v>
      </c>
      <c r="D74" s="13" t="s">
        <v>662</v>
      </c>
      <c r="E74" s="13" t="s">
        <v>1214</v>
      </c>
      <c r="F74" s="13" t="s">
        <v>442</v>
      </c>
      <c r="G74" s="13" t="s">
        <v>1215</v>
      </c>
      <c r="H74" s="13" t="s">
        <v>1216</v>
      </c>
      <c r="I74" s="14">
        <v>5</v>
      </c>
      <c r="J74" s="13" t="s">
        <v>77</v>
      </c>
      <c r="K74" s="13" t="s">
        <v>609</v>
      </c>
      <c r="L74" s="13" t="s">
        <v>1010</v>
      </c>
      <c r="M74" s="13" t="s">
        <v>1031</v>
      </c>
    </row>
    <row r="75" spans="1:13" x14ac:dyDescent="0.3">
      <c r="A75" s="13" t="s">
        <v>30</v>
      </c>
      <c r="B75" s="13" t="s">
        <v>596</v>
      </c>
      <c r="C75" s="13" t="s">
        <v>439</v>
      </c>
      <c r="D75" s="13" t="s">
        <v>662</v>
      </c>
      <c r="E75" s="13" t="s">
        <v>1217</v>
      </c>
      <c r="F75" s="13" t="s">
        <v>442</v>
      </c>
      <c r="G75" s="13" t="s">
        <v>1218</v>
      </c>
      <c r="H75" s="13" t="s">
        <v>1219</v>
      </c>
      <c r="I75" s="14">
        <v>1</v>
      </c>
      <c r="J75" s="13" t="s">
        <v>77</v>
      </c>
      <c r="K75" s="13" t="s">
        <v>499</v>
      </c>
      <c r="L75" s="13" t="s">
        <v>1010</v>
      </c>
      <c r="M75" s="13" t="s">
        <v>1220</v>
      </c>
    </row>
    <row r="76" spans="1:13" x14ac:dyDescent="0.3">
      <c r="A76" s="13" t="s">
        <v>30</v>
      </c>
      <c r="B76" s="13" t="s">
        <v>596</v>
      </c>
      <c r="C76" s="13" t="s">
        <v>439</v>
      </c>
      <c r="D76" s="13" t="s">
        <v>662</v>
      </c>
      <c r="E76" s="13" t="s">
        <v>1217</v>
      </c>
      <c r="F76" s="13" t="s">
        <v>442</v>
      </c>
      <c r="G76" s="13" t="s">
        <v>1033</v>
      </c>
      <c r="H76" s="13" t="s">
        <v>1034</v>
      </c>
      <c r="I76" s="14">
        <v>1</v>
      </c>
      <c r="J76" s="13" t="s">
        <v>77</v>
      </c>
      <c r="K76" s="13" t="s">
        <v>499</v>
      </c>
      <c r="L76" s="13" t="s">
        <v>1010</v>
      </c>
      <c r="M76" s="13" t="s">
        <v>866</v>
      </c>
    </row>
    <row r="77" spans="1:13" x14ac:dyDescent="0.3">
      <c r="A77" s="13" t="s">
        <v>30</v>
      </c>
      <c r="B77" s="13" t="s">
        <v>596</v>
      </c>
      <c r="C77" s="13" t="s">
        <v>439</v>
      </c>
      <c r="D77" s="13" t="s">
        <v>662</v>
      </c>
      <c r="E77" s="13" t="s">
        <v>663</v>
      </c>
      <c r="F77" s="13" t="s">
        <v>442</v>
      </c>
      <c r="G77" s="13" t="s">
        <v>1221</v>
      </c>
      <c r="H77" s="13" t="s">
        <v>1222</v>
      </c>
      <c r="I77" s="14">
        <v>1</v>
      </c>
      <c r="J77" s="13" t="s">
        <v>77</v>
      </c>
      <c r="K77" s="13" t="s">
        <v>487</v>
      </c>
      <c r="L77" s="13" t="s">
        <v>1010</v>
      </c>
      <c r="M77" s="13" t="s">
        <v>447</v>
      </c>
    </row>
    <row r="78" spans="1:13" x14ac:dyDescent="0.3">
      <c r="A78" s="13" t="s">
        <v>100</v>
      </c>
      <c r="B78" s="13" t="s">
        <v>482</v>
      </c>
      <c r="C78" s="13" t="s">
        <v>439</v>
      </c>
      <c r="D78" s="13" t="s">
        <v>547</v>
      </c>
      <c r="E78" s="13" t="s">
        <v>1223</v>
      </c>
      <c r="F78" s="13" t="s">
        <v>442</v>
      </c>
      <c r="G78" s="13" t="s">
        <v>1224</v>
      </c>
      <c r="H78" s="13" t="s">
        <v>1225</v>
      </c>
      <c r="I78" s="14">
        <v>2</v>
      </c>
      <c r="J78" s="13" t="s">
        <v>326</v>
      </c>
      <c r="K78" s="13" t="s">
        <v>499</v>
      </c>
      <c r="L78" s="13" t="s">
        <v>1010</v>
      </c>
      <c r="M78" s="13" t="s">
        <v>670</v>
      </c>
    </row>
    <row r="79" spans="1:13" x14ac:dyDescent="0.3">
      <c r="A79" s="13" t="s">
        <v>100</v>
      </c>
      <c r="B79" s="13" t="s">
        <v>482</v>
      </c>
      <c r="C79" s="13" t="s">
        <v>439</v>
      </c>
      <c r="D79" s="13" t="s">
        <v>547</v>
      </c>
      <c r="E79" s="13" t="s">
        <v>1226</v>
      </c>
      <c r="F79" s="13" t="s">
        <v>442</v>
      </c>
      <c r="G79" s="13" t="s">
        <v>1224</v>
      </c>
      <c r="H79" s="13" t="s">
        <v>1225</v>
      </c>
      <c r="I79" s="14">
        <v>9</v>
      </c>
      <c r="J79" s="13" t="s">
        <v>326</v>
      </c>
      <c r="K79" s="13" t="s">
        <v>650</v>
      </c>
      <c r="L79" s="13" t="s">
        <v>1010</v>
      </c>
      <c r="M79" s="13" t="s">
        <v>670</v>
      </c>
    </row>
    <row r="80" spans="1:13" x14ac:dyDescent="0.3">
      <c r="A80" s="13" t="s">
        <v>30</v>
      </c>
      <c r="B80" s="13" t="s">
        <v>596</v>
      </c>
      <c r="C80" s="13" t="s">
        <v>439</v>
      </c>
      <c r="D80" s="13" t="s">
        <v>671</v>
      </c>
      <c r="E80" s="13" t="s">
        <v>1227</v>
      </c>
      <c r="F80" s="13" t="s">
        <v>442</v>
      </c>
      <c r="G80" s="13" t="s">
        <v>1029</v>
      </c>
      <c r="H80" s="13" t="s">
        <v>1030</v>
      </c>
      <c r="I80" s="14">
        <v>2</v>
      </c>
      <c r="J80" s="13" t="s">
        <v>29</v>
      </c>
      <c r="K80" s="13" t="s">
        <v>675</v>
      </c>
      <c r="L80" s="13" t="s">
        <v>1010</v>
      </c>
      <c r="M80" s="13" t="s">
        <v>1031</v>
      </c>
    </row>
    <row r="81" spans="1:13" x14ac:dyDescent="0.3">
      <c r="A81" s="13" t="s">
        <v>30</v>
      </c>
      <c r="B81" s="13" t="s">
        <v>596</v>
      </c>
      <c r="C81" s="13" t="s">
        <v>439</v>
      </c>
      <c r="D81" s="13" t="s">
        <v>671</v>
      </c>
      <c r="E81" s="13" t="s">
        <v>1227</v>
      </c>
      <c r="F81" s="13" t="s">
        <v>442</v>
      </c>
      <c r="G81" s="13" t="s">
        <v>1228</v>
      </c>
      <c r="H81" s="13" t="s">
        <v>1229</v>
      </c>
      <c r="I81" s="14">
        <v>1</v>
      </c>
      <c r="J81" s="13" t="s">
        <v>29</v>
      </c>
      <c r="K81" s="13" t="s">
        <v>675</v>
      </c>
      <c r="L81" s="13" t="s">
        <v>1010</v>
      </c>
      <c r="M81" s="13" t="s">
        <v>1031</v>
      </c>
    </row>
    <row r="82" spans="1:13" x14ac:dyDescent="0.3">
      <c r="A82" s="13" t="s">
        <v>30</v>
      </c>
      <c r="B82" s="13" t="s">
        <v>596</v>
      </c>
      <c r="C82" s="13" t="s">
        <v>439</v>
      </c>
      <c r="D82" s="13" t="s">
        <v>671</v>
      </c>
      <c r="E82" s="13" t="s">
        <v>1230</v>
      </c>
      <c r="F82" s="13" t="s">
        <v>442</v>
      </c>
      <c r="G82" s="13" t="s">
        <v>1231</v>
      </c>
      <c r="H82" s="13" t="s">
        <v>1232</v>
      </c>
      <c r="I82" s="14">
        <v>1</v>
      </c>
      <c r="J82" s="13" t="s">
        <v>29</v>
      </c>
      <c r="K82" s="13" t="s">
        <v>523</v>
      </c>
      <c r="L82" s="13" t="s">
        <v>1010</v>
      </c>
      <c r="M82" s="13" t="s">
        <v>447</v>
      </c>
    </row>
    <row r="83" spans="1:13" x14ac:dyDescent="0.3">
      <c r="A83" s="13" t="s">
        <v>334</v>
      </c>
      <c r="B83" s="13" t="s">
        <v>750</v>
      </c>
      <c r="C83" s="13" t="s">
        <v>439</v>
      </c>
      <c r="D83" s="13" t="s">
        <v>1233</v>
      </c>
      <c r="E83" s="13" t="s">
        <v>1234</v>
      </c>
      <c r="F83" s="13" t="s">
        <v>442</v>
      </c>
      <c r="G83" s="13" t="s">
        <v>1235</v>
      </c>
      <c r="H83" s="13" t="s">
        <v>1236</v>
      </c>
      <c r="I83" s="14">
        <v>2</v>
      </c>
      <c r="J83" s="13" t="s">
        <v>333</v>
      </c>
      <c r="K83" s="13" t="s">
        <v>969</v>
      </c>
      <c r="L83" s="13" t="s">
        <v>1010</v>
      </c>
      <c r="M83" s="13" t="s">
        <v>1237</v>
      </c>
    </row>
    <row r="84" spans="1:13" x14ac:dyDescent="0.3">
      <c r="A84" s="13" t="s">
        <v>423</v>
      </c>
      <c r="B84" s="13" t="s">
        <v>957</v>
      </c>
      <c r="C84" s="13" t="s">
        <v>439</v>
      </c>
      <c r="D84" s="13" t="s">
        <v>958</v>
      </c>
      <c r="E84" s="13" t="s">
        <v>1238</v>
      </c>
      <c r="F84" s="13" t="s">
        <v>1107</v>
      </c>
      <c r="G84" s="13" t="s">
        <v>1239</v>
      </c>
      <c r="H84" s="13" t="s">
        <v>1240</v>
      </c>
      <c r="I84" s="14">
        <v>1</v>
      </c>
      <c r="J84" s="13" t="s">
        <v>422</v>
      </c>
      <c r="K84" s="13" t="s">
        <v>487</v>
      </c>
      <c r="L84" s="13" t="s">
        <v>1010</v>
      </c>
      <c r="M84" s="13" t="s">
        <v>1241</v>
      </c>
    </row>
    <row r="85" spans="1:13" x14ac:dyDescent="0.3">
      <c r="A85" s="13" t="s">
        <v>234</v>
      </c>
      <c r="B85" s="13" t="s">
        <v>596</v>
      </c>
      <c r="C85" s="13" t="s">
        <v>439</v>
      </c>
      <c r="D85" s="13" t="s">
        <v>1242</v>
      </c>
      <c r="E85" s="13" t="s">
        <v>1243</v>
      </c>
      <c r="F85" s="13" t="s">
        <v>442</v>
      </c>
      <c r="G85" s="13" t="s">
        <v>1033</v>
      </c>
      <c r="H85" s="13" t="s">
        <v>1034</v>
      </c>
      <c r="I85" s="14">
        <v>1</v>
      </c>
      <c r="J85" s="13" t="s">
        <v>233</v>
      </c>
      <c r="K85" s="13" t="s">
        <v>709</v>
      </c>
      <c r="L85" s="13" t="s">
        <v>1010</v>
      </c>
      <c r="M85" s="13" t="s">
        <v>866</v>
      </c>
    </row>
    <row r="86" spans="1:13" x14ac:dyDescent="0.3">
      <c r="A86" s="13" t="s">
        <v>234</v>
      </c>
      <c r="B86" s="13" t="s">
        <v>596</v>
      </c>
      <c r="C86" s="13" t="s">
        <v>439</v>
      </c>
      <c r="D86" s="13" t="s">
        <v>1242</v>
      </c>
      <c r="E86" s="13" t="s">
        <v>1244</v>
      </c>
      <c r="F86" s="13" t="s">
        <v>1107</v>
      </c>
      <c r="G86" s="13" t="s">
        <v>1245</v>
      </c>
      <c r="H86" s="13" t="s">
        <v>1246</v>
      </c>
      <c r="I86" s="14">
        <v>1</v>
      </c>
      <c r="J86" s="13" t="s">
        <v>233</v>
      </c>
      <c r="K86" s="13" t="s">
        <v>515</v>
      </c>
      <c r="L86" s="13" t="s">
        <v>1010</v>
      </c>
      <c r="M86" s="13" t="s">
        <v>1247</v>
      </c>
    </row>
    <row r="87" spans="1:13" x14ac:dyDescent="0.3">
      <c r="A87" s="13" t="s">
        <v>234</v>
      </c>
      <c r="B87" s="13" t="s">
        <v>596</v>
      </c>
      <c r="C87" s="13" t="s">
        <v>439</v>
      </c>
      <c r="D87" s="13" t="s">
        <v>1242</v>
      </c>
      <c r="E87" s="13" t="s">
        <v>1248</v>
      </c>
      <c r="F87" s="13" t="s">
        <v>442</v>
      </c>
      <c r="G87" s="13" t="s">
        <v>1249</v>
      </c>
      <c r="H87" s="13" t="s">
        <v>1250</v>
      </c>
      <c r="I87" s="14">
        <v>10</v>
      </c>
      <c r="J87" s="13" t="s">
        <v>233</v>
      </c>
      <c r="K87" s="13" t="s">
        <v>515</v>
      </c>
      <c r="L87" s="13" t="s">
        <v>1010</v>
      </c>
      <c r="M87" s="13" t="s">
        <v>1247</v>
      </c>
    </row>
    <row r="88" spans="1:13" x14ac:dyDescent="0.3">
      <c r="A88" s="13" t="s">
        <v>58</v>
      </c>
      <c r="B88" s="13" t="s">
        <v>686</v>
      </c>
      <c r="C88" s="13" t="s">
        <v>439</v>
      </c>
      <c r="D88" s="13" t="s">
        <v>687</v>
      </c>
      <c r="E88" s="13" t="s">
        <v>1251</v>
      </c>
      <c r="F88" s="13" t="s">
        <v>442</v>
      </c>
      <c r="G88" s="13" t="s">
        <v>1252</v>
      </c>
      <c r="H88" s="13" t="s">
        <v>1253</v>
      </c>
      <c r="I88" s="14">
        <v>1</v>
      </c>
      <c r="J88" s="13" t="s">
        <v>57</v>
      </c>
      <c r="K88" s="13" t="s">
        <v>625</v>
      </c>
      <c r="L88" s="13" t="s">
        <v>1010</v>
      </c>
      <c r="M88" s="13" t="s">
        <v>1254</v>
      </c>
    </row>
    <row r="89" spans="1:13" x14ac:dyDescent="0.3">
      <c r="A89" s="13" t="s">
        <v>58</v>
      </c>
      <c r="B89" s="13" t="s">
        <v>686</v>
      </c>
      <c r="C89" s="13" t="s">
        <v>439</v>
      </c>
      <c r="D89" s="13" t="s">
        <v>687</v>
      </c>
      <c r="E89" s="13" t="s">
        <v>1255</v>
      </c>
      <c r="F89" s="13" t="s">
        <v>442</v>
      </c>
      <c r="G89" s="13" t="s">
        <v>1100</v>
      </c>
      <c r="H89" s="13" t="s">
        <v>1101</v>
      </c>
      <c r="I89" s="14">
        <v>2</v>
      </c>
      <c r="J89" s="13" t="s">
        <v>57</v>
      </c>
      <c r="K89" s="13" t="s">
        <v>569</v>
      </c>
      <c r="L89" s="13" t="s">
        <v>1010</v>
      </c>
      <c r="M89" s="13" t="s">
        <v>1099</v>
      </c>
    </row>
    <row r="90" spans="1:13" x14ac:dyDescent="0.3">
      <c r="A90" s="13" t="s">
        <v>58</v>
      </c>
      <c r="B90" s="13" t="s">
        <v>686</v>
      </c>
      <c r="C90" s="13" t="s">
        <v>439</v>
      </c>
      <c r="D90" s="13" t="s">
        <v>687</v>
      </c>
      <c r="E90" s="13" t="s">
        <v>1255</v>
      </c>
      <c r="F90" s="13" t="s">
        <v>442</v>
      </c>
      <c r="G90" s="13" t="s">
        <v>1256</v>
      </c>
      <c r="H90" s="13" t="s">
        <v>1257</v>
      </c>
      <c r="I90" s="14">
        <v>2</v>
      </c>
      <c r="J90" s="13" t="s">
        <v>57</v>
      </c>
      <c r="K90" s="13" t="s">
        <v>569</v>
      </c>
      <c r="L90" s="13" t="s">
        <v>1010</v>
      </c>
      <c r="M90" s="13" t="s">
        <v>1099</v>
      </c>
    </row>
    <row r="91" spans="1:13" x14ac:dyDescent="0.3">
      <c r="A91" s="13" t="s">
        <v>58</v>
      </c>
      <c r="B91" s="13" t="s">
        <v>686</v>
      </c>
      <c r="C91" s="13" t="s">
        <v>439</v>
      </c>
      <c r="D91" s="13" t="s">
        <v>687</v>
      </c>
      <c r="E91" s="13" t="s">
        <v>1258</v>
      </c>
      <c r="F91" s="13" t="s">
        <v>442</v>
      </c>
      <c r="G91" s="13" t="s">
        <v>1259</v>
      </c>
      <c r="H91" s="13" t="s">
        <v>1260</v>
      </c>
      <c r="I91" s="14">
        <v>1</v>
      </c>
      <c r="J91" s="13" t="s">
        <v>57</v>
      </c>
      <c r="K91" s="13" t="s">
        <v>445</v>
      </c>
      <c r="L91" s="13" t="s">
        <v>1010</v>
      </c>
      <c r="M91" s="13" t="s">
        <v>1254</v>
      </c>
    </row>
    <row r="92" spans="1:13" x14ac:dyDescent="0.3">
      <c r="A92" s="13" t="s">
        <v>32</v>
      </c>
      <c r="B92" s="13" t="s">
        <v>478</v>
      </c>
      <c r="C92" s="13" t="s">
        <v>439</v>
      </c>
      <c r="D92" s="13" t="s">
        <v>479</v>
      </c>
      <c r="E92" s="13" t="s">
        <v>1261</v>
      </c>
      <c r="F92" s="13" t="s">
        <v>442</v>
      </c>
      <c r="G92" s="13" t="s">
        <v>1231</v>
      </c>
      <c r="H92" s="13" t="s">
        <v>1232</v>
      </c>
      <c r="I92" s="14">
        <v>2</v>
      </c>
      <c r="J92" s="13" t="s">
        <v>31</v>
      </c>
      <c r="K92" s="13" t="s">
        <v>556</v>
      </c>
      <c r="L92" s="13" t="s">
        <v>1010</v>
      </c>
      <c r="M92" s="13" t="s">
        <v>447</v>
      </c>
    </row>
    <row r="93" spans="1:13" x14ac:dyDescent="0.3">
      <c r="A93" s="13" t="s">
        <v>32</v>
      </c>
      <c r="B93" s="13" t="s">
        <v>478</v>
      </c>
      <c r="C93" s="13" t="s">
        <v>439</v>
      </c>
      <c r="D93" s="13" t="s">
        <v>479</v>
      </c>
      <c r="E93" s="13" t="s">
        <v>1262</v>
      </c>
      <c r="F93" s="13" t="s">
        <v>442</v>
      </c>
      <c r="G93" s="13" t="s">
        <v>1263</v>
      </c>
      <c r="H93" s="13" t="s">
        <v>1264</v>
      </c>
      <c r="I93" s="14">
        <v>2</v>
      </c>
      <c r="J93" s="13" t="s">
        <v>31</v>
      </c>
      <c r="K93" s="13" t="s">
        <v>717</v>
      </c>
      <c r="L93" s="13" t="s">
        <v>1010</v>
      </c>
      <c r="M93" s="13" t="s">
        <v>1265</v>
      </c>
    </row>
    <row r="94" spans="1:13" x14ac:dyDescent="0.3">
      <c r="A94" s="13" t="s">
        <v>32</v>
      </c>
      <c r="B94" s="13" t="s">
        <v>478</v>
      </c>
      <c r="C94" s="13" t="s">
        <v>439</v>
      </c>
      <c r="D94" s="13" t="s">
        <v>479</v>
      </c>
      <c r="E94" s="13" t="s">
        <v>714</v>
      </c>
      <c r="F94" s="13" t="s">
        <v>442</v>
      </c>
      <c r="G94" s="13" t="s">
        <v>1266</v>
      </c>
      <c r="H94" s="13" t="s">
        <v>1267</v>
      </c>
      <c r="I94" s="14">
        <v>1</v>
      </c>
      <c r="J94" s="13" t="s">
        <v>31</v>
      </c>
      <c r="K94" s="13" t="s">
        <v>717</v>
      </c>
      <c r="L94" s="13" t="s">
        <v>1010</v>
      </c>
      <c r="M94" s="13" t="s">
        <v>718</v>
      </c>
    </row>
    <row r="95" spans="1:13" x14ac:dyDescent="0.3">
      <c r="A95" s="13" t="s">
        <v>32</v>
      </c>
      <c r="B95" s="13" t="s">
        <v>478</v>
      </c>
      <c r="C95" s="13" t="s">
        <v>439</v>
      </c>
      <c r="D95" s="13" t="s">
        <v>479</v>
      </c>
      <c r="E95" s="13" t="s">
        <v>1268</v>
      </c>
      <c r="F95" s="13" t="s">
        <v>442</v>
      </c>
      <c r="G95" s="13" t="s">
        <v>1269</v>
      </c>
      <c r="H95" s="13" t="s">
        <v>1270</v>
      </c>
      <c r="I95" s="14">
        <v>1</v>
      </c>
      <c r="J95" s="13" t="s">
        <v>31</v>
      </c>
      <c r="K95" s="13" t="s">
        <v>506</v>
      </c>
      <c r="L95" s="13" t="s">
        <v>1010</v>
      </c>
      <c r="M95" s="13" t="s">
        <v>1271</v>
      </c>
    </row>
    <row r="96" spans="1:13" x14ac:dyDescent="0.3">
      <c r="A96" s="13" t="s">
        <v>32</v>
      </c>
      <c r="B96" s="13" t="s">
        <v>478</v>
      </c>
      <c r="C96" s="13" t="s">
        <v>439</v>
      </c>
      <c r="D96" s="13" t="s">
        <v>479</v>
      </c>
      <c r="E96" s="13" t="s">
        <v>1272</v>
      </c>
      <c r="F96" s="13" t="s">
        <v>442</v>
      </c>
      <c r="G96" s="13" t="s">
        <v>1273</v>
      </c>
      <c r="H96" s="13" t="s">
        <v>1274</v>
      </c>
      <c r="I96" s="14">
        <v>1</v>
      </c>
      <c r="J96" s="13" t="s">
        <v>31</v>
      </c>
      <c r="K96" s="13" t="s">
        <v>697</v>
      </c>
      <c r="L96" s="13" t="s">
        <v>1010</v>
      </c>
      <c r="M96" s="13" t="s">
        <v>447</v>
      </c>
    </row>
    <row r="97" spans="1:13" x14ac:dyDescent="0.3">
      <c r="A97" s="13" t="s">
        <v>182</v>
      </c>
      <c r="B97" s="13" t="s">
        <v>1275</v>
      </c>
      <c r="C97" s="13" t="s">
        <v>439</v>
      </c>
      <c r="D97" s="13" t="s">
        <v>1276</v>
      </c>
      <c r="E97" s="13" t="s">
        <v>1277</v>
      </c>
      <c r="F97" s="13" t="s">
        <v>442</v>
      </c>
      <c r="G97" s="13" t="s">
        <v>1278</v>
      </c>
      <c r="H97" s="13" t="s">
        <v>1279</v>
      </c>
      <c r="I97" s="14">
        <v>1</v>
      </c>
      <c r="J97" s="13" t="s">
        <v>181</v>
      </c>
      <c r="K97" s="13" t="s">
        <v>811</v>
      </c>
      <c r="L97" s="13" t="s">
        <v>1010</v>
      </c>
      <c r="M97" s="13" t="s">
        <v>1011</v>
      </c>
    </row>
    <row r="98" spans="1:13" x14ac:dyDescent="0.3">
      <c r="A98" s="13" t="s">
        <v>405</v>
      </c>
      <c r="B98" s="13" t="s">
        <v>957</v>
      </c>
      <c r="C98" s="13" t="s">
        <v>439</v>
      </c>
      <c r="D98" s="13" t="s">
        <v>1280</v>
      </c>
      <c r="E98" s="13" t="s">
        <v>1281</v>
      </c>
      <c r="F98" s="13" t="s">
        <v>1107</v>
      </c>
      <c r="G98" s="13" t="s">
        <v>1282</v>
      </c>
      <c r="H98" s="13" t="s">
        <v>1283</v>
      </c>
      <c r="I98" s="14">
        <v>2</v>
      </c>
      <c r="J98" s="13" t="s">
        <v>404</v>
      </c>
      <c r="K98" s="13" t="s">
        <v>588</v>
      </c>
      <c r="L98" s="13" t="s">
        <v>1010</v>
      </c>
      <c r="M98" s="13" t="s">
        <v>670</v>
      </c>
    </row>
    <row r="99" spans="1:13" x14ac:dyDescent="0.3">
      <c r="A99" s="13" t="s">
        <v>405</v>
      </c>
      <c r="B99" s="13" t="s">
        <v>957</v>
      </c>
      <c r="C99" s="13" t="s">
        <v>439</v>
      </c>
      <c r="D99" s="13" t="s">
        <v>1280</v>
      </c>
      <c r="E99" s="13" t="s">
        <v>1284</v>
      </c>
      <c r="F99" s="13" t="s">
        <v>1107</v>
      </c>
      <c r="G99" s="13" t="s">
        <v>1282</v>
      </c>
      <c r="H99" s="13" t="s">
        <v>1283</v>
      </c>
      <c r="I99" s="14">
        <v>2</v>
      </c>
      <c r="J99" s="13" t="s">
        <v>404</v>
      </c>
      <c r="K99" s="13" t="s">
        <v>451</v>
      </c>
      <c r="L99" s="13" t="s">
        <v>1010</v>
      </c>
      <c r="M99" s="13" t="s">
        <v>670</v>
      </c>
    </row>
    <row r="100" spans="1:13" x14ac:dyDescent="0.3">
      <c r="A100" s="13" t="s">
        <v>405</v>
      </c>
      <c r="B100" s="13" t="s">
        <v>957</v>
      </c>
      <c r="C100" s="13" t="s">
        <v>439</v>
      </c>
      <c r="D100" s="13" t="s">
        <v>1280</v>
      </c>
      <c r="E100" s="13" t="s">
        <v>1285</v>
      </c>
      <c r="F100" s="13" t="s">
        <v>1107</v>
      </c>
      <c r="G100" s="13" t="s">
        <v>1224</v>
      </c>
      <c r="H100" s="13" t="s">
        <v>1225</v>
      </c>
      <c r="I100" s="14">
        <v>2</v>
      </c>
      <c r="J100" s="13" t="s">
        <v>404</v>
      </c>
      <c r="K100" s="13" t="s">
        <v>523</v>
      </c>
      <c r="L100" s="13" t="s">
        <v>1010</v>
      </c>
      <c r="M100" s="13" t="s">
        <v>670</v>
      </c>
    </row>
    <row r="101" spans="1:13" x14ac:dyDescent="0.3">
      <c r="A101" s="13" t="s">
        <v>405</v>
      </c>
      <c r="B101" s="13" t="s">
        <v>957</v>
      </c>
      <c r="C101" s="13" t="s">
        <v>439</v>
      </c>
      <c r="D101" s="13" t="s">
        <v>1280</v>
      </c>
      <c r="E101" s="13" t="s">
        <v>1286</v>
      </c>
      <c r="F101" s="13" t="s">
        <v>1107</v>
      </c>
      <c r="G101" s="13" t="s">
        <v>1282</v>
      </c>
      <c r="H101" s="13" t="s">
        <v>1283</v>
      </c>
      <c r="I101" s="14">
        <v>2</v>
      </c>
      <c r="J101" s="13" t="s">
        <v>404</v>
      </c>
      <c r="K101" s="13" t="s">
        <v>529</v>
      </c>
      <c r="L101" s="13" t="s">
        <v>1010</v>
      </c>
      <c r="M101" s="13" t="s">
        <v>670</v>
      </c>
    </row>
    <row r="102" spans="1:13" x14ac:dyDescent="0.3">
      <c r="A102" s="13" t="s">
        <v>89</v>
      </c>
      <c r="B102" s="13" t="s">
        <v>471</v>
      </c>
      <c r="C102" s="13" t="s">
        <v>439</v>
      </c>
      <c r="D102" s="13" t="s">
        <v>719</v>
      </c>
      <c r="E102" s="13" t="s">
        <v>1287</v>
      </c>
      <c r="F102" s="13" t="s">
        <v>442</v>
      </c>
      <c r="G102" s="13" t="s">
        <v>1288</v>
      </c>
      <c r="H102" s="13" t="s">
        <v>1289</v>
      </c>
      <c r="I102" s="14">
        <v>1</v>
      </c>
      <c r="J102" s="13" t="s">
        <v>88</v>
      </c>
      <c r="K102" s="13" t="s">
        <v>702</v>
      </c>
      <c r="L102" s="13" t="s">
        <v>1010</v>
      </c>
      <c r="M102" s="13" t="s">
        <v>447</v>
      </c>
    </row>
    <row r="103" spans="1:13" x14ac:dyDescent="0.3">
      <c r="A103" s="13" t="s">
        <v>136</v>
      </c>
      <c r="B103" s="13" t="s">
        <v>724</v>
      </c>
      <c r="C103" s="13" t="s">
        <v>439</v>
      </c>
      <c r="D103" s="13" t="s">
        <v>541</v>
      </c>
      <c r="E103" s="13" t="s">
        <v>1290</v>
      </c>
      <c r="F103" s="13" t="s">
        <v>442</v>
      </c>
      <c r="G103" s="13" t="s">
        <v>1291</v>
      </c>
      <c r="H103" s="13" t="s">
        <v>1292</v>
      </c>
      <c r="I103" s="14">
        <v>1</v>
      </c>
      <c r="J103" s="13" t="s">
        <v>135</v>
      </c>
      <c r="K103" s="13" t="s">
        <v>632</v>
      </c>
      <c r="L103" s="13" t="s">
        <v>1010</v>
      </c>
      <c r="M103" s="13" t="s">
        <v>1293</v>
      </c>
    </row>
    <row r="104" spans="1:13" x14ac:dyDescent="0.3">
      <c r="A104" s="13" t="s">
        <v>136</v>
      </c>
      <c r="B104" s="13" t="s">
        <v>724</v>
      </c>
      <c r="C104" s="13" t="s">
        <v>439</v>
      </c>
      <c r="D104" s="13" t="s">
        <v>541</v>
      </c>
      <c r="E104" s="13" t="s">
        <v>1294</v>
      </c>
      <c r="F104" s="13" t="s">
        <v>442</v>
      </c>
      <c r="G104" s="13" t="s">
        <v>1295</v>
      </c>
      <c r="H104" s="13" t="s">
        <v>1296</v>
      </c>
      <c r="I104" s="14">
        <v>1</v>
      </c>
      <c r="J104" s="13" t="s">
        <v>135</v>
      </c>
      <c r="K104" s="13" t="s">
        <v>564</v>
      </c>
      <c r="L104" s="13" t="s">
        <v>1010</v>
      </c>
      <c r="M104" s="13" t="s">
        <v>857</v>
      </c>
    </row>
    <row r="105" spans="1:13" x14ac:dyDescent="0.3">
      <c r="A105" s="13" t="s">
        <v>136</v>
      </c>
      <c r="B105" s="13" t="s">
        <v>724</v>
      </c>
      <c r="C105" s="13" t="s">
        <v>439</v>
      </c>
      <c r="D105" s="13" t="s">
        <v>541</v>
      </c>
      <c r="E105" s="13" t="s">
        <v>1297</v>
      </c>
      <c r="F105" s="13" t="s">
        <v>442</v>
      </c>
      <c r="G105" s="13" t="s">
        <v>1295</v>
      </c>
      <c r="H105" s="13" t="s">
        <v>1296</v>
      </c>
      <c r="I105" s="14">
        <v>1</v>
      </c>
      <c r="J105" s="13" t="s">
        <v>135</v>
      </c>
      <c r="K105" s="13" t="s">
        <v>709</v>
      </c>
      <c r="L105" s="13" t="s">
        <v>1010</v>
      </c>
      <c r="M105" s="13" t="s">
        <v>857</v>
      </c>
    </row>
    <row r="106" spans="1:13" x14ac:dyDescent="0.3">
      <c r="A106" s="13" t="s">
        <v>403</v>
      </c>
      <c r="B106" s="13" t="s">
        <v>471</v>
      </c>
      <c r="C106" s="13" t="s">
        <v>439</v>
      </c>
      <c r="D106" s="13" t="s">
        <v>728</v>
      </c>
      <c r="E106" s="13" t="s">
        <v>1298</v>
      </c>
      <c r="F106" s="13" t="s">
        <v>1107</v>
      </c>
      <c r="G106" s="13" t="s">
        <v>1224</v>
      </c>
      <c r="H106" s="13" t="s">
        <v>1225</v>
      </c>
      <c r="I106" s="14">
        <v>1</v>
      </c>
      <c r="J106" s="13" t="s">
        <v>402</v>
      </c>
      <c r="K106" s="13" t="s">
        <v>709</v>
      </c>
      <c r="L106" s="13" t="s">
        <v>1010</v>
      </c>
      <c r="M106" s="13" t="s">
        <v>670</v>
      </c>
    </row>
    <row r="107" spans="1:13" x14ac:dyDescent="0.3">
      <c r="A107" s="13" t="s">
        <v>100</v>
      </c>
      <c r="B107" s="13" t="s">
        <v>482</v>
      </c>
      <c r="C107" s="13" t="s">
        <v>439</v>
      </c>
      <c r="D107" s="13" t="s">
        <v>547</v>
      </c>
      <c r="E107" s="13" t="s">
        <v>1299</v>
      </c>
      <c r="F107" s="13" t="s">
        <v>442</v>
      </c>
      <c r="G107" s="13" t="s">
        <v>1300</v>
      </c>
      <c r="H107" s="13" t="s">
        <v>1301</v>
      </c>
      <c r="I107" s="14">
        <v>1</v>
      </c>
      <c r="J107" s="13" t="s">
        <v>99</v>
      </c>
      <c r="K107" s="13" t="s">
        <v>956</v>
      </c>
      <c r="L107" s="13" t="s">
        <v>1010</v>
      </c>
      <c r="M107" s="13" t="s">
        <v>1302</v>
      </c>
    </row>
    <row r="108" spans="1:13" x14ac:dyDescent="0.3">
      <c r="A108" s="13" t="s">
        <v>100</v>
      </c>
      <c r="B108" s="13" t="s">
        <v>482</v>
      </c>
      <c r="C108" s="13" t="s">
        <v>439</v>
      </c>
      <c r="D108" s="13" t="s">
        <v>547</v>
      </c>
      <c r="E108" s="13" t="s">
        <v>1303</v>
      </c>
      <c r="F108" s="13" t="s">
        <v>442</v>
      </c>
      <c r="G108" s="13" t="s">
        <v>1300</v>
      </c>
      <c r="H108" s="13" t="s">
        <v>1301</v>
      </c>
      <c r="I108" s="14">
        <v>1</v>
      </c>
      <c r="J108" s="13" t="s">
        <v>99</v>
      </c>
      <c r="K108" s="13" t="s">
        <v>511</v>
      </c>
      <c r="L108" s="13" t="s">
        <v>1010</v>
      </c>
      <c r="M108" s="13" t="s">
        <v>1302</v>
      </c>
    </row>
    <row r="109" spans="1:13" x14ac:dyDescent="0.3">
      <c r="A109" s="13" t="s">
        <v>100</v>
      </c>
      <c r="B109" s="13" t="s">
        <v>482</v>
      </c>
      <c r="C109" s="13" t="s">
        <v>439</v>
      </c>
      <c r="D109" s="13" t="s">
        <v>547</v>
      </c>
      <c r="E109" s="13" t="s">
        <v>1304</v>
      </c>
      <c r="F109" s="13" t="s">
        <v>442</v>
      </c>
      <c r="G109" s="13" t="s">
        <v>1305</v>
      </c>
      <c r="H109" s="13" t="s">
        <v>1306</v>
      </c>
      <c r="I109" s="14">
        <v>2</v>
      </c>
      <c r="J109" s="13" t="s">
        <v>99</v>
      </c>
      <c r="K109" s="13" t="s">
        <v>487</v>
      </c>
      <c r="L109" s="13" t="s">
        <v>1010</v>
      </c>
      <c r="M109" s="13" t="s">
        <v>744</v>
      </c>
    </row>
    <row r="110" spans="1:13" x14ac:dyDescent="0.3">
      <c r="A110" s="13" t="s">
        <v>100</v>
      </c>
      <c r="B110" s="13" t="s">
        <v>482</v>
      </c>
      <c r="C110" s="13" t="s">
        <v>439</v>
      </c>
      <c r="D110" s="13" t="s">
        <v>547</v>
      </c>
      <c r="E110" s="13" t="s">
        <v>1307</v>
      </c>
      <c r="F110" s="13" t="s">
        <v>442</v>
      </c>
      <c r="G110" s="13" t="s">
        <v>1308</v>
      </c>
      <c r="H110" s="13" t="s">
        <v>1309</v>
      </c>
      <c r="I110" s="14">
        <v>1</v>
      </c>
      <c r="J110" s="13" t="s">
        <v>99</v>
      </c>
      <c r="K110" s="13" t="s">
        <v>515</v>
      </c>
      <c r="L110" s="13" t="s">
        <v>1010</v>
      </c>
      <c r="M110" s="13" t="s">
        <v>1031</v>
      </c>
    </row>
    <row r="111" spans="1:13" x14ac:dyDescent="0.3">
      <c r="A111" s="13" t="s">
        <v>164</v>
      </c>
      <c r="B111" s="13" t="s">
        <v>745</v>
      </c>
      <c r="C111" s="13" t="s">
        <v>439</v>
      </c>
      <c r="D111" s="13" t="s">
        <v>746</v>
      </c>
      <c r="E111" s="13" t="s">
        <v>1310</v>
      </c>
      <c r="F111" s="13" t="s">
        <v>442</v>
      </c>
      <c r="G111" s="13" t="s">
        <v>1311</v>
      </c>
      <c r="H111" s="13" t="s">
        <v>1312</v>
      </c>
      <c r="I111" s="14">
        <v>6</v>
      </c>
      <c r="J111" s="13" t="s">
        <v>163</v>
      </c>
      <c r="K111" s="13" t="s">
        <v>458</v>
      </c>
      <c r="L111" s="13" t="s">
        <v>1010</v>
      </c>
      <c r="M111" s="13" t="s">
        <v>1313</v>
      </c>
    </row>
    <row r="112" spans="1:13" x14ac:dyDescent="0.3">
      <c r="A112" s="13" t="s">
        <v>164</v>
      </c>
      <c r="B112" s="13" t="s">
        <v>745</v>
      </c>
      <c r="C112" s="13" t="s">
        <v>439</v>
      </c>
      <c r="D112" s="13" t="s">
        <v>746</v>
      </c>
      <c r="E112" s="13" t="s">
        <v>1314</v>
      </c>
      <c r="F112" s="13" t="s">
        <v>442</v>
      </c>
      <c r="G112" s="13" t="s">
        <v>1029</v>
      </c>
      <c r="H112" s="13" t="s">
        <v>1030</v>
      </c>
      <c r="I112" s="14">
        <v>10</v>
      </c>
      <c r="J112" s="13" t="s">
        <v>163</v>
      </c>
      <c r="K112" s="13" t="s">
        <v>511</v>
      </c>
      <c r="L112" s="13" t="s">
        <v>1010</v>
      </c>
      <c r="M112" s="13" t="s">
        <v>1031</v>
      </c>
    </row>
    <row r="113" spans="1:13" x14ac:dyDescent="0.3">
      <c r="A113" s="13" t="s">
        <v>164</v>
      </c>
      <c r="B113" s="13" t="s">
        <v>745</v>
      </c>
      <c r="C113" s="13" t="s">
        <v>439</v>
      </c>
      <c r="D113" s="13" t="s">
        <v>746</v>
      </c>
      <c r="E113" s="13" t="s">
        <v>1315</v>
      </c>
      <c r="F113" s="13" t="s">
        <v>442</v>
      </c>
      <c r="G113" s="13" t="s">
        <v>1252</v>
      </c>
      <c r="H113" s="13" t="s">
        <v>1253</v>
      </c>
      <c r="I113" s="14">
        <v>1</v>
      </c>
      <c r="J113" s="13" t="s">
        <v>163</v>
      </c>
      <c r="K113" s="13" t="s">
        <v>702</v>
      </c>
      <c r="L113" s="13" t="s">
        <v>1010</v>
      </c>
      <c r="M113" s="13" t="s">
        <v>1254</v>
      </c>
    </row>
    <row r="114" spans="1:13" x14ac:dyDescent="0.3">
      <c r="A114" s="13" t="s">
        <v>192</v>
      </c>
      <c r="B114" s="13" t="s">
        <v>478</v>
      </c>
      <c r="C114" s="13" t="s">
        <v>439</v>
      </c>
      <c r="D114" s="13" t="s">
        <v>853</v>
      </c>
      <c r="E114" s="13" t="s">
        <v>1316</v>
      </c>
      <c r="F114" s="13" t="s">
        <v>442</v>
      </c>
      <c r="G114" s="13" t="s">
        <v>1317</v>
      </c>
      <c r="H114" s="13" t="s">
        <v>1318</v>
      </c>
      <c r="I114" s="14">
        <v>1</v>
      </c>
      <c r="J114" s="13" t="s">
        <v>191</v>
      </c>
      <c r="K114" s="13" t="s">
        <v>458</v>
      </c>
      <c r="L114" s="13" t="s">
        <v>1010</v>
      </c>
      <c r="M114" s="13" t="s">
        <v>1061</v>
      </c>
    </row>
    <row r="115" spans="1:13" x14ac:dyDescent="0.3">
      <c r="A115" s="13" t="s">
        <v>192</v>
      </c>
      <c r="B115" s="13" t="s">
        <v>478</v>
      </c>
      <c r="C115" s="13" t="s">
        <v>439</v>
      </c>
      <c r="D115" s="13" t="s">
        <v>853</v>
      </c>
      <c r="E115" s="13" t="s">
        <v>1319</v>
      </c>
      <c r="F115" s="13" t="s">
        <v>442</v>
      </c>
      <c r="G115" s="13" t="s">
        <v>1320</v>
      </c>
      <c r="H115" s="13" t="s">
        <v>1321</v>
      </c>
      <c r="I115" s="14">
        <v>1</v>
      </c>
      <c r="J115" s="13" t="s">
        <v>191</v>
      </c>
      <c r="K115" s="13" t="s">
        <v>1138</v>
      </c>
      <c r="L115" s="13" t="s">
        <v>1010</v>
      </c>
      <c r="M115" s="13" t="s">
        <v>1322</v>
      </c>
    </row>
    <row r="116" spans="1:13" x14ac:dyDescent="0.3">
      <c r="A116" s="13" t="s">
        <v>192</v>
      </c>
      <c r="B116" s="13" t="s">
        <v>478</v>
      </c>
      <c r="C116" s="13" t="s">
        <v>439</v>
      </c>
      <c r="D116" s="13" t="s">
        <v>853</v>
      </c>
      <c r="E116" s="13" t="s">
        <v>1323</v>
      </c>
      <c r="F116" s="13" t="s">
        <v>442</v>
      </c>
      <c r="G116" s="13" t="s">
        <v>1324</v>
      </c>
      <c r="H116" s="13" t="s">
        <v>1325</v>
      </c>
      <c r="I116" s="14">
        <v>1</v>
      </c>
      <c r="J116" s="13" t="s">
        <v>191</v>
      </c>
      <c r="K116" s="13" t="s">
        <v>1138</v>
      </c>
      <c r="L116" s="13" t="s">
        <v>1010</v>
      </c>
      <c r="M116" s="13" t="s">
        <v>1322</v>
      </c>
    </row>
    <row r="117" spans="1:13" x14ac:dyDescent="0.3">
      <c r="A117" s="13" t="s">
        <v>192</v>
      </c>
      <c r="B117" s="13" t="s">
        <v>478</v>
      </c>
      <c r="C117" s="13" t="s">
        <v>439</v>
      </c>
      <c r="D117" s="13" t="s">
        <v>853</v>
      </c>
      <c r="E117" s="13" t="s">
        <v>1326</v>
      </c>
      <c r="F117" s="13" t="s">
        <v>442</v>
      </c>
      <c r="G117" s="13" t="s">
        <v>1256</v>
      </c>
      <c r="H117" s="13" t="s">
        <v>1257</v>
      </c>
      <c r="I117" s="14">
        <v>2</v>
      </c>
      <c r="J117" s="13" t="s">
        <v>191</v>
      </c>
      <c r="K117" s="13" t="s">
        <v>933</v>
      </c>
      <c r="L117" s="13" t="s">
        <v>1010</v>
      </c>
      <c r="M117" s="13" t="s">
        <v>1099</v>
      </c>
    </row>
    <row r="118" spans="1:13" x14ac:dyDescent="0.3">
      <c r="A118" s="13" t="s">
        <v>192</v>
      </c>
      <c r="B118" s="13" t="s">
        <v>478</v>
      </c>
      <c r="C118" s="13" t="s">
        <v>439</v>
      </c>
      <c r="D118" s="13" t="s">
        <v>853</v>
      </c>
      <c r="E118" s="13" t="s">
        <v>1326</v>
      </c>
      <c r="F118" s="13" t="s">
        <v>442</v>
      </c>
      <c r="G118" s="13" t="s">
        <v>1104</v>
      </c>
      <c r="H118" s="13" t="s">
        <v>1105</v>
      </c>
      <c r="I118" s="14">
        <v>1</v>
      </c>
      <c r="J118" s="13" t="s">
        <v>191</v>
      </c>
      <c r="K118" s="13" t="s">
        <v>933</v>
      </c>
      <c r="L118" s="13" t="s">
        <v>1010</v>
      </c>
      <c r="M118" s="13" t="s">
        <v>1099</v>
      </c>
    </row>
    <row r="119" spans="1:13" x14ac:dyDescent="0.3">
      <c r="A119" s="13" t="s">
        <v>192</v>
      </c>
      <c r="B119" s="13" t="s">
        <v>478</v>
      </c>
      <c r="C119" s="13" t="s">
        <v>439</v>
      </c>
      <c r="D119" s="13" t="s">
        <v>853</v>
      </c>
      <c r="E119" s="13" t="s">
        <v>1327</v>
      </c>
      <c r="F119" s="13" t="s">
        <v>442</v>
      </c>
      <c r="G119" s="13" t="s">
        <v>1328</v>
      </c>
      <c r="H119" s="13" t="s">
        <v>1329</v>
      </c>
      <c r="I119" s="14">
        <v>1</v>
      </c>
      <c r="J119" s="13" t="s">
        <v>191</v>
      </c>
      <c r="K119" s="13" t="s">
        <v>529</v>
      </c>
      <c r="L119" s="13" t="s">
        <v>1010</v>
      </c>
      <c r="M119" s="13" t="s">
        <v>1128</v>
      </c>
    </row>
    <row r="120" spans="1:13" x14ac:dyDescent="0.3">
      <c r="A120" s="13" t="s">
        <v>192</v>
      </c>
      <c r="B120" s="13" t="s">
        <v>478</v>
      </c>
      <c r="C120" s="13" t="s">
        <v>439</v>
      </c>
      <c r="D120" s="13" t="s">
        <v>853</v>
      </c>
      <c r="E120" s="13" t="s">
        <v>1330</v>
      </c>
      <c r="F120" s="13" t="s">
        <v>442</v>
      </c>
      <c r="G120" s="13" t="s">
        <v>1059</v>
      </c>
      <c r="H120" s="13" t="s">
        <v>1060</v>
      </c>
      <c r="I120" s="14">
        <v>1</v>
      </c>
      <c r="J120" s="13" t="s">
        <v>191</v>
      </c>
      <c r="K120" s="13" t="s">
        <v>969</v>
      </c>
      <c r="L120" s="13" t="s">
        <v>1010</v>
      </c>
      <c r="M120" s="13" t="s">
        <v>1061</v>
      </c>
    </row>
    <row r="121" spans="1:13" x14ac:dyDescent="0.3">
      <c r="A121" s="13" t="s">
        <v>313</v>
      </c>
      <c r="B121" s="13" t="s">
        <v>745</v>
      </c>
      <c r="C121" s="13" t="s">
        <v>439</v>
      </c>
      <c r="D121" s="13" t="s">
        <v>1331</v>
      </c>
      <c r="E121" s="13" t="s">
        <v>1332</v>
      </c>
      <c r="F121" s="13" t="s">
        <v>442</v>
      </c>
      <c r="G121" s="13" t="s">
        <v>1333</v>
      </c>
      <c r="H121" s="13" t="s">
        <v>1334</v>
      </c>
      <c r="I121" s="14">
        <v>2</v>
      </c>
      <c r="J121" s="13" t="s">
        <v>312</v>
      </c>
      <c r="K121" s="13" t="s">
        <v>697</v>
      </c>
      <c r="L121" s="13" t="s">
        <v>1010</v>
      </c>
      <c r="M121" s="13" t="s">
        <v>1335</v>
      </c>
    </row>
    <row r="122" spans="1:13" x14ac:dyDescent="0.3">
      <c r="A122" s="13" t="s">
        <v>313</v>
      </c>
      <c r="B122" s="13" t="s">
        <v>745</v>
      </c>
      <c r="C122" s="13" t="s">
        <v>439</v>
      </c>
      <c r="D122" s="13" t="s">
        <v>1331</v>
      </c>
      <c r="E122" s="13" t="s">
        <v>1336</v>
      </c>
      <c r="F122" s="13" t="s">
        <v>442</v>
      </c>
      <c r="G122" s="13" t="s">
        <v>1087</v>
      </c>
      <c r="H122" s="13" t="s">
        <v>1088</v>
      </c>
      <c r="I122" s="14">
        <v>1</v>
      </c>
      <c r="J122" s="13" t="s">
        <v>312</v>
      </c>
      <c r="K122" s="13" t="s">
        <v>675</v>
      </c>
      <c r="L122" s="13" t="s">
        <v>1010</v>
      </c>
      <c r="M122" s="13" t="s">
        <v>1085</v>
      </c>
    </row>
    <row r="123" spans="1:13" x14ac:dyDescent="0.3">
      <c r="A123" s="13" t="s">
        <v>313</v>
      </c>
      <c r="B123" s="13" t="s">
        <v>745</v>
      </c>
      <c r="C123" s="13" t="s">
        <v>439</v>
      </c>
      <c r="D123" s="13" t="s">
        <v>1331</v>
      </c>
      <c r="E123" s="13" t="s">
        <v>1336</v>
      </c>
      <c r="F123" s="13" t="s">
        <v>442</v>
      </c>
      <c r="G123" s="13" t="s">
        <v>1337</v>
      </c>
      <c r="H123" s="13" t="s">
        <v>1338</v>
      </c>
      <c r="I123" s="14">
        <v>1</v>
      </c>
      <c r="J123" s="13" t="s">
        <v>312</v>
      </c>
      <c r="K123" s="13" t="s">
        <v>675</v>
      </c>
      <c r="L123" s="13" t="s">
        <v>1010</v>
      </c>
      <c r="M123" s="13" t="s">
        <v>1335</v>
      </c>
    </row>
    <row r="124" spans="1:13" x14ac:dyDescent="0.3">
      <c r="A124" s="13" t="s">
        <v>313</v>
      </c>
      <c r="B124" s="13" t="s">
        <v>745</v>
      </c>
      <c r="C124" s="13" t="s">
        <v>439</v>
      </c>
      <c r="D124" s="13" t="s">
        <v>1331</v>
      </c>
      <c r="E124" s="13" t="s">
        <v>1339</v>
      </c>
      <c r="F124" s="13" t="s">
        <v>1107</v>
      </c>
      <c r="G124" s="13" t="s">
        <v>1337</v>
      </c>
      <c r="H124" s="13" t="s">
        <v>1338</v>
      </c>
      <c r="I124" s="14">
        <v>1</v>
      </c>
      <c r="J124" s="13" t="s">
        <v>312</v>
      </c>
      <c r="K124" s="13" t="s">
        <v>523</v>
      </c>
      <c r="L124" s="13" t="s">
        <v>1010</v>
      </c>
      <c r="M124" s="13" t="s">
        <v>1335</v>
      </c>
    </row>
    <row r="125" spans="1:13" x14ac:dyDescent="0.3">
      <c r="A125" s="13" t="s">
        <v>319</v>
      </c>
      <c r="B125" s="13" t="s">
        <v>817</v>
      </c>
      <c r="C125" s="13" t="s">
        <v>439</v>
      </c>
      <c r="D125" s="13" t="s">
        <v>1340</v>
      </c>
      <c r="E125" s="13" t="s">
        <v>1341</v>
      </c>
      <c r="F125" s="13" t="s">
        <v>442</v>
      </c>
      <c r="G125" s="13" t="s">
        <v>1215</v>
      </c>
      <c r="H125" s="13" t="s">
        <v>1216</v>
      </c>
      <c r="I125" s="14">
        <v>3</v>
      </c>
      <c r="J125" s="13" t="s">
        <v>318</v>
      </c>
      <c r="K125" s="13" t="s">
        <v>658</v>
      </c>
      <c r="L125" s="13" t="s">
        <v>1010</v>
      </c>
      <c r="M125" s="13" t="s">
        <v>1031</v>
      </c>
    </row>
    <row r="126" spans="1:13" x14ac:dyDescent="0.3">
      <c r="A126" s="13" t="s">
        <v>291</v>
      </c>
      <c r="B126" s="13" t="s">
        <v>750</v>
      </c>
      <c r="C126" s="13" t="s">
        <v>439</v>
      </c>
      <c r="D126" s="13" t="s">
        <v>1342</v>
      </c>
      <c r="E126" s="13" t="s">
        <v>1343</v>
      </c>
      <c r="F126" s="13" t="s">
        <v>442</v>
      </c>
      <c r="G126" s="13" t="s">
        <v>1295</v>
      </c>
      <c r="H126" s="13" t="s">
        <v>1296</v>
      </c>
      <c r="I126" s="14">
        <v>2</v>
      </c>
      <c r="J126" s="13" t="s">
        <v>290</v>
      </c>
      <c r="K126" s="13" t="s">
        <v>470</v>
      </c>
      <c r="L126" s="13" t="s">
        <v>1010</v>
      </c>
      <c r="M126" s="13" t="s">
        <v>857</v>
      </c>
    </row>
    <row r="127" spans="1:13" x14ac:dyDescent="0.3">
      <c r="A127" s="13" t="s">
        <v>34</v>
      </c>
      <c r="B127" s="13" t="s">
        <v>778</v>
      </c>
      <c r="C127" s="13" t="s">
        <v>439</v>
      </c>
      <c r="D127" s="13" t="s">
        <v>779</v>
      </c>
      <c r="E127" s="13" t="s">
        <v>1344</v>
      </c>
      <c r="F127" s="13" t="s">
        <v>442</v>
      </c>
      <c r="G127" s="13" t="s">
        <v>1016</v>
      </c>
      <c r="H127" s="13" t="s">
        <v>1017</v>
      </c>
      <c r="I127" s="14">
        <v>1</v>
      </c>
      <c r="J127" s="13" t="s">
        <v>33</v>
      </c>
      <c r="K127" s="13" t="s">
        <v>511</v>
      </c>
      <c r="L127" s="13" t="s">
        <v>1010</v>
      </c>
      <c r="M127" s="13" t="s">
        <v>1018</v>
      </c>
    </row>
    <row r="128" spans="1:13" x14ac:dyDescent="0.3">
      <c r="A128" s="13" t="s">
        <v>68</v>
      </c>
      <c r="B128" s="13" t="s">
        <v>596</v>
      </c>
      <c r="C128" s="13" t="s">
        <v>439</v>
      </c>
      <c r="D128" s="13" t="s">
        <v>781</v>
      </c>
      <c r="E128" s="13" t="s">
        <v>782</v>
      </c>
      <c r="F128" s="13" t="s">
        <v>442</v>
      </c>
      <c r="G128" s="13" t="s">
        <v>1200</v>
      </c>
      <c r="H128" s="13" t="s">
        <v>1201</v>
      </c>
      <c r="I128" s="14">
        <v>1</v>
      </c>
      <c r="J128" s="13" t="s">
        <v>67</v>
      </c>
      <c r="K128" s="13" t="s">
        <v>675</v>
      </c>
      <c r="L128" s="13" t="s">
        <v>1010</v>
      </c>
      <c r="M128" s="13" t="s">
        <v>1202</v>
      </c>
    </row>
    <row r="129" spans="1:13" x14ac:dyDescent="0.3">
      <c r="A129" s="13" t="s">
        <v>281</v>
      </c>
      <c r="B129" s="13" t="s">
        <v>793</v>
      </c>
      <c r="C129" s="13" t="s">
        <v>439</v>
      </c>
      <c r="D129" s="13" t="s">
        <v>794</v>
      </c>
      <c r="E129" s="13" t="s">
        <v>1345</v>
      </c>
      <c r="F129" s="13" t="s">
        <v>442</v>
      </c>
      <c r="G129" s="13" t="s">
        <v>1346</v>
      </c>
      <c r="H129" s="13" t="s">
        <v>1347</v>
      </c>
      <c r="I129" s="14">
        <v>3</v>
      </c>
      <c r="J129" s="13" t="s">
        <v>280</v>
      </c>
      <c r="K129" s="13" t="s">
        <v>1348</v>
      </c>
      <c r="L129" s="13" t="s">
        <v>1010</v>
      </c>
      <c r="M129" s="13" t="s">
        <v>1349</v>
      </c>
    </row>
    <row r="130" spans="1:13" x14ac:dyDescent="0.3">
      <c r="A130" s="13" t="s">
        <v>228</v>
      </c>
      <c r="B130" s="13" t="s">
        <v>793</v>
      </c>
      <c r="C130" s="13" t="s">
        <v>439</v>
      </c>
      <c r="D130" s="13" t="s">
        <v>799</v>
      </c>
      <c r="E130" s="13" t="s">
        <v>1350</v>
      </c>
      <c r="F130" s="13" t="s">
        <v>442</v>
      </c>
      <c r="G130" s="13" t="s">
        <v>1029</v>
      </c>
      <c r="H130" s="13" t="s">
        <v>1030</v>
      </c>
      <c r="I130" s="14">
        <v>3</v>
      </c>
      <c r="J130" s="13" t="s">
        <v>227</v>
      </c>
      <c r="K130" s="13" t="s">
        <v>969</v>
      </c>
      <c r="L130" s="13" t="s">
        <v>1010</v>
      </c>
      <c r="M130" s="13" t="s">
        <v>1031</v>
      </c>
    </row>
    <row r="131" spans="1:13" x14ac:dyDescent="0.3">
      <c r="A131" s="13" t="s">
        <v>332</v>
      </c>
      <c r="B131" s="13" t="s">
        <v>478</v>
      </c>
      <c r="C131" s="13" t="s">
        <v>439</v>
      </c>
      <c r="D131" s="13" t="s">
        <v>1351</v>
      </c>
      <c r="E131" s="13" t="s">
        <v>1352</v>
      </c>
      <c r="F131" s="13" t="s">
        <v>442</v>
      </c>
      <c r="G131" s="13" t="s">
        <v>1353</v>
      </c>
      <c r="H131" s="13" t="s">
        <v>1354</v>
      </c>
      <c r="I131" s="14">
        <v>1</v>
      </c>
      <c r="J131" s="13" t="s">
        <v>331</v>
      </c>
      <c r="K131" s="13" t="s">
        <v>650</v>
      </c>
      <c r="L131" s="13" t="s">
        <v>1010</v>
      </c>
      <c r="M131" s="13" t="s">
        <v>1271</v>
      </c>
    </row>
    <row r="132" spans="1:13" x14ac:dyDescent="0.3">
      <c r="A132" s="13" t="s">
        <v>202</v>
      </c>
      <c r="B132" s="13" t="s">
        <v>438</v>
      </c>
      <c r="C132" s="13" t="s">
        <v>439</v>
      </c>
      <c r="D132" s="13" t="s">
        <v>1355</v>
      </c>
      <c r="E132" s="13" t="s">
        <v>1356</v>
      </c>
      <c r="F132" s="13" t="s">
        <v>442</v>
      </c>
      <c r="G132" s="13" t="s">
        <v>1357</v>
      </c>
      <c r="H132" s="13" t="s">
        <v>1358</v>
      </c>
      <c r="I132" s="14">
        <v>4</v>
      </c>
      <c r="J132" s="13" t="s">
        <v>201</v>
      </c>
      <c r="K132" s="13" t="s">
        <v>933</v>
      </c>
      <c r="L132" s="13" t="s">
        <v>1010</v>
      </c>
      <c r="M132" s="13" t="s">
        <v>466</v>
      </c>
    </row>
    <row r="133" spans="1:13" x14ac:dyDescent="0.3">
      <c r="A133" s="13" t="s">
        <v>56</v>
      </c>
      <c r="B133" s="13" t="s">
        <v>817</v>
      </c>
      <c r="C133" s="13" t="s">
        <v>439</v>
      </c>
      <c r="D133" s="13" t="s">
        <v>818</v>
      </c>
      <c r="E133" s="13" t="s">
        <v>1359</v>
      </c>
      <c r="F133" s="13" t="s">
        <v>442</v>
      </c>
      <c r="G133" s="13" t="s">
        <v>1360</v>
      </c>
      <c r="H133" s="13" t="s">
        <v>1361</v>
      </c>
      <c r="I133" s="14">
        <v>1</v>
      </c>
      <c r="J133" s="13" t="s">
        <v>55</v>
      </c>
      <c r="K133" s="13" t="s">
        <v>636</v>
      </c>
      <c r="L133" s="13" t="s">
        <v>1010</v>
      </c>
      <c r="M133" s="13" t="s">
        <v>1057</v>
      </c>
    </row>
    <row r="134" spans="1:13" x14ac:dyDescent="0.3">
      <c r="A134" s="13" t="s">
        <v>56</v>
      </c>
      <c r="B134" s="13" t="s">
        <v>817</v>
      </c>
      <c r="C134" s="13" t="s">
        <v>439</v>
      </c>
      <c r="D134" s="13" t="s">
        <v>818</v>
      </c>
      <c r="E134" s="13" t="s">
        <v>1362</v>
      </c>
      <c r="F134" s="13" t="s">
        <v>442</v>
      </c>
      <c r="G134" s="13" t="s">
        <v>1363</v>
      </c>
      <c r="H134" s="13" t="s">
        <v>1364</v>
      </c>
      <c r="I134" s="14">
        <v>1</v>
      </c>
      <c r="J134" s="13" t="s">
        <v>55</v>
      </c>
      <c r="K134" s="13" t="s">
        <v>825</v>
      </c>
      <c r="L134" s="13" t="s">
        <v>1010</v>
      </c>
      <c r="M134" s="13" t="s">
        <v>466</v>
      </c>
    </row>
    <row r="135" spans="1:13" x14ac:dyDescent="0.3">
      <c r="A135" s="13" t="s">
        <v>38</v>
      </c>
      <c r="B135" s="13" t="s">
        <v>596</v>
      </c>
      <c r="C135" s="13" t="s">
        <v>439</v>
      </c>
      <c r="D135" s="13" t="s">
        <v>830</v>
      </c>
      <c r="E135" s="13" t="s">
        <v>1365</v>
      </c>
      <c r="F135" s="13" t="s">
        <v>442</v>
      </c>
      <c r="G135" s="13" t="s">
        <v>1366</v>
      </c>
      <c r="H135" s="13" t="s">
        <v>1367</v>
      </c>
      <c r="I135" s="14">
        <v>2</v>
      </c>
      <c r="J135" s="13" t="s">
        <v>37</v>
      </c>
      <c r="K135" s="13" t="s">
        <v>735</v>
      </c>
      <c r="L135" s="13" t="s">
        <v>1010</v>
      </c>
      <c r="M135" s="13" t="s">
        <v>1368</v>
      </c>
    </row>
    <row r="136" spans="1:13" x14ac:dyDescent="0.3">
      <c r="A136" s="13" t="s">
        <v>38</v>
      </c>
      <c r="B136" s="13" t="s">
        <v>596</v>
      </c>
      <c r="C136" s="13" t="s">
        <v>439</v>
      </c>
      <c r="D136" s="13" t="s">
        <v>830</v>
      </c>
      <c r="E136" s="13" t="s">
        <v>1369</v>
      </c>
      <c r="F136" s="13" t="s">
        <v>442</v>
      </c>
      <c r="G136" s="13" t="s">
        <v>1370</v>
      </c>
      <c r="H136" s="13" t="s">
        <v>1371</v>
      </c>
      <c r="I136" s="14">
        <v>2</v>
      </c>
      <c r="J136" s="13" t="s">
        <v>37</v>
      </c>
      <c r="K136" s="13" t="s">
        <v>499</v>
      </c>
      <c r="L136" s="13" t="s">
        <v>1010</v>
      </c>
      <c r="M136" s="13" t="s">
        <v>1128</v>
      </c>
    </row>
    <row r="137" spans="1:13" x14ac:dyDescent="0.3">
      <c r="A137" s="13" t="s">
        <v>38</v>
      </c>
      <c r="B137" s="13" t="s">
        <v>596</v>
      </c>
      <c r="C137" s="13" t="s">
        <v>439</v>
      </c>
      <c r="D137" s="13" t="s">
        <v>830</v>
      </c>
      <c r="E137" s="13" t="s">
        <v>1369</v>
      </c>
      <c r="F137" s="13" t="s">
        <v>442</v>
      </c>
      <c r="G137" s="13" t="s">
        <v>1196</v>
      </c>
      <c r="H137" s="13" t="s">
        <v>1197</v>
      </c>
      <c r="I137" s="14">
        <v>2</v>
      </c>
      <c r="J137" s="13" t="s">
        <v>37</v>
      </c>
      <c r="K137" s="13" t="s">
        <v>499</v>
      </c>
      <c r="L137" s="13" t="s">
        <v>1010</v>
      </c>
      <c r="M137" s="13" t="s">
        <v>1128</v>
      </c>
    </row>
    <row r="138" spans="1:13" x14ac:dyDescent="0.3">
      <c r="A138" s="13" t="s">
        <v>112</v>
      </c>
      <c r="B138" s="13" t="s">
        <v>471</v>
      </c>
      <c r="C138" s="13" t="s">
        <v>439</v>
      </c>
      <c r="D138" s="13" t="s">
        <v>846</v>
      </c>
      <c r="E138" s="13" t="s">
        <v>1372</v>
      </c>
      <c r="F138" s="13" t="s">
        <v>442</v>
      </c>
      <c r="G138" s="13" t="s">
        <v>1097</v>
      </c>
      <c r="H138" s="13" t="s">
        <v>1098</v>
      </c>
      <c r="I138" s="14">
        <v>1</v>
      </c>
      <c r="J138" s="13" t="s">
        <v>111</v>
      </c>
      <c r="K138" s="13" t="s">
        <v>560</v>
      </c>
      <c r="L138" s="13" t="s">
        <v>1010</v>
      </c>
      <c r="M138" s="13" t="s">
        <v>1099</v>
      </c>
    </row>
    <row r="139" spans="1:13" x14ac:dyDescent="0.3">
      <c r="A139" s="13" t="s">
        <v>269</v>
      </c>
      <c r="B139" s="13" t="s">
        <v>957</v>
      </c>
      <c r="C139" s="13" t="s">
        <v>439</v>
      </c>
      <c r="D139" s="13" t="s">
        <v>958</v>
      </c>
      <c r="E139" s="13" t="s">
        <v>1373</v>
      </c>
      <c r="F139" s="13" t="s">
        <v>442</v>
      </c>
      <c r="G139" s="13" t="s">
        <v>1029</v>
      </c>
      <c r="H139" s="13" t="s">
        <v>1030</v>
      </c>
      <c r="I139" s="14">
        <v>4</v>
      </c>
      <c r="J139" s="13" t="s">
        <v>268</v>
      </c>
      <c r="K139" s="13" t="s">
        <v>697</v>
      </c>
      <c r="L139" s="13" t="s">
        <v>1010</v>
      </c>
      <c r="M139" s="13" t="s">
        <v>1031</v>
      </c>
    </row>
    <row r="140" spans="1:13" x14ac:dyDescent="0.3">
      <c r="A140" s="13" t="s">
        <v>40</v>
      </c>
      <c r="B140" s="13" t="s">
        <v>596</v>
      </c>
      <c r="C140" s="13" t="s">
        <v>439</v>
      </c>
      <c r="D140" s="13" t="s">
        <v>1374</v>
      </c>
      <c r="E140" s="13" t="s">
        <v>1375</v>
      </c>
      <c r="F140" s="13" t="s">
        <v>442</v>
      </c>
      <c r="G140" s="13" t="s">
        <v>1376</v>
      </c>
      <c r="H140" s="13" t="s">
        <v>1377</v>
      </c>
      <c r="I140" s="14">
        <v>4</v>
      </c>
      <c r="J140" s="13" t="s">
        <v>39</v>
      </c>
      <c r="K140" s="13" t="s">
        <v>811</v>
      </c>
      <c r="L140" s="13" t="s">
        <v>1010</v>
      </c>
      <c r="M140" s="13" t="s">
        <v>1378</v>
      </c>
    </row>
    <row r="141" spans="1:13" x14ac:dyDescent="0.3">
      <c r="A141" s="13" t="s">
        <v>40</v>
      </c>
      <c r="B141" s="13" t="s">
        <v>596</v>
      </c>
      <c r="C141" s="13" t="s">
        <v>439</v>
      </c>
      <c r="D141" s="13" t="s">
        <v>1374</v>
      </c>
      <c r="E141" s="13" t="s">
        <v>1379</v>
      </c>
      <c r="F141" s="13" t="s">
        <v>442</v>
      </c>
      <c r="G141" s="13" t="s">
        <v>1376</v>
      </c>
      <c r="H141" s="13" t="s">
        <v>1377</v>
      </c>
      <c r="I141" s="14">
        <v>4</v>
      </c>
      <c r="J141" s="13" t="s">
        <v>39</v>
      </c>
      <c r="K141" s="13" t="s">
        <v>632</v>
      </c>
      <c r="L141" s="13" t="s">
        <v>1010</v>
      </c>
      <c r="M141" s="13" t="s">
        <v>1378</v>
      </c>
    </row>
    <row r="142" spans="1:13" x14ac:dyDescent="0.3">
      <c r="A142" s="13" t="s">
        <v>40</v>
      </c>
      <c r="B142" s="13" t="s">
        <v>596</v>
      </c>
      <c r="C142" s="13" t="s">
        <v>439</v>
      </c>
      <c r="D142" s="13" t="s">
        <v>1374</v>
      </c>
      <c r="E142" s="13" t="s">
        <v>1380</v>
      </c>
      <c r="F142" s="13" t="s">
        <v>442</v>
      </c>
      <c r="G142" s="13" t="s">
        <v>1376</v>
      </c>
      <c r="H142" s="13" t="s">
        <v>1377</v>
      </c>
      <c r="I142" s="14">
        <v>4</v>
      </c>
      <c r="J142" s="13" t="s">
        <v>39</v>
      </c>
      <c r="K142" s="13" t="s">
        <v>685</v>
      </c>
      <c r="L142" s="13" t="s">
        <v>1010</v>
      </c>
      <c r="M142" s="13" t="s">
        <v>1378</v>
      </c>
    </row>
    <row r="143" spans="1:13" x14ac:dyDescent="0.3">
      <c r="A143" s="13" t="s">
        <v>40</v>
      </c>
      <c r="B143" s="13" t="s">
        <v>596</v>
      </c>
      <c r="C143" s="13" t="s">
        <v>439</v>
      </c>
      <c r="D143" s="13" t="s">
        <v>1374</v>
      </c>
      <c r="E143" s="13" t="s">
        <v>1381</v>
      </c>
      <c r="F143" s="13" t="s">
        <v>442</v>
      </c>
      <c r="G143" s="13" t="s">
        <v>1376</v>
      </c>
      <c r="H143" s="13" t="s">
        <v>1377</v>
      </c>
      <c r="I143" s="14">
        <v>4</v>
      </c>
      <c r="J143" s="13" t="s">
        <v>39</v>
      </c>
      <c r="K143" s="13" t="s">
        <v>902</v>
      </c>
      <c r="L143" s="13" t="s">
        <v>1010</v>
      </c>
      <c r="M143" s="13" t="s">
        <v>1378</v>
      </c>
    </row>
    <row r="144" spans="1:13" x14ac:dyDescent="0.3">
      <c r="A144" s="13" t="s">
        <v>293</v>
      </c>
      <c r="B144" s="13" t="s">
        <v>501</v>
      </c>
      <c r="C144" s="13" t="s">
        <v>439</v>
      </c>
      <c r="D144" s="13" t="s">
        <v>1382</v>
      </c>
      <c r="E144" s="13" t="s">
        <v>1383</v>
      </c>
      <c r="F144" s="13" t="s">
        <v>442</v>
      </c>
      <c r="G144" s="13" t="s">
        <v>1384</v>
      </c>
      <c r="H144" s="13" t="s">
        <v>1385</v>
      </c>
      <c r="I144" s="14">
        <v>1</v>
      </c>
      <c r="J144" s="13" t="s">
        <v>292</v>
      </c>
      <c r="K144" s="13" t="s">
        <v>811</v>
      </c>
      <c r="L144" s="13" t="s">
        <v>1010</v>
      </c>
      <c r="M144" s="13" t="s">
        <v>447</v>
      </c>
    </row>
    <row r="145" spans="1:13" x14ac:dyDescent="0.3">
      <c r="A145" s="13" t="s">
        <v>293</v>
      </c>
      <c r="B145" s="13" t="s">
        <v>501</v>
      </c>
      <c r="C145" s="13" t="s">
        <v>439</v>
      </c>
      <c r="D145" s="13" t="s">
        <v>1382</v>
      </c>
      <c r="E145" s="13" t="s">
        <v>1386</v>
      </c>
      <c r="F145" s="13" t="s">
        <v>442</v>
      </c>
      <c r="G145" s="13" t="s">
        <v>1384</v>
      </c>
      <c r="H145" s="13" t="s">
        <v>1385</v>
      </c>
      <c r="I145" s="14">
        <v>1</v>
      </c>
      <c r="J145" s="13" t="s">
        <v>292</v>
      </c>
      <c r="K145" s="13" t="s">
        <v>658</v>
      </c>
      <c r="L145" s="13" t="s">
        <v>1010</v>
      </c>
      <c r="M145" s="13" t="s">
        <v>447</v>
      </c>
    </row>
    <row r="146" spans="1:13" x14ac:dyDescent="0.3">
      <c r="A146" s="13" t="s">
        <v>293</v>
      </c>
      <c r="B146" s="13" t="s">
        <v>501</v>
      </c>
      <c r="C146" s="13" t="s">
        <v>439</v>
      </c>
      <c r="D146" s="13" t="s">
        <v>1382</v>
      </c>
      <c r="E146" s="13" t="s">
        <v>1386</v>
      </c>
      <c r="F146" s="13" t="s">
        <v>442</v>
      </c>
      <c r="G146" s="13" t="s">
        <v>1041</v>
      </c>
      <c r="H146" s="13" t="s">
        <v>1042</v>
      </c>
      <c r="I146" s="14">
        <v>1</v>
      </c>
      <c r="J146" s="13" t="s">
        <v>292</v>
      </c>
      <c r="K146" s="13" t="s">
        <v>658</v>
      </c>
      <c r="L146" s="13" t="s">
        <v>1010</v>
      </c>
      <c r="M146" s="13" t="s">
        <v>1039</v>
      </c>
    </row>
    <row r="147" spans="1:13" x14ac:dyDescent="0.3">
      <c r="A147" s="13" t="s">
        <v>162</v>
      </c>
      <c r="B147" s="13" t="s">
        <v>531</v>
      </c>
      <c r="C147" s="13" t="s">
        <v>439</v>
      </c>
      <c r="D147" s="13" t="s">
        <v>1387</v>
      </c>
      <c r="E147" s="13" t="s">
        <v>1388</v>
      </c>
      <c r="F147" s="13" t="s">
        <v>442</v>
      </c>
      <c r="G147" s="13" t="s">
        <v>1389</v>
      </c>
      <c r="H147" s="13" t="s">
        <v>1390</v>
      </c>
      <c r="I147" s="14">
        <v>4</v>
      </c>
      <c r="J147" s="13" t="s">
        <v>161</v>
      </c>
      <c r="K147" s="13" t="s">
        <v>632</v>
      </c>
      <c r="L147" s="13" t="s">
        <v>1010</v>
      </c>
      <c r="M147" s="13" t="s">
        <v>1061</v>
      </c>
    </row>
    <row r="148" spans="1:13" x14ac:dyDescent="0.3">
      <c r="A148" s="13" t="s">
        <v>162</v>
      </c>
      <c r="B148" s="13" t="s">
        <v>531</v>
      </c>
      <c r="C148" s="13" t="s">
        <v>439</v>
      </c>
      <c r="D148" s="13" t="s">
        <v>1387</v>
      </c>
      <c r="E148" s="13" t="s">
        <v>1391</v>
      </c>
      <c r="F148" s="13" t="s">
        <v>442</v>
      </c>
      <c r="G148" s="13" t="s">
        <v>1392</v>
      </c>
      <c r="H148" s="13" t="s">
        <v>1393</v>
      </c>
      <c r="I148" s="14">
        <v>1</v>
      </c>
      <c r="J148" s="13" t="s">
        <v>161</v>
      </c>
      <c r="K148" s="13" t="s">
        <v>1092</v>
      </c>
      <c r="L148" s="13" t="s">
        <v>1010</v>
      </c>
      <c r="M148" s="13" t="s">
        <v>1073</v>
      </c>
    </row>
    <row r="149" spans="1:13" x14ac:dyDescent="0.3">
      <c r="A149" s="13" t="s">
        <v>162</v>
      </c>
      <c r="B149" s="13" t="s">
        <v>531</v>
      </c>
      <c r="C149" s="13" t="s">
        <v>439</v>
      </c>
      <c r="D149" s="13" t="s">
        <v>1387</v>
      </c>
      <c r="E149" s="13" t="s">
        <v>1394</v>
      </c>
      <c r="F149" s="13" t="s">
        <v>442</v>
      </c>
      <c r="G149" s="13" t="s">
        <v>1259</v>
      </c>
      <c r="H149" s="13" t="s">
        <v>1260</v>
      </c>
      <c r="I149" s="14">
        <v>2</v>
      </c>
      <c r="J149" s="13" t="s">
        <v>161</v>
      </c>
      <c r="K149" s="13" t="s">
        <v>529</v>
      </c>
      <c r="L149" s="13" t="s">
        <v>1010</v>
      </c>
      <c r="M149" s="13" t="s">
        <v>1254</v>
      </c>
    </row>
    <row r="150" spans="1:13" x14ac:dyDescent="0.3">
      <c r="A150" s="13" t="s">
        <v>162</v>
      </c>
      <c r="B150" s="13" t="s">
        <v>531</v>
      </c>
      <c r="C150" s="13" t="s">
        <v>439</v>
      </c>
      <c r="D150" s="13" t="s">
        <v>1387</v>
      </c>
      <c r="E150" s="13" t="s">
        <v>1395</v>
      </c>
      <c r="F150" s="13" t="s">
        <v>442</v>
      </c>
      <c r="G150" s="13" t="s">
        <v>1389</v>
      </c>
      <c r="H150" s="13" t="s">
        <v>1390</v>
      </c>
      <c r="I150" s="14">
        <v>1</v>
      </c>
      <c r="J150" s="13" t="s">
        <v>161</v>
      </c>
      <c r="K150" s="13" t="s">
        <v>902</v>
      </c>
      <c r="L150" s="13" t="s">
        <v>1010</v>
      </c>
      <c r="M150" s="13" t="s">
        <v>1061</v>
      </c>
    </row>
    <row r="151" spans="1:13" x14ac:dyDescent="0.3">
      <c r="A151" s="13" t="s">
        <v>79</v>
      </c>
      <c r="B151" s="13" t="s">
        <v>471</v>
      </c>
      <c r="C151" s="13" t="s">
        <v>439</v>
      </c>
      <c r="D151" s="13" t="s">
        <v>728</v>
      </c>
      <c r="E151" s="13" t="s">
        <v>1396</v>
      </c>
      <c r="F151" s="13" t="s">
        <v>442</v>
      </c>
      <c r="G151" s="13" t="s">
        <v>1104</v>
      </c>
      <c r="H151" s="13" t="s">
        <v>1105</v>
      </c>
      <c r="I151" s="14">
        <v>1</v>
      </c>
      <c r="J151" s="13" t="s">
        <v>78</v>
      </c>
      <c r="K151" s="13" t="s">
        <v>980</v>
      </c>
      <c r="L151" s="13" t="s">
        <v>1010</v>
      </c>
      <c r="M151" s="13" t="s">
        <v>1099</v>
      </c>
    </row>
    <row r="152" spans="1:13" x14ac:dyDescent="0.3">
      <c r="A152" s="13" t="s">
        <v>36</v>
      </c>
      <c r="B152" s="13" t="s">
        <v>478</v>
      </c>
      <c r="C152" s="13" t="s">
        <v>439</v>
      </c>
      <c r="D152" s="13" t="s">
        <v>853</v>
      </c>
      <c r="E152" s="13" t="s">
        <v>1397</v>
      </c>
      <c r="F152" s="13" t="s">
        <v>442</v>
      </c>
      <c r="G152" s="13" t="s">
        <v>1398</v>
      </c>
      <c r="H152" s="13" t="s">
        <v>1399</v>
      </c>
      <c r="I152" s="14">
        <v>1</v>
      </c>
      <c r="J152" s="13" t="s">
        <v>35</v>
      </c>
      <c r="K152" s="13" t="s">
        <v>1138</v>
      </c>
      <c r="L152" s="13" t="s">
        <v>1010</v>
      </c>
      <c r="M152" s="13" t="s">
        <v>1400</v>
      </c>
    </row>
    <row r="153" spans="1:13" x14ac:dyDescent="0.3">
      <c r="A153" s="13" t="s">
        <v>108</v>
      </c>
      <c r="B153" s="13" t="s">
        <v>438</v>
      </c>
      <c r="C153" s="13" t="s">
        <v>439</v>
      </c>
      <c r="D153" s="13" t="s">
        <v>861</v>
      </c>
      <c r="E153" s="13" t="s">
        <v>1401</v>
      </c>
      <c r="F153" s="13" t="s">
        <v>442</v>
      </c>
      <c r="G153" s="13" t="s">
        <v>1353</v>
      </c>
      <c r="H153" s="13" t="s">
        <v>1354</v>
      </c>
      <c r="I153" s="14">
        <v>1</v>
      </c>
      <c r="J153" s="13" t="s">
        <v>107</v>
      </c>
      <c r="K153" s="13" t="s">
        <v>669</v>
      </c>
      <c r="L153" s="13" t="s">
        <v>1010</v>
      </c>
      <c r="M153" s="13" t="s">
        <v>1271</v>
      </c>
    </row>
    <row r="154" spans="1:13" x14ac:dyDescent="0.3">
      <c r="A154" s="13" t="s">
        <v>108</v>
      </c>
      <c r="B154" s="13" t="s">
        <v>438</v>
      </c>
      <c r="C154" s="13" t="s">
        <v>439</v>
      </c>
      <c r="D154" s="13" t="s">
        <v>861</v>
      </c>
      <c r="E154" s="13" t="s">
        <v>1401</v>
      </c>
      <c r="F154" s="13" t="s">
        <v>442</v>
      </c>
      <c r="G154" s="13" t="s">
        <v>1269</v>
      </c>
      <c r="H154" s="13" t="s">
        <v>1270</v>
      </c>
      <c r="I154" s="14">
        <v>1</v>
      </c>
      <c r="J154" s="13" t="s">
        <v>107</v>
      </c>
      <c r="K154" s="13" t="s">
        <v>669</v>
      </c>
      <c r="L154" s="13" t="s">
        <v>1010</v>
      </c>
      <c r="M154" s="13" t="s">
        <v>1271</v>
      </c>
    </row>
    <row r="155" spans="1:13" x14ac:dyDescent="0.3">
      <c r="A155" s="13" t="s">
        <v>108</v>
      </c>
      <c r="B155" s="13" t="s">
        <v>438</v>
      </c>
      <c r="C155" s="13" t="s">
        <v>439</v>
      </c>
      <c r="D155" s="13" t="s">
        <v>861</v>
      </c>
      <c r="E155" s="13" t="s">
        <v>1402</v>
      </c>
      <c r="F155" s="13" t="s">
        <v>442</v>
      </c>
      <c r="G155" s="13" t="s">
        <v>1403</v>
      </c>
      <c r="H155" s="13" t="s">
        <v>1404</v>
      </c>
      <c r="I155" s="14">
        <v>2</v>
      </c>
      <c r="J155" s="13" t="s">
        <v>107</v>
      </c>
      <c r="K155" s="13" t="s">
        <v>499</v>
      </c>
      <c r="L155" s="13" t="s">
        <v>1010</v>
      </c>
      <c r="M155" s="13" t="s">
        <v>1405</v>
      </c>
    </row>
    <row r="156" spans="1:13" x14ac:dyDescent="0.3">
      <c r="A156" s="13" t="s">
        <v>156</v>
      </c>
      <c r="B156" s="13" t="s">
        <v>596</v>
      </c>
      <c r="C156" s="13" t="s">
        <v>439</v>
      </c>
      <c r="D156" s="13" t="s">
        <v>873</v>
      </c>
      <c r="E156" s="13" t="s">
        <v>1406</v>
      </c>
      <c r="F156" s="13" t="s">
        <v>442</v>
      </c>
      <c r="G156" s="13" t="s">
        <v>1200</v>
      </c>
      <c r="H156" s="13" t="s">
        <v>1201</v>
      </c>
      <c r="I156" s="14">
        <v>2</v>
      </c>
      <c r="J156" s="13" t="s">
        <v>155</v>
      </c>
      <c r="K156" s="13" t="s">
        <v>956</v>
      </c>
      <c r="L156" s="13" t="s">
        <v>1010</v>
      </c>
      <c r="M156" s="13" t="s">
        <v>1202</v>
      </c>
    </row>
    <row r="157" spans="1:13" x14ac:dyDescent="0.3">
      <c r="A157" s="13" t="s">
        <v>156</v>
      </c>
      <c r="B157" s="13" t="s">
        <v>596</v>
      </c>
      <c r="C157" s="13" t="s">
        <v>439</v>
      </c>
      <c r="D157" s="13" t="s">
        <v>873</v>
      </c>
      <c r="E157" s="13" t="s">
        <v>1407</v>
      </c>
      <c r="F157" s="13" t="s">
        <v>442</v>
      </c>
      <c r="G157" s="13" t="s">
        <v>1408</v>
      </c>
      <c r="H157" s="13" t="s">
        <v>1409</v>
      </c>
      <c r="I157" s="14">
        <v>1</v>
      </c>
      <c r="J157" s="13" t="s">
        <v>155</v>
      </c>
      <c r="K157" s="13" t="s">
        <v>609</v>
      </c>
      <c r="L157" s="13" t="s">
        <v>1010</v>
      </c>
      <c r="M157" s="13" t="s">
        <v>1410</v>
      </c>
    </row>
    <row r="158" spans="1:13" x14ac:dyDescent="0.3">
      <c r="A158" s="13" t="s">
        <v>366</v>
      </c>
      <c r="B158" s="13" t="s">
        <v>745</v>
      </c>
      <c r="C158" s="13" t="s">
        <v>439</v>
      </c>
      <c r="D158" s="13" t="s">
        <v>1331</v>
      </c>
      <c r="E158" s="13" t="s">
        <v>1411</v>
      </c>
      <c r="F158" s="13" t="s">
        <v>442</v>
      </c>
      <c r="G158" s="13" t="s">
        <v>1412</v>
      </c>
      <c r="H158" s="13" t="s">
        <v>1413</v>
      </c>
      <c r="I158" s="14">
        <v>2</v>
      </c>
      <c r="J158" s="13" t="s">
        <v>365</v>
      </c>
      <c r="K158" s="13" t="s">
        <v>865</v>
      </c>
      <c r="L158" s="13" t="s">
        <v>1010</v>
      </c>
      <c r="M158" s="13" t="s">
        <v>1335</v>
      </c>
    </row>
    <row r="159" spans="1:13" x14ac:dyDescent="0.3">
      <c r="A159" s="13" t="s">
        <v>366</v>
      </c>
      <c r="B159" s="13" t="s">
        <v>745</v>
      </c>
      <c r="C159" s="13" t="s">
        <v>439</v>
      </c>
      <c r="D159" s="13" t="s">
        <v>1331</v>
      </c>
      <c r="E159" s="13" t="s">
        <v>1411</v>
      </c>
      <c r="F159" s="13" t="s">
        <v>442</v>
      </c>
      <c r="G159" s="13" t="s">
        <v>1414</v>
      </c>
      <c r="H159" s="13" t="s">
        <v>1415</v>
      </c>
      <c r="I159" s="14">
        <v>2</v>
      </c>
      <c r="J159" s="13" t="s">
        <v>365</v>
      </c>
      <c r="K159" s="13" t="s">
        <v>865</v>
      </c>
      <c r="L159" s="13" t="s">
        <v>1010</v>
      </c>
      <c r="M159" s="13" t="s">
        <v>1335</v>
      </c>
    </row>
    <row r="160" spans="1:13" x14ac:dyDescent="0.3">
      <c r="A160" s="13" t="s">
        <v>366</v>
      </c>
      <c r="B160" s="13" t="s">
        <v>745</v>
      </c>
      <c r="C160" s="13" t="s">
        <v>439</v>
      </c>
      <c r="D160" s="13" t="s">
        <v>1331</v>
      </c>
      <c r="E160" s="13" t="s">
        <v>1416</v>
      </c>
      <c r="F160" s="13" t="s">
        <v>442</v>
      </c>
      <c r="G160" s="13" t="s">
        <v>1417</v>
      </c>
      <c r="H160" s="13" t="s">
        <v>1418</v>
      </c>
      <c r="I160" s="14">
        <v>1</v>
      </c>
      <c r="J160" s="13" t="s">
        <v>365</v>
      </c>
      <c r="K160" s="13" t="s">
        <v>481</v>
      </c>
      <c r="L160" s="13" t="s">
        <v>1010</v>
      </c>
      <c r="M160" s="13" t="s">
        <v>1419</v>
      </c>
    </row>
    <row r="161" spans="1:13" x14ac:dyDescent="0.3">
      <c r="A161" s="13" t="s">
        <v>356</v>
      </c>
      <c r="B161" s="13" t="s">
        <v>1420</v>
      </c>
      <c r="C161" s="13" t="s">
        <v>439</v>
      </c>
      <c r="D161" s="13" t="s">
        <v>1421</v>
      </c>
      <c r="E161" s="13" t="s">
        <v>1422</v>
      </c>
      <c r="F161" s="13" t="s">
        <v>442</v>
      </c>
      <c r="G161" s="13" t="s">
        <v>1423</v>
      </c>
      <c r="H161" s="13" t="s">
        <v>1424</v>
      </c>
      <c r="I161" s="14">
        <v>3</v>
      </c>
      <c r="J161" s="13" t="s">
        <v>355</v>
      </c>
      <c r="K161" s="13" t="s">
        <v>650</v>
      </c>
      <c r="L161" s="13" t="s">
        <v>1010</v>
      </c>
      <c r="M161" s="13" t="s">
        <v>1031</v>
      </c>
    </row>
    <row r="162" spans="1:13" x14ac:dyDescent="0.3">
      <c r="A162" s="13" t="s">
        <v>134</v>
      </c>
      <c r="B162" s="13" t="s">
        <v>585</v>
      </c>
      <c r="C162" s="13" t="s">
        <v>439</v>
      </c>
      <c r="D162" s="13" t="s">
        <v>1425</v>
      </c>
      <c r="E162" s="13" t="s">
        <v>1426</v>
      </c>
      <c r="F162" s="13" t="s">
        <v>442</v>
      </c>
      <c r="G162" s="13" t="s">
        <v>1370</v>
      </c>
      <c r="H162" s="13" t="s">
        <v>1371</v>
      </c>
      <c r="I162" s="14">
        <v>2</v>
      </c>
      <c r="J162" s="13" t="s">
        <v>133</v>
      </c>
      <c r="K162" s="13" t="s">
        <v>735</v>
      </c>
      <c r="L162" s="13" t="s">
        <v>1010</v>
      </c>
      <c r="M162" s="13" t="s">
        <v>1128</v>
      </c>
    </row>
    <row r="163" spans="1:13" x14ac:dyDescent="0.3">
      <c r="A163" s="13" t="s">
        <v>134</v>
      </c>
      <c r="B163" s="13" t="s">
        <v>585</v>
      </c>
      <c r="C163" s="13" t="s">
        <v>439</v>
      </c>
      <c r="D163" s="13" t="s">
        <v>1425</v>
      </c>
      <c r="E163" s="13" t="s">
        <v>1427</v>
      </c>
      <c r="F163" s="13" t="s">
        <v>442</v>
      </c>
      <c r="G163" s="13" t="s">
        <v>1370</v>
      </c>
      <c r="H163" s="13" t="s">
        <v>1371</v>
      </c>
      <c r="I163" s="14">
        <v>1</v>
      </c>
      <c r="J163" s="13" t="s">
        <v>133</v>
      </c>
      <c r="K163" s="13" t="s">
        <v>636</v>
      </c>
      <c r="L163" s="13" t="s">
        <v>1010</v>
      </c>
      <c r="M163" s="13" t="s">
        <v>1128</v>
      </c>
    </row>
    <row r="164" spans="1:13" x14ac:dyDescent="0.3">
      <c r="A164" s="13" t="s">
        <v>134</v>
      </c>
      <c r="B164" s="13" t="s">
        <v>585</v>
      </c>
      <c r="C164" s="13" t="s">
        <v>439</v>
      </c>
      <c r="D164" s="13" t="s">
        <v>1425</v>
      </c>
      <c r="E164" s="13" t="s">
        <v>1428</v>
      </c>
      <c r="F164" s="13" t="s">
        <v>442</v>
      </c>
      <c r="G164" s="13" t="s">
        <v>1370</v>
      </c>
      <c r="H164" s="13" t="s">
        <v>1371</v>
      </c>
      <c r="I164" s="14">
        <v>3</v>
      </c>
      <c r="J164" s="13" t="s">
        <v>133</v>
      </c>
      <c r="K164" s="13" t="s">
        <v>709</v>
      </c>
      <c r="L164" s="13" t="s">
        <v>1010</v>
      </c>
      <c r="M164" s="13" t="s">
        <v>1128</v>
      </c>
    </row>
    <row r="165" spans="1:13" x14ac:dyDescent="0.3">
      <c r="A165" s="13" t="s">
        <v>301</v>
      </c>
      <c r="B165" s="13" t="s">
        <v>471</v>
      </c>
      <c r="C165" s="13" t="s">
        <v>439</v>
      </c>
      <c r="D165" s="13" t="s">
        <v>728</v>
      </c>
      <c r="E165" s="13" t="s">
        <v>1429</v>
      </c>
      <c r="F165" s="13" t="s">
        <v>442</v>
      </c>
      <c r="G165" s="13" t="s">
        <v>1430</v>
      </c>
      <c r="H165" s="13" t="s">
        <v>1431</v>
      </c>
      <c r="I165" s="14">
        <v>1</v>
      </c>
      <c r="J165" s="13" t="s">
        <v>300</v>
      </c>
      <c r="K165" s="13" t="s">
        <v>609</v>
      </c>
      <c r="L165" s="13" t="s">
        <v>1010</v>
      </c>
      <c r="M165" s="13" t="s">
        <v>1031</v>
      </c>
    </row>
    <row r="166" spans="1:13" x14ac:dyDescent="0.3">
      <c r="A166" s="13" t="s">
        <v>301</v>
      </c>
      <c r="B166" s="13" t="s">
        <v>471</v>
      </c>
      <c r="C166" s="13" t="s">
        <v>439</v>
      </c>
      <c r="D166" s="13" t="s">
        <v>728</v>
      </c>
      <c r="E166" s="13" t="s">
        <v>1429</v>
      </c>
      <c r="F166" s="13" t="s">
        <v>442</v>
      </c>
      <c r="G166" s="13" t="s">
        <v>1432</v>
      </c>
      <c r="H166" s="13" t="s">
        <v>1433</v>
      </c>
      <c r="I166" s="14">
        <v>1</v>
      </c>
      <c r="J166" s="13" t="s">
        <v>300</v>
      </c>
      <c r="K166" s="13" t="s">
        <v>609</v>
      </c>
      <c r="L166" s="13" t="s">
        <v>1010</v>
      </c>
      <c r="M166" s="13" t="s">
        <v>1031</v>
      </c>
    </row>
    <row r="167" spans="1:13" x14ac:dyDescent="0.3">
      <c r="A167" s="13" t="s">
        <v>154</v>
      </c>
      <c r="B167" s="13" t="s">
        <v>913</v>
      </c>
      <c r="C167" s="13" t="s">
        <v>439</v>
      </c>
      <c r="D167" s="13" t="s">
        <v>914</v>
      </c>
      <c r="E167" s="13" t="s">
        <v>915</v>
      </c>
      <c r="F167" s="13" t="s">
        <v>442</v>
      </c>
      <c r="G167" s="13" t="s">
        <v>1434</v>
      </c>
      <c r="H167" s="13" t="s">
        <v>1435</v>
      </c>
      <c r="I167" s="14">
        <v>1</v>
      </c>
      <c r="J167" s="13" t="s">
        <v>153</v>
      </c>
      <c r="K167" s="13" t="s">
        <v>560</v>
      </c>
      <c r="L167" s="13" t="s">
        <v>1010</v>
      </c>
      <c r="M167" s="13" t="s">
        <v>1057</v>
      </c>
    </row>
    <row r="168" spans="1:13" x14ac:dyDescent="0.3">
      <c r="A168" s="13" t="s">
        <v>154</v>
      </c>
      <c r="B168" s="13" t="s">
        <v>913</v>
      </c>
      <c r="C168" s="13" t="s">
        <v>439</v>
      </c>
      <c r="D168" s="13" t="s">
        <v>914</v>
      </c>
      <c r="E168" s="13" t="s">
        <v>1436</v>
      </c>
      <c r="F168" s="13" t="s">
        <v>442</v>
      </c>
      <c r="G168" s="13" t="s">
        <v>1434</v>
      </c>
      <c r="H168" s="13" t="s">
        <v>1435</v>
      </c>
      <c r="I168" s="14">
        <v>1</v>
      </c>
      <c r="J168" s="13" t="s">
        <v>153</v>
      </c>
      <c r="K168" s="13" t="s">
        <v>825</v>
      </c>
      <c r="L168" s="13" t="s">
        <v>1010</v>
      </c>
      <c r="M168" s="13" t="s">
        <v>1057</v>
      </c>
    </row>
    <row r="169" spans="1:13" x14ac:dyDescent="0.3">
      <c r="A169" s="13" t="s">
        <v>60</v>
      </c>
      <c r="B169" s="13" t="s">
        <v>686</v>
      </c>
      <c r="C169" s="13" t="s">
        <v>439</v>
      </c>
      <c r="D169" s="13" t="s">
        <v>935</v>
      </c>
      <c r="E169" s="13" t="s">
        <v>936</v>
      </c>
      <c r="F169" s="13" t="s">
        <v>442</v>
      </c>
      <c r="G169" s="13" t="s">
        <v>1162</v>
      </c>
      <c r="H169" s="13" t="s">
        <v>1163</v>
      </c>
      <c r="I169" s="14">
        <v>1</v>
      </c>
      <c r="J169" s="13" t="s">
        <v>59</v>
      </c>
      <c r="K169" s="13" t="s">
        <v>803</v>
      </c>
      <c r="L169" s="13" t="s">
        <v>1010</v>
      </c>
      <c r="M169" s="13" t="s">
        <v>993</v>
      </c>
    </row>
    <row r="170" spans="1:13" x14ac:dyDescent="0.3">
      <c r="A170" s="13" t="s">
        <v>60</v>
      </c>
      <c r="B170" s="13" t="s">
        <v>686</v>
      </c>
      <c r="C170" s="13" t="s">
        <v>439</v>
      </c>
      <c r="D170" s="13" t="s">
        <v>935</v>
      </c>
      <c r="E170" s="13" t="s">
        <v>1437</v>
      </c>
      <c r="F170" s="13" t="s">
        <v>442</v>
      </c>
      <c r="G170" s="13" t="s">
        <v>1438</v>
      </c>
      <c r="H170" s="13" t="s">
        <v>1439</v>
      </c>
      <c r="I170" s="14">
        <v>1</v>
      </c>
      <c r="J170" s="13" t="s">
        <v>59</v>
      </c>
      <c r="K170" s="13" t="s">
        <v>1138</v>
      </c>
      <c r="L170" s="13" t="s">
        <v>1010</v>
      </c>
      <c r="M170" s="13" t="s">
        <v>1099</v>
      </c>
    </row>
    <row r="171" spans="1:13" x14ac:dyDescent="0.3">
      <c r="A171" s="13" t="s">
        <v>60</v>
      </c>
      <c r="B171" s="13" t="s">
        <v>686</v>
      </c>
      <c r="C171" s="13" t="s">
        <v>439</v>
      </c>
      <c r="D171" s="13" t="s">
        <v>935</v>
      </c>
      <c r="E171" s="13" t="s">
        <v>1440</v>
      </c>
      <c r="F171" s="13" t="s">
        <v>442</v>
      </c>
      <c r="G171" s="13" t="s">
        <v>1104</v>
      </c>
      <c r="H171" s="13" t="s">
        <v>1105</v>
      </c>
      <c r="I171" s="14">
        <v>1</v>
      </c>
      <c r="J171" s="13" t="s">
        <v>59</v>
      </c>
      <c r="K171" s="13" t="s">
        <v>652</v>
      </c>
      <c r="L171" s="13" t="s">
        <v>1010</v>
      </c>
      <c r="M171" s="13" t="s">
        <v>1099</v>
      </c>
    </row>
    <row r="172" spans="1:13" x14ac:dyDescent="0.3">
      <c r="A172" s="13" t="s">
        <v>60</v>
      </c>
      <c r="B172" s="13" t="s">
        <v>686</v>
      </c>
      <c r="C172" s="13" t="s">
        <v>439</v>
      </c>
      <c r="D172" s="13" t="s">
        <v>935</v>
      </c>
      <c r="E172" s="13" t="s">
        <v>1440</v>
      </c>
      <c r="F172" s="13" t="s">
        <v>442</v>
      </c>
      <c r="G172" s="13" t="s">
        <v>1438</v>
      </c>
      <c r="H172" s="13" t="s">
        <v>1439</v>
      </c>
      <c r="I172" s="14">
        <v>1</v>
      </c>
      <c r="J172" s="13" t="s">
        <v>59</v>
      </c>
      <c r="K172" s="13" t="s">
        <v>652</v>
      </c>
      <c r="L172" s="13" t="s">
        <v>1010</v>
      </c>
      <c r="M172" s="13" t="s">
        <v>1099</v>
      </c>
    </row>
    <row r="173" spans="1:13" x14ac:dyDescent="0.3">
      <c r="A173" s="13" t="s">
        <v>60</v>
      </c>
      <c r="B173" s="13" t="s">
        <v>686</v>
      </c>
      <c r="C173" s="13" t="s">
        <v>439</v>
      </c>
      <c r="D173" s="13" t="s">
        <v>935</v>
      </c>
      <c r="E173" s="13" t="s">
        <v>1441</v>
      </c>
      <c r="F173" s="13" t="s">
        <v>442</v>
      </c>
      <c r="G173" s="13" t="s">
        <v>1438</v>
      </c>
      <c r="H173" s="13" t="s">
        <v>1439</v>
      </c>
      <c r="I173" s="14">
        <v>1</v>
      </c>
      <c r="J173" s="13" t="s">
        <v>59</v>
      </c>
      <c r="K173" s="13" t="s">
        <v>1348</v>
      </c>
      <c r="L173" s="13" t="s">
        <v>1010</v>
      </c>
      <c r="M173" s="13" t="s">
        <v>1099</v>
      </c>
    </row>
    <row r="174" spans="1:13" x14ac:dyDescent="0.3">
      <c r="A174" s="13" t="s">
        <v>60</v>
      </c>
      <c r="B174" s="13" t="s">
        <v>686</v>
      </c>
      <c r="C174" s="13" t="s">
        <v>439</v>
      </c>
      <c r="D174" s="13" t="s">
        <v>935</v>
      </c>
      <c r="E174" s="13" t="s">
        <v>1442</v>
      </c>
      <c r="F174" s="13" t="s">
        <v>442</v>
      </c>
      <c r="G174" s="13" t="s">
        <v>1115</v>
      </c>
      <c r="H174" s="13" t="s">
        <v>1116</v>
      </c>
      <c r="I174" s="14">
        <v>1</v>
      </c>
      <c r="J174" s="13" t="s">
        <v>59</v>
      </c>
      <c r="K174" s="13" t="s">
        <v>1443</v>
      </c>
      <c r="L174" s="13" t="s">
        <v>1010</v>
      </c>
      <c r="M174" s="13" t="s">
        <v>1117</v>
      </c>
    </row>
    <row r="175" spans="1:13" x14ac:dyDescent="0.3">
      <c r="A175" s="13" t="s">
        <v>74</v>
      </c>
      <c r="B175" s="13" t="s">
        <v>892</v>
      </c>
      <c r="C175" s="13" t="s">
        <v>439</v>
      </c>
      <c r="D175" s="13" t="s">
        <v>1444</v>
      </c>
      <c r="E175" s="13" t="s">
        <v>1445</v>
      </c>
      <c r="F175" s="13" t="s">
        <v>442</v>
      </c>
      <c r="G175" s="13" t="s">
        <v>1446</v>
      </c>
      <c r="H175" s="13" t="s">
        <v>1447</v>
      </c>
      <c r="I175" s="14">
        <v>5</v>
      </c>
      <c r="J175" s="13" t="s">
        <v>73</v>
      </c>
      <c r="K175" s="13" t="s">
        <v>902</v>
      </c>
      <c r="L175" s="13" t="s">
        <v>1010</v>
      </c>
      <c r="M175" s="13" t="s">
        <v>1117</v>
      </c>
    </row>
    <row r="176" spans="1:13" x14ac:dyDescent="0.3">
      <c r="A176" s="13" t="s">
        <v>74</v>
      </c>
      <c r="B176" s="13" t="s">
        <v>892</v>
      </c>
      <c r="C176" s="13" t="s">
        <v>439</v>
      </c>
      <c r="D176" s="13" t="s">
        <v>1444</v>
      </c>
      <c r="E176" s="13" t="s">
        <v>1445</v>
      </c>
      <c r="F176" s="13" t="s">
        <v>442</v>
      </c>
      <c r="G176" s="13" t="s">
        <v>1448</v>
      </c>
      <c r="H176" s="13" t="s">
        <v>1449</v>
      </c>
      <c r="I176" s="14">
        <v>2</v>
      </c>
      <c r="J176" s="13" t="s">
        <v>73</v>
      </c>
      <c r="K176" s="13" t="s">
        <v>902</v>
      </c>
      <c r="L176" s="13" t="s">
        <v>1010</v>
      </c>
      <c r="M176" s="13" t="s">
        <v>447</v>
      </c>
    </row>
    <row r="177" spans="1:13" x14ac:dyDescent="0.3">
      <c r="A177" s="13" t="s">
        <v>104</v>
      </c>
      <c r="B177" s="13" t="s">
        <v>1450</v>
      </c>
      <c r="C177" s="13" t="s">
        <v>439</v>
      </c>
      <c r="D177" s="13" t="s">
        <v>1451</v>
      </c>
      <c r="E177" s="13" t="s">
        <v>1452</v>
      </c>
      <c r="F177" s="13" t="s">
        <v>442</v>
      </c>
      <c r="G177" s="13" t="s">
        <v>1029</v>
      </c>
      <c r="H177" s="13" t="s">
        <v>1030</v>
      </c>
      <c r="I177" s="14">
        <v>2</v>
      </c>
      <c r="J177" s="13" t="s">
        <v>103</v>
      </c>
      <c r="K177" s="13" t="s">
        <v>539</v>
      </c>
      <c r="L177" s="13" t="s">
        <v>1010</v>
      </c>
      <c r="M177" s="13" t="s">
        <v>1031</v>
      </c>
    </row>
    <row r="178" spans="1:13" x14ac:dyDescent="0.3">
      <c r="A178" s="13" t="s">
        <v>46</v>
      </c>
      <c r="B178" s="13" t="s">
        <v>724</v>
      </c>
      <c r="C178" s="13" t="s">
        <v>439</v>
      </c>
      <c r="D178" s="13" t="s">
        <v>944</v>
      </c>
      <c r="E178" s="13" t="s">
        <v>1453</v>
      </c>
      <c r="F178" s="13" t="s">
        <v>442</v>
      </c>
      <c r="G178" s="13" t="s">
        <v>1454</v>
      </c>
      <c r="H178" s="13" t="s">
        <v>1455</v>
      </c>
      <c r="I178" s="14">
        <v>1</v>
      </c>
      <c r="J178" s="13" t="s">
        <v>45</v>
      </c>
      <c r="K178" s="13" t="s">
        <v>551</v>
      </c>
      <c r="L178" s="13" t="s">
        <v>1010</v>
      </c>
      <c r="M178" s="13" t="s">
        <v>1061</v>
      </c>
    </row>
    <row r="179" spans="1:13" x14ac:dyDescent="0.3">
      <c r="A179" s="13" t="s">
        <v>226</v>
      </c>
      <c r="B179" s="13" t="s">
        <v>596</v>
      </c>
      <c r="C179" s="13" t="s">
        <v>439</v>
      </c>
      <c r="D179" s="13" t="s">
        <v>952</v>
      </c>
      <c r="E179" s="13" t="s">
        <v>953</v>
      </c>
      <c r="F179" s="13" t="s">
        <v>442</v>
      </c>
      <c r="G179" s="13" t="s">
        <v>1456</v>
      </c>
      <c r="H179" s="13" t="s">
        <v>1457</v>
      </c>
      <c r="I179" s="14">
        <v>1</v>
      </c>
      <c r="J179" s="13" t="s">
        <v>225</v>
      </c>
      <c r="K179" s="13" t="s">
        <v>956</v>
      </c>
      <c r="L179" s="13" t="s">
        <v>1010</v>
      </c>
      <c r="M179" s="13" t="s">
        <v>500</v>
      </c>
    </row>
    <row r="180" spans="1:13" x14ac:dyDescent="0.3">
      <c r="A180" s="13" t="s">
        <v>226</v>
      </c>
      <c r="B180" s="13" t="s">
        <v>596</v>
      </c>
      <c r="C180" s="13" t="s">
        <v>439</v>
      </c>
      <c r="D180" s="13" t="s">
        <v>952</v>
      </c>
      <c r="E180" s="13" t="s">
        <v>1458</v>
      </c>
      <c r="F180" s="13" t="s">
        <v>442</v>
      </c>
      <c r="G180" s="13" t="s">
        <v>1384</v>
      </c>
      <c r="H180" s="13" t="s">
        <v>1385</v>
      </c>
      <c r="I180" s="14">
        <v>1</v>
      </c>
      <c r="J180" s="13" t="s">
        <v>225</v>
      </c>
      <c r="K180" s="13" t="s">
        <v>902</v>
      </c>
      <c r="L180" s="13" t="s">
        <v>1010</v>
      </c>
      <c r="M180" s="13" t="s">
        <v>447</v>
      </c>
    </row>
    <row r="181" spans="1:13" x14ac:dyDescent="0.3">
      <c r="A181" s="13" t="s">
        <v>186</v>
      </c>
      <c r="B181" s="13" t="s">
        <v>963</v>
      </c>
      <c r="C181" s="13" t="s">
        <v>439</v>
      </c>
      <c r="D181" s="13" t="s">
        <v>964</v>
      </c>
      <c r="E181" s="13" t="s">
        <v>1459</v>
      </c>
      <c r="F181" s="13" t="s">
        <v>442</v>
      </c>
      <c r="G181" s="13" t="s">
        <v>1460</v>
      </c>
      <c r="H181" s="13" t="s">
        <v>1461</v>
      </c>
      <c r="I181" s="14">
        <v>1</v>
      </c>
      <c r="J181" s="13" t="s">
        <v>185</v>
      </c>
      <c r="K181" s="13" t="s">
        <v>980</v>
      </c>
      <c r="L181" s="13" t="s">
        <v>1010</v>
      </c>
      <c r="M181" s="13" t="s">
        <v>1462</v>
      </c>
    </row>
    <row r="182" spans="1:13" x14ac:dyDescent="0.3">
      <c r="A182" s="13" t="s">
        <v>54</v>
      </c>
      <c r="B182" s="13" t="s">
        <v>970</v>
      </c>
      <c r="C182" s="13" t="s">
        <v>439</v>
      </c>
      <c r="D182" s="13" t="s">
        <v>971</v>
      </c>
      <c r="E182" s="13" t="s">
        <v>1463</v>
      </c>
      <c r="F182" s="13" t="s">
        <v>442</v>
      </c>
      <c r="G182" s="13" t="s">
        <v>1464</v>
      </c>
      <c r="H182" s="13" t="s">
        <v>1465</v>
      </c>
      <c r="I182" s="14">
        <v>3</v>
      </c>
      <c r="J182" s="13" t="s">
        <v>53</v>
      </c>
      <c r="K182" s="13" t="s">
        <v>791</v>
      </c>
      <c r="L182" s="13" t="s">
        <v>1010</v>
      </c>
      <c r="M182" s="13" t="s">
        <v>744</v>
      </c>
    </row>
    <row r="183" spans="1:13" x14ac:dyDescent="0.3">
      <c r="A183" s="13" t="s">
        <v>54</v>
      </c>
      <c r="B183" s="13" t="s">
        <v>970</v>
      </c>
      <c r="C183" s="13" t="s">
        <v>439</v>
      </c>
      <c r="D183" s="13" t="s">
        <v>971</v>
      </c>
      <c r="E183" s="13" t="s">
        <v>1463</v>
      </c>
      <c r="F183" s="13" t="s">
        <v>442</v>
      </c>
      <c r="G183" s="13" t="s">
        <v>1466</v>
      </c>
      <c r="H183" s="13" t="s">
        <v>1467</v>
      </c>
      <c r="I183" s="14">
        <v>2</v>
      </c>
      <c r="J183" s="13" t="s">
        <v>53</v>
      </c>
      <c r="K183" s="13" t="s">
        <v>791</v>
      </c>
      <c r="L183" s="13" t="s">
        <v>1010</v>
      </c>
      <c r="M183" s="13" t="s">
        <v>744</v>
      </c>
    </row>
    <row r="184" spans="1:13" x14ac:dyDescent="0.3">
      <c r="A184" s="13" t="s">
        <v>148</v>
      </c>
      <c r="B184" s="13" t="s">
        <v>1468</v>
      </c>
      <c r="C184" s="13" t="s">
        <v>439</v>
      </c>
      <c r="D184" s="13" t="s">
        <v>1469</v>
      </c>
      <c r="E184" s="13" t="s">
        <v>1470</v>
      </c>
      <c r="F184" s="13" t="s">
        <v>442</v>
      </c>
      <c r="G184" s="13" t="s">
        <v>1471</v>
      </c>
      <c r="H184" s="13" t="s">
        <v>1472</v>
      </c>
      <c r="I184" s="14">
        <v>2</v>
      </c>
      <c r="J184" s="13" t="s">
        <v>147</v>
      </c>
      <c r="K184" s="13" t="s">
        <v>735</v>
      </c>
      <c r="L184" s="13" t="s">
        <v>1010</v>
      </c>
      <c r="M184" s="13" t="s">
        <v>993</v>
      </c>
    </row>
    <row r="185" spans="1:13" x14ac:dyDescent="0.3">
      <c r="A185" s="13" t="s">
        <v>148</v>
      </c>
      <c r="B185" s="13" t="s">
        <v>1468</v>
      </c>
      <c r="C185" s="13" t="s">
        <v>439</v>
      </c>
      <c r="D185" s="13" t="s">
        <v>1469</v>
      </c>
      <c r="E185" s="13" t="s">
        <v>1473</v>
      </c>
      <c r="F185" s="13" t="s">
        <v>442</v>
      </c>
      <c r="G185" s="13" t="s">
        <v>1062</v>
      </c>
      <c r="H185" s="13" t="s">
        <v>1063</v>
      </c>
      <c r="I185" s="14">
        <v>1</v>
      </c>
      <c r="J185" s="13" t="s">
        <v>147</v>
      </c>
      <c r="K185" s="13" t="s">
        <v>451</v>
      </c>
      <c r="L185" s="13" t="s">
        <v>1010</v>
      </c>
      <c r="M185" s="13" t="s">
        <v>1031</v>
      </c>
    </row>
    <row r="186" spans="1:13" x14ac:dyDescent="0.3">
      <c r="A186" s="13" t="s">
        <v>148</v>
      </c>
      <c r="B186" s="13" t="s">
        <v>1468</v>
      </c>
      <c r="C186" s="13" t="s">
        <v>439</v>
      </c>
      <c r="D186" s="13" t="s">
        <v>1469</v>
      </c>
      <c r="E186" s="13" t="s">
        <v>1474</v>
      </c>
      <c r="F186" s="13" t="s">
        <v>442</v>
      </c>
      <c r="G186" s="13" t="s">
        <v>1115</v>
      </c>
      <c r="H186" s="13" t="s">
        <v>1116</v>
      </c>
      <c r="I186" s="14">
        <v>2</v>
      </c>
      <c r="J186" s="13" t="s">
        <v>147</v>
      </c>
      <c r="K186" s="13" t="s">
        <v>791</v>
      </c>
      <c r="L186" s="13" t="s">
        <v>1010</v>
      </c>
      <c r="M186" s="13" t="s">
        <v>1117</v>
      </c>
    </row>
    <row r="187" spans="1:13" x14ac:dyDescent="0.3">
      <c r="A187" s="13" t="s">
        <v>148</v>
      </c>
      <c r="B187" s="13" t="s">
        <v>1468</v>
      </c>
      <c r="C187" s="13" t="s">
        <v>439</v>
      </c>
      <c r="D187" s="13" t="s">
        <v>1469</v>
      </c>
      <c r="E187" s="13" t="s">
        <v>1475</v>
      </c>
      <c r="F187" s="13" t="s">
        <v>442</v>
      </c>
      <c r="G187" s="13" t="s">
        <v>1115</v>
      </c>
      <c r="H187" s="13" t="s">
        <v>1116</v>
      </c>
      <c r="I187" s="14">
        <v>1</v>
      </c>
      <c r="J187" s="13" t="s">
        <v>147</v>
      </c>
      <c r="K187" s="13" t="s">
        <v>902</v>
      </c>
      <c r="L187" s="13" t="s">
        <v>1010</v>
      </c>
      <c r="M187" s="13" t="s">
        <v>1117</v>
      </c>
    </row>
    <row r="188" spans="1:13" x14ac:dyDescent="0.3">
      <c r="A188" s="13" t="s">
        <v>114</v>
      </c>
      <c r="B188" s="13" t="s">
        <v>1476</v>
      </c>
      <c r="C188" s="13" t="s">
        <v>439</v>
      </c>
      <c r="D188" s="13" t="s">
        <v>1477</v>
      </c>
      <c r="E188" s="13" t="s">
        <v>1478</v>
      </c>
      <c r="F188" s="13" t="s">
        <v>442</v>
      </c>
      <c r="G188" s="13" t="s">
        <v>1479</v>
      </c>
      <c r="H188" s="13" t="s">
        <v>1480</v>
      </c>
      <c r="I188" s="14">
        <v>1</v>
      </c>
      <c r="J188" s="13" t="s">
        <v>113</v>
      </c>
      <c r="K188" s="13" t="s">
        <v>650</v>
      </c>
      <c r="L188" s="13" t="s">
        <v>1010</v>
      </c>
      <c r="M188" s="13" t="s">
        <v>1206</v>
      </c>
    </row>
    <row r="189" spans="1:13" x14ac:dyDescent="0.3">
      <c r="A189" s="13" t="s">
        <v>114</v>
      </c>
      <c r="B189" s="13" t="s">
        <v>1476</v>
      </c>
      <c r="C189" s="13" t="s">
        <v>439</v>
      </c>
      <c r="D189" s="13" t="s">
        <v>1477</v>
      </c>
      <c r="E189" s="13" t="s">
        <v>1481</v>
      </c>
      <c r="F189" s="13" t="s">
        <v>442</v>
      </c>
      <c r="G189" s="13" t="s">
        <v>1430</v>
      </c>
      <c r="H189" s="13" t="s">
        <v>1431</v>
      </c>
      <c r="I189" s="14">
        <v>1</v>
      </c>
      <c r="J189" s="13" t="s">
        <v>113</v>
      </c>
      <c r="K189" s="13" t="s">
        <v>650</v>
      </c>
      <c r="L189" s="13" t="s">
        <v>1010</v>
      </c>
      <c r="M189" s="13" t="s">
        <v>1031</v>
      </c>
    </row>
    <row r="190" spans="1:13" x14ac:dyDescent="0.3">
      <c r="A190" s="13" t="s">
        <v>114</v>
      </c>
      <c r="B190" s="13" t="s">
        <v>1476</v>
      </c>
      <c r="C190" s="13" t="s">
        <v>439</v>
      </c>
      <c r="D190" s="13" t="s">
        <v>1477</v>
      </c>
      <c r="E190" s="13" t="s">
        <v>1482</v>
      </c>
      <c r="F190" s="13" t="s">
        <v>442</v>
      </c>
      <c r="G190" s="13" t="s">
        <v>1308</v>
      </c>
      <c r="H190" s="13" t="s">
        <v>1309</v>
      </c>
      <c r="I190" s="14">
        <v>1</v>
      </c>
      <c r="J190" s="13" t="s">
        <v>113</v>
      </c>
      <c r="K190" s="13" t="s">
        <v>825</v>
      </c>
      <c r="L190" s="13" t="s">
        <v>1010</v>
      </c>
      <c r="M190" s="13" t="s">
        <v>1031</v>
      </c>
    </row>
    <row r="191" spans="1:13" x14ac:dyDescent="0.3">
      <c r="A191" s="13" t="s">
        <v>24</v>
      </c>
      <c r="B191" s="13" t="s">
        <v>957</v>
      </c>
      <c r="C191" s="13" t="s">
        <v>439</v>
      </c>
      <c r="D191" s="13" t="s">
        <v>958</v>
      </c>
      <c r="E191" s="13" t="s">
        <v>1483</v>
      </c>
      <c r="F191" s="13" t="s">
        <v>442</v>
      </c>
      <c r="G191" s="13" t="s">
        <v>1097</v>
      </c>
      <c r="H191" s="13" t="s">
        <v>1098</v>
      </c>
      <c r="I191" s="14">
        <v>1</v>
      </c>
      <c r="J191" s="13" t="s">
        <v>23</v>
      </c>
      <c r="K191" s="13" t="s">
        <v>956</v>
      </c>
      <c r="L191" s="13" t="s">
        <v>1010</v>
      </c>
      <c r="M191" s="13" t="s">
        <v>1099</v>
      </c>
    </row>
    <row r="192" spans="1:13" x14ac:dyDescent="0.3">
      <c r="A192" s="13" t="s">
        <v>24</v>
      </c>
      <c r="B192" s="13" t="s">
        <v>957</v>
      </c>
      <c r="C192" s="13" t="s">
        <v>439</v>
      </c>
      <c r="D192" s="13" t="s">
        <v>958</v>
      </c>
      <c r="E192" s="13" t="s">
        <v>1484</v>
      </c>
      <c r="F192" s="13" t="s">
        <v>442</v>
      </c>
      <c r="G192" s="13" t="s">
        <v>1252</v>
      </c>
      <c r="H192" s="13" t="s">
        <v>1253</v>
      </c>
      <c r="I192" s="14">
        <v>2</v>
      </c>
      <c r="J192" s="13" t="s">
        <v>23</v>
      </c>
      <c r="K192" s="13" t="s">
        <v>713</v>
      </c>
      <c r="L192" s="13" t="s">
        <v>1010</v>
      </c>
      <c r="M192" s="13" t="s">
        <v>1254</v>
      </c>
    </row>
    <row r="193" spans="1:13" x14ac:dyDescent="0.3">
      <c r="A193" s="13" t="s">
        <v>24</v>
      </c>
      <c r="B193" s="13" t="s">
        <v>957</v>
      </c>
      <c r="C193" s="13" t="s">
        <v>439</v>
      </c>
      <c r="D193" s="13" t="s">
        <v>958</v>
      </c>
      <c r="E193" s="13" t="s">
        <v>1485</v>
      </c>
      <c r="F193" s="13" t="s">
        <v>442</v>
      </c>
      <c r="G193" s="13" t="s">
        <v>1259</v>
      </c>
      <c r="H193" s="13" t="s">
        <v>1260</v>
      </c>
      <c r="I193" s="14">
        <v>2</v>
      </c>
      <c r="J193" s="13" t="s">
        <v>23</v>
      </c>
      <c r="K193" s="13" t="s">
        <v>735</v>
      </c>
      <c r="L193" s="13" t="s">
        <v>1010</v>
      </c>
      <c r="M193" s="13" t="s">
        <v>1254</v>
      </c>
    </row>
    <row r="194" spans="1:13" x14ac:dyDescent="0.3">
      <c r="A194" s="13" t="s">
        <v>24</v>
      </c>
      <c r="B194" s="13" t="s">
        <v>957</v>
      </c>
      <c r="C194" s="13" t="s">
        <v>439</v>
      </c>
      <c r="D194" s="13" t="s">
        <v>958</v>
      </c>
      <c r="E194" s="13" t="s">
        <v>1486</v>
      </c>
      <c r="F194" s="13" t="s">
        <v>442</v>
      </c>
      <c r="G194" s="13" t="s">
        <v>1456</v>
      </c>
      <c r="H194" s="13" t="s">
        <v>1457</v>
      </c>
      <c r="I194" s="14">
        <v>1</v>
      </c>
      <c r="J194" s="13" t="s">
        <v>23</v>
      </c>
      <c r="K194" s="13" t="s">
        <v>465</v>
      </c>
      <c r="L194" s="13" t="s">
        <v>1010</v>
      </c>
      <c r="M194" s="13" t="s">
        <v>500</v>
      </c>
    </row>
    <row r="195" spans="1:13" x14ac:dyDescent="0.3">
      <c r="A195" s="13" t="s">
        <v>24</v>
      </c>
      <c r="B195" s="13" t="s">
        <v>957</v>
      </c>
      <c r="C195" s="13" t="s">
        <v>439</v>
      </c>
      <c r="D195" s="13" t="s">
        <v>958</v>
      </c>
      <c r="E195" s="13" t="s">
        <v>1487</v>
      </c>
      <c r="F195" s="13" t="s">
        <v>442</v>
      </c>
      <c r="G195" s="13" t="s">
        <v>1104</v>
      </c>
      <c r="H195" s="13" t="s">
        <v>1105</v>
      </c>
      <c r="I195" s="14">
        <v>1</v>
      </c>
      <c r="J195" s="13" t="s">
        <v>23</v>
      </c>
      <c r="K195" s="13" t="s">
        <v>640</v>
      </c>
      <c r="L195" s="13" t="s">
        <v>1010</v>
      </c>
      <c r="M195" s="13" t="s">
        <v>1099</v>
      </c>
    </row>
    <row r="196" spans="1:13" x14ac:dyDescent="0.3">
      <c r="A196" s="13" t="s">
        <v>24</v>
      </c>
      <c r="B196" s="13" t="s">
        <v>957</v>
      </c>
      <c r="C196" s="13" t="s">
        <v>439</v>
      </c>
      <c r="D196" s="13" t="s">
        <v>958</v>
      </c>
      <c r="E196" s="13" t="s">
        <v>1487</v>
      </c>
      <c r="F196" s="13" t="s">
        <v>442</v>
      </c>
      <c r="G196" s="13" t="s">
        <v>1097</v>
      </c>
      <c r="H196" s="13" t="s">
        <v>1098</v>
      </c>
      <c r="I196" s="14">
        <v>1</v>
      </c>
      <c r="J196" s="13" t="s">
        <v>23</v>
      </c>
      <c r="K196" s="13" t="s">
        <v>640</v>
      </c>
      <c r="L196" s="13" t="s">
        <v>1010</v>
      </c>
      <c r="M196" s="13" t="s">
        <v>1099</v>
      </c>
    </row>
    <row r="197" spans="1:13" x14ac:dyDescent="0.3">
      <c r="A197" s="13" t="s">
        <v>24</v>
      </c>
      <c r="B197" s="13" t="s">
        <v>957</v>
      </c>
      <c r="C197" s="13" t="s">
        <v>439</v>
      </c>
      <c r="D197" s="13" t="s">
        <v>958</v>
      </c>
      <c r="E197" s="13" t="s">
        <v>1488</v>
      </c>
      <c r="F197" s="13" t="s">
        <v>442</v>
      </c>
      <c r="G197" s="13" t="s">
        <v>1471</v>
      </c>
      <c r="H197" s="13" t="s">
        <v>1472</v>
      </c>
      <c r="I197" s="14">
        <v>1</v>
      </c>
      <c r="J197" s="13" t="s">
        <v>23</v>
      </c>
      <c r="K197" s="13" t="s">
        <v>506</v>
      </c>
      <c r="L197" s="13" t="s">
        <v>1010</v>
      </c>
      <c r="M197" s="13" t="s">
        <v>993</v>
      </c>
    </row>
    <row r="198" spans="1:13" x14ac:dyDescent="0.3">
      <c r="A198" s="13" t="s">
        <v>24</v>
      </c>
      <c r="B198" s="13" t="s">
        <v>957</v>
      </c>
      <c r="C198" s="13" t="s">
        <v>439</v>
      </c>
      <c r="D198" s="13" t="s">
        <v>958</v>
      </c>
      <c r="E198" s="13" t="s">
        <v>1488</v>
      </c>
      <c r="F198" s="13" t="s">
        <v>442</v>
      </c>
      <c r="G198" s="13" t="s">
        <v>1162</v>
      </c>
      <c r="H198" s="13" t="s">
        <v>1163</v>
      </c>
      <c r="I198" s="14">
        <v>1</v>
      </c>
      <c r="J198" s="13" t="s">
        <v>23</v>
      </c>
      <c r="K198" s="13" t="s">
        <v>506</v>
      </c>
      <c r="L198" s="13" t="s">
        <v>1010</v>
      </c>
      <c r="M198" s="13" t="s">
        <v>993</v>
      </c>
    </row>
    <row r="199" spans="1:13" x14ac:dyDescent="0.3">
      <c r="A199" s="13" t="s">
        <v>24</v>
      </c>
      <c r="B199" s="13" t="s">
        <v>957</v>
      </c>
      <c r="C199" s="13" t="s">
        <v>439</v>
      </c>
      <c r="D199" s="13" t="s">
        <v>958</v>
      </c>
      <c r="E199" s="13" t="s">
        <v>1489</v>
      </c>
      <c r="F199" s="13" t="s">
        <v>442</v>
      </c>
      <c r="G199" s="13" t="s">
        <v>1162</v>
      </c>
      <c r="H199" s="13" t="s">
        <v>1163</v>
      </c>
      <c r="I199" s="14">
        <v>1</v>
      </c>
      <c r="J199" s="13" t="s">
        <v>23</v>
      </c>
      <c r="K199" s="13" t="s">
        <v>445</v>
      </c>
      <c r="L199" s="13" t="s">
        <v>1010</v>
      </c>
      <c r="M199" s="13" t="s">
        <v>993</v>
      </c>
    </row>
    <row r="200" spans="1:13" x14ac:dyDescent="0.3">
      <c r="A200" s="13" t="s">
        <v>24</v>
      </c>
      <c r="B200" s="13" t="s">
        <v>957</v>
      </c>
      <c r="C200" s="13" t="s">
        <v>439</v>
      </c>
      <c r="D200" s="13" t="s">
        <v>958</v>
      </c>
      <c r="E200" s="13" t="s">
        <v>1490</v>
      </c>
      <c r="F200" s="13" t="s">
        <v>442</v>
      </c>
      <c r="G200" s="13" t="s">
        <v>1256</v>
      </c>
      <c r="H200" s="13" t="s">
        <v>1257</v>
      </c>
      <c r="I200" s="14">
        <v>1</v>
      </c>
      <c r="J200" s="13" t="s">
        <v>23</v>
      </c>
      <c r="K200" s="13" t="s">
        <v>697</v>
      </c>
      <c r="L200" s="13" t="s">
        <v>1010</v>
      </c>
      <c r="M200" s="13" t="s">
        <v>1099</v>
      </c>
    </row>
    <row r="201" spans="1:13" x14ac:dyDescent="0.3">
      <c r="A201" s="13" t="s">
        <v>24</v>
      </c>
      <c r="B201" s="13" t="s">
        <v>957</v>
      </c>
      <c r="C201" s="13" t="s">
        <v>439</v>
      </c>
      <c r="D201" s="13" t="s">
        <v>958</v>
      </c>
      <c r="E201" s="13" t="s">
        <v>1491</v>
      </c>
      <c r="F201" s="13" t="s">
        <v>442</v>
      </c>
      <c r="G201" s="13" t="s">
        <v>1492</v>
      </c>
      <c r="H201" s="13" t="s">
        <v>1493</v>
      </c>
      <c r="I201" s="14">
        <v>1</v>
      </c>
      <c r="J201" s="13" t="s">
        <v>23</v>
      </c>
      <c r="K201" s="13" t="s">
        <v>933</v>
      </c>
      <c r="L201" s="13" t="s">
        <v>1010</v>
      </c>
      <c r="M201" s="13" t="s">
        <v>1099</v>
      </c>
    </row>
    <row r="202" spans="1:13" x14ac:dyDescent="0.3">
      <c r="A202" s="13" t="s">
        <v>24</v>
      </c>
      <c r="B202" s="13" t="s">
        <v>957</v>
      </c>
      <c r="C202" s="13" t="s">
        <v>439</v>
      </c>
      <c r="D202" s="13" t="s">
        <v>958</v>
      </c>
      <c r="E202" s="13" t="s">
        <v>1494</v>
      </c>
      <c r="F202" s="13" t="s">
        <v>442</v>
      </c>
      <c r="G202" s="13" t="s">
        <v>1100</v>
      </c>
      <c r="H202" s="13" t="s">
        <v>1101</v>
      </c>
      <c r="I202" s="14">
        <v>2</v>
      </c>
      <c r="J202" s="13" t="s">
        <v>23</v>
      </c>
      <c r="K202" s="13" t="s">
        <v>564</v>
      </c>
      <c r="L202" s="13" t="s">
        <v>1010</v>
      </c>
      <c r="M202" s="13" t="s">
        <v>1099</v>
      </c>
    </row>
    <row r="203" spans="1:13" x14ac:dyDescent="0.3">
      <c r="A203" s="13" t="s">
        <v>24</v>
      </c>
      <c r="B203" s="13" t="s">
        <v>957</v>
      </c>
      <c r="C203" s="13" t="s">
        <v>439</v>
      </c>
      <c r="D203" s="13" t="s">
        <v>958</v>
      </c>
      <c r="E203" s="13" t="s">
        <v>1495</v>
      </c>
      <c r="F203" s="13" t="s">
        <v>442</v>
      </c>
      <c r="G203" s="13" t="s">
        <v>1097</v>
      </c>
      <c r="H203" s="13" t="s">
        <v>1098</v>
      </c>
      <c r="I203" s="14">
        <v>1</v>
      </c>
      <c r="J203" s="13" t="s">
        <v>23</v>
      </c>
      <c r="K203" s="13" t="s">
        <v>865</v>
      </c>
      <c r="L203" s="13" t="s">
        <v>1010</v>
      </c>
      <c r="M203" s="13" t="s">
        <v>1099</v>
      </c>
    </row>
    <row r="204" spans="1:13" x14ac:dyDescent="0.3">
      <c r="A204" s="13" t="s">
        <v>24</v>
      </c>
      <c r="B204" s="13" t="s">
        <v>957</v>
      </c>
      <c r="C204" s="13" t="s">
        <v>439</v>
      </c>
      <c r="D204" s="13" t="s">
        <v>958</v>
      </c>
      <c r="E204" s="13" t="s">
        <v>1496</v>
      </c>
      <c r="F204" s="13" t="s">
        <v>442</v>
      </c>
      <c r="G204" s="13" t="s">
        <v>1471</v>
      </c>
      <c r="H204" s="13" t="s">
        <v>1472</v>
      </c>
      <c r="I204" s="14">
        <v>1</v>
      </c>
      <c r="J204" s="13" t="s">
        <v>23</v>
      </c>
      <c r="K204" s="13" t="s">
        <v>969</v>
      </c>
      <c r="L204" s="13" t="s">
        <v>1010</v>
      </c>
      <c r="M204" s="13" t="s">
        <v>993</v>
      </c>
    </row>
    <row r="205" spans="1:13" x14ac:dyDescent="0.3">
      <c r="A205" s="13" t="s">
        <v>188</v>
      </c>
      <c r="B205" s="13" t="s">
        <v>482</v>
      </c>
      <c r="C205" s="13" t="s">
        <v>439</v>
      </c>
      <c r="D205" s="13" t="s">
        <v>541</v>
      </c>
      <c r="E205" s="13" t="s">
        <v>1497</v>
      </c>
      <c r="F205" s="13" t="s">
        <v>442</v>
      </c>
      <c r="G205" s="13" t="s">
        <v>1183</v>
      </c>
      <c r="H205" s="13" t="s">
        <v>1184</v>
      </c>
      <c r="I205" s="14">
        <v>1</v>
      </c>
      <c r="J205" s="13" t="s">
        <v>187</v>
      </c>
      <c r="K205" s="13" t="s">
        <v>650</v>
      </c>
      <c r="L205" s="13" t="s">
        <v>1010</v>
      </c>
      <c r="M205" s="13" t="s">
        <v>1185</v>
      </c>
    </row>
    <row r="206" spans="1:13" x14ac:dyDescent="0.3">
      <c r="A206" s="13" t="s">
        <v>93</v>
      </c>
      <c r="B206" s="13" t="s">
        <v>913</v>
      </c>
      <c r="C206" s="13" t="s">
        <v>439</v>
      </c>
      <c r="D206" s="13" t="s">
        <v>989</v>
      </c>
      <c r="E206" s="13" t="s">
        <v>1498</v>
      </c>
      <c r="F206" s="13" t="s">
        <v>442</v>
      </c>
      <c r="G206" s="13" t="s">
        <v>1062</v>
      </c>
      <c r="H206" s="13" t="s">
        <v>1063</v>
      </c>
      <c r="I206" s="14">
        <v>1</v>
      </c>
      <c r="J206" s="13" t="s">
        <v>92</v>
      </c>
      <c r="K206" s="13" t="s">
        <v>476</v>
      </c>
      <c r="L206" s="13" t="s">
        <v>1010</v>
      </c>
      <c r="M206" s="13" t="s">
        <v>1031</v>
      </c>
    </row>
    <row r="207" spans="1:13" x14ac:dyDescent="0.3">
      <c r="A207" s="13" t="s">
        <v>93</v>
      </c>
      <c r="B207" s="13" t="s">
        <v>913</v>
      </c>
      <c r="C207" s="13" t="s">
        <v>439</v>
      </c>
      <c r="D207" s="13" t="s">
        <v>989</v>
      </c>
      <c r="E207" s="13" t="s">
        <v>1499</v>
      </c>
      <c r="F207" s="13" t="s">
        <v>442</v>
      </c>
      <c r="G207" s="13" t="s">
        <v>1062</v>
      </c>
      <c r="H207" s="13" t="s">
        <v>1063</v>
      </c>
      <c r="I207" s="14">
        <v>1</v>
      </c>
      <c r="J207" s="13" t="s">
        <v>92</v>
      </c>
      <c r="K207" s="13" t="s">
        <v>648</v>
      </c>
      <c r="L207" s="13" t="s">
        <v>1010</v>
      </c>
      <c r="M207" s="13" t="s">
        <v>1031</v>
      </c>
    </row>
    <row r="208" spans="1:13" x14ac:dyDescent="0.3">
      <c r="A208" s="13" t="s">
        <v>93</v>
      </c>
      <c r="B208" s="13" t="s">
        <v>913</v>
      </c>
      <c r="C208" s="13" t="s">
        <v>439</v>
      </c>
      <c r="D208" s="13" t="s">
        <v>989</v>
      </c>
      <c r="E208" s="13" t="s">
        <v>1500</v>
      </c>
      <c r="F208" s="13" t="s">
        <v>442</v>
      </c>
      <c r="G208" s="13" t="s">
        <v>1062</v>
      </c>
      <c r="H208" s="13" t="s">
        <v>1063</v>
      </c>
      <c r="I208" s="14">
        <v>1</v>
      </c>
      <c r="J208" s="13" t="s">
        <v>92</v>
      </c>
      <c r="K208" s="13" t="s">
        <v>511</v>
      </c>
      <c r="L208" s="13" t="s">
        <v>1010</v>
      </c>
      <c r="M208" s="13" t="s">
        <v>1031</v>
      </c>
    </row>
    <row r="209" spans="1:13" x14ac:dyDescent="0.3">
      <c r="A209" s="13" t="s">
        <v>93</v>
      </c>
      <c r="B209" s="13" t="s">
        <v>913</v>
      </c>
      <c r="C209" s="13" t="s">
        <v>439</v>
      </c>
      <c r="D209" s="13" t="s">
        <v>989</v>
      </c>
      <c r="E209" s="13" t="s">
        <v>1501</v>
      </c>
      <c r="F209" s="13" t="s">
        <v>442</v>
      </c>
      <c r="G209" s="13" t="s">
        <v>1062</v>
      </c>
      <c r="H209" s="13" t="s">
        <v>1063</v>
      </c>
      <c r="I209" s="14">
        <v>1</v>
      </c>
      <c r="J209" s="13" t="s">
        <v>92</v>
      </c>
      <c r="K209" s="13" t="s">
        <v>791</v>
      </c>
      <c r="L209" s="13" t="s">
        <v>1010</v>
      </c>
      <c r="M209" s="13" t="s">
        <v>1031</v>
      </c>
    </row>
    <row r="210" spans="1:13" x14ac:dyDescent="0.3">
      <c r="A210" s="13" t="s">
        <v>275</v>
      </c>
      <c r="B210" s="13" t="s">
        <v>596</v>
      </c>
      <c r="C210" s="13" t="s">
        <v>439</v>
      </c>
      <c r="D210" s="13" t="s">
        <v>1502</v>
      </c>
      <c r="E210" s="13" t="s">
        <v>1503</v>
      </c>
      <c r="F210" s="13" t="s">
        <v>442</v>
      </c>
      <c r="G210" s="13" t="s">
        <v>1504</v>
      </c>
      <c r="H210" s="13" t="s">
        <v>1505</v>
      </c>
      <c r="I210" s="14">
        <v>3</v>
      </c>
      <c r="J210" s="13" t="s">
        <v>274</v>
      </c>
      <c r="K210" s="13" t="s">
        <v>1092</v>
      </c>
      <c r="L210" s="13" t="s">
        <v>1010</v>
      </c>
      <c r="M210" s="13" t="s">
        <v>500</v>
      </c>
    </row>
    <row r="211" spans="1:13" x14ac:dyDescent="0.3">
      <c r="A211" s="13" t="s">
        <v>275</v>
      </c>
      <c r="B211" s="13" t="s">
        <v>596</v>
      </c>
      <c r="C211" s="13" t="s">
        <v>439</v>
      </c>
      <c r="D211" s="13" t="s">
        <v>1502</v>
      </c>
      <c r="E211" s="13" t="s">
        <v>1503</v>
      </c>
      <c r="F211" s="13" t="s">
        <v>442</v>
      </c>
      <c r="G211" s="13" t="s">
        <v>1506</v>
      </c>
      <c r="H211" s="13" t="s">
        <v>1507</v>
      </c>
      <c r="I211" s="14">
        <v>4</v>
      </c>
      <c r="J211" s="13" t="s">
        <v>274</v>
      </c>
      <c r="K211" s="13" t="s">
        <v>1092</v>
      </c>
      <c r="L211" s="13" t="s">
        <v>1010</v>
      </c>
      <c r="M211" s="13" t="s">
        <v>1073</v>
      </c>
    </row>
    <row r="212" spans="1:13" x14ac:dyDescent="0.3">
      <c r="A212" s="13" t="s">
        <v>275</v>
      </c>
      <c r="B212" s="13" t="s">
        <v>596</v>
      </c>
      <c r="C212" s="13" t="s">
        <v>439</v>
      </c>
      <c r="D212" s="13" t="s">
        <v>1502</v>
      </c>
      <c r="E212" s="13" t="s">
        <v>1503</v>
      </c>
      <c r="F212" s="13" t="s">
        <v>442</v>
      </c>
      <c r="G212" s="13" t="s">
        <v>1508</v>
      </c>
      <c r="H212" s="13" t="s">
        <v>1509</v>
      </c>
      <c r="I212" s="14">
        <v>3</v>
      </c>
      <c r="J212" s="13" t="s">
        <v>274</v>
      </c>
      <c r="K212" s="13" t="s">
        <v>1092</v>
      </c>
      <c r="L212" s="13" t="s">
        <v>1010</v>
      </c>
      <c r="M212" s="13" t="s">
        <v>1510</v>
      </c>
    </row>
    <row r="213" spans="1:13" x14ac:dyDescent="0.3">
      <c r="A213" s="13" t="s">
        <v>275</v>
      </c>
      <c r="B213" s="13" t="s">
        <v>596</v>
      </c>
      <c r="C213" s="13" t="s">
        <v>439</v>
      </c>
      <c r="D213" s="13" t="s">
        <v>1502</v>
      </c>
      <c r="E213" s="13" t="s">
        <v>1503</v>
      </c>
      <c r="F213" s="13" t="s">
        <v>442</v>
      </c>
      <c r="G213" s="13" t="s">
        <v>1511</v>
      </c>
      <c r="H213" s="13" t="s">
        <v>1512</v>
      </c>
      <c r="I213" s="14">
        <v>2</v>
      </c>
      <c r="J213" s="13" t="s">
        <v>274</v>
      </c>
      <c r="K213" s="13" t="s">
        <v>1092</v>
      </c>
      <c r="L213" s="13" t="s">
        <v>1010</v>
      </c>
      <c r="M213" s="13" t="s">
        <v>1057</v>
      </c>
    </row>
    <row r="214" spans="1:13" x14ac:dyDescent="0.3">
      <c r="A214" s="13" t="s">
        <v>70</v>
      </c>
      <c r="B214" s="13" t="s">
        <v>596</v>
      </c>
      <c r="C214" s="13" t="s">
        <v>439</v>
      </c>
      <c r="D214" s="13" t="s">
        <v>1513</v>
      </c>
      <c r="E214" s="13" t="s">
        <v>1514</v>
      </c>
      <c r="F214" s="13" t="s">
        <v>442</v>
      </c>
      <c r="G214" s="13" t="s">
        <v>1021</v>
      </c>
      <c r="H214" s="13" t="s">
        <v>1022</v>
      </c>
      <c r="I214" s="14">
        <v>2</v>
      </c>
      <c r="J214" s="13" t="s">
        <v>69</v>
      </c>
      <c r="K214" s="13" t="s">
        <v>717</v>
      </c>
      <c r="L214" s="13" t="s">
        <v>1010</v>
      </c>
      <c r="M214" s="13" t="s">
        <v>1023</v>
      </c>
    </row>
    <row r="215" spans="1:13" x14ac:dyDescent="0.3">
      <c r="A215" s="13" t="s">
        <v>70</v>
      </c>
      <c r="B215" s="13" t="s">
        <v>596</v>
      </c>
      <c r="C215" s="13" t="s">
        <v>439</v>
      </c>
      <c r="D215" s="13" t="s">
        <v>1513</v>
      </c>
      <c r="E215" s="13" t="s">
        <v>1515</v>
      </c>
      <c r="F215" s="13" t="s">
        <v>442</v>
      </c>
      <c r="G215" s="13" t="s">
        <v>1218</v>
      </c>
      <c r="H215" s="13" t="s">
        <v>1219</v>
      </c>
      <c r="I215" s="14">
        <v>1</v>
      </c>
      <c r="J215" s="13" t="s">
        <v>69</v>
      </c>
      <c r="K215" s="13" t="s">
        <v>458</v>
      </c>
      <c r="L215" s="13" t="s">
        <v>1010</v>
      </c>
      <c r="M215" s="13" t="s">
        <v>1220</v>
      </c>
    </row>
    <row r="216" spans="1:13" x14ac:dyDescent="0.3">
      <c r="A216" s="13" t="s">
        <v>70</v>
      </c>
      <c r="B216" s="13" t="s">
        <v>596</v>
      </c>
      <c r="C216" s="13" t="s">
        <v>439</v>
      </c>
      <c r="D216" s="13" t="s">
        <v>1513</v>
      </c>
      <c r="E216" s="13" t="s">
        <v>1515</v>
      </c>
      <c r="F216" s="13" t="s">
        <v>442</v>
      </c>
      <c r="G216" s="13" t="s">
        <v>1516</v>
      </c>
      <c r="H216" s="13" t="s">
        <v>1517</v>
      </c>
      <c r="I216" s="14">
        <v>1</v>
      </c>
      <c r="J216" s="13" t="s">
        <v>69</v>
      </c>
      <c r="K216" s="13" t="s">
        <v>458</v>
      </c>
      <c r="L216" s="13" t="s">
        <v>1010</v>
      </c>
      <c r="M216" s="13" t="s">
        <v>1220</v>
      </c>
    </row>
    <row r="217" spans="1:13" x14ac:dyDescent="0.3">
      <c r="A217" s="13" t="s">
        <v>70</v>
      </c>
      <c r="B217" s="13" t="s">
        <v>596</v>
      </c>
      <c r="C217" s="13" t="s">
        <v>439</v>
      </c>
      <c r="D217" s="13" t="s">
        <v>1513</v>
      </c>
      <c r="E217" s="13" t="s">
        <v>1518</v>
      </c>
      <c r="F217" s="13" t="s">
        <v>442</v>
      </c>
      <c r="G217" s="13" t="s">
        <v>1291</v>
      </c>
      <c r="H217" s="13" t="s">
        <v>1292</v>
      </c>
      <c r="I217" s="14">
        <v>1</v>
      </c>
      <c r="J217" s="13" t="s">
        <v>69</v>
      </c>
      <c r="K217" s="13" t="s">
        <v>1138</v>
      </c>
      <c r="L217" s="13" t="s">
        <v>1010</v>
      </c>
      <c r="M217" s="13" t="s">
        <v>1293</v>
      </c>
    </row>
    <row r="218" spans="1:13" x14ac:dyDescent="0.3">
      <c r="A218" s="13" t="s">
        <v>70</v>
      </c>
      <c r="B218" s="13" t="s">
        <v>596</v>
      </c>
      <c r="C218" s="13" t="s">
        <v>439</v>
      </c>
      <c r="D218" s="13" t="s">
        <v>1513</v>
      </c>
      <c r="E218" s="13" t="s">
        <v>1519</v>
      </c>
      <c r="F218" s="13" t="s">
        <v>442</v>
      </c>
      <c r="G218" s="13" t="s">
        <v>1189</v>
      </c>
      <c r="H218" s="13" t="s">
        <v>1190</v>
      </c>
      <c r="I218" s="14">
        <v>5</v>
      </c>
      <c r="J218" s="13" t="s">
        <v>69</v>
      </c>
      <c r="K218" s="13" t="s">
        <v>650</v>
      </c>
      <c r="L218" s="13" t="s">
        <v>1010</v>
      </c>
      <c r="M218" s="13" t="s">
        <v>1191</v>
      </c>
    </row>
    <row r="219" spans="1:13" x14ac:dyDescent="0.3">
      <c r="A219" s="13" t="s">
        <v>70</v>
      </c>
      <c r="B219" s="13" t="s">
        <v>596</v>
      </c>
      <c r="C219" s="13" t="s">
        <v>439</v>
      </c>
      <c r="D219" s="13" t="s">
        <v>1513</v>
      </c>
      <c r="E219" s="13" t="s">
        <v>1520</v>
      </c>
      <c r="F219" s="13" t="s">
        <v>442</v>
      </c>
      <c r="G219" s="13" t="s">
        <v>1521</v>
      </c>
      <c r="H219" s="13" t="s">
        <v>1522</v>
      </c>
      <c r="I219" s="14">
        <v>1</v>
      </c>
      <c r="J219" s="13" t="s">
        <v>69</v>
      </c>
      <c r="K219" s="13" t="s">
        <v>481</v>
      </c>
      <c r="L219" s="13" t="s">
        <v>1010</v>
      </c>
      <c r="M219" s="13" t="s">
        <v>1093</v>
      </c>
    </row>
    <row r="220" spans="1:13" x14ac:dyDescent="0.3">
      <c r="A220" s="13" t="s">
        <v>81</v>
      </c>
      <c r="B220" s="13" t="s">
        <v>1523</v>
      </c>
      <c r="C220" s="13" t="s">
        <v>439</v>
      </c>
      <c r="D220" s="13" t="s">
        <v>1524</v>
      </c>
      <c r="E220" s="13" t="s">
        <v>1525</v>
      </c>
      <c r="F220" s="13" t="s">
        <v>442</v>
      </c>
      <c r="G220" s="13" t="s">
        <v>1104</v>
      </c>
      <c r="H220" s="13" t="s">
        <v>1105</v>
      </c>
      <c r="I220" s="14">
        <v>1</v>
      </c>
      <c r="J220" s="13" t="s">
        <v>80</v>
      </c>
      <c r="K220" s="13" t="s">
        <v>640</v>
      </c>
      <c r="L220" s="13" t="s">
        <v>1010</v>
      </c>
      <c r="M220" s="13" t="s">
        <v>1099</v>
      </c>
    </row>
    <row r="221" spans="1:13" x14ac:dyDescent="0.3">
      <c r="A221" s="13" t="s">
        <v>81</v>
      </c>
      <c r="B221" s="13" t="s">
        <v>1523</v>
      </c>
      <c r="C221" s="13" t="s">
        <v>439</v>
      </c>
      <c r="D221" s="13" t="s">
        <v>1524</v>
      </c>
      <c r="E221" s="13" t="s">
        <v>1526</v>
      </c>
      <c r="F221" s="13" t="s">
        <v>442</v>
      </c>
      <c r="G221" s="13" t="s">
        <v>1527</v>
      </c>
      <c r="H221" s="13" t="s">
        <v>1528</v>
      </c>
      <c r="I221" s="14">
        <v>1</v>
      </c>
      <c r="J221" s="13" t="s">
        <v>80</v>
      </c>
      <c r="K221" s="13" t="s">
        <v>445</v>
      </c>
      <c r="L221" s="13" t="s">
        <v>1010</v>
      </c>
      <c r="M221" s="13" t="s">
        <v>1529</v>
      </c>
    </row>
    <row r="222" spans="1:13" x14ac:dyDescent="0.3">
      <c r="A222" s="13" t="s">
        <v>81</v>
      </c>
      <c r="B222" s="13" t="s">
        <v>1523</v>
      </c>
      <c r="C222" s="13" t="s">
        <v>439</v>
      </c>
      <c r="D222" s="13" t="s">
        <v>1524</v>
      </c>
      <c r="E222" s="13" t="s">
        <v>1530</v>
      </c>
      <c r="F222" s="13" t="s">
        <v>442</v>
      </c>
      <c r="G222" s="13" t="s">
        <v>1097</v>
      </c>
      <c r="H222" s="13" t="s">
        <v>1098</v>
      </c>
      <c r="I222" s="14">
        <v>1</v>
      </c>
      <c r="J222" s="13" t="s">
        <v>80</v>
      </c>
      <c r="K222" s="13" t="s">
        <v>650</v>
      </c>
      <c r="L222" s="13" t="s">
        <v>1010</v>
      </c>
      <c r="M222" s="13" t="s">
        <v>1099</v>
      </c>
    </row>
    <row r="223" spans="1:13" x14ac:dyDescent="0.3">
      <c r="A223" s="13" t="s">
        <v>81</v>
      </c>
      <c r="B223" s="13" t="s">
        <v>1523</v>
      </c>
      <c r="C223" s="13" t="s">
        <v>439</v>
      </c>
      <c r="D223" s="13" t="s">
        <v>1524</v>
      </c>
      <c r="E223" s="13" t="s">
        <v>1531</v>
      </c>
      <c r="F223" s="13" t="s">
        <v>442</v>
      </c>
      <c r="G223" s="13" t="s">
        <v>1532</v>
      </c>
      <c r="H223" s="13" t="s">
        <v>1533</v>
      </c>
      <c r="I223" s="14">
        <v>1</v>
      </c>
      <c r="J223" s="13" t="s">
        <v>80</v>
      </c>
      <c r="K223" s="13" t="s">
        <v>865</v>
      </c>
      <c r="L223" s="13" t="s">
        <v>1010</v>
      </c>
      <c r="M223" s="13" t="s">
        <v>1011</v>
      </c>
    </row>
    <row r="224" spans="1:13" x14ac:dyDescent="0.3">
      <c r="A224" s="13" t="s">
        <v>81</v>
      </c>
      <c r="B224" s="13" t="s">
        <v>1523</v>
      </c>
      <c r="C224" s="13" t="s">
        <v>439</v>
      </c>
      <c r="D224" s="13" t="s">
        <v>1524</v>
      </c>
      <c r="E224" s="13" t="s">
        <v>1531</v>
      </c>
      <c r="F224" s="13" t="s">
        <v>442</v>
      </c>
      <c r="G224" s="13" t="s">
        <v>1534</v>
      </c>
      <c r="H224" s="13" t="s">
        <v>1535</v>
      </c>
      <c r="I224" s="14">
        <v>1</v>
      </c>
      <c r="J224" s="13" t="s">
        <v>80</v>
      </c>
      <c r="K224" s="13" t="s">
        <v>865</v>
      </c>
      <c r="L224" s="13" t="s">
        <v>1010</v>
      </c>
      <c r="M224" s="13" t="s">
        <v>1011</v>
      </c>
    </row>
    <row r="225" spans="1:13" x14ac:dyDescent="0.3">
      <c r="A225" s="13" t="s">
        <v>81</v>
      </c>
      <c r="B225" s="13" t="s">
        <v>1523</v>
      </c>
      <c r="C225" s="13" t="s">
        <v>439</v>
      </c>
      <c r="D225" s="13" t="s">
        <v>1524</v>
      </c>
      <c r="E225" s="13" t="s">
        <v>1531</v>
      </c>
      <c r="F225" s="13" t="s">
        <v>442</v>
      </c>
      <c r="G225" s="13" t="s">
        <v>1008</v>
      </c>
      <c r="H225" s="13" t="s">
        <v>1009</v>
      </c>
      <c r="I225" s="14">
        <v>1</v>
      </c>
      <c r="J225" s="13" t="s">
        <v>80</v>
      </c>
      <c r="K225" s="13" t="s">
        <v>865</v>
      </c>
      <c r="L225" s="13" t="s">
        <v>1010</v>
      </c>
      <c r="M225" s="13" t="s">
        <v>1011</v>
      </c>
    </row>
    <row r="226" spans="1:13" x14ac:dyDescent="0.3">
      <c r="A226" s="13" t="s">
        <v>81</v>
      </c>
      <c r="B226" s="13" t="s">
        <v>1523</v>
      </c>
      <c r="C226" s="13" t="s">
        <v>439</v>
      </c>
      <c r="D226" s="13" t="s">
        <v>1524</v>
      </c>
      <c r="E226" s="13" t="s">
        <v>1531</v>
      </c>
      <c r="F226" s="13" t="s">
        <v>442</v>
      </c>
      <c r="G226" s="13" t="s">
        <v>1047</v>
      </c>
      <c r="H226" s="13" t="s">
        <v>1048</v>
      </c>
      <c r="I226" s="14">
        <v>1</v>
      </c>
      <c r="J226" s="13" t="s">
        <v>80</v>
      </c>
      <c r="K226" s="13" t="s">
        <v>865</v>
      </c>
      <c r="L226" s="13" t="s">
        <v>1010</v>
      </c>
      <c r="M226" s="13" t="s">
        <v>1011</v>
      </c>
    </row>
    <row r="227" spans="1:13" x14ac:dyDescent="0.3">
      <c r="A227" s="13" t="s">
        <v>81</v>
      </c>
      <c r="B227" s="13" t="s">
        <v>1523</v>
      </c>
      <c r="C227" s="13" t="s">
        <v>439</v>
      </c>
      <c r="D227" s="13" t="s">
        <v>1524</v>
      </c>
      <c r="E227" s="13" t="s">
        <v>1536</v>
      </c>
      <c r="F227" s="13" t="s">
        <v>442</v>
      </c>
      <c r="G227" s="13" t="s">
        <v>1041</v>
      </c>
      <c r="H227" s="13" t="s">
        <v>1042</v>
      </c>
      <c r="I227" s="14">
        <v>1</v>
      </c>
      <c r="J227" s="13" t="s">
        <v>80</v>
      </c>
      <c r="K227" s="13" t="s">
        <v>825</v>
      </c>
      <c r="L227" s="13" t="s">
        <v>1010</v>
      </c>
      <c r="M227" s="13" t="s">
        <v>1039</v>
      </c>
    </row>
    <row r="228" spans="1:13" x14ac:dyDescent="0.3">
      <c r="A228" s="13" t="s">
        <v>14</v>
      </c>
      <c r="B228" s="13" t="s">
        <v>724</v>
      </c>
      <c r="C228" s="13" t="s">
        <v>439</v>
      </c>
      <c r="D228" s="13" t="s">
        <v>911</v>
      </c>
      <c r="E228" s="13" t="s">
        <v>1537</v>
      </c>
      <c r="F228" s="13" t="s">
        <v>442</v>
      </c>
      <c r="G228" s="13" t="s">
        <v>1538</v>
      </c>
      <c r="H228" s="13" t="s">
        <v>1539</v>
      </c>
      <c r="I228" s="14">
        <v>2</v>
      </c>
      <c r="J228" s="13" t="s">
        <v>13</v>
      </c>
      <c r="K228" s="13" t="s">
        <v>556</v>
      </c>
      <c r="L228" s="13" t="s">
        <v>1010</v>
      </c>
      <c r="M228" s="13" t="s">
        <v>1540</v>
      </c>
    </row>
    <row r="229" spans="1:13" x14ac:dyDescent="0.3">
      <c r="A229" s="13" t="s">
        <v>14</v>
      </c>
      <c r="B229" s="13" t="s">
        <v>724</v>
      </c>
      <c r="C229" s="13" t="s">
        <v>439</v>
      </c>
      <c r="D229" s="13" t="s">
        <v>911</v>
      </c>
      <c r="E229" s="13" t="s">
        <v>1541</v>
      </c>
      <c r="F229" s="13" t="s">
        <v>442</v>
      </c>
      <c r="G229" s="13" t="s">
        <v>1538</v>
      </c>
      <c r="H229" s="13" t="s">
        <v>1539</v>
      </c>
      <c r="I229" s="14">
        <v>2</v>
      </c>
      <c r="J229" s="13" t="s">
        <v>13</v>
      </c>
      <c r="K229" s="13" t="s">
        <v>980</v>
      </c>
      <c r="L229" s="13" t="s">
        <v>1010</v>
      </c>
      <c r="M229" s="13" t="s">
        <v>1540</v>
      </c>
    </row>
    <row r="230" spans="1:13" x14ac:dyDescent="0.3">
      <c r="A230" s="13" t="s">
        <v>14</v>
      </c>
      <c r="B230" s="13" t="s">
        <v>724</v>
      </c>
      <c r="C230" s="13" t="s">
        <v>439</v>
      </c>
      <c r="D230" s="13" t="s">
        <v>911</v>
      </c>
      <c r="E230" s="13" t="s">
        <v>1542</v>
      </c>
      <c r="F230" s="13" t="s">
        <v>442</v>
      </c>
      <c r="G230" s="13" t="s">
        <v>1538</v>
      </c>
      <c r="H230" s="13" t="s">
        <v>1539</v>
      </c>
      <c r="I230" s="14">
        <v>2</v>
      </c>
      <c r="J230" s="13" t="s">
        <v>13</v>
      </c>
      <c r="K230" s="13" t="s">
        <v>445</v>
      </c>
      <c r="L230" s="13" t="s">
        <v>1010</v>
      </c>
      <c r="M230" s="13" t="s">
        <v>1540</v>
      </c>
    </row>
    <row r="231" spans="1:13" x14ac:dyDescent="0.3">
      <c r="A231" s="13" t="s">
        <v>14</v>
      </c>
      <c r="B231" s="13" t="s">
        <v>724</v>
      </c>
      <c r="C231" s="13" t="s">
        <v>439</v>
      </c>
      <c r="D231" s="13" t="s">
        <v>911</v>
      </c>
      <c r="E231" s="13" t="s">
        <v>1543</v>
      </c>
      <c r="F231" s="13" t="s">
        <v>442</v>
      </c>
      <c r="G231" s="13" t="s">
        <v>1538</v>
      </c>
      <c r="H231" s="13" t="s">
        <v>1539</v>
      </c>
      <c r="I231" s="14">
        <v>2</v>
      </c>
      <c r="J231" s="13" t="s">
        <v>13</v>
      </c>
      <c r="K231" s="13" t="s">
        <v>551</v>
      </c>
      <c r="L231" s="13" t="s">
        <v>1010</v>
      </c>
      <c r="M231" s="13" t="s">
        <v>1540</v>
      </c>
    </row>
    <row r="232" spans="1:13" x14ac:dyDescent="0.3">
      <c r="A232" s="13" t="s">
        <v>14</v>
      </c>
      <c r="B232" s="13" t="s">
        <v>724</v>
      </c>
      <c r="C232" s="13" t="s">
        <v>439</v>
      </c>
      <c r="D232" s="13" t="s">
        <v>911</v>
      </c>
      <c r="E232" s="13" t="s">
        <v>1544</v>
      </c>
      <c r="F232" s="13" t="s">
        <v>442</v>
      </c>
      <c r="G232" s="13" t="s">
        <v>1538</v>
      </c>
      <c r="H232" s="13" t="s">
        <v>1539</v>
      </c>
      <c r="I232" s="14">
        <v>2</v>
      </c>
      <c r="J232" s="13" t="s">
        <v>13</v>
      </c>
      <c r="K232" s="13" t="s">
        <v>470</v>
      </c>
      <c r="L232" s="13" t="s">
        <v>1010</v>
      </c>
      <c r="M232" s="13" t="s">
        <v>1540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640"/>
  <sheetViews>
    <sheetView topLeftCell="A2" workbookViewId="0">
      <selection activeCell="A2" sqref="A2:N640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33" t="s">
        <v>1545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431</v>
      </c>
      <c r="B2" s="15" t="s">
        <v>1546</v>
      </c>
      <c r="C2" s="15" t="s">
        <v>1547</v>
      </c>
      <c r="D2" s="15" t="s">
        <v>1548</v>
      </c>
      <c r="E2" s="15" t="s">
        <v>437</v>
      </c>
      <c r="F2" s="15" t="s">
        <v>1549</v>
      </c>
      <c r="G2" s="16" t="s">
        <v>1550</v>
      </c>
      <c r="H2" s="16" t="s">
        <v>433</v>
      </c>
      <c r="I2" s="16" t="s">
        <v>1551</v>
      </c>
      <c r="J2" s="16" t="s">
        <v>1552</v>
      </c>
      <c r="K2" s="16" t="s">
        <v>1553</v>
      </c>
      <c r="L2" s="16" t="s">
        <v>1554</v>
      </c>
      <c r="M2" s="37" t="s">
        <v>3862</v>
      </c>
      <c r="N2" s="37" t="s">
        <v>3863</v>
      </c>
    </row>
    <row r="3" spans="1:14" x14ac:dyDescent="0.3">
      <c r="A3" s="17" t="s">
        <v>1555</v>
      </c>
      <c r="B3" s="17" t="s">
        <v>1556</v>
      </c>
      <c r="C3" s="17" t="s">
        <v>1557</v>
      </c>
      <c r="D3" s="17" t="s">
        <v>1558</v>
      </c>
      <c r="E3" s="17" t="s">
        <v>656</v>
      </c>
      <c r="F3" s="17" t="s">
        <v>1559</v>
      </c>
      <c r="G3" s="18">
        <v>20</v>
      </c>
      <c r="H3" s="18">
        <v>94</v>
      </c>
      <c r="I3" s="19">
        <v>0.4</v>
      </c>
      <c r="J3" s="20">
        <v>0.6</v>
      </c>
      <c r="K3" s="21">
        <v>0</v>
      </c>
      <c r="L3" s="22">
        <v>0</v>
      </c>
      <c r="M3" s="38" t="s">
        <v>3855</v>
      </c>
      <c r="N3" s="38"/>
    </row>
    <row r="4" spans="1:14" x14ac:dyDescent="0.3">
      <c r="A4" s="17" t="s">
        <v>1560</v>
      </c>
      <c r="B4" s="17" t="s">
        <v>1561</v>
      </c>
      <c r="C4" s="17" t="s">
        <v>1562</v>
      </c>
      <c r="D4" s="17" t="s">
        <v>1563</v>
      </c>
      <c r="E4" s="17" t="s">
        <v>1564</v>
      </c>
      <c r="F4" s="17" t="s">
        <v>1565</v>
      </c>
      <c r="G4" s="18">
        <v>13</v>
      </c>
      <c r="H4" s="18">
        <v>79</v>
      </c>
      <c r="I4" s="19">
        <v>1</v>
      </c>
      <c r="J4" s="20">
        <v>0</v>
      </c>
      <c r="K4" s="21">
        <v>0</v>
      </c>
      <c r="L4" s="22">
        <v>0</v>
      </c>
      <c r="M4" s="38" t="s">
        <v>3855</v>
      </c>
      <c r="N4" s="38"/>
    </row>
    <row r="5" spans="1:14" x14ac:dyDescent="0.3">
      <c r="A5" s="17" t="s">
        <v>1029</v>
      </c>
      <c r="B5" s="17" t="s">
        <v>1566</v>
      </c>
      <c r="C5" s="17" t="s">
        <v>1567</v>
      </c>
      <c r="D5" s="17" t="s">
        <v>1568</v>
      </c>
      <c r="E5" s="17" t="s">
        <v>1031</v>
      </c>
      <c r="F5" s="17" t="s">
        <v>1569</v>
      </c>
      <c r="G5" s="18">
        <v>11</v>
      </c>
      <c r="H5" s="18">
        <v>45</v>
      </c>
      <c r="I5" s="19">
        <v>0</v>
      </c>
      <c r="J5" s="20">
        <v>0</v>
      </c>
      <c r="K5" s="21">
        <v>0</v>
      </c>
      <c r="L5" s="22">
        <v>1</v>
      </c>
      <c r="M5" s="38" t="s">
        <v>3856</v>
      </c>
      <c r="N5" s="38"/>
    </row>
    <row r="6" spans="1:14" x14ac:dyDescent="0.3">
      <c r="A6" s="17" t="s">
        <v>1570</v>
      </c>
      <c r="B6" s="17" t="s">
        <v>1571</v>
      </c>
      <c r="C6" s="17" t="s">
        <v>1572</v>
      </c>
      <c r="D6" s="17" t="s">
        <v>1573</v>
      </c>
      <c r="E6" s="17" t="s">
        <v>452</v>
      </c>
      <c r="F6" s="17" t="s">
        <v>1574</v>
      </c>
      <c r="G6" s="18">
        <v>11</v>
      </c>
      <c r="H6" s="18">
        <v>375</v>
      </c>
      <c r="I6" s="19">
        <v>0.27272727272727271</v>
      </c>
      <c r="J6" s="20">
        <v>0.72727272727272729</v>
      </c>
      <c r="K6" s="21">
        <v>0</v>
      </c>
      <c r="L6" s="22">
        <v>0</v>
      </c>
      <c r="M6" s="38" t="s">
        <v>3855</v>
      </c>
      <c r="N6" s="38"/>
    </row>
    <row r="7" spans="1:14" x14ac:dyDescent="0.3">
      <c r="A7" s="17" t="s">
        <v>1575</v>
      </c>
      <c r="B7" s="17" t="s">
        <v>1576</v>
      </c>
      <c r="C7" s="17" t="s">
        <v>1577</v>
      </c>
      <c r="D7" s="17" t="s">
        <v>1578</v>
      </c>
      <c r="E7" s="17" t="s">
        <v>1579</v>
      </c>
      <c r="F7" s="17" t="s">
        <v>1580</v>
      </c>
      <c r="G7" s="18">
        <v>10</v>
      </c>
      <c r="H7" s="18">
        <v>14</v>
      </c>
      <c r="I7" s="19">
        <v>0.6</v>
      </c>
      <c r="J7" s="20">
        <v>0.4</v>
      </c>
      <c r="K7" s="21">
        <v>0</v>
      </c>
      <c r="L7" s="22">
        <v>0</v>
      </c>
      <c r="M7" s="38" t="s">
        <v>3855</v>
      </c>
      <c r="N7" s="38"/>
    </row>
    <row r="8" spans="1:14" x14ac:dyDescent="0.3">
      <c r="A8" s="17" t="s">
        <v>1581</v>
      </c>
      <c r="B8" s="17" t="s">
        <v>1582</v>
      </c>
      <c r="C8" s="17" t="s">
        <v>1557</v>
      </c>
      <c r="D8" s="17" t="s">
        <v>1583</v>
      </c>
      <c r="E8" s="17" t="s">
        <v>656</v>
      </c>
      <c r="F8" s="17" t="s">
        <v>1584</v>
      </c>
      <c r="G8" s="18">
        <v>9</v>
      </c>
      <c r="H8" s="18">
        <v>19</v>
      </c>
      <c r="I8" s="19">
        <v>0</v>
      </c>
      <c r="J8" s="20">
        <v>1</v>
      </c>
      <c r="K8" s="21">
        <v>0</v>
      </c>
      <c r="L8" s="22">
        <v>0</v>
      </c>
      <c r="M8" s="38" t="s">
        <v>3865</v>
      </c>
      <c r="N8" s="38">
        <v>6</v>
      </c>
    </row>
    <row r="9" spans="1:14" x14ac:dyDescent="0.3">
      <c r="A9" s="17" t="s">
        <v>1585</v>
      </c>
      <c r="B9" s="17" t="s">
        <v>1586</v>
      </c>
      <c r="C9" s="17" t="s">
        <v>1562</v>
      </c>
      <c r="D9" s="17" t="s">
        <v>1587</v>
      </c>
      <c r="E9" s="17" t="s">
        <v>1588</v>
      </c>
      <c r="F9" s="17" t="s">
        <v>1589</v>
      </c>
      <c r="G9" s="18">
        <v>9</v>
      </c>
      <c r="H9" s="18">
        <v>13</v>
      </c>
      <c r="I9" s="19">
        <v>1</v>
      </c>
      <c r="J9" s="20">
        <v>0</v>
      </c>
      <c r="K9" s="21">
        <v>0</v>
      </c>
      <c r="L9" s="22">
        <v>0</v>
      </c>
      <c r="M9" s="38" t="s">
        <v>3855</v>
      </c>
      <c r="N9" s="38"/>
    </row>
    <row r="10" spans="1:14" x14ac:dyDescent="0.3">
      <c r="A10" s="17" t="s">
        <v>1590</v>
      </c>
      <c r="B10" s="17" t="s">
        <v>1591</v>
      </c>
      <c r="C10" s="17" t="s">
        <v>1562</v>
      </c>
      <c r="D10" s="17" t="s">
        <v>1592</v>
      </c>
      <c r="E10" s="17" t="s">
        <v>1593</v>
      </c>
      <c r="F10" s="17" t="s">
        <v>1594</v>
      </c>
      <c r="G10" s="18">
        <v>9</v>
      </c>
      <c r="H10" s="18">
        <v>14</v>
      </c>
      <c r="I10" s="19">
        <v>1</v>
      </c>
      <c r="J10" s="20">
        <v>0</v>
      </c>
      <c r="K10" s="21">
        <v>0</v>
      </c>
      <c r="L10" s="22">
        <v>0</v>
      </c>
      <c r="M10" s="38" t="s">
        <v>3855</v>
      </c>
      <c r="N10" s="38"/>
    </row>
    <row r="11" spans="1:14" x14ac:dyDescent="0.3">
      <c r="A11" s="17" t="s">
        <v>1595</v>
      </c>
      <c r="B11" s="17" t="s">
        <v>1596</v>
      </c>
      <c r="C11" s="17" t="s">
        <v>1597</v>
      </c>
      <c r="D11" s="17" t="s">
        <v>1598</v>
      </c>
      <c r="E11" s="17" t="s">
        <v>656</v>
      </c>
      <c r="F11" s="17" t="s">
        <v>1599</v>
      </c>
      <c r="G11" s="18">
        <v>9</v>
      </c>
      <c r="H11" s="18">
        <v>19</v>
      </c>
      <c r="I11" s="19">
        <v>0.1111111111111111</v>
      </c>
      <c r="J11" s="20">
        <v>0.88888888888888884</v>
      </c>
      <c r="K11" s="21">
        <v>0</v>
      </c>
      <c r="L11" s="22">
        <v>0</v>
      </c>
      <c r="M11" s="38" t="s">
        <v>3866</v>
      </c>
      <c r="N11" s="38"/>
    </row>
    <row r="12" spans="1:14" x14ac:dyDescent="0.3">
      <c r="A12" s="17" t="s">
        <v>1600</v>
      </c>
      <c r="B12" s="17" t="s">
        <v>1576</v>
      </c>
      <c r="C12" s="17" t="s">
        <v>1562</v>
      </c>
      <c r="D12" s="17" t="s">
        <v>1578</v>
      </c>
      <c r="E12" s="17" t="s">
        <v>1579</v>
      </c>
      <c r="F12" s="17" t="s">
        <v>1601</v>
      </c>
      <c r="G12" s="18">
        <v>8</v>
      </c>
      <c r="H12" s="18">
        <v>13</v>
      </c>
      <c r="I12" s="19">
        <v>0.375</v>
      </c>
      <c r="J12" s="20">
        <v>0.625</v>
      </c>
      <c r="K12" s="21">
        <v>0</v>
      </c>
      <c r="L12" s="22">
        <v>0</v>
      </c>
      <c r="M12" s="38" t="s">
        <v>3855</v>
      </c>
      <c r="N12" s="38"/>
    </row>
    <row r="13" spans="1:14" x14ac:dyDescent="0.3">
      <c r="A13" s="17" t="s">
        <v>1602</v>
      </c>
      <c r="B13" s="17" t="s">
        <v>1603</v>
      </c>
      <c r="C13" s="17" t="s">
        <v>1604</v>
      </c>
      <c r="D13" s="17" t="s">
        <v>1605</v>
      </c>
      <c r="E13" s="17" t="s">
        <v>1606</v>
      </c>
      <c r="F13" s="17" t="s">
        <v>1607</v>
      </c>
      <c r="G13" s="18">
        <v>8</v>
      </c>
      <c r="H13" s="18">
        <v>42</v>
      </c>
      <c r="I13" s="19">
        <v>0</v>
      </c>
      <c r="J13" s="20">
        <v>1</v>
      </c>
      <c r="K13" s="21">
        <v>0</v>
      </c>
      <c r="L13" s="22">
        <v>0</v>
      </c>
      <c r="M13" s="38" t="s">
        <v>3855</v>
      </c>
      <c r="N13" s="38"/>
    </row>
    <row r="14" spans="1:14" x14ac:dyDescent="0.3">
      <c r="A14" s="17" t="s">
        <v>1608</v>
      </c>
      <c r="B14" s="17" t="s">
        <v>1609</v>
      </c>
      <c r="C14" s="17" t="s">
        <v>1610</v>
      </c>
      <c r="D14" s="17" t="s">
        <v>1611</v>
      </c>
      <c r="E14" s="17" t="s">
        <v>812</v>
      </c>
      <c r="F14" s="17" t="s">
        <v>1612</v>
      </c>
      <c r="G14" s="18">
        <v>7</v>
      </c>
      <c r="H14" s="18">
        <v>50</v>
      </c>
      <c r="I14" s="19">
        <v>0.57142857142857151</v>
      </c>
      <c r="J14" s="20">
        <v>0.42857142857142855</v>
      </c>
      <c r="K14" s="21">
        <v>0</v>
      </c>
      <c r="L14" s="22">
        <v>0</v>
      </c>
      <c r="M14" s="38" t="s">
        <v>3855</v>
      </c>
      <c r="N14" s="38"/>
    </row>
    <row r="15" spans="1:14" x14ac:dyDescent="0.3">
      <c r="A15" s="17" t="s">
        <v>1097</v>
      </c>
      <c r="B15" s="17" t="s">
        <v>1613</v>
      </c>
      <c r="C15" s="17" t="s">
        <v>1614</v>
      </c>
      <c r="D15" s="17" t="s">
        <v>1615</v>
      </c>
      <c r="E15" s="17" t="s">
        <v>1099</v>
      </c>
      <c r="F15" s="17" t="s">
        <v>1616</v>
      </c>
      <c r="G15" s="18">
        <v>7</v>
      </c>
      <c r="H15" s="18">
        <v>7</v>
      </c>
      <c r="I15" s="19">
        <v>0</v>
      </c>
      <c r="J15" s="20">
        <v>0</v>
      </c>
      <c r="K15" s="21">
        <v>0</v>
      </c>
      <c r="L15" s="22">
        <v>1</v>
      </c>
      <c r="M15" s="38" t="s">
        <v>3856</v>
      </c>
      <c r="N15" s="38"/>
    </row>
    <row r="16" spans="1:14" x14ac:dyDescent="0.3">
      <c r="A16" s="17" t="s">
        <v>1617</v>
      </c>
      <c r="B16" s="17" t="s">
        <v>1571</v>
      </c>
      <c r="C16" s="17" t="s">
        <v>1618</v>
      </c>
      <c r="D16" s="17" t="s">
        <v>1619</v>
      </c>
      <c r="E16" s="17" t="s">
        <v>452</v>
      </c>
      <c r="F16" s="17" t="s">
        <v>1620</v>
      </c>
      <c r="G16" s="18">
        <v>7</v>
      </c>
      <c r="H16" s="18">
        <v>121</v>
      </c>
      <c r="I16" s="19">
        <v>0.28571428571428575</v>
      </c>
      <c r="J16" s="20">
        <v>0.7142857142857143</v>
      </c>
      <c r="K16" s="21">
        <v>0</v>
      </c>
      <c r="L16" s="22">
        <v>0</v>
      </c>
      <c r="M16" s="38" t="s">
        <v>3855</v>
      </c>
      <c r="N16" s="38"/>
    </row>
    <row r="17" spans="1:14" x14ac:dyDescent="0.3">
      <c r="A17" s="17" t="s">
        <v>1621</v>
      </c>
      <c r="B17" s="17" t="s">
        <v>1622</v>
      </c>
      <c r="C17" s="17" t="s">
        <v>1623</v>
      </c>
      <c r="D17" s="17" t="s">
        <v>1624</v>
      </c>
      <c r="E17" s="17" t="s">
        <v>1625</v>
      </c>
      <c r="F17" s="17" t="s">
        <v>1626</v>
      </c>
      <c r="G17" s="18">
        <v>7</v>
      </c>
      <c r="H17" s="18">
        <v>37</v>
      </c>
      <c r="I17" s="19">
        <v>0.28571428571428575</v>
      </c>
      <c r="J17" s="20">
        <v>0.7142857142857143</v>
      </c>
      <c r="K17" s="21">
        <v>0</v>
      </c>
      <c r="L17" s="22">
        <v>0</v>
      </c>
      <c r="M17" s="38" t="s">
        <v>3866</v>
      </c>
      <c r="N17" s="38"/>
    </row>
    <row r="18" spans="1:14" x14ac:dyDescent="0.3">
      <c r="A18" s="17" t="s">
        <v>554</v>
      </c>
      <c r="B18" s="17" t="s">
        <v>1627</v>
      </c>
      <c r="C18" s="17" t="s">
        <v>1628</v>
      </c>
      <c r="D18" s="17" t="s">
        <v>1629</v>
      </c>
      <c r="E18" s="17" t="s">
        <v>447</v>
      </c>
      <c r="F18" s="17" t="s">
        <v>1630</v>
      </c>
      <c r="G18" s="18">
        <v>7</v>
      </c>
      <c r="H18" s="18">
        <v>10</v>
      </c>
      <c r="I18" s="19">
        <v>0</v>
      </c>
      <c r="J18" s="20">
        <v>0</v>
      </c>
      <c r="K18" s="21">
        <v>1</v>
      </c>
      <c r="L18" s="22">
        <v>0</v>
      </c>
      <c r="M18" s="38" t="s">
        <v>3864</v>
      </c>
      <c r="N18" s="38">
        <v>2</v>
      </c>
    </row>
    <row r="19" spans="1:14" x14ac:dyDescent="0.3">
      <c r="A19" s="17" t="s">
        <v>1631</v>
      </c>
      <c r="B19" s="17" t="s">
        <v>1632</v>
      </c>
      <c r="C19" s="17" t="s">
        <v>1633</v>
      </c>
      <c r="D19" s="17" t="s">
        <v>1634</v>
      </c>
      <c r="E19" s="17" t="s">
        <v>981</v>
      </c>
      <c r="F19" s="17" t="s">
        <v>1635</v>
      </c>
      <c r="G19" s="18">
        <v>7</v>
      </c>
      <c r="H19" s="18">
        <v>15</v>
      </c>
      <c r="I19" s="19">
        <v>1</v>
      </c>
      <c r="J19" s="20">
        <v>0</v>
      </c>
      <c r="K19" s="21">
        <v>0</v>
      </c>
      <c r="L19" s="22">
        <v>0</v>
      </c>
      <c r="M19" s="38" t="s">
        <v>3855</v>
      </c>
      <c r="N19" s="38"/>
    </row>
    <row r="20" spans="1:14" x14ac:dyDescent="0.3">
      <c r="A20" s="17" t="s">
        <v>1104</v>
      </c>
      <c r="B20" s="17" t="s">
        <v>1636</v>
      </c>
      <c r="C20" s="17" t="s">
        <v>1628</v>
      </c>
      <c r="D20" s="17" t="s">
        <v>1637</v>
      </c>
      <c r="E20" s="17" t="s">
        <v>1099</v>
      </c>
      <c r="F20" s="17" t="s">
        <v>1638</v>
      </c>
      <c r="G20" s="18">
        <v>6</v>
      </c>
      <c r="H20" s="18">
        <v>6</v>
      </c>
      <c r="I20" s="19">
        <v>0</v>
      </c>
      <c r="J20" s="20">
        <v>0</v>
      </c>
      <c r="K20" s="21">
        <v>0</v>
      </c>
      <c r="L20" s="22">
        <v>1</v>
      </c>
      <c r="M20" s="38" t="s">
        <v>3856</v>
      </c>
      <c r="N20" s="38"/>
    </row>
    <row r="21" spans="1:14" x14ac:dyDescent="0.3">
      <c r="A21" s="17" t="s">
        <v>1639</v>
      </c>
      <c r="B21" s="17" t="s">
        <v>1640</v>
      </c>
      <c r="C21" s="17" t="s">
        <v>1641</v>
      </c>
      <c r="D21" s="17" t="s">
        <v>1605</v>
      </c>
      <c r="E21" s="17" t="s">
        <v>898</v>
      </c>
      <c r="F21" s="17" t="s">
        <v>1642</v>
      </c>
      <c r="G21" s="18">
        <v>6</v>
      </c>
      <c r="H21" s="18">
        <v>8</v>
      </c>
      <c r="I21" s="19">
        <v>1</v>
      </c>
      <c r="J21" s="20">
        <v>0</v>
      </c>
      <c r="K21" s="21">
        <v>0</v>
      </c>
      <c r="L21" s="22">
        <v>0</v>
      </c>
      <c r="M21" s="38" t="s">
        <v>3855</v>
      </c>
      <c r="N21" s="38"/>
    </row>
    <row r="22" spans="1:14" x14ac:dyDescent="0.3">
      <c r="A22" s="17" t="s">
        <v>1643</v>
      </c>
      <c r="B22" s="17" t="s">
        <v>1644</v>
      </c>
      <c r="C22" s="17" t="s">
        <v>1577</v>
      </c>
      <c r="D22" s="17" t="s">
        <v>1587</v>
      </c>
      <c r="E22" s="17" t="s">
        <v>1593</v>
      </c>
      <c r="F22" s="17" t="s">
        <v>1645</v>
      </c>
      <c r="G22" s="18">
        <v>6</v>
      </c>
      <c r="H22" s="18">
        <v>8</v>
      </c>
      <c r="I22" s="19">
        <v>1</v>
      </c>
      <c r="J22" s="20">
        <v>0</v>
      </c>
      <c r="K22" s="21">
        <v>0</v>
      </c>
      <c r="L22" s="22">
        <v>0</v>
      </c>
      <c r="M22" s="38" t="s">
        <v>3855</v>
      </c>
      <c r="N22" s="38"/>
    </row>
    <row r="23" spans="1:14" x14ac:dyDescent="0.3">
      <c r="A23" s="17" t="s">
        <v>1646</v>
      </c>
      <c r="B23" s="17" t="s">
        <v>1647</v>
      </c>
      <c r="C23" s="17" t="s">
        <v>1577</v>
      </c>
      <c r="D23" s="17" t="s">
        <v>1587</v>
      </c>
      <c r="E23" s="17" t="s">
        <v>1593</v>
      </c>
      <c r="F23" s="17" t="s">
        <v>1648</v>
      </c>
      <c r="G23" s="18">
        <v>6</v>
      </c>
      <c r="H23" s="18">
        <v>12</v>
      </c>
      <c r="I23" s="19">
        <v>1</v>
      </c>
      <c r="J23" s="20">
        <v>0</v>
      </c>
      <c r="K23" s="21">
        <v>0</v>
      </c>
      <c r="L23" s="22">
        <v>0</v>
      </c>
      <c r="M23" s="38" t="s">
        <v>3855</v>
      </c>
      <c r="N23" s="38"/>
    </row>
    <row r="24" spans="1:14" x14ac:dyDescent="0.3">
      <c r="A24" s="17" t="s">
        <v>1062</v>
      </c>
      <c r="B24" s="17" t="s">
        <v>1649</v>
      </c>
      <c r="C24" s="17" t="s">
        <v>1628</v>
      </c>
      <c r="D24" s="17" t="s">
        <v>1650</v>
      </c>
      <c r="E24" s="17" t="s">
        <v>1031</v>
      </c>
      <c r="F24" s="17" t="s">
        <v>1651</v>
      </c>
      <c r="G24" s="18">
        <v>6</v>
      </c>
      <c r="H24" s="18">
        <v>6</v>
      </c>
      <c r="I24" s="19">
        <v>0</v>
      </c>
      <c r="J24" s="20">
        <v>0</v>
      </c>
      <c r="K24" s="21">
        <v>0</v>
      </c>
      <c r="L24" s="22">
        <v>1</v>
      </c>
      <c r="M24" s="38" t="s">
        <v>3856</v>
      </c>
      <c r="N24" s="38"/>
    </row>
    <row r="25" spans="1:14" x14ac:dyDescent="0.3">
      <c r="A25" s="17" t="s">
        <v>468</v>
      </c>
      <c r="B25" s="17" t="s">
        <v>1652</v>
      </c>
      <c r="C25" s="17" t="s">
        <v>1628</v>
      </c>
      <c r="D25" s="17" t="s">
        <v>1605</v>
      </c>
      <c r="E25" s="17" t="s">
        <v>466</v>
      </c>
      <c r="F25" s="17" t="s">
        <v>1653</v>
      </c>
      <c r="G25" s="18">
        <v>6</v>
      </c>
      <c r="H25" s="18">
        <v>16</v>
      </c>
      <c r="I25" s="19">
        <v>0</v>
      </c>
      <c r="J25" s="20">
        <v>0</v>
      </c>
      <c r="K25" s="21">
        <v>1</v>
      </c>
      <c r="L25" s="22">
        <v>0</v>
      </c>
      <c r="M25" s="38" t="s">
        <v>3864</v>
      </c>
      <c r="N25" s="38">
        <v>10</v>
      </c>
    </row>
    <row r="26" spans="1:14" x14ac:dyDescent="0.3">
      <c r="A26" s="17" t="s">
        <v>1654</v>
      </c>
      <c r="B26" s="17" t="s">
        <v>1655</v>
      </c>
      <c r="C26" s="17" t="s">
        <v>1656</v>
      </c>
      <c r="D26" s="17" t="s">
        <v>1657</v>
      </c>
      <c r="E26" s="17" t="s">
        <v>1588</v>
      </c>
      <c r="F26" s="17" t="s">
        <v>1658</v>
      </c>
      <c r="G26" s="18">
        <v>6</v>
      </c>
      <c r="H26" s="18">
        <v>21</v>
      </c>
      <c r="I26" s="19">
        <v>0.66666666666666674</v>
      </c>
      <c r="J26" s="20">
        <v>0.33333333333333337</v>
      </c>
      <c r="K26" s="21">
        <v>0</v>
      </c>
      <c r="L26" s="22">
        <v>0</v>
      </c>
      <c r="M26" s="38" t="s">
        <v>3855</v>
      </c>
      <c r="N26" s="38"/>
    </row>
    <row r="27" spans="1:14" x14ac:dyDescent="0.3">
      <c r="A27" s="17" t="s">
        <v>1659</v>
      </c>
      <c r="B27" s="17" t="s">
        <v>1660</v>
      </c>
      <c r="C27" s="17" t="s">
        <v>1661</v>
      </c>
      <c r="D27" s="17" t="s">
        <v>1587</v>
      </c>
      <c r="E27" s="17" t="s">
        <v>466</v>
      </c>
      <c r="F27" s="17" t="s">
        <v>1662</v>
      </c>
      <c r="G27" s="18">
        <v>6</v>
      </c>
      <c r="H27" s="18">
        <v>20</v>
      </c>
      <c r="I27" s="19">
        <v>0.5</v>
      </c>
      <c r="J27" s="20">
        <v>0.5</v>
      </c>
      <c r="K27" s="21">
        <v>0</v>
      </c>
      <c r="L27" s="22">
        <v>0</v>
      </c>
      <c r="M27" s="38" t="s">
        <v>3865</v>
      </c>
      <c r="N27" s="38">
        <v>4</v>
      </c>
    </row>
    <row r="28" spans="1:14" x14ac:dyDescent="0.3">
      <c r="A28" s="17" t="s">
        <v>1663</v>
      </c>
      <c r="B28" s="17" t="s">
        <v>1664</v>
      </c>
      <c r="C28" s="17" t="s">
        <v>1665</v>
      </c>
      <c r="D28" s="17" t="s">
        <v>1666</v>
      </c>
      <c r="E28" s="17" t="s">
        <v>452</v>
      </c>
      <c r="F28" s="17" t="s">
        <v>1667</v>
      </c>
      <c r="G28" s="18">
        <v>6</v>
      </c>
      <c r="H28" s="18">
        <v>388</v>
      </c>
      <c r="I28" s="19">
        <v>0.33333333333333337</v>
      </c>
      <c r="J28" s="20">
        <v>0.66666666666666674</v>
      </c>
      <c r="K28" s="21">
        <v>0</v>
      </c>
      <c r="L28" s="22">
        <v>0</v>
      </c>
      <c r="M28" s="38" t="s">
        <v>3855</v>
      </c>
      <c r="N28" s="38"/>
    </row>
    <row r="29" spans="1:14" x14ac:dyDescent="0.3">
      <c r="A29" s="17" t="s">
        <v>1162</v>
      </c>
      <c r="B29" s="17" t="s">
        <v>1668</v>
      </c>
      <c r="C29" s="17" t="s">
        <v>1628</v>
      </c>
      <c r="D29" s="17" t="s">
        <v>1669</v>
      </c>
      <c r="E29" s="17" t="s">
        <v>993</v>
      </c>
      <c r="F29" s="17" t="s">
        <v>1670</v>
      </c>
      <c r="G29" s="18">
        <v>6</v>
      </c>
      <c r="H29" s="18">
        <v>8</v>
      </c>
      <c r="I29" s="19">
        <v>0</v>
      </c>
      <c r="J29" s="20">
        <v>0</v>
      </c>
      <c r="K29" s="21">
        <v>0</v>
      </c>
      <c r="L29" s="22">
        <v>1</v>
      </c>
      <c r="M29" s="38" t="s">
        <v>3859</v>
      </c>
      <c r="N29" s="38"/>
    </row>
    <row r="30" spans="1:14" x14ac:dyDescent="0.3">
      <c r="A30" s="17" t="s">
        <v>1671</v>
      </c>
      <c r="B30" s="17" t="s">
        <v>1672</v>
      </c>
      <c r="C30" s="17" t="s">
        <v>1673</v>
      </c>
      <c r="D30" s="17" t="s">
        <v>1674</v>
      </c>
      <c r="E30" s="17" t="s">
        <v>1675</v>
      </c>
      <c r="F30" s="17" t="s">
        <v>1676</v>
      </c>
      <c r="G30" s="18">
        <v>5</v>
      </c>
      <c r="H30" s="18">
        <v>5</v>
      </c>
      <c r="I30" s="19">
        <v>0</v>
      </c>
      <c r="J30" s="20">
        <v>1</v>
      </c>
      <c r="K30" s="21">
        <v>0</v>
      </c>
      <c r="L30" s="22">
        <v>0</v>
      </c>
      <c r="M30" s="38" t="s">
        <v>3855</v>
      </c>
      <c r="N30" s="38"/>
    </row>
    <row r="31" spans="1:14" x14ac:dyDescent="0.3">
      <c r="A31" s="17" t="s">
        <v>1008</v>
      </c>
      <c r="B31" s="17" t="s">
        <v>1677</v>
      </c>
      <c r="C31" s="17" t="s">
        <v>1628</v>
      </c>
      <c r="D31" s="17" t="s">
        <v>1568</v>
      </c>
      <c r="E31" s="17" t="s">
        <v>1011</v>
      </c>
      <c r="F31" s="17" t="s">
        <v>1678</v>
      </c>
      <c r="G31" s="18">
        <v>5</v>
      </c>
      <c r="H31" s="18">
        <v>15</v>
      </c>
      <c r="I31" s="19">
        <v>0</v>
      </c>
      <c r="J31" s="20">
        <v>0</v>
      </c>
      <c r="K31" s="21">
        <v>0</v>
      </c>
      <c r="L31" s="22">
        <v>1</v>
      </c>
      <c r="M31" s="38" t="s">
        <v>3856</v>
      </c>
      <c r="N31" s="38"/>
    </row>
    <row r="32" spans="1:14" x14ac:dyDescent="0.3">
      <c r="A32" s="17" t="s">
        <v>1679</v>
      </c>
      <c r="B32" s="17" t="s">
        <v>1680</v>
      </c>
      <c r="C32" s="17" t="s">
        <v>1681</v>
      </c>
      <c r="D32" s="17" t="s">
        <v>1682</v>
      </c>
      <c r="E32" s="17" t="s">
        <v>1564</v>
      </c>
      <c r="F32" s="17" t="s">
        <v>1683</v>
      </c>
      <c r="G32" s="18">
        <v>5</v>
      </c>
      <c r="H32" s="18">
        <v>5</v>
      </c>
      <c r="I32" s="19">
        <v>0.4</v>
      </c>
      <c r="J32" s="20">
        <v>0.6</v>
      </c>
      <c r="K32" s="21">
        <v>0</v>
      </c>
      <c r="L32" s="22">
        <v>0</v>
      </c>
      <c r="M32" s="38" t="s">
        <v>3855</v>
      </c>
      <c r="N32" s="38"/>
    </row>
    <row r="33" spans="1:14" x14ac:dyDescent="0.3">
      <c r="A33" s="17" t="s">
        <v>1684</v>
      </c>
      <c r="B33" s="17" t="s">
        <v>1685</v>
      </c>
      <c r="C33" s="17" t="s">
        <v>1686</v>
      </c>
      <c r="D33" s="17" t="s">
        <v>1687</v>
      </c>
      <c r="E33" s="17" t="s">
        <v>1688</v>
      </c>
      <c r="F33" s="17" t="s">
        <v>1689</v>
      </c>
      <c r="G33" s="18">
        <v>5</v>
      </c>
      <c r="H33" s="18">
        <v>18</v>
      </c>
      <c r="I33" s="19">
        <v>0.4</v>
      </c>
      <c r="J33" s="20">
        <v>0.6</v>
      </c>
      <c r="K33" s="21">
        <v>0</v>
      </c>
      <c r="L33" s="22">
        <v>0</v>
      </c>
      <c r="M33" s="38" t="s">
        <v>3855</v>
      </c>
      <c r="N33" s="38"/>
    </row>
    <row r="34" spans="1:14" x14ac:dyDescent="0.3">
      <c r="A34" s="17" t="s">
        <v>1690</v>
      </c>
      <c r="B34" s="17" t="s">
        <v>1691</v>
      </c>
      <c r="C34" s="17" t="s">
        <v>1692</v>
      </c>
      <c r="D34" s="17" t="s">
        <v>1568</v>
      </c>
      <c r="E34" s="17" t="s">
        <v>981</v>
      </c>
      <c r="F34" s="17" t="s">
        <v>1693</v>
      </c>
      <c r="G34" s="18">
        <v>5</v>
      </c>
      <c r="H34" s="18">
        <v>35</v>
      </c>
      <c r="I34" s="19">
        <v>0</v>
      </c>
      <c r="J34" s="20">
        <v>1</v>
      </c>
      <c r="K34" s="21">
        <v>0</v>
      </c>
      <c r="L34" s="22">
        <v>0</v>
      </c>
      <c r="M34" s="38" t="s">
        <v>3858</v>
      </c>
      <c r="N34" s="38"/>
    </row>
    <row r="35" spans="1:14" x14ac:dyDescent="0.3">
      <c r="A35" s="17" t="s">
        <v>463</v>
      </c>
      <c r="B35" s="17" t="s">
        <v>1660</v>
      </c>
      <c r="C35" s="17" t="s">
        <v>1694</v>
      </c>
      <c r="D35" s="17" t="s">
        <v>1605</v>
      </c>
      <c r="E35" s="17" t="s">
        <v>466</v>
      </c>
      <c r="F35" s="17" t="s">
        <v>1695</v>
      </c>
      <c r="G35" s="18">
        <v>5</v>
      </c>
      <c r="H35" s="18">
        <v>8</v>
      </c>
      <c r="I35" s="19">
        <v>0</v>
      </c>
      <c r="J35" s="20">
        <v>0</v>
      </c>
      <c r="K35" s="21">
        <v>1</v>
      </c>
      <c r="L35" s="22">
        <v>0</v>
      </c>
      <c r="M35" s="38" t="s">
        <v>3864</v>
      </c>
      <c r="N35" s="38">
        <v>4</v>
      </c>
    </row>
    <row r="36" spans="1:14" x14ac:dyDescent="0.3">
      <c r="A36" s="17" t="s">
        <v>1696</v>
      </c>
      <c r="B36" s="17" t="s">
        <v>1697</v>
      </c>
      <c r="C36" s="17" t="s">
        <v>1698</v>
      </c>
      <c r="D36" s="17" t="s">
        <v>1587</v>
      </c>
      <c r="E36" s="17" t="s">
        <v>1593</v>
      </c>
      <c r="F36" s="17" t="s">
        <v>1699</v>
      </c>
      <c r="G36" s="18">
        <v>5</v>
      </c>
      <c r="H36" s="18">
        <v>9</v>
      </c>
      <c r="I36" s="19">
        <v>1</v>
      </c>
      <c r="J36" s="20">
        <v>0</v>
      </c>
      <c r="K36" s="21">
        <v>0</v>
      </c>
      <c r="L36" s="22">
        <v>0</v>
      </c>
      <c r="M36" s="38" t="s">
        <v>3855</v>
      </c>
      <c r="N36" s="38"/>
    </row>
    <row r="37" spans="1:14" x14ac:dyDescent="0.3">
      <c r="A37" s="17" t="s">
        <v>1538</v>
      </c>
      <c r="B37" s="17" t="s">
        <v>1700</v>
      </c>
      <c r="C37" s="17" t="s">
        <v>1701</v>
      </c>
      <c r="D37" s="17" t="s">
        <v>1702</v>
      </c>
      <c r="E37" s="17" t="s">
        <v>1540</v>
      </c>
      <c r="F37" s="17" t="s">
        <v>1703</v>
      </c>
      <c r="G37" s="18">
        <v>5</v>
      </c>
      <c r="H37" s="18">
        <v>10</v>
      </c>
      <c r="I37" s="19">
        <v>0</v>
      </c>
      <c r="J37" s="20">
        <v>0</v>
      </c>
      <c r="K37" s="21">
        <v>0</v>
      </c>
      <c r="L37" s="22">
        <v>1</v>
      </c>
      <c r="M37" s="38" t="s">
        <v>3864</v>
      </c>
      <c r="N37" s="38">
        <v>4</v>
      </c>
    </row>
    <row r="38" spans="1:14" x14ac:dyDescent="0.3">
      <c r="A38" s="17" t="s">
        <v>1704</v>
      </c>
      <c r="B38" s="17" t="s">
        <v>1705</v>
      </c>
      <c r="C38" s="17" t="s">
        <v>1706</v>
      </c>
      <c r="D38" s="17" t="s">
        <v>1707</v>
      </c>
      <c r="E38" s="17" t="s">
        <v>755</v>
      </c>
      <c r="F38" s="17" t="s">
        <v>1708</v>
      </c>
      <c r="G38" s="18">
        <v>5</v>
      </c>
      <c r="H38" s="18">
        <v>27</v>
      </c>
      <c r="I38" s="19">
        <v>0.2</v>
      </c>
      <c r="J38" s="20">
        <v>0.8</v>
      </c>
      <c r="K38" s="21">
        <v>0</v>
      </c>
      <c r="L38" s="22">
        <v>0</v>
      </c>
      <c r="M38" s="38" t="s">
        <v>3855</v>
      </c>
      <c r="N38" s="38"/>
    </row>
    <row r="39" spans="1:14" x14ac:dyDescent="0.3">
      <c r="A39" s="17" t="s">
        <v>1376</v>
      </c>
      <c r="B39" s="17" t="s">
        <v>1377</v>
      </c>
      <c r="C39" s="17" t="s">
        <v>1709</v>
      </c>
      <c r="D39" s="17" t="s">
        <v>1568</v>
      </c>
      <c r="E39" s="17" t="s">
        <v>1378</v>
      </c>
      <c r="F39" s="17" t="s">
        <v>1710</v>
      </c>
      <c r="G39" s="18">
        <v>4</v>
      </c>
      <c r="H39" s="18">
        <v>16</v>
      </c>
      <c r="I39" s="19">
        <v>0</v>
      </c>
      <c r="J39" s="20">
        <v>0</v>
      </c>
      <c r="K39" s="21">
        <v>0</v>
      </c>
      <c r="L39" s="22">
        <v>1</v>
      </c>
      <c r="M39" s="38" t="s">
        <v>3859</v>
      </c>
      <c r="N39" s="38"/>
    </row>
    <row r="40" spans="1:14" x14ac:dyDescent="0.3">
      <c r="A40" s="17" t="s">
        <v>1711</v>
      </c>
      <c r="B40" s="17" t="s">
        <v>1647</v>
      </c>
      <c r="C40" s="17" t="s">
        <v>1562</v>
      </c>
      <c r="D40" s="17" t="s">
        <v>1587</v>
      </c>
      <c r="E40" s="17" t="s">
        <v>1593</v>
      </c>
      <c r="F40" s="17" t="s">
        <v>1565</v>
      </c>
      <c r="G40" s="18">
        <v>4</v>
      </c>
      <c r="H40" s="18">
        <v>8</v>
      </c>
      <c r="I40" s="19">
        <v>1</v>
      </c>
      <c r="J40" s="20">
        <v>0</v>
      </c>
      <c r="K40" s="21">
        <v>0</v>
      </c>
      <c r="L40" s="22">
        <v>0</v>
      </c>
      <c r="M40" s="38" t="s">
        <v>3855</v>
      </c>
      <c r="N40" s="38"/>
    </row>
    <row r="41" spans="1:14" x14ac:dyDescent="0.3">
      <c r="A41" s="17" t="s">
        <v>1712</v>
      </c>
      <c r="B41" s="17" t="s">
        <v>1713</v>
      </c>
      <c r="C41" s="17" t="s">
        <v>1557</v>
      </c>
      <c r="D41" s="17" t="s">
        <v>1714</v>
      </c>
      <c r="E41" s="17" t="s">
        <v>1625</v>
      </c>
      <c r="F41" s="17" t="s">
        <v>1715</v>
      </c>
      <c r="G41" s="18">
        <v>4</v>
      </c>
      <c r="H41" s="18">
        <v>17</v>
      </c>
      <c r="I41" s="19">
        <v>0</v>
      </c>
      <c r="J41" s="20">
        <v>1</v>
      </c>
      <c r="K41" s="21">
        <v>0</v>
      </c>
      <c r="L41" s="22">
        <v>0</v>
      </c>
      <c r="M41" s="38" t="s">
        <v>3858</v>
      </c>
      <c r="N41" s="38"/>
    </row>
    <row r="42" spans="1:14" x14ac:dyDescent="0.3">
      <c r="A42" s="17" t="s">
        <v>683</v>
      </c>
      <c r="B42" s="17" t="s">
        <v>684</v>
      </c>
      <c r="C42" s="17" t="s">
        <v>1716</v>
      </c>
      <c r="D42" s="17" t="s">
        <v>1605</v>
      </c>
      <c r="E42" s="17" t="s">
        <v>466</v>
      </c>
      <c r="F42" s="17" t="s">
        <v>1717</v>
      </c>
      <c r="G42" s="18">
        <v>4</v>
      </c>
      <c r="H42" s="18">
        <v>6</v>
      </c>
      <c r="I42" s="19">
        <v>0</v>
      </c>
      <c r="J42" s="20">
        <v>0</v>
      </c>
      <c r="K42" s="21">
        <v>1</v>
      </c>
      <c r="L42" s="22">
        <v>0</v>
      </c>
      <c r="M42" s="38" t="s">
        <v>3864</v>
      </c>
      <c r="N42" s="38">
        <v>4</v>
      </c>
    </row>
    <row r="43" spans="1:14" x14ac:dyDescent="0.3">
      <c r="A43" s="17" t="s">
        <v>1370</v>
      </c>
      <c r="B43" s="17" t="s">
        <v>1718</v>
      </c>
      <c r="C43" s="17" t="s">
        <v>1719</v>
      </c>
      <c r="D43" s="17" t="s">
        <v>1568</v>
      </c>
      <c r="E43" s="17" t="s">
        <v>1128</v>
      </c>
      <c r="F43" s="17" t="s">
        <v>1720</v>
      </c>
      <c r="G43" s="18">
        <v>4</v>
      </c>
      <c r="H43" s="18">
        <v>8</v>
      </c>
      <c r="I43" s="19">
        <v>0</v>
      </c>
      <c r="J43" s="20">
        <v>0</v>
      </c>
      <c r="K43" s="21">
        <v>0</v>
      </c>
      <c r="L43" s="22">
        <v>1</v>
      </c>
      <c r="M43" s="38" t="s">
        <v>3859</v>
      </c>
      <c r="N43" s="38"/>
    </row>
    <row r="44" spans="1:14" x14ac:dyDescent="0.3">
      <c r="A44" s="17" t="s">
        <v>1721</v>
      </c>
      <c r="B44" s="17" t="s">
        <v>1722</v>
      </c>
      <c r="C44" s="17" t="s">
        <v>1723</v>
      </c>
      <c r="D44" s="17" t="s">
        <v>1724</v>
      </c>
      <c r="E44" s="17" t="s">
        <v>601</v>
      </c>
      <c r="F44" s="17" t="s">
        <v>1725</v>
      </c>
      <c r="G44" s="18">
        <v>4</v>
      </c>
      <c r="H44" s="18">
        <v>29</v>
      </c>
      <c r="I44" s="19">
        <v>0.75</v>
      </c>
      <c r="J44" s="20">
        <v>0.25</v>
      </c>
      <c r="K44" s="21">
        <v>0</v>
      </c>
      <c r="L44" s="22">
        <v>0</v>
      </c>
      <c r="M44" s="38" t="s">
        <v>3858</v>
      </c>
      <c r="N44" s="38"/>
    </row>
    <row r="45" spans="1:14" x14ac:dyDescent="0.3">
      <c r="A45" s="17" t="s">
        <v>1726</v>
      </c>
      <c r="B45" s="17" t="s">
        <v>1727</v>
      </c>
      <c r="C45" s="17" t="s">
        <v>1728</v>
      </c>
      <c r="D45" s="17" t="s">
        <v>1587</v>
      </c>
      <c r="E45" s="17" t="s">
        <v>1579</v>
      </c>
      <c r="F45" s="17" t="s">
        <v>1729</v>
      </c>
      <c r="G45" s="18">
        <v>4</v>
      </c>
      <c r="H45" s="18">
        <v>4</v>
      </c>
      <c r="I45" s="19">
        <v>0.25</v>
      </c>
      <c r="J45" s="20">
        <v>0.75</v>
      </c>
      <c r="K45" s="21">
        <v>0</v>
      </c>
      <c r="L45" s="22">
        <v>0</v>
      </c>
      <c r="M45" s="38" t="s">
        <v>3855</v>
      </c>
      <c r="N45" s="38"/>
    </row>
    <row r="46" spans="1:14" x14ac:dyDescent="0.3">
      <c r="A46" s="17" t="s">
        <v>1730</v>
      </c>
      <c r="B46" s="17" t="s">
        <v>1660</v>
      </c>
      <c r="C46" s="17" t="s">
        <v>1731</v>
      </c>
      <c r="D46" s="17" t="s">
        <v>1605</v>
      </c>
      <c r="E46" s="17" t="s">
        <v>466</v>
      </c>
      <c r="F46" s="17" t="s">
        <v>1732</v>
      </c>
      <c r="G46" s="18">
        <v>4</v>
      </c>
      <c r="H46" s="18">
        <v>9</v>
      </c>
      <c r="I46" s="19">
        <v>0.5</v>
      </c>
      <c r="J46" s="20">
        <v>0.5</v>
      </c>
      <c r="K46" s="21">
        <v>0</v>
      </c>
      <c r="L46" s="22">
        <v>0</v>
      </c>
      <c r="M46" s="38" t="s">
        <v>3855</v>
      </c>
      <c r="N46" s="38"/>
    </row>
    <row r="47" spans="1:14" x14ac:dyDescent="0.3">
      <c r="A47" s="17" t="s">
        <v>1733</v>
      </c>
      <c r="B47" s="17" t="s">
        <v>1734</v>
      </c>
      <c r="C47" s="17" t="s">
        <v>1735</v>
      </c>
      <c r="D47" s="17" t="s">
        <v>1605</v>
      </c>
      <c r="E47" s="17" t="s">
        <v>981</v>
      </c>
      <c r="F47" s="17" t="s">
        <v>1736</v>
      </c>
      <c r="G47" s="18">
        <v>4</v>
      </c>
      <c r="H47" s="18">
        <v>12</v>
      </c>
      <c r="I47" s="19">
        <v>0.25</v>
      </c>
      <c r="J47" s="20">
        <v>0.75</v>
      </c>
      <c r="K47" s="21">
        <v>0</v>
      </c>
      <c r="L47" s="22">
        <v>0</v>
      </c>
      <c r="M47" s="38" t="s">
        <v>3855</v>
      </c>
      <c r="N47" s="38"/>
    </row>
    <row r="48" spans="1:14" x14ac:dyDescent="0.3">
      <c r="A48" s="17" t="s">
        <v>1737</v>
      </c>
      <c r="B48" s="17" t="s">
        <v>1738</v>
      </c>
      <c r="C48" s="17" t="s">
        <v>1739</v>
      </c>
      <c r="D48" s="17" t="s">
        <v>1740</v>
      </c>
      <c r="E48" s="17" t="s">
        <v>507</v>
      </c>
      <c r="F48" s="17" t="s">
        <v>1741</v>
      </c>
      <c r="G48" s="18">
        <v>4</v>
      </c>
      <c r="H48" s="18">
        <v>10</v>
      </c>
      <c r="I48" s="19">
        <v>0.75</v>
      </c>
      <c r="J48" s="20">
        <v>0.25</v>
      </c>
      <c r="K48" s="21">
        <v>0</v>
      </c>
      <c r="L48" s="22">
        <v>0</v>
      </c>
      <c r="M48" s="38" t="s">
        <v>3855</v>
      </c>
      <c r="N48" s="38"/>
    </row>
    <row r="49" spans="1:14" x14ac:dyDescent="0.3">
      <c r="A49" s="17" t="s">
        <v>1742</v>
      </c>
      <c r="B49" s="17" t="s">
        <v>1743</v>
      </c>
      <c r="C49" s="17" t="s">
        <v>1744</v>
      </c>
      <c r="D49" s="17" t="s">
        <v>1587</v>
      </c>
      <c r="E49" s="17" t="s">
        <v>1745</v>
      </c>
      <c r="F49" s="17" t="s">
        <v>1746</v>
      </c>
      <c r="G49" s="18">
        <v>4</v>
      </c>
      <c r="H49" s="18">
        <v>4</v>
      </c>
      <c r="I49" s="19">
        <v>0.75</v>
      </c>
      <c r="J49" s="20">
        <v>0.25</v>
      </c>
      <c r="K49" s="21">
        <v>0</v>
      </c>
      <c r="L49" s="22">
        <v>0</v>
      </c>
      <c r="M49" s="38" t="s">
        <v>3855</v>
      </c>
      <c r="N49" s="38"/>
    </row>
    <row r="50" spans="1:14" x14ac:dyDescent="0.3">
      <c r="A50" s="17" t="s">
        <v>869</v>
      </c>
      <c r="B50" s="17" t="s">
        <v>1747</v>
      </c>
      <c r="C50" s="17" t="s">
        <v>1748</v>
      </c>
      <c r="D50" s="17" t="s">
        <v>1749</v>
      </c>
      <c r="E50" s="17" t="s">
        <v>871</v>
      </c>
      <c r="F50" s="17" t="s">
        <v>1750</v>
      </c>
      <c r="G50" s="18">
        <v>4</v>
      </c>
      <c r="H50" s="18">
        <v>28</v>
      </c>
      <c r="I50" s="19">
        <v>0</v>
      </c>
      <c r="J50" s="20">
        <v>0</v>
      </c>
      <c r="K50" s="21">
        <v>1</v>
      </c>
      <c r="L50" s="22">
        <v>0</v>
      </c>
      <c r="M50" s="38" t="s">
        <v>3859</v>
      </c>
      <c r="N50" s="38"/>
    </row>
    <row r="51" spans="1:14" x14ac:dyDescent="0.3">
      <c r="A51" s="17" t="s">
        <v>1047</v>
      </c>
      <c r="B51" s="17" t="s">
        <v>1751</v>
      </c>
      <c r="C51" s="17" t="s">
        <v>1628</v>
      </c>
      <c r="D51" s="17" t="s">
        <v>1752</v>
      </c>
      <c r="E51" s="17" t="s">
        <v>1011</v>
      </c>
      <c r="F51" s="17" t="s">
        <v>1753</v>
      </c>
      <c r="G51" s="18">
        <v>4</v>
      </c>
      <c r="H51" s="18">
        <v>9</v>
      </c>
      <c r="I51" s="19">
        <v>0</v>
      </c>
      <c r="J51" s="20">
        <v>0</v>
      </c>
      <c r="K51" s="21">
        <v>0</v>
      </c>
      <c r="L51" s="22">
        <v>1</v>
      </c>
      <c r="M51" s="38" t="s">
        <v>3856</v>
      </c>
      <c r="N51" s="38"/>
    </row>
    <row r="52" spans="1:14" x14ac:dyDescent="0.3">
      <c r="A52" s="17" t="s">
        <v>1754</v>
      </c>
      <c r="B52" s="17" t="s">
        <v>1755</v>
      </c>
      <c r="C52" s="17" t="s">
        <v>1756</v>
      </c>
      <c r="D52" s="17" t="s">
        <v>1757</v>
      </c>
      <c r="E52" s="17" t="s">
        <v>1564</v>
      </c>
      <c r="F52" s="17" t="s">
        <v>1758</v>
      </c>
      <c r="G52" s="18">
        <v>4</v>
      </c>
      <c r="H52" s="18">
        <v>22</v>
      </c>
      <c r="I52" s="19">
        <v>1</v>
      </c>
      <c r="J52" s="20">
        <v>0</v>
      </c>
      <c r="K52" s="21">
        <v>0</v>
      </c>
      <c r="L52" s="22">
        <v>0</v>
      </c>
      <c r="M52" s="38" t="s">
        <v>3855</v>
      </c>
      <c r="N52" s="38"/>
    </row>
    <row r="53" spans="1:14" x14ac:dyDescent="0.3">
      <c r="A53" s="17" t="s">
        <v>1759</v>
      </c>
      <c r="B53" s="17" t="s">
        <v>1760</v>
      </c>
      <c r="C53" s="17" t="s">
        <v>1761</v>
      </c>
      <c r="D53" s="17" t="s">
        <v>1762</v>
      </c>
      <c r="E53" s="17" t="s">
        <v>1564</v>
      </c>
      <c r="F53" s="17" t="s">
        <v>1699</v>
      </c>
      <c r="G53" s="18">
        <v>4</v>
      </c>
      <c r="H53" s="18">
        <v>8</v>
      </c>
      <c r="I53" s="19">
        <v>1</v>
      </c>
      <c r="J53" s="20">
        <v>0</v>
      </c>
      <c r="K53" s="21">
        <v>0</v>
      </c>
      <c r="L53" s="22">
        <v>0</v>
      </c>
      <c r="M53" s="38" t="s">
        <v>3855</v>
      </c>
      <c r="N53" s="38"/>
    </row>
    <row r="54" spans="1:14" x14ac:dyDescent="0.3">
      <c r="A54" s="17" t="s">
        <v>577</v>
      </c>
      <c r="B54" s="17" t="s">
        <v>1763</v>
      </c>
      <c r="C54" s="17" t="s">
        <v>1764</v>
      </c>
      <c r="D54" s="17" t="s">
        <v>1724</v>
      </c>
      <c r="E54" s="17" t="s">
        <v>1765</v>
      </c>
      <c r="F54" s="17" t="s">
        <v>1766</v>
      </c>
      <c r="G54" s="18">
        <v>4</v>
      </c>
      <c r="H54" s="18">
        <v>19</v>
      </c>
      <c r="I54" s="19">
        <v>0</v>
      </c>
      <c r="J54" s="20">
        <v>0</v>
      </c>
      <c r="K54" s="21">
        <v>1</v>
      </c>
      <c r="L54" s="22">
        <v>0</v>
      </c>
      <c r="M54" s="38" t="s">
        <v>3866</v>
      </c>
      <c r="N54" s="38"/>
    </row>
    <row r="55" spans="1:14" x14ac:dyDescent="0.3">
      <c r="A55" s="17" t="s">
        <v>1767</v>
      </c>
      <c r="B55" s="17" t="s">
        <v>1768</v>
      </c>
      <c r="C55" s="17" t="s">
        <v>1769</v>
      </c>
      <c r="D55" s="17" t="s">
        <v>1568</v>
      </c>
      <c r="E55" s="17" t="s">
        <v>1770</v>
      </c>
      <c r="F55" s="17" t="s">
        <v>1771</v>
      </c>
      <c r="G55" s="18">
        <v>4</v>
      </c>
      <c r="H55" s="18">
        <v>9</v>
      </c>
      <c r="I55" s="19">
        <v>0.75</v>
      </c>
      <c r="J55" s="20">
        <v>0.25</v>
      </c>
      <c r="K55" s="21">
        <v>0</v>
      </c>
      <c r="L55" s="22">
        <v>0</v>
      </c>
      <c r="M55" s="38" t="s">
        <v>3855</v>
      </c>
      <c r="N55" s="38"/>
    </row>
    <row r="56" spans="1:14" x14ac:dyDescent="0.3">
      <c r="A56" s="17" t="s">
        <v>1772</v>
      </c>
      <c r="B56" s="17" t="s">
        <v>1722</v>
      </c>
      <c r="C56" s="17" t="s">
        <v>1773</v>
      </c>
      <c r="D56" s="17" t="s">
        <v>1724</v>
      </c>
      <c r="E56" s="17" t="s">
        <v>601</v>
      </c>
      <c r="F56" s="17" t="s">
        <v>1774</v>
      </c>
      <c r="G56" s="18">
        <v>4</v>
      </c>
      <c r="H56" s="18">
        <v>21</v>
      </c>
      <c r="I56" s="19">
        <v>0.75</v>
      </c>
      <c r="J56" s="20">
        <v>0.25</v>
      </c>
      <c r="K56" s="21">
        <v>0</v>
      </c>
      <c r="L56" s="22">
        <v>0</v>
      </c>
      <c r="M56" s="38" t="s">
        <v>3855</v>
      </c>
      <c r="N56" s="38"/>
    </row>
    <row r="57" spans="1:14" x14ac:dyDescent="0.3">
      <c r="A57" s="17" t="s">
        <v>1224</v>
      </c>
      <c r="B57" s="17" t="s">
        <v>1775</v>
      </c>
      <c r="C57" s="17" t="s">
        <v>1776</v>
      </c>
      <c r="D57" s="17" t="s">
        <v>1568</v>
      </c>
      <c r="E57" s="17" t="s">
        <v>670</v>
      </c>
      <c r="F57" s="17" t="s">
        <v>1777</v>
      </c>
      <c r="G57" s="18">
        <v>4</v>
      </c>
      <c r="H57" s="18">
        <v>14</v>
      </c>
      <c r="I57" s="19">
        <v>0</v>
      </c>
      <c r="J57" s="20">
        <v>0</v>
      </c>
      <c r="K57" s="21">
        <v>0</v>
      </c>
      <c r="L57" s="22">
        <v>1</v>
      </c>
      <c r="M57" s="38" t="s">
        <v>3859</v>
      </c>
      <c r="N57" s="38"/>
    </row>
    <row r="58" spans="1:14" x14ac:dyDescent="0.3">
      <c r="A58" s="17" t="s">
        <v>1778</v>
      </c>
      <c r="B58" s="17" t="s">
        <v>1779</v>
      </c>
      <c r="C58" s="17" t="s">
        <v>1780</v>
      </c>
      <c r="D58" s="17" t="s">
        <v>1781</v>
      </c>
      <c r="E58" s="17" t="s">
        <v>447</v>
      </c>
      <c r="F58" s="17" t="s">
        <v>1782</v>
      </c>
      <c r="G58" s="18">
        <v>4</v>
      </c>
      <c r="H58" s="18">
        <v>7</v>
      </c>
      <c r="I58" s="19">
        <v>0</v>
      </c>
      <c r="J58" s="20">
        <v>1</v>
      </c>
      <c r="K58" s="21">
        <v>0</v>
      </c>
      <c r="L58" s="22">
        <v>0</v>
      </c>
      <c r="M58" s="38" t="s">
        <v>3858</v>
      </c>
      <c r="N58" s="38"/>
    </row>
    <row r="59" spans="1:14" x14ac:dyDescent="0.3">
      <c r="A59" s="17" t="s">
        <v>1115</v>
      </c>
      <c r="B59" s="17" t="s">
        <v>1783</v>
      </c>
      <c r="C59" s="17" t="s">
        <v>1784</v>
      </c>
      <c r="D59" s="17" t="s">
        <v>1568</v>
      </c>
      <c r="E59" s="17" t="s">
        <v>1117</v>
      </c>
      <c r="F59" s="17" t="s">
        <v>1785</v>
      </c>
      <c r="G59" s="18">
        <v>4</v>
      </c>
      <c r="H59" s="18">
        <v>5</v>
      </c>
      <c r="I59" s="19">
        <v>0</v>
      </c>
      <c r="J59" s="20">
        <v>0</v>
      </c>
      <c r="K59" s="21">
        <v>0</v>
      </c>
      <c r="L59" s="22">
        <v>1</v>
      </c>
      <c r="M59" s="38" t="s">
        <v>3859</v>
      </c>
      <c r="N59" s="38"/>
    </row>
    <row r="60" spans="1:14" x14ac:dyDescent="0.3">
      <c r="A60" s="17" t="s">
        <v>1786</v>
      </c>
      <c r="B60" s="17" t="s">
        <v>1787</v>
      </c>
      <c r="C60" s="17" t="s">
        <v>1628</v>
      </c>
      <c r="D60" s="17" t="s">
        <v>1788</v>
      </c>
      <c r="E60" s="17" t="s">
        <v>1789</v>
      </c>
      <c r="F60" s="17" t="s">
        <v>1790</v>
      </c>
      <c r="G60" s="18">
        <v>4</v>
      </c>
      <c r="H60" s="18">
        <v>6</v>
      </c>
      <c r="I60" s="19">
        <v>0</v>
      </c>
      <c r="J60" s="20">
        <v>1</v>
      </c>
      <c r="K60" s="21">
        <v>0</v>
      </c>
      <c r="L60" s="22">
        <v>0</v>
      </c>
      <c r="M60" s="38" t="s">
        <v>3858</v>
      </c>
      <c r="N60" s="38"/>
    </row>
    <row r="61" spans="1:14" x14ac:dyDescent="0.3">
      <c r="A61" s="17" t="s">
        <v>1791</v>
      </c>
      <c r="B61" s="17" t="s">
        <v>1792</v>
      </c>
      <c r="C61" s="17" t="s">
        <v>1793</v>
      </c>
      <c r="D61" s="17" t="s">
        <v>1587</v>
      </c>
      <c r="E61" s="17" t="s">
        <v>1593</v>
      </c>
      <c r="F61" s="17" t="s">
        <v>1794</v>
      </c>
      <c r="G61" s="18">
        <v>4</v>
      </c>
      <c r="H61" s="18">
        <v>5</v>
      </c>
      <c r="I61" s="19">
        <v>1</v>
      </c>
      <c r="J61" s="20">
        <v>0</v>
      </c>
      <c r="K61" s="21">
        <v>0</v>
      </c>
      <c r="L61" s="22">
        <v>0</v>
      </c>
      <c r="M61" s="38" t="s">
        <v>3855</v>
      </c>
      <c r="N61" s="38"/>
    </row>
    <row r="62" spans="1:14" x14ac:dyDescent="0.3">
      <c r="A62" s="17" t="s">
        <v>1282</v>
      </c>
      <c r="B62" s="17" t="s">
        <v>1795</v>
      </c>
      <c r="C62" s="17" t="s">
        <v>1796</v>
      </c>
      <c r="D62" s="17" t="s">
        <v>1568</v>
      </c>
      <c r="E62" s="17" t="s">
        <v>670</v>
      </c>
      <c r="F62" s="17" t="s">
        <v>1797</v>
      </c>
      <c r="G62" s="18">
        <v>3</v>
      </c>
      <c r="H62" s="18">
        <v>6</v>
      </c>
      <c r="I62" s="19">
        <v>0</v>
      </c>
      <c r="J62" s="20">
        <v>0</v>
      </c>
      <c r="K62" s="21">
        <v>0</v>
      </c>
      <c r="L62" s="22">
        <v>1</v>
      </c>
      <c r="M62" s="38" t="s">
        <v>3859</v>
      </c>
      <c r="N62" s="38"/>
    </row>
    <row r="63" spans="1:14" x14ac:dyDescent="0.3">
      <c r="A63" s="17" t="s">
        <v>1798</v>
      </c>
      <c r="B63" s="17" t="s">
        <v>1799</v>
      </c>
      <c r="C63" s="17" t="s">
        <v>1628</v>
      </c>
      <c r="D63" s="17" t="s">
        <v>1605</v>
      </c>
      <c r="E63" s="17" t="s">
        <v>1011</v>
      </c>
      <c r="F63" s="17" t="s">
        <v>1800</v>
      </c>
      <c r="G63" s="18">
        <v>3</v>
      </c>
      <c r="H63" s="18">
        <v>7</v>
      </c>
      <c r="I63" s="19">
        <v>1</v>
      </c>
      <c r="J63" s="20">
        <v>0</v>
      </c>
      <c r="K63" s="21">
        <v>0</v>
      </c>
      <c r="L63" s="22">
        <v>0</v>
      </c>
      <c r="M63" s="38" t="s">
        <v>3855</v>
      </c>
      <c r="N63" s="38"/>
    </row>
    <row r="64" spans="1:14" x14ac:dyDescent="0.3">
      <c r="A64" s="17" t="s">
        <v>1801</v>
      </c>
      <c r="B64" s="17" t="s">
        <v>1802</v>
      </c>
      <c r="C64" s="17" t="s">
        <v>1803</v>
      </c>
      <c r="D64" s="17" t="s">
        <v>1605</v>
      </c>
      <c r="E64" s="17" t="s">
        <v>1625</v>
      </c>
      <c r="F64" s="17" t="s">
        <v>1804</v>
      </c>
      <c r="G64" s="18">
        <v>3</v>
      </c>
      <c r="H64" s="18">
        <v>29</v>
      </c>
      <c r="I64" s="19">
        <v>0.33333333333333337</v>
      </c>
      <c r="J64" s="20">
        <v>0.66666666666666674</v>
      </c>
      <c r="K64" s="21">
        <v>0</v>
      </c>
      <c r="L64" s="22">
        <v>0</v>
      </c>
      <c r="M64" s="38" t="s">
        <v>3855</v>
      </c>
      <c r="N64" s="38"/>
    </row>
    <row r="65" spans="1:14" x14ac:dyDescent="0.3">
      <c r="A65" s="17" t="s">
        <v>1805</v>
      </c>
      <c r="B65" s="17" t="s">
        <v>1806</v>
      </c>
      <c r="C65" s="17" t="s">
        <v>1604</v>
      </c>
      <c r="D65" s="17" t="s">
        <v>1788</v>
      </c>
      <c r="E65" s="17" t="s">
        <v>488</v>
      </c>
      <c r="F65" s="17" t="s">
        <v>1807</v>
      </c>
      <c r="G65" s="18">
        <v>3</v>
      </c>
      <c r="H65" s="18">
        <v>4</v>
      </c>
      <c r="I65" s="19">
        <v>0.33333333333333337</v>
      </c>
      <c r="J65" s="20">
        <v>0.66666666666666674</v>
      </c>
      <c r="K65" s="21">
        <v>0</v>
      </c>
      <c r="L65" s="22">
        <v>0</v>
      </c>
      <c r="M65" s="38" t="s">
        <v>3858</v>
      </c>
      <c r="N65" s="38"/>
    </row>
    <row r="66" spans="1:14" x14ac:dyDescent="0.3">
      <c r="A66" s="17" t="s">
        <v>573</v>
      </c>
      <c r="B66" s="17" t="s">
        <v>1808</v>
      </c>
      <c r="C66" s="17" t="s">
        <v>1809</v>
      </c>
      <c r="D66" s="17" t="s">
        <v>1788</v>
      </c>
      <c r="E66" s="17" t="s">
        <v>1765</v>
      </c>
      <c r="F66" s="17" t="s">
        <v>1810</v>
      </c>
      <c r="G66" s="18">
        <v>3</v>
      </c>
      <c r="H66" s="18">
        <v>4</v>
      </c>
      <c r="I66" s="19">
        <v>0</v>
      </c>
      <c r="J66" s="20">
        <v>0</v>
      </c>
      <c r="K66" s="21">
        <v>1</v>
      </c>
      <c r="L66" s="22">
        <v>0</v>
      </c>
      <c r="M66" s="38" t="s">
        <v>3859</v>
      </c>
      <c r="N66" s="38"/>
    </row>
    <row r="67" spans="1:14" x14ac:dyDescent="0.3">
      <c r="A67" s="17" t="s">
        <v>1811</v>
      </c>
      <c r="B67" s="17" t="s">
        <v>1812</v>
      </c>
      <c r="C67" s="17" t="s">
        <v>1813</v>
      </c>
      <c r="D67" s="17" t="s">
        <v>1568</v>
      </c>
      <c r="E67" s="17" t="s">
        <v>1419</v>
      </c>
      <c r="F67" s="17" t="s">
        <v>1814</v>
      </c>
      <c r="G67" s="18">
        <v>3</v>
      </c>
      <c r="H67" s="18">
        <v>3</v>
      </c>
      <c r="I67" s="19">
        <v>0.66666666666666674</v>
      </c>
      <c r="J67" s="20">
        <v>0.33333333333333337</v>
      </c>
      <c r="K67" s="21">
        <v>0</v>
      </c>
      <c r="L67" s="22">
        <v>0</v>
      </c>
      <c r="M67" s="38" t="s">
        <v>3858</v>
      </c>
      <c r="N67" s="38"/>
    </row>
    <row r="68" spans="1:14" x14ac:dyDescent="0.3">
      <c r="A68" s="17" t="s">
        <v>1815</v>
      </c>
      <c r="B68" s="17" t="s">
        <v>1816</v>
      </c>
      <c r="C68" s="17" t="s">
        <v>1817</v>
      </c>
      <c r="D68" s="17" t="s">
        <v>1818</v>
      </c>
      <c r="E68" s="17" t="s">
        <v>1564</v>
      </c>
      <c r="F68" s="17" t="s">
        <v>1819</v>
      </c>
      <c r="G68" s="18">
        <v>3</v>
      </c>
      <c r="H68" s="18">
        <v>7</v>
      </c>
      <c r="I68" s="19">
        <v>0</v>
      </c>
      <c r="J68" s="20">
        <v>1</v>
      </c>
      <c r="K68" s="21">
        <v>0</v>
      </c>
      <c r="L68" s="22">
        <v>0</v>
      </c>
      <c r="M68" s="38" t="s">
        <v>3857</v>
      </c>
      <c r="N68" s="38"/>
    </row>
    <row r="69" spans="1:14" x14ac:dyDescent="0.3">
      <c r="A69" s="17" t="s">
        <v>1820</v>
      </c>
      <c r="B69" s="17" t="s">
        <v>1821</v>
      </c>
      <c r="C69" s="17" t="s">
        <v>1822</v>
      </c>
      <c r="D69" s="17" t="s">
        <v>1823</v>
      </c>
      <c r="E69" s="17" t="s">
        <v>1688</v>
      </c>
      <c r="F69" s="17" t="s">
        <v>1824</v>
      </c>
      <c r="G69" s="18">
        <v>3</v>
      </c>
      <c r="H69" s="18">
        <v>5</v>
      </c>
      <c r="I69" s="19">
        <v>1</v>
      </c>
      <c r="J69" s="20">
        <v>0</v>
      </c>
      <c r="K69" s="21">
        <v>0</v>
      </c>
      <c r="L69" s="22">
        <v>0</v>
      </c>
      <c r="M69" s="38" t="s">
        <v>3855</v>
      </c>
      <c r="N69" s="38"/>
    </row>
    <row r="70" spans="1:14" x14ac:dyDescent="0.3">
      <c r="A70" s="17" t="s">
        <v>591</v>
      </c>
      <c r="B70" s="17" t="s">
        <v>1825</v>
      </c>
      <c r="C70" s="17" t="s">
        <v>1826</v>
      </c>
      <c r="D70" s="17" t="s">
        <v>1827</v>
      </c>
      <c r="E70" s="17" t="s">
        <v>593</v>
      </c>
      <c r="F70" s="17" t="s">
        <v>1828</v>
      </c>
      <c r="G70" s="18">
        <v>3</v>
      </c>
      <c r="H70" s="18">
        <v>3</v>
      </c>
      <c r="I70" s="19">
        <v>0</v>
      </c>
      <c r="J70" s="20">
        <v>0</v>
      </c>
      <c r="K70" s="21">
        <v>1</v>
      </c>
      <c r="L70" s="22">
        <v>0</v>
      </c>
      <c r="M70" s="38" t="s">
        <v>3859</v>
      </c>
      <c r="N70" s="38"/>
    </row>
    <row r="71" spans="1:14" x14ac:dyDescent="0.3">
      <c r="A71" s="17" t="s">
        <v>1829</v>
      </c>
      <c r="B71" s="17" t="s">
        <v>1830</v>
      </c>
      <c r="C71" s="17" t="s">
        <v>1628</v>
      </c>
      <c r="D71" s="17" t="s">
        <v>1629</v>
      </c>
      <c r="E71" s="17" t="s">
        <v>1831</v>
      </c>
      <c r="F71" s="17" t="s">
        <v>1832</v>
      </c>
      <c r="G71" s="18">
        <v>3</v>
      </c>
      <c r="H71" s="18">
        <v>6</v>
      </c>
      <c r="I71" s="19">
        <v>0.66666666666666674</v>
      </c>
      <c r="J71" s="20">
        <v>0.33333333333333337</v>
      </c>
      <c r="K71" s="21">
        <v>0</v>
      </c>
      <c r="L71" s="22">
        <v>0</v>
      </c>
      <c r="M71" s="38" t="s">
        <v>3855</v>
      </c>
      <c r="N71" s="38"/>
    </row>
    <row r="72" spans="1:14" x14ac:dyDescent="0.3">
      <c r="A72" s="17" t="s">
        <v>771</v>
      </c>
      <c r="B72" s="17" t="s">
        <v>1833</v>
      </c>
      <c r="C72" s="17" t="s">
        <v>1834</v>
      </c>
      <c r="D72" s="17" t="s">
        <v>1835</v>
      </c>
      <c r="E72" s="17" t="s">
        <v>773</v>
      </c>
      <c r="F72" s="17" t="s">
        <v>1836</v>
      </c>
      <c r="G72" s="18">
        <v>3</v>
      </c>
      <c r="H72" s="18">
        <v>8</v>
      </c>
      <c r="I72" s="19">
        <v>0</v>
      </c>
      <c r="J72" s="20">
        <v>0</v>
      </c>
      <c r="K72" s="21">
        <v>1</v>
      </c>
      <c r="L72" s="22">
        <v>0</v>
      </c>
      <c r="M72" s="38" t="s">
        <v>3859</v>
      </c>
      <c r="N72" s="38"/>
    </row>
    <row r="73" spans="1:14" x14ac:dyDescent="0.3">
      <c r="A73" s="17" t="s">
        <v>1837</v>
      </c>
      <c r="B73" s="17" t="s">
        <v>1838</v>
      </c>
      <c r="C73" s="17" t="s">
        <v>1839</v>
      </c>
      <c r="D73" s="17" t="s">
        <v>1840</v>
      </c>
      <c r="E73" s="17" t="s">
        <v>1564</v>
      </c>
      <c r="F73" s="17" t="s">
        <v>1841</v>
      </c>
      <c r="G73" s="18">
        <v>3</v>
      </c>
      <c r="H73" s="18">
        <v>21</v>
      </c>
      <c r="I73" s="19">
        <v>0.33333333333333337</v>
      </c>
      <c r="J73" s="20">
        <v>0.66666666666666674</v>
      </c>
      <c r="K73" s="21">
        <v>0</v>
      </c>
      <c r="L73" s="22">
        <v>0</v>
      </c>
      <c r="M73" s="38" t="s">
        <v>3855</v>
      </c>
      <c r="N73" s="38"/>
    </row>
    <row r="74" spans="1:14" x14ac:dyDescent="0.3">
      <c r="A74" s="17" t="s">
        <v>1259</v>
      </c>
      <c r="B74" s="17" t="s">
        <v>1842</v>
      </c>
      <c r="C74" s="17" t="s">
        <v>1843</v>
      </c>
      <c r="D74" s="17" t="s">
        <v>1568</v>
      </c>
      <c r="E74" s="17" t="s">
        <v>1254</v>
      </c>
      <c r="F74" s="17" t="s">
        <v>1844</v>
      </c>
      <c r="G74" s="18">
        <v>3</v>
      </c>
      <c r="H74" s="18">
        <v>5</v>
      </c>
      <c r="I74" s="19">
        <v>0</v>
      </c>
      <c r="J74" s="20">
        <v>0</v>
      </c>
      <c r="K74" s="21">
        <v>0</v>
      </c>
      <c r="L74" s="22">
        <v>1</v>
      </c>
      <c r="M74" s="38" t="s">
        <v>3856</v>
      </c>
      <c r="N74" s="38"/>
    </row>
    <row r="75" spans="1:14" x14ac:dyDescent="0.3">
      <c r="A75" s="17" t="s">
        <v>1438</v>
      </c>
      <c r="B75" s="17" t="s">
        <v>1845</v>
      </c>
      <c r="C75" s="17" t="s">
        <v>1846</v>
      </c>
      <c r="D75" s="17" t="s">
        <v>1568</v>
      </c>
      <c r="E75" s="17" t="s">
        <v>1099</v>
      </c>
      <c r="F75" s="17" t="s">
        <v>1847</v>
      </c>
      <c r="G75" s="18">
        <v>3</v>
      </c>
      <c r="H75" s="18">
        <v>3</v>
      </c>
      <c r="I75" s="19">
        <v>0</v>
      </c>
      <c r="J75" s="20">
        <v>0</v>
      </c>
      <c r="K75" s="21">
        <v>0</v>
      </c>
      <c r="L75" s="22">
        <v>1</v>
      </c>
      <c r="M75" s="38" t="s">
        <v>3856</v>
      </c>
      <c r="N75" s="38"/>
    </row>
    <row r="76" spans="1:14" x14ac:dyDescent="0.3">
      <c r="A76" s="17" t="s">
        <v>1848</v>
      </c>
      <c r="B76" s="17" t="s">
        <v>1849</v>
      </c>
      <c r="C76" s="17" t="s">
        <v>1850</v>
      </c>
      <c r="D76" s="17" t="s">
        <v>1851</v>
      </c>
      <c r="E76" s="17" t="s">
        <v>1588</v>
      </c>
      <c r="F76" s="17" t="s">
        <v>1852</v>
      </c>
      <c r="G76" s="18">
        <v>3</v>
      </c>
      <c r="H76" s="18">
        <v>18</v>
      </c>
      <c r="I76" s="19">
        <v>0.66666666666666674</v>
      </c>
      <c r="J76" s="20">
        <v>0.33333333333333337</v>
      </c>
      <c r="K76" s="21">
        <v>0</v>
      </c>
      <c r="L76" s="22">
        <v>0</v>
      </c>
      <c r="M76" s="38" t="s">
        <v>3855</v>
      </c>
      <c r="N76" s="38"/>
    </row>
    <row r="77" spans="1:14" x14ac:dyDescent="0.3">
      <c r="A77" s="17" t="s">
        <v>1853</v>
      </c>
      <c r="B77" s="17" t="s">
        <v>1854</v>
      </c>
      <c r="C77" s="17" t="s">
        <v>1855</v>
      </c>
      <c r="D77" s="17" t="s">
        <v>1856</v>
      </c>
      <c r="E77" s="17" t="s">
        <v>1857</v>
      </c>
      <c r="F77" s="17" t="s">
        <v>1858</v>
      </c>
      <c r="G77" s="18">
        <v>3</v>
      </c>
      <c r="H77" s="18">
        <v>5</v>
      </c>
      <c r="I77" s="19">
        <v>0.66666666666666674</v>
      </c>
      <c r="J77" s="20">
        <v>0.33333333333333337</v>
      </c>
      <c r="K77" s="21">
        <v>0</v>
      </c>
      <c r="L77" s="22">
        <v>0</v>
      </c>
      <c r="M77" s="38" t="s">
        <v>3855</v>
      </c>
      <c r="N77" s="38"/>
    </row>
    <row r="78" spans="1:14" x14ac:dyDescent="0.3">
      <c r="A78" s="17" t="s">
        <v>1859</v>
      </c>
      <c r="B78" s="17" t="s">
        <v>1860</v>
      </c>
      <c r="C78" s="17" t="s">
        <v>1861</v>
      </c>
      <c r="D78" s="17" t="s">
        <v>1862</v>
      </c>
      <c r="E78" s="17" t="s">
        <v>981</v>
      </c>
      <c r="F78" s="17" t="s">
        <v>1863</v>
      </c>
      <c r="G78" s="18">
        <v>3</v>
      </c>
      <c r="H78" s="18">
        <v>11</v>
      </c>
      <c r="I78" s="19">
        <v>0.33333333333333337</v>
      </c>
      <c r="J78" s="20">
        <v>0.66666666666666674</v>
      </c>
      <c r="K78" s="21">
        <v>0</v>
      </c>
      <c r="L78" s="22">
        <v>0</v>
      </c>
      <c r="M78" s="38" t="s">
        <v>3855</v>
      </c>
      <c r="N78" s="38"/>
    </row>
    <row r="79" spans="1:14" x14ac:dyDescent="0.3">
      <c r="A79" s="17" t="s">
        <v>1256</v>
      </c>
      <c r="B79" s="17" t="s">
        <v>1864</v>
      </c>
      <c r="C79" s="17" t="s">
        <v>1628</v>
      </c>
      <c r="D79" s="17" t="s">
        <v>1865</v>
      </c>
      <c r="E79" s="17" t="s">
        <v>1099</v>
      </c>
      <c r="F79" s="17" t="s">
        <v>1866</v>
      </c>
      <c r="G79" s="18">
        <v>3</v>
      </c>
      <c r="H79" s="18">
        <v>5</v>
      </c>
      <c r="I79" s="19">
        <v>0</v>
      </c>
      <c r="J79" s="20">
        <v>0</v>
      </c>
      <c r="K79" s="21">
        <v>0</v>
      </c>
      <c r="L79" s="22">
        <v>1</v>
      </c>
      <c r="M79" s="38" t="s">
        <v>3856</v>
      </c>
      <c r="N79" s="38"/>
    </row>
    <row r="80" spans="1:14" x14ac:dyDescent="0.3">
      <c r="A80" s="17" t="s">
        <v>1867</v>
      </c>
      <c r="B80" s="17" t="s">
        <v>1868</v>
      </c>
      <c r="C80" s="17" t="s">
        <v>1869</v>
      </c>
      <c r="D80" s="17" t="s">
        <v>1870</v>
      </c>
      <c r="E80" s="17" t="s">
        <v>447</v>
      </c>
      <c r="F80" s="17" t="s">
        <v>1871</v>
      </c>
      <c r="G80" s="18">
        <v>3</v>
      </c>
      <c r="H80" s="18">
        <v>3</v>
      </c>
      <c r="I80" s="19">
        <v>0.66666666666666674</v>
      </c>
      <c r="J80" s="20">
        <v>0.33333333333333337</v>
      </c>
      <c r="K80" s="21">
        <v>0</v>
      </c>
      <c r="L80" s="22">
        <v>0</v>
      </c>
      <c r="M80" s="38" t="s">
        <v>3858</v>
      </c>
      <c r="N80" s="38"/>
    </row>
    <row r="81" spans="1:14" x14ac:dyDescent="0.3">
      <c r="A81" s="17" t="s">
        <v>1471</v>
      </c>
      <c r="B81" s="17" t="s">
        <v>1872</v>
      </c>
      <c r="C81" s="17" t="s">
        <v>1873</v>
      </c>
      <c r="D81" s="17" t="s">
        <v>1874</v>
      </c>
      <c r="E81" s="17" t="s">
        <v>993</v>
      </c>
      <c r="F81" s="17" t="s">
        <v>1875</v>
      </c>
      <c r="G81" s="18">
        <v>3</v>
      </c>
      <c r="H81" s="18">
        <v>4</v>
      </c>
      <c r="I81" s="19">
        <v>0</v>
      </c>
      <c r="J81" s="20">
        <v>0</v>
      </c>
      <c r="K81" s="21">
        <v>0</v>
      </c>
      <c r="L81" s="22">
        <v>1</v>
      </c>
      <c r="M81" s="38" t="s">
        <v>3859</v>
      </c>
      <c r="N81" s="38"/>
    </row>
    <row r="82" spans="1:14" x14ac:dyDescent="0.3">
      <c r="A82" s="17" t="s">
        <v>1876</v>
      </c>
      <c r="B82" s="17" t="s">
        <v>1877</v>
      </c>
      <c r="C82" s="17" t="s">
        <v>1628</v>
      </c>
      <c r="D82" s="17" t="s">
        <v>1629</v>
      </c>
      <c r="E82" s="17" t="s">
        <v>447</v>
      </c>
      <c r="F82" s="17" t="s">
        <v>1878</v>
      </c>
      <c r="G82" s="18">
        <v>3</v>
      </c>
      <c r="H82" s="18">
        <v>3</v>
      </c>
      <c r="I82" s="19">
        <v>1</v>
      </c>
      <c r="J82" s="20">
        <v>0</v>
      </c>
      <c r="K82" s="21">
        <v>0</v>
      </c>
      <c r="L82" s="22">
        <v>0</v>
      </c>
      <c r="M82" s="38" t="s">
        <v>3855</v>
      </c>
      <c r="N82" s="38"/>
    </row>
    <row r="83" spans="1:14" x14ac:dyDescent="0.3">
      <c r="A83" s="17" t="s">
        <v>1021</v>
      </c>
      <c r="B83" s="17" t="s">
        <v>1879</v>
      </c>
      <c r="C83" s="17" t="s">
        <v>1628</v>
      </c>
      <c r="D83" s="17" t="s">
        <v>1880</v>
      </c>
      <c r="E83" s="17" t="s">
        <v>1023</v>
      </c>
      <c r="F83" s="17" t="s">
        <v>1881</v>
      </c>
      <c r="G83" s="18">
        <v>3</v>
      </c>
      <c r="H83" s="18">
        <v>10</v>
      </c>
      <c r="I83" s="19">
        <v>0</v>
      </c>
      <c r="J83" s="20">
        <v>0</v>
      </c>
      <c r="K83" s="21">
        <v>0</v>
      </c>
      <c r="L83" s="22">
        <v>1</v>
      </c>
      <c r="M83" s="38" t="s">
        <v>3859</v>
      </c>
      <c r="N83" s="38"/>
    </row>
    <row r="84" spans="1:14" x14ac:dyDescent="0.3">
      <c r="A84" s="17" t="s">
        <v>1882</v>
      </c>
      <c r="B84" s="17" t="s">
        <v>1883</v>
      </c>
      <c r="C84" s="17" t="s">
        <v>1839</v>
      </c>
      <c r="D84" s="17" t="s">
        <v>1587</v>
      </c>
      <c r="E84" s="17" t="s">
        <v>1593</v>
      </c>
      <c r="F84" s="17" t="s">
        <v>1841</v>
      </c>
      <c r="G84" s="18">
        <v>3</v>
      </c>
      <c r="H84" s="18">
        <v>3</v>
      </c>
      <c r="I84" s="19">
        <v>1</v>
      </c>
      <c r="J84" s="20">
        <v>0</v>
      </c>
      <c r="K84" s="21">
        <v>0</v>
      </c>
      <c r="L84" s="22">
        <v>0</v>
      </c>
      <c r="M84" s="38" t="s">
        <v>3855</v>
      </c>
      <c r="N84" s="38"/>
    </row>
    <row r="85" spans="1:14" x14ac:dyDescent="0.3">
      <c r="A85" s="17" t="s">
        <v>1100</v>
      </c>
      <c r="B85" s="17" t="s">
        <v>1884</v>
      </c>
      <c r="C85" s="17" t="s">
        <v>1628</v>
      </c>
      <c r="D85" s="17" t="s">
        <v>1568</v>
      </c>
      <c r="E85" s="17" t="s">
        <v>1099</v>
      </c>
      <c r="F85" s="17" t="s">
        <v>1885</v>
      </c>
      <c r="G85" s="18">
        <v>3</v>
      </c>
      <c r="H85" s="18">
        <v>5</v>
      </c>
      <c r="I85" s="19">
        <v>0</v>
      </c>
      <c r="J85" s="20">
        <v>0</v>
      </c>
      <c r="K85" s="21">
        <v>0</v>
      </c>
      <c r="L85" s="22">
        <v>1</v>
      </c>
      <c r="M85" s="38" t="s">
        <v>3856</v>
      </c>
      <c r="N85" s="38"/>
    </row>
    <row r="86" spans="1:14" x14ac:dyDescent="0.3">
      <c r="A86" s="17" t="s">
        <v>1886</v>
      </c>
      <c r="B86" s="17" t="s">
        <v>1887</v>
      </c>
      <c r="C86" s="17" t="s">
        <v>1888</v>
      </c>
      <c r="D86" s="17" t="s">
        <v>1605</v>
      </c>
      <c r="E86" s="17" t="s">
        <v>981</v>
      </c>
      <c r="F86" s="17" t="s">
        <v>1889</v>
      </c>
      <c r="G86" s="18">
        <v>3</v>
      </c>
      <c r="H86" s="18">
        <v>7</v>
      </c>
      <c r="I86" s="19">
        <v>0.66666666666666674</v>
      </c>
      <c r="J86" s="20">
        <v>0.33333333333333337</v>
      </c>
      <c r="K86" s="21">
        <v>0</v>
      </c>
      <c r="L86" s="22">
        <v>0</v>
      </c>
      <c r="M86" s="38" t="s">
        <v>3855</v>
      </c>
      <c r="N86" s="38"/>
    </row>
    <row r="87" spans="1:14" x14ac:dyDescent="0.3">
      <c r="A87" s="17" t="s">
        <v>1200</v>
      </c>
      <c r="B87" s="17" t="s">
        <v>1890</v>
      </c>
      <c r="C87" s="17" t="s">
        <v>1891</v>
      </c>
      <c r="D87" s="17" t="s">
        <v>1788</v>
      </c>
      <c r="E87" s="17" t="s">
        <v>1202</v>
      </c>
      <c r="F87" s="17" t="s">
        <v>1892</v>
      </c>
      <c r="G87" s="18">
        <v>3</v>
      </c>
      <c r="H87" s="18">
        <v>7</v>
      </c>
      <c r="I87" s="19">
        <v>0</v>
      </c>
      <c r="J87" s="20">
        <v>0</v>
      </c>
      <c r="K87" s="21">
        <v>0</v>
      </c>
      <c r="L87" s="22">
        <v>1</v>
      </c>
      <c r="M87" s="38" t="s">
        <v>3859</v>
      </c>
      <c r="N87" s="38"/>
    </row>
    <row r="88" spans="1:14" x14ac:dyDescent="0.3">
      <c r="A88" s="17" t="s">
        <v>1893</v>
      </c>
      <c r="B88" s="17" t="s">
        <v>1894</v>
      </c>
      <c r="C88" s="17" t="s">
        <v>1895</v>
      </c>
      <c r="D88" s="17" t="s">
        <v>1605</v>
      </c>
      <c r="E88" s="17" t="s">
        <v>1896</v>
      </c>
      <c r="F88" s="17" t="s">
        <v>1893</v>
      </c>
      <c r="G88" s="18">
        <v>3</v>
      </c>
      <c r="H88" s="18">
        <v>10</v>
      </c>
      <c r="I88" s="19">
        <v>1</v>
      </c>
      <c r="J88" s="20">
        <v>0</v>
      </c>
      <c r="K88" s="21">
        <v>0</v>
      </c>
      <c r="L88" s="22">
        <v>0</v>
      </c>
      <c r="M88" s="38" t="s">
        <v>3855</v>
      </c>
      <c r="N88" s="38"/>
    </row>
    <row r="89" spans="1:14" x14ac:dyDescent="0.3">
      <c r="A89" s="17" t="s">
        <v>1897</v>
      </c>
      <c r="B89" s="17" t="s">
        <v>1898</v>
      </c>
      <c r="C89" s="17" t="s">
        <v>1899</v>
      </c>
      <c r="D89" s="17" t="s">
        <v>1568</v>
      </c>
      <c r="E89" s="17" t="s">
        <v>1405</v>
      </c>
      <c r="F89" s="17" t="s">
        <v>1900</v>
      </c>
      <c r="G89" s="18">
        <v>3</v>
      </c>
      <c r="H89" s="18">
        <v>84</v>
      </c>
      <c r="I89" s="19">
        <v>0.66666666666666674</v>
      </c>
      <c r="J89" s="20">
        <v>0.33333333333333337</v>
      </c>
      <c r="K89" s="21">
        <v>0</v>
      </c>
      <c r="L89" s="22">
        <v>0</v>
      </c>
      <c r="M89" s="38" t="s">
        <v>3858</v>
      </c>
      <c r="N89" s="38"/>
    </row>
    <row r="90" spans="1:14" x14ac:dyDescent="0.3">
      <c r="A90" s="17" t="s">
        <v>1384</v>
      </c>
      <c r="B90" s="17" t="s">
        <v>1901</v>
      </c>
      <c r="C90" s="17" t="s">
        <v>1902</v>
      </c>
      <c r="D90" s="17" t="s">
        <v>1568</v>
      </c>
      <c r="E90" s="17" t="s">
        <v>447</v>
      </c>
      <c r="F90" s="17" t="s">
        <v>1903</v>
      </c>
      <c r="G90" s="18">
        <v>3</v>
      </c>
      <c r="H90" s="18">
        <v>3</v>
      </c>
      <c r="I90" s="19">
        <v>0</v>
      </c>
      <c r="J90" s="20">
        <v>0</v>
      </c>
      <c r="K90" s="21">
        <v>0</v>
      </c>
      <c r="L90" s="22">
        <v>1</v>
      </c>
      <c r="M90" s="38" t="s">
        <v>3859</v>
      </c>
      <c r="N90" s="38"/>
    </row>
    <row r="91" spans="1:14" x14ac:dyDescent="0.3">
      <c r="A91" s="17" t="s">
        <v>1904</v>
      </c>
      <c r="B91" s="17" t="s">
        <v>1905</v>
      </c>
      <c r="C91" s="17" t="s">
        <v>1906</v>
      </c>
      <c r="D91" s="17" t="s">
        <v>1587</v>
      </c>
      <c r="E91" s="17" t="s">
        <v>903</v>
      </c>
      <c r="F91" s="17" t="s">
        <v>1907</v>
      </c>
      <c r="G91" s="18">
        <v>3</v>
      </c>
      <c r="H91" s="18">
        <v>7</v>
      </c>
      <c r="I91" s="19">
        <v>1</v>
      </c>
      <c r="J91" s="20">
        <v>0</v>
      </c>
      <c r="K91" s="21">
        <v>0</v>
      </c>
      <c r="L91" s="22">
        <v>0</v>
      </c>
      <c r="M91" s="38" t="s">
        <v>3866</v>
      </c>
      <c r="N91" s="38"/>
    </row>
    <row r="92" spans="1:14" x14ac:dyDescent="0.3">
      <c r="A92" s="17" t="s">
        <v>1295</v>
      </c>
      <c r="B92" s="17" t="s">
        <v>1908</v>
      </c>
      <c r="C92" s="17" t="s">
        <v>1909</v>
      </c>
      <c r="D92" s="17" t="s">
        <v>1568</v>
      </c>
      <c r="E92" s="17" t="s">
        <v>857</v>
      </c>
      <c r="F92" s="17" t="s">
        <v>1910</v>
      </c>
      <c r="G92" s="18">
        <v>3</v>
      </c>
      <c r="H92" s="18">
        <v>4</v>
      </c>
      <c r="I92" s="19">
        <v>0</v>
      </c>
      <c r="J92" s="20">
        <v>0</v>
      </c>
      <c r="K92" s="21">
        <v>0</v>
      </c>
      <c r="L92" s="22">
        <v>1</v>
      </c>
      <c r="M92" s="38" t="s">
        <v>3856</v>
      </c>
      <c r="N92" s="38"/>
    </row>
    <row r="93" spans="1:14" x14ac:dyDescent="0.3">
      <c r="A93" s="17" t="s">
        <v>1911</v>
      </c>
      <c r="B93" s="17" t="s">
        <v>1660</v>
      </c>
      <c r="C93" s="17" t="s">
        <v>1912</v>
      </c>
      <c r="D93" s="17" t="s">
        <v>1605</v>
      </c>
      <c r="E93" s="17" t="s">
        <v>466</v>
      </c>
      <c r="F93" s="17" t="s">
        <v>1913</v>
      </c>
      <c r="G93" s="18">
        <v>3</v>
      </c>
      <c r="H93" s="18">
        <v>9</v>
      </c>
      <c r="I93" s="19">
        <v>0.33333333333333337</v>
      </c>
      <c r="J93" s="20">
        <v>0.66666666666666674</v>
      </c>
      <c r="K93" s="21">
        <v>0</v>
      </c>
      <c r="L93" s="22">
        <v>0</v>
      </c>
      <c r="M93" s="38" t="s">
        <v>3855</v>
      </c>
      <c r="N93" s="38"/>
    </row>
    <row r="94" spans="1:14" x14ac:dyDescent="0.3">
      <c r="A94" s="17" t="s">
        <v>1914</v>
      </c>
      <c r="B94" s="17" t="s">
        <v>1915</v>
      </c>
      <c r="C94" s="17" t="s">
        <v>1916</v>
      </c>
      <c r="D94" s="17" t="s">
        <v>1917</v>
      </c>
      <c r="E94" s="17" t="s">
        <v>1564</v>
      </c>
      <c r="F94" s="17" t="s">
        <v>1918</v>
      </c>
      <c r="G94" s="18">
        <v>3</v>
      </c>
      <c r="H94" s="18">
        <v>7</v>
      </c>
      <c r="I94" s="19">
        <v>1</v>
      </c>
      <c r="J94" s="20">
        <v>0</v>
      </c>
      <c r="K94" s="21">
        <v>0</v>
      </c>
      <c r="L94" s="22">
        <v>0</v>
      </c>
      <c r="M94" s="38" t="s">
        <v>3855</v>
      </c>
      <c r="N94" s="38"/>
    </row>
    <row r="95" spans="1:14" x14ac:dyDescent="0.3">
      <c r="A95" s="17" t="s">
        <v>1919</v>
      </c>
      <c r="B95" s="17" t="s">
        <v>1920</v>
      </c>
      <c r="C95" s="17" t="s">
        <v>1633</v>
      </c>
      <c r="D95" s="17" t="s">
        <v>1568</v>
      </c>
      <c r="E95" s="17" t="s">
        <v>670</v>
      </c>
      <c r="F95" s="17" t="s">
        <v>1921</v>
      </c>
      <c r="G95" s="18">
        <v>3</v>
      </c>
      <c r="H95" s="18">
        <v>42</v>
      </c>
      <c r="I95" s="19">
        <v>0</v>
      </c>
      <c r="J95" s="20">
        <v>1</v>
      </c>
      <c r="K95" s="21">
        <v>0</v>
      </c>
      <c r="L95" s="22">
        <v>0</v>
      </c>
      <c r="M95" s="38" t="s">
        <v>3866</v>
      </c>
      <c r="N95" s="38"/>
    </row>
    <row r="96" spans="1:14" x14ac:dyDescent="0.3">
      <c r="A96" s="17" t="s">
        <v>1922</v>
      </c>
      <c r="B96" s="17" t="s">
        <v>1923</v>
      </c>
      <c r="C96" s="17" t="s">
        <v>1924</v>
      </c>
      <c r="D96" s="17" t="s">
        <v>1925</v>
      </c>
      <c r="E96" s="17" t="s">
        <v>755</v>
      </c>
      <c r="F96" s="17" t="s">
        <v>1926</v>
      </c>
      <c r="G96" s="18">
        <v>3</v>
      </c>
      <c r="H96" s="18">
        <v>4</v>
      </c>
      <c r="I96" s="19">
        <v>0</v>
      </c>
      <c r="J96" s="20">
        <v>1</v>
      </c>
      <c r="K96" s="21">
        <v>0</v>
      </c>
      <c r="L96" s="22">
        <v>0</v>
      </c>
      <c r="M96" s="38" t="s">
        <v>3855</v>
      </c>
      <c r="N96" s="38"/>
    </row>
    <row r="97" spans="1:14" x14ac:dyDescent="0.3">
      <c r="A97" s="17" t="s">
        <v>1927</v>
      </c>
      <c r="B97" s="17" t="s">
        <v>1928</v>
      </c>
      <c r="C97" s="17" t="s">
        <v>1929</v>
      </c>
      <c r="D97" s="17" t="s">
        <v>1840</v>
      </c>
      <c r="E97" s="17" t="s">
        <v>1564</v>
      </c>
      <c r="F97" s="17" t="s">
        <v>1930</v>
      </c>
      <c r="G97" s="18">
        <v>3</v>
      </c>
      <c r="H97" s="18">
        <v>14</v>
      </c>
      <c r="I97" s="19">
        <v>1</v>
      </c>
      <c r="J97" s="20">
        <v>0</v>
      </c>
      <c r="K97" s="21">
        <v>0</v>
      </c>
      <c r="L97" s="22">
        <v>0</v>
      </c>
      <c r="M97" s="38" t="s">
        <v>3855</v>
      </c>
      <c r="N97" s="38"/>
    </row>
    <row r="98" spans="1:14" x14ac:dyDescent="0.3">
      <c r="A98" s="17" t="s">
        <v>1931</v>
      </c>
      <c r="B98" s="17" t="s">
        <v>1932</v>
      </c>
      <c r="C98" s="17" t="s">
        <v>1933</v>
      </c>
      <c r="D98" s="17" t="s">
        <v>1587</v>
      </c>
      <c r="E98" s="17" t="s">
        <v>1579</v>
      </c>
      <c r="F98" s="17" t="s">
        <v>1934</v>
      </c>
      <c r="G98" s="18">
        <v>3</v>
      </c>
      <c r="H98" s="18">
        <v>14</v>
      </c>
      <c r="I98" s="19">
        <v>0.66666666666666674</v>
      </c>
      <c r="J98" s="20">
        <v>0.33333333333333337</v>
      </c>
      <c r="K98" s="21">
        <v>0</v>
      </c>
      <c r="L98" s="22">
        <v>0</v>
      </c>
      <c r="M98" s="38" t="s">
        <v>3855</v>
      </c>
      <c r="N98" s="38"/>
    </row>
    <row r="99" spans="1:14" x14ac:dyDescent="0.3">
      <c r="A99" s="17" t="s">
        <v>504</v>
      </c>
      <c r="B99" s="17" t="s">
        <v>505</v>
      </c>
      <c r="C99" s="17" t="s">
        <v>1935</v>
      </c>
      <c r="D99" s="17" t="s">
        <v>1568</v>
      </c>
      <c r="E99" s="17" t="s">
        <v>507</v>
      </c>
      <c r="F99" s="17" t="s">
        <v>1936</v>
      </c>
      <c r="G99" s="18">
        <v>3</v>
      </c>
      <c r="H99" s="18">
        <v>13</v>
      </c>
      <c r="I99" s="19">
        <v>0</v>
      </c>
      <c r="J99" s="20">
        <v>0</v>
      </c>
      <c r="K99" s="21">
        <v>1</v>
      </c>
      <c r="L99" s="22">
        <v>0</v>
      </c>
      <c r="M99" s="38" t="s">
        <v>3859</v>
      </c>
      <c r="N99" s="38"/>
    </row>
    <row r="100" spans="1:14" x14ac:dyDescent="0.3">
      <c r="A100" s="17" t="s">
        <v>1937</v>
      </c>
      <c r="B100" s="17" t="s">
        <v>1938</v>
      </c>
      <c r="C100" s="17" t="s">
        <v>1939</v>
      </c>
      <c r="D100" s="17" t="s">
        <v>1940</v>
      </c>
      <c r="E100" s="17" t="s">
        <v>1941</v>
      </c>
      <c r="F100" s="17" t="s">
        <v>1942</v>
      </c>
      <c r="G100" s="18">
        <v>3</v>
      </c>
      <c r="H100" s="18">
        <v>12</v>
      </c>
      <c r="I100" s="19">
        <v>0.33333333333333337</v>
      </c>
      <c r="J100" s="20">
        <v>0.66666666666666674</v>
      </c>
      <c r="K100" s="21">
        <v>0</v>
      </c>
      <c r="L100" s="22">
        <v>0</v>
      </c>
      <c r="M100" s="38" t="s">
        <v>3855</v>
      </c>
      <c r="N100" s="38"/>
    </row>
    <row r="101" spans="1:14" x14ac:dyDescent="0.3">
      <c r="A101" s="17" t="s">
        <v>1943</v>
      </c>
      <c r="B101" s="17" t="s">
        <v>1944</v>
      </c>
      <c r="C101" s="17" t="s">
        <v>1945</v>
      </c>
      <c r="D101" s="17" t="s">
        <v>1835</v>
      </c>
      <c r="E101" s="17" t="s">
        <v>1946</v>
      </c>
      <c r="F101" s="17" t="s">
        <v>1947</v>
      </c>
      <c r="G101" s="18">
        <v>3</v>
      </c>
      <c r="H101" s="18">
        <v>3</v>
      </c>
      <c r="I101" s="19">
        <v>1</v>
      </c>
      <c r="J101" s="20">
        <v>0</v>
      </c>
      <c r="K101" s="21">
        <v>0</v>
      </c>
      <c r="L101" s="22">
        <v>0</v>
      </c>
      <c r="M101" s="38" t="s">
        <v>3855</v>
      </c>
      <c r="N101" s="38"/>
    </row>
    <row r="102" spans="1:14" x14ac:dyDescent="0.3">
      <c r="A102" s="17" t="s">
        <v>1948</v>
      </c>
      <c r="B102" s="17" t="s">
        <v>1949</v>
      </c>
      <c r="C102" s="17" t="s">
        <v>1557</v>
      </c>
      <c r="D102" s="17" t="s">
        <v>1950</v>
      </c>
      <c r="E102" s="17" t="s">
        <v>755</v>
      </c>
      <c r="F102" s="17" t="s">
        <v>1951</v>
      </c>
      <c r="G102" s="18">
        <v>3</v>
      </c>
      <c r="H102" s="18">
        <v>10</v>
      </c>
      <c r="I102" s="19">
        <v>1</v>
      </c>
      <c r="J102" s="20">
        <v>0</v>
      </c>
      <c r="K102" s="21">
        <v>0</v>
      </c>
      <c r="L102" s="22">
        <v>0</v>
      </c>
      <c r="M102" s="38" t="s">
        <v>3855</v>
      </c>
      <c r="N102" s="38"/>
    </row>
    <row r="103" spans="1:14" x14ac:dyDescent="0.3">
      <c r="A103" s="17" t="s">
        <v>1952</v>
      </c>
      <c r="B103" s="17" t="s">
        <v>1953</v>
      </c>
      <c r="C103" s="17" t="s">
        <v>1954</v>
      </c>
      <c r="D103" s="17" t="s">
        <v>1611</v>
      </c>
      <c r="E103" s="17" t="s">
        <v>1955</v>
      </c>
      <c r="F103" s="17" t="s">
        <v>1956</v>
      </c>
      <c r="G103" s="18">
        <v>3</v>
      </c>
      <c r="H103" s="18">
        <v>8</v>
      </c>
      <c r="I103" s="19">
        <v>1</v>
      </c>
      <c r="J103" s="20">
        <v>0</v>
      </c>
      <c r="K103" s="21">
        <v>0</v>
      </c>
      <c r="L103" s="22">
        <v>0</v>
      </c>
      <c r="M103" s="38" t="s">
        <v>3855</v>
      </c>
      <c r="N103" s="38"/>
    </row>
    <row r="104" spans="1:14" x14ac:dyDescent="0.3">
      <c r="A104" s="17" t="s">
        <v>1957</v>
      </c>
      <c r="B104" s="17" t="s">
        <v>1883</v>
      </c>
      <c r="C104" s="17" t="s">
        <v>1929</v>
      </c>
      <c r="D104" s="17" t="s">
        <v>1587</v>
      </c>
      <c r="E104" s="17" t="s">
        <v>1593</v>
      </c>
      <c r="F104" s="17" t="s">
        <v>1930</v>
      </c>
      <c r="G104" s="18">
        <v>3</v>
      </c>
      <c r="H104" s="18">
        <v>4</v>
      </c>
      <c r="I104" s="19">
        <v>1</v>
      </c>
      <c r="J104" s="20">
        <v>0</v>
      </c>
      <c r="K104" s="21">
        <v>0</v>
      </c>
      <c r="L104" s="22">
        <v>0</v>
      </c>
      <c r="M104" s="38" t="s">
        <v>3855</v>
      </c>
      <c r="N104" s="38"/>
    </row>
    <row r="105" spans="1:14" x14ac:dyDescent="0.3">
      <c r="A105" s="17" t="s">
        <v>1033</v>
      </c>
      <c r="B105" s="17" t="s">
        <v>1958</v>
      </c>
      <c r="C105" s="17" t="s">
        <v>1959</v>
      </c>
      <c r="D105" s="17" t="s">
        <v>1568</v>
      </c>
      <c r="E105" s="17" t="s">
        <v>866</v>
      </c>
      <c r="F105" s="17" t="s">
        <v>1960</v>
      </c>
      <c r="G105" s="18">
        <v>3</v>
      </c>
      <c r="H105" s="18">
        <v>3</v>
      </c>
      <c r="I105" s="19">
        <v>0</v>
      </c>
      <c r="J105" s="20">
        <v>0</v>
      </c>
      <c r="K105" s="21">
        <v>0</v>
      </c>
      <c r="L105" s="22">
        <v>1</v>
      </c>
      <c r="M105" s="38" t="s">
        <v>3859</v>
      </c>
      <c r="N105" s="38"/>
    </row>
    <row r="106" spans="1:14" x14ac:dyDescent="0.3">
      <c r="A106" s="17" t="s">
        <v>1961</v>
      </c>
      <c r="B106" s="17" t="s">
        <v>1962</v>
      </c>
      <c r="C106" s="17" t="s">
        <v>1773</v>
      </c>
      <c r="D106" s="17" t="s">
        <v>1963</v>
      </c>
      <c r="E106" s="17" t="s">
        <v>601</v>
      </c>
      <c r="F106" s="17" t="s">
        <v>1964</v>
      </c>
      <c r="G106" s="18">
        <v>3</v>
      </c>
      <c r="H106" s="18">
        <v>25</v>
      </c>
      <c r="I106" s="19">
        <v>1</v>
      </c>
      <c r="J106" s="20">
        <v>0</v>
      </c>
      <c r="K106" s="21">
        <v>0</v>
      </c>
      <c r="L106" s="22">
        <v>0</v>
      </c>
      <c r="M106" s="38" t="s">
        <v>3855</v>
      </c>
      <c r="N106" s="38"/>
    </row>
    <row r="107" spans="1:14" x14ac:dyDescent="0.3">
      <c r="A107" s="17" t="s">
        <v>1965</v>
      </c>
      <c r="B107" s="17" t="s">
        <v>1966</v>
      </c>
      <c r="C107" s="17" t="s">
        <v>1967</v>
      </c>
      <c r="D107" s="17" t="s">
        <v>1968</v>
      </c>
      <c r="E107" s="17" t="s">
        <v>1969</v>
      </c>
      <c r="F107" s="17" t="s">
        <v>1970</v>
      </c>
      <c r="G107" s="18">
        <v>3</v>
      </c>
      <c r="H107" s="18">
        <v>3</v>
      </c>
      <c r="I107" s="19">
        <v>1</v>
      </c>
      <c r="J107" s="20">
        <v>0</v>
      </c>
      <c r="K107" s="21">
        <v>0</v>
      </c>
      <c r="L107" s="22">
        <v>0</v>
      </c>
      <c r="M107" s="38" t="s">
        <v>3857</v>
      </c>
      <c r="N107" s="38"/>
    </row>
    <row r="108" spans="1:14" x14ac:dyDescent="0.3">
      <c r="A108" s="17" t="s">
        <v>1971</v>
      </c>
      <c r="B108" s="17" t="s">
        <v>1949</v>
      </c>
      <c r="C108" s="17" t="s">
        <v>1623</v>
      </c>
      <c r="D108" s="17" t="s">
        <v>1950</v>
      </c>
      <c r="E108" s="17" t="s">
        <v>755</v>
      </c>
      <c r="F108" s="17" t="s">
        <v>1972</v>
      </c>
      <c r="G108" s="18">
        <v>3</v>
      </c>
      <c r="H108" s="18">
        <v>7</v>
      </c>
      <c r="I108" s="19">
        <v>1</v>
      </c>
      <c r="J108" s="20">
        <v>0</v>
      </c>
      <c r="K108" s="21">
        <v>0</v>
      </c>
      <c r="L108" s="22">
        <v>0</v>
      </c>
      <c r="M108" s="38" t="s">
        <v>3855</v>
      </c>
      <c r="N108" s="38"/>
    </row>
    <row r="109" spans="1:14" x14ac:dyDescent="0.3">
      <c r="A109" s="17" t="s">
        <v>1041</v>
      </c>
      <c r="B109" s="17" t="s">
        <v>1973</v>
      </c>
      <c r="C109" s="17" t="s">
        <v>1974</v>
      </c>
      <c r="D109" s="17" t="s">
        <v>1568</v>
      </c>
      <c r="E109" s="17" t="s">
        <v>1039</v>
      </c>
      <c r="F109" s="17" t="s">
        <v>1975</v>
      </c>
      <c r="G109" s="18">
        <v>3</v>
      </c>
      <c r="H109" s="18">
        <v>3</v>
      </c>
      <c r="I109" s="19">
        <v>0</v>
      </c>
      <c r="J109" s="20">
        <v>0</v>
      </c>
      <c r="K109" s="21">
        <v>0</v>
      </c>
      <c r="L109" s="22">
        <v>1</v>
      </c>
      <c r="M109" s="38" t="s">
        <v>3856</v>
      </c>
      <c r="N109" s="38"/>
    </row>
    <row r="110" spans="1:14" x14ac:dyDescent="0.3">
      <c r="A110" s="17" t="s">
        <v>1976</v>
      </c>
      <c r="B110" s="17" t="s">
        <v>1977</v>
      </c>
      <c r="C110" s="17" t="s">
        <v>1628</v>
      </c>
      <c r="D110" s="17" t="s">
        <v>1978</v>
      </c>
      <c r="E110" s="17" t="s">
        <v>759</v>
      </c>
      <c r="F110" s="17" t="s">
        <v>1979</v>
      </c>
      <c r="G110" s="18">
        <v>3</v>
      </c>
      <c r="H110" s="18">
        <v>6</v>
      </c>
      <c r="I110" s="19">
        <v>0.33333333333333337</v>
      </c>
      <c r="J110" s="20">
        <v>0.66666666666666674</v>
      </c>
      <c r="K110" s="21">
        <v>0</v>
      </c>
      <c r="L110" s="22">
        <v>0</v>
      </c>
      <c r="M110" s="38" t="s">
        <v>3858</v>
      </c>
      <c r="N110" s="38"/>
    </row>
    <row r="111" spans="1:14" x14ac:dyDescent="0.3">
      <c r="A111" s="17" t="s">
        <v>906</v>
      </c>
      <c r="B111" s="17" t="s">
        <v>1980</v>
      </c>
      <c r="C111" s="17" t="s">
        <v>1981</v>
      </c>
      <c r="D111" s="17" t="s">
        <v>1982</v>
      </c>
      <c r="E111" s="17" t="s">
        <v>613</v>
      </c>
      <c r="F111" s="17" t="s">
        <v>1983</v>
      </c>
      <c r="G111" s="18">
        <v>3</v>
      </c>
      <c r="H111" s="18">
        <v>12</v>
      </c>
      <c r="I111" s="19">
        <v>0</v>
      </c>
      <c r="J111" s="20">
        <v>0</v>
      </c>
      <c r="K111" s="21">
        <v>1</v>
      </c>
      <c r="L111" s="22">
        <v>0</v>
      </c>
      <c r="M111" s="38" t="s">
        <v>3859</v>
      </c>
      <c r="N111" s="38"/>
    </row>
    <row r="112" spans="1:14" x14ac:dyDescent="0.3">
      <c r="A112" s="17" t="s">
        <v>1252</v>
      </c>
      <c r="B112" s="17" t="s">
        <v>1253</v>
      </c>
      <c r="C112" s="17" t="s">
        <v>1628</v>
      </c>
      <c r="D112" s="17" t="s">
        <v>1568</v>
      </c>
      <c r="E112" s="17" t="s">
        <v>1254</v>
      </c>
      <c r="F112" s="17" t="s">
        <v>1984</v>
      </c>
      <c r="G112" s="18">
        <v>3</v>
      </c>
      <c r="H112" s="18">
        <v>4</v>
      </c>
      <c r="I112" s="19">
        <v>0</v>
      </c>
      <c r="J112" s="20">
        <v>0</v>
      </c>
      <c r="K112" s="21">
        <v>0</v>
      </c>
      <c r="L112" s="22">
        <v>1</v>
      </c>
      <c r="M112" s="38" t="s">
        <v>3856</v>
      </c>
      <c r="N112" s="38"/>
    </row>
    <row r="113" spans="1:14" x14ac:dyDescent="0.3">
      <c r="A113" s="17" t="s">
        <v>1985</v>
      </c>
      <c r="B113" s="17" t="s">
        <v>1986</v>
      </c>
      <c r="C113" s="17" t="s">
        <v>1987</v>
      </c>
      <c r="D113" s="17" t="s">
        <v>1988</v>
      </c>
      <c r="E113" s="17" t="s">
        <v>613</v>
      </c>
      <c r="F113" s="17" t="s">
        <v>1989</v>
      </c>
      <c r="G113" s="18">
        <v>2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38" t="s">
        <v>3858</v>
      </c>
      <c r="N113" s="38"/>
    </row>
    <row r="114" spans="1:14" x14ac:dyDescent="0.3">
      <c r="A114" s="17" t="s">
        <v>1218</v>
      </c>
      <c r="B114" s="17" t="s">
        <v>1990</v>
      </c>
      <c r="C114" s="17" t="s">
        <v>1604</v>
      </c>
      <c r="D114" s="17" t="s">
        <v>1568</v>
      </c>
      <c r="E114" s="17" t="s">
        <v>1220</v>
      </c>
      <c r="F114" s="17" t="s">
        <v>1991</v>
      </c>
      <c r="G114" s="18">
        <v>2</v>
      </c>
      <c r="H114" s="18">
        <v>2</v>
      </c>
      <c r="I114" s="19">
        <v>0</v>
      </c>
      <c r="J114" s="20">
        <v>0</v>
      </c>
      <c r="K114" s="21">
        <v>0</v>
      </c>
      <c r="L114" s="22">
        <v>1</v>
      </c>
      <c r="M114" s="38" t="s">
        <v>3859</v>
      </c>
      <c r="N114" s="38"/>
    </row>
    <row r="115" spans="1:14" x14ac:dyDescent="0.3">
      <c r="A115" s="17" t="s">
        <v>1992</v>
      </c>
      <c r="B115" s="17" t="s">
        <v>1993</v>
      </c>
      <c r="C115" s="17" t="s">
        <v>1994</v>
      </c>
      <c r="D115" s="17" t="s">
        <v>1978</v>
      </c>
      <c r="E115" s="17" t="s">
        <v>981</v>
      </c>
      <c r="F115" s="17" t="s">
        <v>1995</v>
      </c>
      <c r="G115" s="18">
        <v>2</v>
      </c>
      <c r="H115" s="18">
        <v>2</v>
      </c>
      <c r="I115" s="19">
        <v>0</v>
      </c>
      <c r="J115" s="20">
        <v>1</v>
      </c>
      <c r="K115" s="21">
        <v>0</v>
      </c>
      <c r="L115" s="22">
        <v>0</v>
      </c>
      <c r="M115" s="38" t="s">
        <v>3858</v>
      </c>
      <c r="N115" s="38"/>
    </row>
    <row r="116" spans="1:14" x14ac:dyDescent="0.3">
      <c r="A116" s="17" t="s">
        <v>1183</v>
      </c>
      <c r="B116" s="17" t="s">
        <v>1996</v>
      </c>
      <c r="C116" s="17" t="s">
        <v>1997</v>
      </c>
      <c r="D116" s="17" t="s">
        <v>1998</v>
      </c>
      <c r="E116" s="17" t="s">
        <v>1185</v>
      </c>
      <c r="F116" s="17" t="s">
        <v>1999</v>
      </c>
      <c r="G116" s="18">
        <v>2</v>
      </c>
      <c r="H116" s="18">
        <v>3</v>
      </c>
      <c r="I116" s="19">
        <v>0</v>
      </c>
      <c r="J116" s="20">
        <v>0</v>
      </c>
      <c r="K116" s="21">
        <v>0</v>
      </c>
      <c r="L116" s="22">
        <v>1</v>
      </c>
      <c r="M116" s="38" t="s">
        <v>3859</v>
      </c>
      <c r="N116" s="38"/>
    </row>
    <row r="117" spans="1:14" x14ac:dyDescent="0.3">
      <c r="A117" s="17" t="s">
        <v>654</v>
      </c>
      <c r="B117" s="17" t="s">
        <v>2000</v>
      </c>
      <c r="C117" s="17" t="s">
        <v>2001</v>
      </c>
      <c r="D117" s="17" t="s">
        <v>1568</v>
      </c>
      <c r="E117" s="17" t="s">
        <v>656</v>
      </c>
      <c r="F117" s="17" t="s">
        <v>2002</v>
      </c>
      <c r="G117" s="18">
        <v>2</v>
      </c>
      <c r="H117" s="18">
        <v>4</v>
      </c>
      <c r="I117" s="19">
        <v>0</v>
      </c>
      <c r="J117" s="20">
        <v>0</v>
      </c>
      <c r="K117" s="21">
        <v>1</v>
      </c>
      <c r="L117" s="22">
        <v>0</v>
      </c>
      <c r="M117" s="38" t="s">
        <v>3859</v>
      </c>
      <c r="N117" s="38"/>
    </row>
    <row r="118" spans="1:14" x14ac:dyDescent="0.3">
      <c r="A118" s="17" t="s">
        <v>2003</v>
      </c>
      <c r="B118" s="17" t="s">
        <v>2004</v>
      </c>
      <c r="C118" s="17" t="s">
        <v>2005</v>
      </c>
      <c r="D118" s="17" t="s">
        <v>1874</v>
      </c>
      <c r="E118" s="17" t="s">
        <v>466</v>
      </c>
      <c r="F118" s="17" t="s">
        <v>2006</v>
      </c>
      <c r="G118" s="18">
        <v>2</v>
      </c>
      <c r="H118" s="18">
        <v>18</v>
      </c>
      <c r="I118" s="19">
        <v>0</v>
      </c>
      <c r="J118" s="20">
        <v>1</v>
      </c>
      <c r="K118" s="21">
        <v>0</v>
      </c>
      <c r="L118" s="22">
        <v>0</v>
      </c>
      <c r="M118" s="38" t="s">
        <v>3858</v>
      </c>
      <c r="N118" s="38"/>
    </row>
    <row r="119" spans="1:14" x14ac:dyDescent="0.3">
      <c r="A119" s="17" t="s">
        <v>2007</v>
      </c>
      <c r="B119" s="17" t="s">
        <v>2008</v>
      </c>
      <c r="C119" s="17" t="s">
        <v>2009</v>
      </c>
      <c r="D119" s="17" t="s">
        <v>1862</v>
      </c>
      <c r="E119" s="17" t="s">
        <v>2010</v>
      </c>
      <c r="F119" s="17" t="s">
        <v>2011</v>
      </c>
      <c r="G119" s="18">
        <v>2</v>
      </c>
      <c r="H119" s="18">
        <v>4</v>
      </c>
      <c r="I119" s="19">
        <v>0</v>
      </c>
      <c r="J119" s="20">
        <v>1</v>
      </c>
      <c r="K119" s="21">
        <v>0</v>
      </c>
      <c r="L119" s="22">
        <v>0</v>
      </c>
      <c r="M119" s="38" t="s">
        <v>3860</v>
      </c>
      <c r="N119" s="38"/>
    </row>
    <row r="120" spans="1:14" x14ac:dyDescent="0.3">
      <c r="A120" s="17" t="s">
        <v>1156</v>
      </c>
      <c r="B120" s="17" t="s">
        <v>2012</v>
      </c>
      <c r="C120" s="17" t="s">
        <v>2013</v>
      </c>
      <c r="D120" s="17" t="s">
        <v>1568</v>
      </c>
      <c r="E120" s="17" t="s">
        <v>1039</v>
      </c>
      <c r="F120" s="17" t="s">
        <v>2014</v>
      </c>
      <c r="G120" s="18">
        <v>2</v>
      </c>
      <c r="H120" s="18">
        <v>2</v>
      </c>
      <c r="I120" s="19">
        <v>0</v>
      </c>
      <c r="J120" s="20">
        <v>0</v>
      </c>
      <c r="K120" s="21">
        <v>0</v>
      </c>
      <c r="L120" s="22">
        <v>1</v>
      </c>
      <c r="M120" s="38" t="s">
        <v>3857</v>
      </c>
      <c r="N120" s="38"/>
    </row>
    <row r="121" spans="1:14" x14ac:dyDescent="0.3">
      <c r="A121" s="17" t="s">
        <v>2015</v>
      </c>
      <c r="B121" s="17" t="s">
        <v>2016</v>
      </c>
      <c r="C121" s="17" t="s">
        <v>2017</v>
      </c>
      <c r="D121" s="17" t="s">
        <v>1968</v>
      </c>
      <c r="E121" s="17" t="s">
        <v>1593</v>
      </c>
      <c r="F121" s="17" t="s">
        <v>2018</v>
      </c>
      <c r="G121" s="18">
        <v>2</v>
      </c>
      <c r="H121" s="18">
        <v>3</v>
      </c>
      <c r="I121" s="19">
        <v>0.5</v>
      </c>
      <c r="J121" s="20">
        <v>0.5</v>
      </c>
      <c r="K121" s="21">
        <v>0</v>
      </c>
      <c r="L121" s="22">
        <v>0</v>
      </c>
      <c r="M121" s="38" t="s">
        <v>3855</v>
      </c>
      <c r="N121" s="38"/>
    </row>
    <row r="122" spans="1:14" x14ac:dyDescent="0.3">
      <c r="A122" s="17" t="s">
        <v>2019</v>
      </c>
      <c r="B122" s="17" t="s">
        <v>2020</v>
      </c>
      <c r="C122" s="17" t="s">
        <v>1967</v>
      </c>
      <c r="D122" s="17" t="s">
        <v>1587</v>
      </c>
      <c r="E122" s="17" t="s">
        <v>2021</v>
      </c>
      <c r="F122" s="17" t="s">
        <v>2022</v>
      </c>
      <c r="G122" s="18">
        <v>2</v>
      </c>
      <c r="H122" s="18">
        <v>2</v>
      </c>
      <c r="I122" s="19">
        <v>1</v>
      </c>
      <c r="J122" s="20">
        <v>0</v>
      </c>
      <c r="K122" s="21">
        <v>0</v>
      </c>
      <c r="L122" s="22">
        <v>0</v>
      </c>
      <c r="M122" s="38" t="s">
        <v>3860</v>
      </c>
      <c r="N122" s="38"/>
    </row>
    <row r="123" spans="1:14" x14ac:dyDescent="0.3">
      <c r="A123" s="17" t="s">
        <v>832</v>
      </c>
      <c r="B123" s="17" t="s">
        <v>2023</v>
      </c>
      <c r="C123" s="17" t="s">
        <v>2024</v>
      </c>
      <c r="D123" s="17" t="s">
        <v>1629</v>
      </c>
      <c r="E123" s="17" t="s">
        <v>835</v>
      </c>
      <c r="F123" s="17" t="s">
        <v>2025</v>
      </c>
      <c r="G123" s="18">
        <v>2</v>
      </c>
      <c r="H123" s="18">
        <v>4</v>
      </c>
      <c r="I123" s="19">
        <v>0</v>
      </c>
      <c r="J123" s="20">
        <v>0</v>
      </c>
      <c r="K123" s="21">
        <v>1</v>
      </c>
      <c r="L123" s="22">
        <v>0</v>
      </c>
      <c r="M123" s="38" t="s">
        <v>3859</v>
      </c>
      <c r="N123" s="38"/>
    </row>
    <row r="124" spans="1:14" x14ac:dyDescent="0.3">
      <c r="A124" s="17" t="s">
        <v>2026</v>
      </c>
      <c r="B124" s="17" t="s">
        <v>2027</v>
      </c>
      <c r="C124" s="17" t="s">
        <v>1855</v>
      </c>
      <c r="D124" s="17" t="s">
        <v>1605</v>
      </c>
      <c r="E124" s="17" t="s">
        <v>447</v>
      </c>
      <c r="F124" s="17" t="s">
        <v>2028</v>
      </c>
      <c r="G124" s="18">
        <v>2</v>
      </c>
      <c r="H124" s="18">
        <v>8</v>
      </c>
      <c r="I124" s="19">
        <v>0</v>
      </c>
      <c r="J124" s="20">
        <v>1</v>
      </c>
      <c r="K124" s="21">
        <v>0</v>
      </c>
      <c r="L124" s="22">
        <v>0</v>
      </c>
      <c r="M124" s="38" t="s">
        <v>3860</v>
      </c>
      <c r="N124" s="38"/>
    </row>
    <row r="125" spans="1:14" x14ac:dyDescent="0.3">
      <c r="A125" s="17" t="s">
        <v>1122</v>
      </c>
      <c r="B125" s="17" t="s">
        <v>2029</v>
      </c>
      <c r="C125" s="17" t="s">
        <v>2030</v>
      </c>
      <c r="D125" s="17" t="s">
        <v>1788</v>
      </c>
      <c r="E125" s="17" t="s">
        <v>1124</v>
      </c>
      <c r="F125" s="17" t="s">
        <v>2031</v>
      </c>
      <c r="G125" s="18">
        <v>2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38" t="s">
        <v>3859</v>
      </c>
      <c r="N125" s="38"/>
    </row>
    <row r="126" spans="1:14" x14ac:dyDescent="0.3">
      <c r="A126" s="17" t="s">
        <v>2032</v>
      </c>
      <c r="B126" s="17" t="s">
        <v>2033</v>
      </c>
      <c r="C126" s="17" t="s">
        <v>2034</v>
      </c>
      <c r="D126" s="17" t="s">
        <v>2035</v>
      </c>
      <c r="E126" s="17" t="s">
        <v>2036</v>
      </c>
      <c r="F126" s="17" t="s">
        <v>2037</v>
      </c>
      <c r="G126" s="18">
        <v>2</v>
      </c>
      <c r="H126" s="18">
        <v>8</v>
      </c>
      <c r="I126" s="19">
        <v>0</v>
      </c>
      <c r="J126" s="20">
        <v>1</v>
      </c>
      <c r="K126" s="21">
        <v>0</v>
      </c>
      <c r="L126" s="22">
        <v>0</v>
      </c>
      <c r="M126" s="38" t="s">
        <v>3858</v>
      </c>
      <c r="N126" s="38"/>
    </row>
    <row r="127" spans="1:14" x14ac:dyDescent="0.3">
      <c r="A127" s="17" t="s">
        <v>1434</v>
      </c>
      <c r="B127" s="17" t="s">
        <v>2038</v>
      </c>
      <c r="C127" s="17" t="s">
        <v>2039</v>
      </c>
      <c r="D127" s="17" t="s">
        <v>1578</v>
      </c>
      <c r="E127" s="17" t="s">
        <v>1057</v>
      </c>
      <c r="F127" s="17" t="s">
        <v>2040</v>
      </c>
      <c r="G127" s="18">
        <v>2</v>
      </c>
      <c r="H127" s="18">
        <v>2</v>
      </c>
      <c r="I127" s="19">
        <v>0</v>
      </c>
      <c r="J127" s="20">
        <v>0</v>
      </c>
      <c r="K127" s="21">
        <v>0</v>
      </c>
      <c r="L127" s="22">
        <v>1</v>
      </c>
      <c r="M127" s="38" t="s">
        <v>3859</v>
      </c>
      <c r="N127" s="38"/>
    </row>
    <row r="128" spans="1:14" x14ac:dyDescent="0.3">
      <c r="A128" s="17" t="s">
        <v>2041</v>
      </c>
      <c r="B128" s="17" t="s">
        <v>2042</v>
      </c>
      <c r="C128" s="17" t="s">
        <v>2043</v>
      </c>
      <c r="D128" s="17" t="s">
        <v>2044</v>
      </c>
      <c r="E128" s="17" t="s">
        <v>1857</v>
      </c>
      <c r="F128" s="17" t="s">
        <v>2045</v>
      </c>
      <c r="G128" s="18">
        <v>2</v>
      </c>
      <c r="H128" s="18">
        <v>12</v>
      </c>
      <c r="I128" s="19">
        <v>0</v>
      </c>
      <c r="J128" s="20">
        <v>1</v>
      </c>
      <c r="K128" s="21">
        <v>0</v>
      </c>
      <c r="L128" s="22">
        <v>0</v>
      </c>
      <c r="M128" s="38" t="s">
        <v>3860</v>
      </c>
      <c r="N128" s="38"/>
    </row>
    <row r="129" spans="1:14" x14ac:dyDescent="0.3">
      <c r="A129" s="17" t="s">
        <v>2046</v>
      </c>
      <c r="B129" s="17" t="s">
        <v>2047</v>
      </c>
      <c r="C129" s="17" t="s">
        <v>1628</v>
      </c>
      <c r="D129" s="17" t="s">
        <v>1568</v>
      </c>
      <c r="E129" s="17" t="s">
        <v>2048</v>
      </c>
      <c r="F129" s="17" t="s">
        <v>2049</v>
      </c>
      <c r="G129" s="18">
        <v>2</v>
      </c>
      <c r="H129" s="18">
        <v>20</v>
      </c>
      <c r="I129" s="19">
        <v>0.5</v>
      </c>
      <c r="J129" s="20">
        <v>0.5</v>
      </c>
      <c r="K129" s="21">
        <v>0</v>
      </c>
      <c r="L129" s="22">
        <v>0</v>
      </c>
      <c r="M129" s="38" t="s">
        <v>3860</v>
      </c>
      <c r="N129" s="38"/>
    </row>
    <row r="130" spans="1:14" x14ac:dyDescent="0.3">
      <c r="A130" s="17" t="s">
        <v>2050</v>
      </c>
      <c r="B130" s="17" t="s">
        <v>2051</v>
      </c>
      <c r="C130" s="17" t="s">
        <v>2052</v>
      </c>
      <c r="D130" s="17" t="s">
        <v>2053</v>
      </c>
      <c r="E130" s="17" t="s">
        <v>2054</v>
      </c>
      <c r="F130" s="17" t="s">
        <v>2055</v>
      </c>
      <c r="G130" s="18">
        <v>2</v>
      </c>
      <c r="H130" s="18">
        <v>9</v>
      </c>
      <c r="I130" s="19">
        <v>0</v>
      </c>
      <c r="J130" s="20">
        <v>1</v>
      </c>
      <c r="K130" s="21">
        <v>0</v>
      </c>
      <c r="L130" s="22">
        <v>0</v>
      </c>
      <c r="M130" s="38" t="s">
        <v>3858</v>
      </c>
      <c r="N130" s="38"/>
    </row>
    <row r="131" spans="1:14" x14ac:dyDescent="0.3">
      <c r="A131" s="17" t="s">
        <v>1059</v>
      </c>
      <c r="B131" s="17" t="s">
        <v>2056</v>
      </c>
      <c r="C131" s="17" t="s">
        <v>1628</v>
      </c>
      <c r="D131" s="17" t="s">
        <v>1568</v>
      </c>
      <c r="E131" s="17" t="s">
        <v>1061</v>
      </c>
      <c r="F131" s="17" t="s">
        <v>2057</v>
      </c>
      <c r="G131" s="18">
        <v>2</v>
      </c>
      <c r="H131" s="18">
        <v>3</v>
      </c>
      <c r="I131" s="19">
        <v>0</v>
      </c>
      <c r="J131" s="20">
        <v>0</v>
      </c>
      <c r="K131" s="21">
        <v>0</v>
      </c>
      <c r="L131" s="22">
        <v>1</v>
      </c>
      <c r="M131" s="38" t="s">
        <v>3859</v>
      </c>
      <c r="N131" s="38"/>
    </row>
    <row r="132" spans="1:14" x14ac:dyDescent="0.3">
      <c r="A132" s="17" t="s">
        <v>580</v>
      </c>
      <c r="B132" s="17" t="s">
        <v>2058</v>
      </c>
      <c r="C132" s="17" t="s">
        <v>1628</v>
      </c>
      <c r="D132" s="17" t="s">
        <v>1568</v>
      </c>
      <c r="E132" s="17" t="s">
        <v>582</v>
      </c>
      <c r="F132" s="17" t="s">
        <v>2059</v>
      </c>
      <c r="G132" s="18">
        <v>2</v>
      </c>
      <c r="H132" s="18">
        <v>2</v>
      </c>
      <c r="I132" s="19">
        <v>0</v>
      </c>
      <c r="J132" s="20">
        <v>0</v>
      </c>
      <c r="K132" s="21">
        <v>1</v>
      </c>
      <c r="L132" s="22">
        <v>0</v>
      </c>
      <c r="M132" s="38" t="s">
        <v>3859</v>
      </c>
      <c r="N132" s="38"/>
    </row>
    <row r="133" spans="1:14" x14ac:dyDescent="0.3">
      <c r="A133" s="17" t="s">
        <v>2060</v>
      </c>
      <c r="B133" s="17" t="s">
        <v>2061</v>
      </c>
      <c r="C133" s="17" t="s">
        <v>2062</v>
      </c>
      <c r="D133" s="17" t="s">
        <v>2063</v>
      </c>
      <c r="E133" s="17" t="s">
        <v>2064</v>
      </c>
      <c r="F133" s="17" t="s">
        <v>2065</v>
      </c>
      <c r="G133" s="18">
        <v>2</v>
      </c>
      <c r="H133" s="18">
        <v>5</v>
      </c>
      <c r="I133" s="19">
        <v>0</v>
      </c>
      <c r="J133" s="20">
        <v>1</v>
      </c>
      <c r="K133" s="21">
        <v>0</v>
      </c>
      <c r="L133" s="22">
        <v>0</v>
      </c>
      <c r="M133" s="38" t="s">
        <v>3858</v>
      </c>
      <c r="N133" s="38"/>
    </row>
    <row r="134" spans="1:14" x14ac:dyDescent="0.3">
      <c r="A134" s="17" t="s">
        <v>1389</v>
      </c>
      <c r="B134" s="17" t="s">
        <v>2066</v>
      </c>
      <c r="C134" s="17" t="s">
        <v>2067</v>
      </c>
      <c r="D134" s="17" t="s">
        <v>1592</v>
      </c>
      <c r="E134" s="17" t="s">
        <v>1061</v>
      </c>
      <c r="F134" s="17" t="s">
        <v>2068</v>
      </c>
      <c r="G134" s="18">
        <v>2</v>
      </c>
      <c r="H134" s="18">
        <v>5</v>
      </c>
      <c r="I134" s="19">
        <v>0</v>
      </c>
      <c r="J134" s="20">
        <v>0</v>
      </c>
      <c r="K134" s="21">
        <v>0</v>
      </c>
      <c r="L134" s="22">
        <v>1</v>
      </c>
      <c r="M134" s="38" t="s">
        <v>3859</v>
      </c>
      <c r="N134" s="38"/>
    </row>
    <row r="135" spans="1:14" x14ac:dyDescent="0.3">
      <c r="A135" s="17" t="s">
        <v>1189</v>
      </c>
      <c r="B135" s="17" t="s">
        <v>2069</v>
      </c>
      <c r="C135" s="17" t="s">
        <v>2070</v>
      </c>
      <c r="D135" s="17" t="s">
        <v>1568</v>
      </c>
      <c r="E135" s="17" t="s">
        <v>1191</v>
      </c>
      <c r="F135" s="17" t="s">
        <v>2071</v>
      </c>
      <c r="G135" s="18">
        <v>2</v>
      </c>
      <c r="H135" s="18">
        <v>7</v>
      </c>
      <c r="I135" s="19">
        <v>0</v>
      </c>
      <c r="J135" s="20">
        <v>0</v>
      </c>
      <c r="K135" s="21">
        <v>0</v>
      </c>
      <c r="L135" s="22">
        <v>1</v>
      </c>
      <c r="M135" s="38" t="s">
        <v>3859</v>
      </c>
      <c r="N135" s="38"/>
    </row>
    <row r="136" spans="1:14" x14ac:dyDescent="0.3">
      <c r="A136" s="17" t="s">
        <v>2072</v>
      </c>
      <c r="B136" s="17" t="s">
        <v>2073</v>
      </c>
      <c r="C136" s="17" t="s">
        <v>2074</v>
      </c>
      <c r="D136" s="17" t="s">
        <v>1978</v>
      </c>
      <c r="E136" s="17" t="s">
        <v>2075</v>
      </c>
      <c r="F136" s="17" t="s">
        <v>2076</v>
      </c>
      <c r="G136" s="18">
        <v>2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38" t="s">
        <v>3858</v>
      </c>
      <c r="N136" s="38"/>
    </row>
    <row r="137" spans="1:14" x14ac:dyDescent="0.3">
      <c r="A137" s="17" t="s">
        <v>2077</v>
      </c>
      <c r="B137" s="17" t="s">
        <v>2078</v>
      </c>
      <c r="C137" s="17" t="s">
        <v>1793</v>
      </c>
      <c r="D137" s="17" t="s">
        <v>2079</v>
      </c>
      <c r="E137" s="17" t="s">
        <v>2080</v>
      </c>
      <c r="F137" s="17" t="s">
        <v>2081</v>
      </c>
      <c r="G137" s="18">
        <v>2</v>
      </c>
      <c r="H137" s="18">
        <v>5</v>
      </c>
      <c r="I137" s="19">
        <v>1</v>
      </c>
      <c r="J137" s="20">
        <v>0</v>
      </c>
      <c r="K137" s="21">
        <v>0</v>
      </c>
      <c r="L137" s="22">
        <v>0</v>
      </c>
      <c r="M137" s="38" t="s">
        <v>3857</v>
      </c>
      <c r="N137" s="38"/>
    </row>
    <row r="138" spans="1:14" x14ac:dyDescent="0.3">
      <c r="A138" s="17" t="s">
        <v>1308</v>
      </c>
      <c r="B138" s="17" t="s">
        <v>1309</v>
      </c>
      <c r="C138" s="17" t="s">
        <v>1628</v>
      </c>
      <c r="D138" s="17" t="s">
        <v>1874</v>
      </c>
      <c r="E138" s="17" t="s">
        <v>1031</v>
      </c>
      <c r="F138" s="17" t="s">
        <v>2082</v>
      </c>
      <c r="G138" s="18">
        <v>2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38" t="s">
        <v>3856</v>
      </c>
      <c r="N138" s="38"/>
    </row>
    <row r="139" spans="1:14" x14ac:dyDescent="0.3">
      <c r="A139" s="17" t="s">
        <v>2083</v>
      </c>
      <c r="B139" s="17" t="s">
        <v>2084</v>
      </c>
      <c r="C139" s="17" t="s">
        <v>1604</v>
      </c>
      <c r="D139" s="17" t="s">
        <v>1587</v>
      </c>
      <c r="E139" s="17" t="s">
        <v>2085</v>
      </c>
      <c r="F139" s="17" t="s">
        <v>2086</v>
      </c>
      <c r="G139" s="18">
        <v>2</v>
      </c>
      <c r="H139" s="18">
        <v>5</v>
      </c>
      <c r="I139" s="19">
        <v>0</v>
      </c>
      <c r="J139" s="20">
        <v>1</v>
      </c>
      <c r="K139" s="21">
        <v>0</v>
      </c>
      <c r="L139" s="22">
        <v>0</v>
      </c>
      <c r="M139" s="38" t="s">
        <v>3857</v>
      </c>
      <c r="N139" s="38"/>
    </row>
    <row r="140" spans="1:14" x14ac:dyDescent="0.3">
      <c r="A140" s="17" t="s">
        <v>638</v>
      </c>
      <c r="B140" s="17" t="s">
        <v>2087</v>
      </c>
      <c r="C140" s="17" t="s">
        <v>2088</v>
      </c>
      <c r="D140" s="17" t="s">
        <v>2089</v>
      </c>
      <c r="E140" s="17" t="s">
        <v>641</v>
      </c>
      <c r="F140" s="17" t="s">
        <v>2090</v>
      </c>
      <c r="G140" s="18">
        <v>2</v>
      </c>
      <c r="H140" s="18">
        <v>5</v>
      </c>
      <c r="I140" s="19">
        <v>0</v>
      </c>
      <c r="J140" s="20">
        <v>0</v>
      </c>
      <c r="K140" s="21">
        <v>1</v>
      </c>
      <c r="L140" s="22">
        <v>0</v>
      </c>
      <c r="M140" s="38" t="s">
        <v>3859</v>
      </c>
      <c r="N140" s="38"/>
    </row>
    <row r="141" spans="1:14" x14ac:dyDescent="0.3">
      <c r="A141" s="17" t="s">
        <v>707</v>
      </c>
      <c r="B141" s="17" t="s">
        <v>2091</v>
      </c>
      <c r="C141" s="17" t="s">
        <v>2092</v>
      </c>
      <c r="D141" s="17" t="s">
        <v>2093</v>
      </c>
      <c r="E141" s="17" t="s">
        <v>447</v>
      </c>
      <c r="F141" s="17" t="s">
        <v>2094</v>
      </c>
      <c r="G141" s="18">
        <v>2</v>
      </c>
      <c r="H141" s="18">
        <v>2</v>
      </c>
      <c r="I141" s="19">
        <v>0</v>
      </c>
      <c r="J141" s="20">
        <v>0</v>
      </c>
      <c r="K141" s="21">
        <v>1</v>
      </c>
      <c r="L141" s="22">
        <v>0</v>
      </c>
      <c r="M141" s="38" t="s">
        <v>3859</v>
      </c>
      <c r="N141" s="38"/>
    </row>
    <row r="142" spans="1:14" x14ac:dyDescent="0.3">
      <c r="A142" s="17" t="s">
        <v>2095</v>
      </c>
      <c r="B142" s="17" t="s">
        <v>2096</v>
      </c>
      <c r="C142" s="17" t="s">
        <v>2097</v>
      </c>
      <c r="D142" s="17" t="s">
        <v>1568</v>
      </c>
      <c r="E142" s="17" t="s">
        <v>1593</v>
      </c>
      <c r="F142" s="17" t="s">
        <v>2098</v>
      </c>
      <c r="G142" s="18">
        <v>2</v>
      </c>
      <c r="H142" s="18">
        <v>2</v>
      </c>
      <c r="I142" s="19">
        <v>1</v>
      </c>
      <c r="J142" s="20">
        <v>0</v>
      </c>
      <c r="K142" s="21">
        <v>0</v>
      </c>
      <c r="L142" s="22">
        <v>0</v>
      </c>
      <c r="M142" s="38" t="s">
        <v>3855</v>
      </c>
      <c r="N142" s="38"/>
    </row>
    <row r="143" spans="1:14" x14ac:dyDescent="0.3">
      <c r="A143" s="17" t="s">
        <v>2099</v>
      </c>
      <c r="B143" s="17" t="s">
        <v>2100</v>
      </c>
      <c r="C143" s="17" t="s">
        <v>2101</v>
      </c>
      <c r="D143" s="17" t="s">
        <v>1624</v>
      </c>
      <c r="E143" s="17" t="s">
        <v>447</v>
      </c>
      <c r="F143" s="17" t="s">
        <v>2102</v>
      </c>
      <c r="G143" s="18">
        <v>2</v>
      </c>
      <c r="H143" s="18">
        <v>12</v>
      </c>
      <c r="I143" s="19">
        <v>0</v>
      </c>
      <c r="J143" s="20">
        <v>1</v>
      </c>
      <c r="K143" s="21">
        <v>0</v>
      </c>
      <c r="L143" s="22">
        <v>0</v>
      </c>
      <c r="M143" s="38" t="s">
        <v>3860</v>
      </c>
      <c r="N143" s="38"/>
    </row>
    <row r="144" spans="1:14" x14ac:dyDescent="0.3">
      <c r="A144" s="17" t="s">
        <v>2103</v>
      </c>
      <c r="B144" s="17" t="s">
        <v>2104</v>
      </c>
      <c r="C144" s="17" t="s">
        <v>2105</v>
      </c>
      <c r="D144" s="17" t="s">
        <v>1587</v>
      </c>
      <c r="E144" s="17" t="s">
        <v>2106</v>
      </c>
      <c r="F144" s="17" t="s">
        <v>2107</v>
      </c>
      <c r="G144" s="18">
        <v>2</v>
      </c>
      <c r="H144" s="18">
        <v>2</v>
      </c>
      <c r="I144" s="19">
        <v>1</v>
      </c>
      <c r="J144" s="20">
        <v>0</v>
      </c>
      <c r="K144" s="21">
        <v>0</v>
      </c>
      <c r="L144" s="22">
        <v>0</v>
      </c>
      <c r="M144" s="38" t="s">
        <v>3857</v>
      </c>
      <c r="N144" s="38"/>
    </row>
    <row r="145" spans="1:14" x14ac:dyDescent="0.3">
      <c r="A145" s="17" t="s">
        <v>2108</v>
      </c>
      <c r="B145" s="17" t="s">
        <v>2109</v>
      </c>
      <c r="C145" s="17" t="s">
        <v>1628</v>
      </c>
      <c r="D145" s="17" t="s">
        <v>1568</v>
      </c>
      <c r="E145" s="17" t="s">
        <v>466</v>
      </c>
      <c r="F145" s="17" t="s">
        <v>2110</v>
      </c>
      <c r="G145" s="18">
        <v>2</v>
      </c>
      <c r="H145" s="18">
        <v>8</v>
      </c>
      <c r="I145" s="19">
        <v>0</v>
      </c>
      <c r="J145" s="20">
        <v>1</v>
      </c>
      <c r="K145" s="21">
        <v>0</v>
      </c>
      <c r="L145" s="22">
        <v>0</v>
      </c>
      <c r="M145" s="38" t="s">
        <v>3858</v>
      </c>
      <c r="N145" s="38"/>
    </row>
    <row r="146" spans="1:14" x14ac:dyDescent="0.3">
      <c r="A146" s="17" t="s">
        <v>1231</v>
      </c>
      <c r="B146" s="17" t="s">
        <v>2111</v>
      </c>
      <c r="C146" s="17" t="s">
        <v>2112</v>
      </c>
      <c r="D146" s="17" t="s">
        <v>2113</v>
      </c>
      <c r="E146" s="17" t="s">
        <v>447</v>
      </c>
      <c r="F146" s="17" t="s">
        <v>2114</v>
      </c>
      <c r="G146" s="18">
        <v>2</v>
      </c>
      <c r="H146" s="18">
        <v>3</v>
      </c>
      <c r="I146" s="19">
        <v>0</v>
      </c>
      <c r="J146" s="20">
        <v>0</v>
      </c>
      <c r="K146" s="21">
        <v>0</v>
      </c>
      <c r="L146" s="22">
        <v>1</v>
      </c>
      <c r="M146" s="38" t="s">
        <v>3859</v>
      </c>
      <c r="N146" s="38"/>
    </row>
    <row r="147" spans="1:14" x14ac:dyDescent="0.3">
      <c r="A147" s="17" t="s">
        <v>2115</v>
      </c>
      <c r="B147" s="17" t="s">
        <v>2116</v>
      </c>
      <c r="C147" s="17" t="s">
        <v>2117</v>
      </c>
      <c r="D147" s="17" t="s">
        <v>1669</v>
      </c>
      <c r="E147" s="17" t="s">
        <v>2118</v>
      </c>
      <c r="F147" s="17" t="s">
        <v>2119</v>
      </c>
      <c r="G147" s="18">
        <v>2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38" t="s">
        <v>3857</v>
      </c>
      <c r="N147" s="38"/>
    </row>
    <row r="148" spans="1:14" x14ac:dyDescent="0.3">
      <c r="A148" s="17" t="s">
        <v>1353</v>
      </c>
      <c r="B148" s="17" t="s">
        <v>2120</v>
      </c>
      <c r="C148" s="17" t="s">
        <v>2121</v>
      </c>
      <c r="D148" s="17" t="s">
        <v>1568</v>
      </c>
      <c r="E148" s="17" t="s">
        <v>1271</v>
      </c>
      <c r="F148" s="17" t="s">
        <v>2122</v>
      </c>
      <c r="G148" s="18">
        <v>2</v>
      </c>
      <c r="H148" s="18">
        <v>2</v>
      </c>
      <c r="I148" s="19">
        <v>0</v>
      </c>
      <c r="J148" s="20">
        <v>0</v>
      </c>
      <c r="K148" s="21">
        <v>0</v>
      </c>
      <c r="L148" s="22">
        <v>1</v>
      </c>
      <c r="M148" s="38" t="s">
        <v>3859</v>
      </c>
      <c r="N148" s="38"/>
    </row>
    <row r="149" spans="1:14" x14ac:dyDescent="0.3">
      <c r="A149" s="17" t="s">
        <v>2123</v>
      </c>
      <c r="B149" s="17" t="s">
        <v>1962</v>
      </c>
      <c r="C149" s="17" t="s">
        <v>2030</v>
      </c>
      <c r="D149" s="17" t="s">
        <v>1963</v>
      </c>
      <c r="E149" s="17" t="s">
        <v>601</v>
      </c>
      <c r="F149" s="17" t="s">
        <v>2124</v>
      </c>
      <c r="G149" s="18">
        <v>2</v>
      </c>
      <c r="H149" s="18">
        <v>30</v>
      </c>
      <c r="I149" s="19">
        <v>1</v>
      </c>
      <c r="J149" s="20">
        <v>0</v>
      </c>
      <c r="K149" s="21">
        <v>0</v>
      </c>
      <c r="L149" s="22">
        <v>0</v>
      </c>
      <c r="M149" s="38" t="s">
        <v>3860</v>
      </c>
      <c r="N149" s="38"/>
    </row>
    <row r="150" spans="1:14" x14ac:dyDescent="0.3">
      <c r="A150" s="17" t="s">
        <v>1087</v>
      </c>
      <c r="B150" s="17" t="s">
        <v>2125</v>
      </c>
      <c r="C150" s="17" t="s">
        <v>2126</v>
      </c>
      <c r="D150" s="17" t="s">
        <v>1568</v>
      </c>
      <c r="E150" s="17" t="s">
        <v>1085</v>
      </c>
      <c r="F150" s="17" t="s">
        <v>2127</v>
      </c>
      <c r="G150" s="18">
        <v>2</v>
      </c>
      <c r="H150" s="18">
        <v>2</v>
      </c>
      <c r="I150" s="19">
        <v>0</v>
      </c>
      <c r="J150" s="20">
        <v>0</v>
      </c>
      <c r="K150" s="21">
        <v>0</v>
      </c>
      <c r="L150" s="22">
        <v>1</v>
      </c>
      <c r="M150" s="38" t="s">
        <v>3859</v>
      </c>
      <c r="N150" s="38"/>
    </row>
    <row r="151" spans="1:14" x14ac:dyDescent="0.3">
      <c r="A151" s="17" t="s">
        <v>1456</v>
      </c>
      <c r="B151" s="17" t="s">
        <v>2128</v>
      </c>
      <c r="C151" s="17" t="s">
        <v>2129</v>
      </c>
      <c r="D151" s="17" t="s">
        <v>2130</v>
      </c>
      <c r="E151" s="17" t="s">
        <v>500</v>
      </c>
      <c r="F151" s="17" t="s">
        <v>2131</v>
      </c>
      <c r="G151" s="18">
        <v>2</v>
      </c>
      <c r="H151" s="18">
        <v>2</v>
      </c>
      <c r="I151" s="19">
        <v>0</v>
      </c>
      <c r="J151" s="20">
        <v>0</v>
      </c>
      <c r="K151" s="21">
        <v>0</v>
      </c>
      <c r="L151" s="22">
        <v>1</v>
      </c>
      <c r="M151" s="38" t="s">
        <v>3859</v>
      </c>
      <c r="N151" s="38"/>
    </row>
    <row r="152" spans="1:14" x14ac:dyDescent="0.3">
      <c r="A152" s="17" t="s">
        <v>2132</v>
      </c>
      <c r="B152" s="17" t="s">
        <v>2133</v>
      </c>
      <c r="C152" s="17" t="s">
        <v>1557</v>
      </c>
      <c r="D152" s="17" t="s">
        <v>1605</v>
      </c>
      <c r="E152" s="17" t="s">
        <v>2134</v>
      </c>
      <c r="F152" s="17" t="s">
        <v>2132</v>
      </c>
      <c r="G152" s="18">
        <v>2</v>
      </c>
      <c r="H152" s="18">
        <v>29</v>
      </c>
      <c r="I152" s="19">
        <v>0</v>
      </c>
      <c r="J152" s="20">
        <v>1</v>
      </c>
      <c r="K152" s="21">
        <v>0</v>
      </c>
      <c r="L152" s="22">
        <v>0</v>
      </c>
      <c r="M152" s="38" t="s">
        <v>3860</v>
      </c>
      <c r="N152" s="38"/>
    </row>
    <row r="153" spans="1:14" x14ac:dyDescent="0.3">
      <c r="A153" s="17" t="s">
        <v>827</v>
      </c>
      <c r="B153" s="17" t="s">
        <v>2135</v>
      </c>
      <c r="C153" s="17" t="s">
        <v>1628</v>
      </c>
      <c r="D153" s="17" t="s">
        <v>2136</v>
      </c>
      <c r="E153" s="17" t="s">
        <v>829</v>
      </c>
      <c r="F153" s="17" t="s">
        <v>2137</v>
      </c>
      <c r="G153" s="18">
        <v>2</v>
      </c>
      <c r="H153" s="18">
        <v>5</v>
      </c>
      <c r="I153" s="19">
        <v>0</v>
      </c>
      <c r="J153" s="20">
        <v>0</v>
      </c>
      <c r="K153" s="21">
        <v>1</v>
      </c>
      <c r="L153" s="22">
        <v>0</v>
      </c>
      <c r="M153" s="38" t="s">
        <v>3859</v>
      </c>
      <c r="N153" s="38"/>
    </row>
    <row r="154" spans="1:14" x14ac:dyDescent="0.3">
      <c r="A154" s="17" t="s">
        <v>543</v>
      </c>
      <c r="B154" s="17" t="s">
        <v>2138</v>
      </c>
      <c r="C154" s="17" t="s">
        <v>2139</v>
      </c>
      <c r="D154" s="17" t="s">
        <v>1629</v>
      </c>
      <c r="E154" s="17" t="s">
        <v>546</v>
      </c>
      <c r="F154" s="17" t="s">
        <v>2140</v>
      </c>
      <c r="G154" s="18">
        <v>2</v>
      </c>
      <c r="H154" s="18">
        <v>4</v>
      </c>
      <c r="I154" s="19">
        <v>0</v>
      </c>
      <c r="J154" s="20">
        <v>0</v>
      </c>
      <c r="K154" s="21">
        <v>1</v>
      </c>
      <c r="L154" s="22">
        <v>0</v>
      </c>
      <c r="M154" s="38" t="s">
        <v>3859</v>
      </c>
      <c r="N154" s="38"/>
    </row>
    <row r="155" spans="1:14" x14ac:dyDescent="0.3">
      <c r="A155" s="17" t="s">
        <v>1196</v>
      </c>
      <c r="B155" s="17" t="s">
        <v>2141</v>
      </c>
      <c r="C155" s="17" t="s">
        <v>2142</v>
      </c>
      <c r="D155" s="17" t="s">
        <v>1568</v>
      </c>
      <c r="E155" s="17" t="s">
        <v>1128</v>
      </c>
      <c r="F155" s="17" t="s">
        <v>2143</v>
      </c>
      <c r="G155" s="18">
        <v>2</v>
      </c>
      <c r="H155" s="18">
        <v>3</v>
      </c>
      <c r="I155" s="19">
        <v>0</v>
      </c>
      <c r="J155" s="20">
        <v>0</v>
      </c>
      <c r="K155" s="21">
        <v>0</v>
      </c>
      <c r="L155" s="22">
        <v>1</v>
      </c>
      <c r="M155" s="38" t="s">
        <v>3859</v>
      </c>
      <c r="N155" s="38"/>
    </row>
    <row r="156" spans="1:14" x14ac:dyDescent="0.3">
      <c r="A156" s="17" t="s">
        <v>2144</v>
      </c>
      <c r="B156" s="17" t="s">
        <v>2145</v>
      </c>
      <c r="C156" s="17" t="s">
        <v>2146</v>
      </c>
      <c r="D156" s="17" t="s">
        <v>1605</v>
      </c>
      <c r="E156" s="17" t="s">
        <v>447</v>
      </c>
      <c r="F156" s="17" t="s">
        <v>2147</v>
      </c>
      <c r="G156" s="18">
        <v>2</v>
      </c>
      <c r="H156" s="18">
        <v>7</v>
      </c>
      <c r="I156" s="19">
        <v>0</v>
      </c>
      <c r="J156" s="20">
        <v>1</v>
      </c>
      <c r="K156" s="21">
        <v>0</v>
      </c>
      <c r="L156" s="22">
        <v>0</v>
      </c>
      <c r="M156" s="38" t="s">
        <v>3858</v>
      </c>
      <c r="N156" s="38"/>
    </row>
    <row r="157" spans="1:14" x14ac:dyDescent="0.3">
      <c r="A157" s="17" t="s">
        <v>2148</v>
      </c>
      <c r="B157" s="17" t="s">
        <v>2149</v>
      </c>
      <c r="C157" s="17" t="s">
        <v>2150</v>
      </c>
      <c r="D157" s="17" t="s">
        <v>2151</v>
      </c>
      <c r="E157" s="17" t="s">
        <v>452</v>
      </c>
      <c r="F157" s="17" t="s">
        <v>2152</v>
      </c>
      <c r="G157" s="18">
        <v>2</v>
      </c>
      <c r="H157" s="18">
        <v>98</v>
      </c>
      <c r="I157" s="19">
        <v>0.5</v>
      </c>
      <c r="J157" s="20">
        <v>0.5</v>
      </c>
      <c r="K157" s="21">
        <v>0</v>
      </c>
      <c r="L157" s="22">
        <v>0</v>
      </c>
      <c r="M157" s="38" t="s">
        <v>3855</v>
      </c>
      <c r="N157" s="38"/>
    </row>
    <row r="158" spans="1:14" x14ac:dyDescent="0.3">
      <c r="A158" s="17" t="s">
        <v>627</v>
      </c>
      <c r="B158" s="17" t="s">
        <v>2153</v>
      </c>
      <c r="C158" s="17" t="s">
        <v>2154</v>
      </c>
      <c r="D158" s="17" t="s">
        <v>2155</v>
      </c>
      <c r="E158" s="17" t="s">
        <v>552</v>
      </c>
      <c r="F158" s="17" t="s">
        <v>2156</v>
      </c>
      <c r="G158" s="18">
        <v>2</v>
      </c>
      <c r="H158" s="18">
        <v>2</v>
      </c>
      <c r="I158" s="19">
        <v>0</v>
      </c>
      <c r="J158" s="20">
        <v>0</v>
      </c>
      <c r="K158" s="21">
        <v>1</v>
      </c>
      <c r="L158" s="22">
        <v>0</v>
      </c>
      <c r="M158" s="38" t="s">
        <v>3859</v>
      </c>
      <c r="N158" s="38"/>
    </row>
    <row r="159" spans="1:14" x14ac:dyDescent="0.3">
      <c r="A159" s="17" t="s">
        <v>2157</v>
      </c>
      <c r="B159" s="17" t="s">
        <v>2158</v>
      </c>
      <c r="C159" s="17" t="s">
        <v>2159</v>
      </c>
      <c r="D159" s="17" t="s">
        <v>1587</v>
      </c>
      <c r="E159" s="17" t="s">
        <v>1593</v>
      </c>
      <c r="F159" s="17" t="s">
        <v>2160</v>
      </c>
      <c r="G159" s="18">
        <v>2</v>
      </c>
      <c r="H159" s="18">
        <v>2</v>
      </c>
      <c r="I159" s="19">
        <v>1</v>
      </c>
      <c r="J159" s="20">
        <v>0</v>
      </c>
      <c r="K159" s="21">
        <v>0</v>
      </c>
      <c r="L159" s="22">
        <v>0</v>
      </c>
      <c r="M159" s="38" t="s">
        <v>3855</v>
      </c>
      <c r="N159" s="38"/>
    </row>
    <row r="160" spans="1:14" x14ac:dyDescent="0.3">
      <c r="A160" s="17" t="s">
        <v>449</v>
      </c>
      <c r="B160" s="17" t="s">
        <v>2161</v>
      </c>
      <c r="C160" s="17" t="s">
        <v>1628</v>
      </c>
      <c r="D160" s="17" t="s">
        <v>1781</v>
      </c>
      <c r="E160" s="17" t="s">
        <v>452</v>
      </c>
      <c r="F160" s="17" t="s">
        <v>2162</v>
      </c>
      <c r="G160" s="18">
        <v>2</v>
      </c>
      <c r="H160" s="18">
        <v>2</v>
      </c>
      <c r="I160" s="19">
        <v>0</v>
      </c>
      <c r="J160" s="20">
        <v>0</v>
      </c>
      <c r="K160" s="21">
        <v>1</v>
      </c>
      <c r="L160" s="22">
        <v>0</v>
      </c>
      <c r="M160" s="38" t="s">
        <v>3859</v>
      </c>
      <c r="N160" s="38"/>
    </row>
    <row r="161" spans="1:14" x14ac:dyDescent="0.3">
      <c r="A161" s="17" t="s">
        <v>2163</v>
      </c>
      <c r="B161" s="17" t="s">
        <v>684</v>
      </c>
      <c r="C161" s="17" t="s">
        <v>2164</v>
      </c>
      <c r="D161" s="17" t="s">
        <v>1587</v>
      </c>
      <c r="E161" s="17" t="s">
        <v>466</v>
      </c>
      <c r="F161" s="17" t="s">
        <v>2165</v>
      </c>
      <c r="G161" s="18">
        <v>2</v>
      </c>
      <c r="H161" s="18">
        <v>3</v>
      </c>
      <c r="I161" s="19">
        <v>0.5</v>
      </c>
      <c r="J161" s="20">
        <v>0.5</v>
      </c>
      <c r="K161" s="21">
        <v>0</v>
      </c>
      <c r="L161" s="22">
        <v>0</v>
      </c>
      <c r="M161" s="38" t="s">
        <v>3860</v>
      </c>
      <c r="N161" s="38"/>
    </row>
    <row r="162" spans="1:14" x14ac:dyDescent="0.3">
      <c r="A162" s="17" t="s">
        <v>2166</v>
      </c>
      <c r="B162" s="17" t="s">
        <v>2167</v>
      </c>
      <c r="C162" s="17" t="s">
        <v>2168</v>
      </c>
      <c r="D162" s="17" t="s">
        <v>1592</v>
      </c>
      <c r="E162" s="17" t="s">
        <v>1593</v>
      </c>
      <c r="F162" s="17" t="s">
        <v>1918</v>
      </c>
      <c r="G162" s="18">
        <v>2</v>
      </c>
      <c r="H162" s="18">
        <v>6</v>
      </c>
      <c r="I162" s="19">
        <v>1</v>
      </c>
      <c r="J162" s="20">
        <v>0</v>
      </c>
      <c r="K162" s="21">
        <v>0</v>
      </c>
      <c r="L162" s="22">
        <v>0</v>
      </c>
      <c r="M162" s="38" t="s">
        <v>3855</v>
      </c>
      <c r="N162" s="38"/>
    </row>
    <row r="163" spans="1:14" x14ac:dyDescent="0.3">
      <c r="A163" s="17" t="s">
        <v>2169</v>
      </c>
      <c r="B163" s="17" t="s">
        <v>2170</v>
      </c>
      <c r="C163" s="17" t="s">
        <v>2171</v>
      </c>
      <c r="D163" s="17" t="s">
        <v>1587</v>
      </c>
      <c r="E163" s="17" t="s">
        <v>452</v>
      </c>
      <c r="F163" s="17" t="s">
        <v>2172</v>
      </c>
      <c r="G163" s="18">
        <v>2</v>
      </c>
      <c r="H163" s="18">
        <v>4</v>
      </c>
      <c r="I163" s="19">
        <v>0.5</v>
      </c>
      <c r="J163" s="20">
        <v>0.5</v>
      </c>
      <c r="K163" s="21">
        <v>0</v>
      </c>
      <c r="L163" s="22">
        <v>0</v>
      </c>
      <c r="M163" s="38" t="s">
        <v>3855</v>
      </c>
      <c r="N163" s="38"/>
    </row>
    <row r="164" spans="1:14" x14ac:dyDescent="0.3">
      <c r="A164" s="17" t="s">
        <v>1291</v>
      </c>
      <c r="B164" s="17" t="s">
        <v>2173</v>
      </c>
      <c r="C164" s="17" t="s">
        <v>1628</v>
      </c>
      <c r="D164" s="17" t="s">
        <v>1568</v>
      </c>
      <c r="E164" s="17" t="s">
        <v>1293</v>
      </c>
      <c r="F164" s="17" t="s">
        <v>2174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38" t="s">
        <v>3859</v>
      </c>
      <c r="N164" s="38"/>
    </row>
    <row r="165" spans="1:14" x14ac:dyDescent="0.3">
      <c r="A165" s="17" t="s">
        <v>2175</v>
      </c>
      <c r="B165" s="17" t="s">
        <v>2176</v>
      </c>
      <c r="C165" s="17" t="s">
        <v>1906</v>
      </c>
      <c r="D165" s="17" t="s">
        <v>2177</v>
      </c>
      <c r="E165" s="17" t="s">
        <v>903</v>
      </c>
      <c r="F165" s="17" t="s">
        <v>2178</v>
      </c>
      <c r="G165" s="18">
        <v>2</v>
      </c>
      <c r="H165" s="18">
        <v>6</v>
      </c>
      <c r="I165" s="19">
        <v>0</v>
      </c>
      <c r="J165" s="20">
        <v>1</v>
      </c>
      <c r="K165" s="21">
        <v>0</v>
      </c>
      <c r="L165" s="22">
        <v>0</v>
      </c>
      <c r="M165" s="38" t="s">
        <v>3860</v>
      </c>
      <c r="N165" s="38"/>
    </row>
    <row r="166" spans="1:14" x14ac:dyDescent="0.3">
      <c r="A166" s="17" t="s">
        <v>2179</v>
      </c>
      <c r="B166" s="17" t="s">
        <v>2180</v>
      </c>
      <c r="C166" s="17" t="s">
        <v>2181</v>
      </c>
      <c r="D166" s="17" t="s">
        <v>1568</v>
      </c>
      <c r="E166" s="17" t="s">
        <v>2182</v>
      </c>
      <c r="F166" s="17" t="s">
        <v>2183</v>
      </c>
      <c r="G166" s="18">
        <v>2</v>
      </c>
      <c r="H166" s="18">
        <v>18</v>
      </c>
      <c r="I166" s="19">
        <v>0</v>
      </c>
      <c r="J166" s="20">
        <v>1</v>
      </c>
      <c r="K166" s="21">
        <v>0</v>
      </c>
      <c r="L166" s="22">
        <v>0</v>
      </c>
      <c r="M166" s="38" t="s">
        <v>3860</v>
      </c>
      <c r="N166" s="38"/>
    </row>
    <row r="167" spans="1:14" x14ac:dyDescent="0.3">
      <c r="A167" s="17" t="s">
        <v>1025</v>
      </c>
      <c r="B167" s="17" t="s">
        <v>2184</v>
      </c>
      <c r="C167" s="17" t="s">
        <v>2185</v>
      </c>
      <c r="D167" s="17" t="s">
        <v>2186</v>
      </c>
      <c r="E167" s="17" t="s">
        <v>447</v>
      </c>
      <c r="F167" s="17" t="s">
        <v>2187</v>
      </c>
      <c r="G167" s="18">
        <v>2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38" t="s">
        <v>3859</v>
      </c>
      <c r="N167" s="38"/>
    </row>
    <row r="168" spans="1:14" x14ac:dyDescent="0.3">
      <c r="A168" s="17" t="s">
        <v>2188</v>
      </c>
      <c r="B168" s="17" t="s">
        <v>2189</v>
      </c>
      <c r="C168" s="17" t="s">
        <v>1850</v>
      </c>
      <c r="D168" s="17" t="s">
        <v>2190</v>
      </c>
      <c r="E168" s="17" t="s">
        <v>1588</v>
      </c>
      <c r="F168" s="17" t="s">
        <v>2191</v>
      </c>
      <c r="G168" s="18">
        <v>2</v>
      </c>
      <c r="H168" s="18">
        <v>3</v>
      </c>
      <c r="I168" s="19">
        <v>0</v>
      </c>
      <c r="J168" s="20">
        <v>1</v>
      </c>
      <c r="K168" s="21">
        <v>0</v>
      </c>
      <c r="L168" s="22">
        <v>0</v>
      </c>
      <c r="M168" s="38" t="s">
        <v>3860</v>
      </c>
      <c r="N168" s="38"/>
    </row>
    <row r="169" spans="1:14" x14ac:dyDescent="0.3">
      <c r="A169" s="17" t="s">
        <v>2192</v>
      </c>
      <c r="B169" s="17" t="s">
        <v>2193</v>
      </c>
      <c r="C169" s="17" t="s">
        <v>2194</v>
      </c>
      <c r="D169" s="17" t="s">
        <v>2195</v>
      </c>
      <c r="E169" s="17" t="s">
        <v>2196</v>
      </c>
      <c r="F169" s="17" t="s">
        <v>2197</v>
      </c>
      <c r="G169" s="18">
        <v>2</v>
      </c>
      <c r="H169" s="18">
        <v>7</v>
      </c>
      <c r="I169" s="19">
        <v>0.5</v>
      </c>
      <c r="J169" s="20">
        <v>0.5</v>
      </c>
      <c r="K169" s="21">
        <v>0</v>
      </c>
      <c r="L169" s="22">
        <v>0</v>
      </c>
      <c r="M169" s="38" t="s">
        <v>3858</v>
      </c>
      <c r="N169" s="38"/>
    </row>
    <row r="170" spans="1:14" x14ac:dyDescent="0.3">
      <c r="A170" s="17" t="s">
        <v>2198</v>
      </c>
      <c r="B170" s="17" t="s">
        <v>2199</v>
      </c>
      <c r="C170" s="17" t="s">
        <v>2200</v>
      </c>
      <c r="D170" s="17" t="s">
        <v>2201</v>
      </c>
      <c r="E170" s="17" t="s">
        <v>488</v>
      </c>
      <c r="F170" s="17" t="s">
        <v>2202</v>
      </c>
      <c r="G170" s="18">
        <v>2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38" t="s">
        <v>3860</v>
      </c>
      <c r="N170" s="38"/>
    </row>
    <row r="171" spans="1:14" x14ac:dyDescent="0.3">
      <c r="A171" s="17" t="s">
        <v>2203</v>
      </c>
      <c r="B171" s="17" t="s">
        <v>2204</v>
      </c>
      <c r="C171" s="17" t="s">
        <v>1793</v>
      </c>
      <c r="D171" s="17" t="s">
        <v>1587</v>
      </c>
      <c r="E171" s="17" t="s">
        <v>1593</v>
      </c>
      <c r="F171" s="17" t="s">
        <v>2205</v>
      </c>
      <c r="G171" s="18">
        <v>2</v>
      </c>
      <c r="H171" s="18">
        <v>3</v>
      </c>
      <c r="I171" s="19">
        <v>0</v>
      </c>
      <c r="J171" s="20">
        <v>1</v>
      </c>
      <c r="K171" s="21">
        <v>0</v>
      </c>
      <c r="L171" s="22">
        <v>0</v>
      </c>
      <c r="M171" s="38" t="s">
        <v>3855</v>
      </c>
      <c r="N171" s="38"/>
    </row>
    <row r="172" spans="1:14" x14ac:dyDescent="0.3">
      <c r="A172" s="17" t="s">
        <v>2206</v>
      </c>
      <c r="B172" s="17" t="s">
        <v>2207</v>
      </c>
      <c r="C172" s="17" t="s">
        <v>2194</v>
      </c>
      <c r="D172" s="17" t="s">
        <v>2208</v>
      </c>
      <c r="E172" s="17" t="s">
        <v>2209</v>
      </c>
      <c r="F172" s="17" t="s">
        <v>2210</v>
      </c>
      <c r="G172" s="18">
        <v>2</v>
      </c>
      <c r="H172" s="18">
        <v>8</v>
      </c>
      <c r="I172" s="19">
        <v>0.5</v>
      </c>
      <c r="J172" s="20">
        <v>0.5</v>
      </c>
      <c r="K172" s="21">
        <v>0</v>
      </c>
      <c r="L172" s="22">
        <v>0</v>
      </c>
      <c r="M172" s="38" t="s">
        <v>3860</v>
      </c>
      <c r="N172" s="38"/>
    </row>
    <row r="173" spans="1:14" x14ac:dyDescent="0.3">
      <c r="A173" s="17" t="s">
        <v>2211</v>
      </c>
      <c r="B173" s="17" t="s">
        <v>2212</v>
      </c>
      <c r="C173" s="17" t="s">
        <v>2213</v>
      </c>
      <c r="D173" s="17" t="s">
        <v>2214</v>
      </c>
      <c r="E173" s="17" t="s">
        <v>1606</v>
      </c>
      <c r="F173" s="17" t="s">
        <v>2215</v>
      </c>
      <c r="G173" s="18">
        <v>2</v>
      </c>
      <c r="H173" s="18">
        <v>3</v>
      </c>
      <c r="I173" s="19">
        <v>0</v>
      </c>
      <c r="J173" s="20">
        <v>1</v>
      </c>
      <c r="K173" s="21">
        <v>0</v>
      </c>
      <c r="L173" s="22">
        <v>0</v>
      </c>
      <c r="M173" s="38" t="s">
        <v>3858</v>
      </c>
      <c r="N173" s="38"/>
    </row>
    <row r="174" spans="1:14" x14ac:dyDescent="0.3">
      <c r="A174" s="17" t="s">
        <v>1016</v>
      </c>
      <c r="B174" s="17" t="s">
        <v>2216</v>
      </c>
      <c r="C174" s="17" t="s">
        <v>2009</v>
      </c>
      <c r="D174" s="17" t="s">
        <v>1568</v>
      </c>
      <c r="E174" s="17" t="s">
        <v>1018</v>
      </c>
      <c r="F174" s="17" t="s">
        <v>2217</v>
      </c>
      <c r="G174" s="18">
        <v>2</v>
      </c>
      <c r="H174" s="18">
        <v>2</v>
      </c>
      <c r="I174" s="19">
        <v>0</v>
      </c>
      <c r="J174" s="20">
        <v>0</v>
      </c>
      <c r="K174" s="21">
        <v>0</v>
      </c>
      <c r="L174" s="22">
        <v>1</v>
      </c>
      <c r="M174" s="38" t="s">
        <v>3859</v>
      </c>
      <c r="N174" s="38"/>
    </row>
    <row r="175" spans="1:14" x14ac:dyDescent="0.3">
      <c r="A175" s="17" t="s">
        <v>695</v>
      </c>
      <c r="B175" s="17" t="s">
        <v>2218</v>
      </c>
      <c r="C175" s="17" t="s">
        <v>2219</v>
      </c>
      <c r="D175" s="17" t="s">
        <v>1870</v>
      </c>
      <c r="E175" s="17" t="s">
        <v>698</v>
      </c>
      <c r="F175" s="17" t="s">
        <v>2220</v>
      </c>
      <c r="G175" s="18">
        <v>2</v>
      </c>
      <c r="H175" s="18">
        <v>2</v>
      </c>
      <c r="I175" s="19">
        <v>0</v>
      </c>
      <c r="J175" s="20">
        <v>0</v>
      </c>
      <c r="K175" s="21">
        <v>1</v>
      </c>
      <c r="L175" s="22">
        <v>0</v>
      </c>
      <c r="M175" s="38" t="s">
        <v>3859</v>
      </c>
      <c r="N175" s="38"/>
    </row>
    <row r="176" spans="1:14" x14ac:dyDescent="0.3">
      <c r="A176" s="17" t="s">
        <v>2221</v>
      </c>
      <c r="B176" s="17" t="s">
        <v>2222</v>
      </c>
      <c r="C176" s="17" t="s">
        <v>2223</v>
      </c>
      <c r="D176" s="17" t="s">
        <v>1605</v>
      </c>
      <c r="E176" s="17" t="s">
        <v>981</v>
      </c>
      <c r="F176" s="17" t="s">
        <v>2224</v>
      </c>
      <c r="G176" s="18">
        <v>2</v>
      </c>
      <c r="H176" s="18">
        <v>24</v>
      </c>
      <c r="I176" s="19">
        <v>0.5</v>
      </c>
      <c r="J176" s="20">
        <v>0.5</v>
      </c>
      <c r="K176" s="21">
        <v>0</v>
      </c>
      <c r="L176" s="22">
        <v>0</v>
      </c>
      <c r="M176" s="38" t="s">
        <v>3860</v>
      </c>
      <c r="N176" s="38"/>
    </row>
    <row r="177" spans="1:14" x14ac:dyDescent="0.3">
      <c r="A177" s="17" t="s">
        <v>1269</v>
      </c>
      <c r="B177" s="17" t="s">
        <v>2225</v>
      </c>
      <c r="C177" s="17" t="s">
        <v>2226</v>
      </c>
      <c r="D177" s="17" t="s">
        <v>1568</v>
      </c>
      <c r="E177" s="17" t="s">
        <v>1271</v>
      </c>
      <c r="F177" s="17" t="s">
        <v>2227</v>
      </c>
      <c r="G177" s="18">
        <v>2</v>
      </c>
      <c r="H177" s="18">
        <v>2</v>
      </c>
      <c r="I177" s="19">
        <v>0</v>
      </c>
      <c r="J177" s="20">
        <v>0</v>
      </c>
      <c r="K177" s="21">
        <v>0</v>
      </c>
      <c r="L177" s="22">
        <v>1</v>
      </c>
      <c r="M177" s="38" t="s">
        <v>3859</v>
      </c>
      <c r="N177" s="38"/>
    </row>
    <row r="178" spans="1:14" x14ac:dyDescent="0.3">
      <c r="A178" s="17" t="s">
        <v>2228</v>
      </c>
      <c r="B178" s="17" t="s">
        <v>2229</v>
      </c>
      <c r="C178" s="17" t="s">
        <v>2230</v>
      </c>
      <c r="D178" s="17" t="s">
        <v>2231</v>
      </c>
      <c r="E178" s="17" t="s">
        <v>2232</v>
      </c>
      <c r="F178" s="17" t="s">
        <v>2233</v>
      </c>
      <c r="G178" s="18">
        <v>2</v>
      </c>
      <c r="H178" s="18">
        <v>9</v>
      </c>
      <c r="I178" s="19">
        <v>0.5</v>
      </c>
      <c r="J178" s="20">
        <v>0.5</v>
      </c>
      <c r="K178" s="21">
        <v>0</v>
      </c>
      <c r="L178" s="22">
        <v>0</v>
      </c>
      <c r="M178" s="38" t="s">
        <v>3860</v>
      </c>
      <c r="N178" s="38"/>
    </row>
    <row r="179" spans="1:14" x14ac:dyDescent="0.3">
      <c r="A179" s="17" t="s">
        <v>2234</v>
      </c>
      <c r="B179" s="17" t="s">
        <v>2235</v>
      </c>
      <c r="C179" s="17" t="s">
        <v>2236</v>
      </c>
      <c r="D179" s="17" t="s">
        <v>2237</v>
      </c>
      <c r="E179" s="17" t="s">
        <v>981</v>
      </c>
      <c r="F179" s="17" t="s">
        <v>2238</v>
      </c>
      <c r="G179" s="18">
        <v>2</v>
      </c>
      <c r="H179" s="18">
        <v>2</v>
      </c>
      <c r="I179" s="19">
        <v>1</v>
      </c>
      <c r="J179" s="20">
        <v>0</v>
      </c>
      <c r="K179" s="21">
        <v>0</v>
      </c>
      <c r="L179" s="22">
        <v>0</v>
      </c>
      <c r="M179" s="38" t="s">
        <v>3860</v>
      </c>
      <c r="N179" s="38"/>
    </row>
    <row r="180" spans="1:14" x14ac:dyDescent="0.3">
      <c r="A180" s="17" t="s">
        <v>1145</v>
      </c>
      <c r="B180" s="17" t="s">
        <v>2239</v>
      </c>
      <c r="C180" s="17" t="s">
        <v>2240</v>
      </c>
      <c r="D180" s="17" t="s">
        <v>1827</v>
      </c>
      <c r="E180" s="17" t="s">
        <v>1061</v>
      </c>
      <c r="F180" s="17" t="s">
        <v>2241</v>
      </c>
      <c r="G180" s="18">
        <v>2</v>
      </c>
      <c r="H180" s="18">
        <v>4</v>
      </c>
      <c r="I180" s="19">
        <v>0</v>
      </c>
      <c r="J180" s="20">
        <v>0</v>
      </c>
      <c r="K180" s="21">
        <v>0</v>
      </c>
      <c r="L180" s="22">
        <v>1</v>
      </c>
      <c r="M180" s="38" t="s">
        <v>3859</v>
      </c>
      <c r="N180" s="38"/>
    </row>
    <row r="181" spans="1:14" x14ac:dyDescent="0.3">
      <c r="A181" s="17" t="s">
        <v>1153</v>
      </c>
      <c r="B181" s="17" t="s">
        <v>2242</v>
      </c>
      <c r="C181" s="17" t="s">
        <v>2243</v>
      </c>
      <c r="D181" s="17" t="s">
        <v>1568</v>
      </c>
      <c r="E181" s="17" t="s">
        <v>1039</v>
      </c>
      <c r="F181" s="17" t="s">
        <v>2244</v>
      </c>
      <c r="G181" s="18">
        <v>2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38" t="s">
        <v>3859</v>
      </c>
      <c r="N181" s="38"/>
    </row>
    <row r="182" spans="1:14" x14ac:dyDescent="0.3">
      <c r="A182" s="17" t="s">
        <v>2245</v>
      </c>
      <c r="B182" s="17" t="s">
        <v>2246</v>
      </c>
      <c r="C182" s="17" t="s">
        <v>2247</v>
      </c>
      <c r="D182" s="17" t="s">
        <v>2248</v>
      </c>
      <c r="E182" s="17" t="s">
        <v>552</v>
      </c>
      <c r="F182" s="17" t="s">
        <v>2249</v>
      </c>
      <c r="G182" s="18">
        <v>2</v>
      </c>
      <c r="H182" s="18">
        <v>9</v>
      </c>
      <c r="I182" s="19">
        <v>0</v>
      </c>
      <c r="J182" s="20">
        <v>1</v>
      </c>
      <c r="K182" s="21">
        <v>0</v>
      </c>
      <c r="L182" s="22">
        <v>0</v>
      </c>
      <c r="M182" s="38" t="s">
        <v>3858</v>
      </c>
      <c r="N182" s="38"/>
    </row>
    <row r="183" spans="1:14" x14ac:dyDescent="0.3">
      <c r="A183" s="17" t="s">
        <v>2250</v>
      </c>
      <c r="B183" s="17" t="s">
        <v>1644</v>
      </c>
      <c r="C183" s="17" t="s">
        <v>1562</v>
      </c>
      <c r="D183" s="17" t="s">
        <v>1587</v>
      </c>
      <c r="E183" s="17" t="s">
        <v>1593</v>
      </c>
      <c r="F183" s="17" t="s">
        <v>2251</v>
      </c>
      <c r="G183" s="18">
        <v>2</v>
      </c>
      <c r="H183" s="18">
        <v>2</v>
      </c>
      <c r="I183" s="19">
        <v>1</v>
      </c>
      <c r="J183" s="20">
        <v>0</v>
      </c>
      <c r="K183" s="21">
        <v>0</v>
      </c>
      <c r="L183" s="22">
        <v>0</v>
      </c>
      <c r="M183" s="38" t="s">
        <v>3855</v>
      </c>
      <c r="N183" s="38"/>
    </row>
    <row r="184" spans="1:14" x14ac:dyDescent="0.3">
      <c r="A184" s="17" t="s">
        <v>2252</v>
      </c>
      <c r="B184" s="17" t="s">
        <v>2253</v>
      </c>
      <c r="C184" s="17" t="s">
        <v>2254</v>
      </c>
      <c r="D184" s="17" t="s">
        <v>2255</v>
      </c>
      <c r="E184" s="17" t="s">
        <v>1564</v>
      </c>
      <c r="F184" s="17" t="s">
        <v>2256</v>
      </c>
      <c r="G184" s="18">
        <v>2</v>
      </c>
      <c r="H184" s="18">
        <v>7</v>
      </c>
      <c r="I184" s="19">
        <v>0</v>
      </c>
      <c r="J184" s="20">
        <v>1</v>
      </c>
      <c r="K184" s="21">
        <v>0</v>
      </c>
      <c r="L184" s="22">
        <v>0</v>
      </c>
      <c r="M184" s="38" t="s">
        <v>3858</v>
      </c>
      <c r="N184" s="38"/>
    </row>
    <row r="185" spans="1:14" x14ac:dyDescent="0.3">
      <c r="A185" s="17" t="s">
        <v>2257</v>
      </c>
      <c r="B185" s="17" t="s">
        <v>2258</v>
      </c>
      <c r="C185" s="17" t="s">
        <v>1623</v>
      </c>
      <c r="D185" s="17" t="s">
        <v>2259</v>
      </c>
      <c r="E185" s="17" t="s">
        <v>918</v>
      </c>
      <c r="F185" s="17" t="s">
        <v>2260</v>
      </c>
      <c r="G185" s="18">
        <v>2</v>
      </c>
      <c r="H185" s="18">
        <v>3</v>
      </c>
      <c r="I185" s="19">
        <v>0.5</v>
      </c>
      <c r="J185" s="20">
        <v>0.5</v>
      </c>
      <c r="K185" s="21">
        <v>0</v>
      </c>
      <c r="L185" s="22">
        <v>0</v>
      </c>
      <c r="M185" s="38" t="s">
        <v>3858</v>
      </c>
      <c r="N185" s="38"/>
    </row>
    <row r="186" spans="1:14" x14ac:dyDescent="0.3">
      <c r="A186" s="17" t="s">
        <v>2261</v>
      </c>
      <c r="B186" s="17" t="s">
        <v>2262</v>
      </c>
      <c r="C186" s="17" t="s">
        <v>2263</v>
      </c>
      <c r="D186" s="17" t="s">
        <v>2264</v>
      </c>
      <c r="E186" s="17" t="s">
        <v>981</v>
      </c>
      <c r="F186" s="17" t="s">
        <v>2265</v>
      </c>
      <c r="G186" s="18">
        <v>2</v>
      </c>
      <c r="H186" s="18">
        <v>5</v>
      </c>
      <c r="I186" s="19">
        <v>0</v>
      </c>
      <c r="J186" s="20">
        <v>1</v>
      </c>
      <c r="K186" s="21">
        <v>0</v>
      </c>
      <c r="L186" s="22">
        <v>0</v>
      </c>
      <c r="M186" s="38" t="s">
        <v>3858</v>
      </c>
      <c r="N186" s="38"/>
    </row>
    <row r="187" spans="1:14" x14ac:dyDescent="0.3">
      <c r="A187" s="17" t="s">
        <v>2266</v>
      </c>
      <c r="B187" s="17" t="s">
        <v>2267</v>
      </c>
      <c r="C187" s="17" t="s">
        <v>1628</v>
      </c>
      <c r="D187" s="17" t="s">
        <v>1605</v>
      </c>
      <c r="E187" s="17" t="s">
        <v>1410</v>
      </c>
      <c r="F187" s="17" t="s">
        <v>2268</v>
      </c>
      <c r="G187" s="18">
        <v>2</v>
      </c>
      <c r="H187" s="18">
        <v>2</v>
      </c>
      <c r="I187" s="19">
        <v>0</v>
      </c>
      <c r="J187" s="20">
        <v>1</v>
      </c>
      <c r="K187" s="21">
        <v>0</v>
      </c>
      <c r="L187" s="22">
        <v>0</v>
      </c>
      <c r="M187" s="38" t="s">
        <v>3860</v>
      </c>
      <c r="N187" s="38"/>
    </row>
    <row r="188" spans="1:14" x14ac:dyDescent="0.3">
      <c r="A188" s="17" t="s">
        <v>2269</v>
      </c>
      <c r="B188" s="17" t="s">
        <v>2270</v>
      </c>
      <c r="C188" s="17" t="s">
        <v>1628</v>
      </c>
      <c r="D188" s="17" t="s">
        <v>1568</v>
      </c>
      <c r="E188" s="17" t="s">
        <v>2271</v>
      </c>
      <c r="F188" s="17" t="s">
        <v>2272</v>
      </c>
      <c r="G188" s="18">
        <v>2</v>
      </c>
      <c r="H188" s="18">
        <v>3</v>
      </c>
      <c r="I188" s="19">
        <v>0</v>
      </c>
      <c r="J188" s="20">
        <v>1</v>
      </c>
      <c r="K188" s="21">
        <v>0</v>
      </c>
      <c r="L188" s="22">
        <v>0</v>
      </c>
      <c r="M188" s="38" t="s">
        <v>3860</v>
      </c>
      <c r="N188" s="38"/>
    </row>
    <row r="189" spans="1:14" x14ac:dyDescent="0.3">
      <c r="A189" s="17" t="s">
        <v>2273</v>
      </c>
      <c r="B189" s="17" t="s">
        <v>2274</v>
      </c>
      <c r="C189" s="17" t="s">
        <v>1597</v>
      </c>
      <c r="D189" s="17" t="s">
        <v>1568</v>
      </c>
      <c r="E189" s="17" t="s">
        <v>447</v>
      </c>
      <c r="F189" s="17" t="s">
        <v>2275</v>
      </c>
      <c r="G189" s="18">
        <v>2</v>
      </c>
      <c r="H189" s="18">
        <v>3</v>
      </c>
      <c r="I189" s="19">
        <v>0</v>
      </c>
      <c r="J189" s="20">
        <v>1</v>
      </c>
      <c r="K189" s="21">
        <v>0</v>
      </c>
      <c r="L189" s="22">
        <v>0</v>
      </c>
      <c r="M189" s="38" t="s">
        <v>3858</v>
      </c>
      <c r="N189" s="38"/>
    </row>
    <row r="190" spans="1:14" x14ac:dyDescent="0.3">
      <c r="A190" s="17" t="s">
        <v>680</v>
      </c>
      <c r="B190" s="17" t="s">
        <v>2276</v>
      </c>
      <c r="C190" s="17" t="s">
        <v>2277</v>
      </c>
      <c r="D190" s="17" t="s">
        <v>1568</v>
      </c>
      <c r="E190" s="17" t="s">
        <v>466</v>
      </c>
      <c r="F190" s="17" t="s">
        <v>2278</v>
      </c>
      <c r="G190" s="18">
        <v>2</v>
      </c>
      <c r="H190" s="18">
        <v>2</v>
      </c>
      <c r="I190" s="19">
        <v>0</v>
      </c>
      <c r="J190" s="20">
        <v>0</v>
      </c>
      <c r="K190" s="21">
        <v>1</v>
      </c>
      <c r="L190" s="22">
        <v>0</v>
      </c>
      <c r="M190" s="38" t="s">
        <v>3859</v>
      </c>
      <c r="N190" s="38"/>
    </row>
    <row r="191" spans="1:14" x14ac:dyDescent="0.3">
      <c r="A191" s="17" t="s">
        <v>1215</v>
      </c>
      <c r="B191" s="17" t="s">
        <v>2279</v>
      </c>
      <c r="C191" s="17" t="s">
        <v>1628</v>
      </c>
      <c r="D191" s="17" t="s">
        <v>2130</v>
      </c>
      <c r="E191" s="17" t="s">
        <v>1031</v>
      </c>
      <c r="F191" s="17" t="s">
        <v>2280</v>
      </c>
      <c r="G191" s="18">
        <v>2</v>
      </c>
      <c r="H191" s="18">
        <v>8</v>
      </c>
      <c r="I191" s="19">
        <v>0</v>
      </c>
      <c r="J191" s="20">
        <v>0</v>
      </c>
      <c r="K191" s="21">
        <v>0</v>
      </c>
      <c r="L191" s="22">
        <v>1</v>
      </c>
      <c r="M191" s="38" t="s">
        <v>3856</v>
      </c>
      <c r="N191" s="38"/>
    </row>
    <row r="192" spans="1:14" x14ac:dyDescent="0.3">
      <c r="A192" s="17" t="s">
        <v>2281</v>
      </c>
      <c r="B192" s="17" t="s">
        <v>2282</v>
      </c>
      <c r="C192" s="17" t="s">
        <v>2283</v>
      </c>
      <c r="D192" s="17" t="s">
        <v>1568</v>
      </c>
      <c r="E192" s="17" t="s">
        <v>2284</v>
      </c>
      <c r="F192" s="17" t="s">
        <v>2285</v>
      </c>
      <c r="G192" s="18">
        <v>2</v>
      </c>
      <c r="H192" s="18">
        <v>5</v>
      </c>
      <c r="I192" s="19">
        <v>0.5</v>
      </c>
      <c r="J192" s="20">
        <v>0.5</v>
      </c>
      <c r="K192" s="21">
        <v>0</v>
      </c>
      <c r="L192" s="22">
        <v>0</v>
      </c>
      <c r="M192" s="38" t="s">
        <v>3860</v>
      </c>
      <c r="N192" s="38"/>
    </row>
    <row r="193" spans="1:14" x14ac:dyDescent="0.3">
      <c r="A193" s="17" t="s">
        <v>2286</v>
      </c>
      <c r="B193" s="17" t="s">
        <v>1660</v>
      </c>
      <c r="C193" s="17" t="s">
        <v>2287</v>
      </c>
      <c r="D193" s="17" t="s">
        <v>1605</v>
      </c>
      <c r="E193" s="17" t="s">
        <v>466</v>
      </c>
      <c r="F193" s="17" t="s">
        <v>2288</v>
      </c>
      <c r="G193" s="18">
        <v>2</v>
      </c>
      <c r="H193" s="18">
        <v>3</v>
      </c>
      <c r="I193" s="19">
        <v>0.5</v>
      </c>
      <c r="J193" s="20">
        <v>0.5</v>
      </c>
      <c r="K193" s="21">
        <v>0</v>
      </c>
      <c r="L193" s="22">
        <v>0</v>
      </c>
      <c r="M193" s="38" t="s">
        <v>3860</v>
      </c>
      <c r="N193" s="38"/>
    </row>
    <row r="194" spans="1:14" x14ac:dyDescent="0.3">
      <c r="A194" s="17" t="s">
        <v>1300</v>
      </c>
      <c r="B194" s="17" t="s">
        <v>2289</v>
      </c>
      <c r="C194" s="17" t="s">
        <v>2290</v>
      </c>
      <c r="D194" s="17" t="s">
        <v>2291</v>
      </c>
      <c r="E194" s="17" t="s">
        <v>1302</v>
      </c>
      <c r="F194" s="17" t="s">
        <v>2292</v>
      </c>
      <c r="G194" s="18">
        <v>2</v>
      </c>
      <c r="H194" s="18">
        <v>2</v>
      </c>
      <c r="I194" s="19">
        <v>0</v>
      </c>
      <c r="J194" s="20">
        <v>0</v>
      </c>
      <c r="K194" s="21">
        <v>0</v>
      </c>
      <c r="L194" s="22">
        <v>1</v>
      </c>
      <c r="M194" s="38" t="s">
        <v>3859</v>
      </c>
      <c r="N194" s="38"/>
    </row>
    <row r="195" spans="1:14" x14ac:dyDescent="0.3">
      <c r="A195" s="17" t="s">
        <v>2293</v>
      </c>
      <c r="B195" s="17" t="s">
        <v>2294</v>
      </c>
      <c r="C195" s="17" t="s">
        <v>2295</v>
      </c>
      <c r="D195" s="17" t="s">
        <v>2296</v>
      </c>
      <c r="E195" s="17" t="s">
        <v>2297</v>
      </c>
      <c r="F195" s="17" t="s">
        <v>2298</v>
      </c>
      <c r="G195" s="18">
        <v>2</v>
      </c>
      <c r="H195" s="18">
        <v>2</v>
      </c>
      <c r="I195" s="19">
        <v>0.5</v>
      </c>
      <c r="J195" s="20">
        <v>0.5</v>
      </c>
      <c r="K195" s="21">
        <v>0</v>
      </c>
      <c r="L195" s="22">
        <v>0</v>
      </c>
      <c r="M195" s="38" t="s">
        <v>3860</v>
      </c>
      <c r="N195" s="38"/>
    </row>
    <row r="196" spans="1:14" x14ac:dyDescent="0.3">
      <c r="A196" s="17" t="s">
        <v>527</v>
      </c>
      <c r="B196" s="17" t="s">
        <v>2299</v>
      </c>
      <c r="C196" s="17" t="s">
        <v>1628</v>
      </c>
      <c r="D196" s="17" t="s">
        <v>2300</v>
      </c>
      <c r="E196" s="17" t="s">
        <v>530</v>
      </c>
      <c r="F196" s="17" t="s">
        <v>2301</v>
      </c>
      <c r="G196" s="18">
        <v>2</v>
      </c>
      <c r="H196" s="18">
        <v>4</v>
      </c>
      <c r="I196" s="19">
        <v>0</v>
      </c>
      <c r="J196" s="20">
        <v>0</v>
      </c>
      <c r="K196" s="21">
        <v>1</v>
      </c>
      <c r="L196" s="22">
        <v>0</v>
      </c>
      <c r="M196" s="38" t="s">
        <v>3859</v>
      </c>
      <c r="N196" s="38"/>
    </row>
    <row r="197" spans="1:14" x14ac:dyDescent="0.3">
      <c r="A197" s="17" t="s">
        <v>1430</v>
      </c>
      <c r="B197" s="17" t="s">
        <v>1431</v>
      </c>
      <c r="C197" s="17" t="s">
        <v>2302</v>
      </c>
      <c r="D197" s="17" t="s">
        <v>1874</v>
      </c>
      <c r="E197" s="17" t="s">
        <v>1031</v>
      </c>
      <c r="F197" s="17" t="s">
        <v>2303</v>
      </c>
      <c r="G197" s="18">
        <v>2</v>
      </c>
      <c r="H197" s="18">
        <v>2</v>
      </c>
      <c r="I197" s="19">
        <v>0</v>
      </c>
      <c r="J197" s="20">
        <v>0</v>
      </c>
      <c r="K197" s="21">
        <v>0</v>
      </c>
      <c r="L197" s="22">
        <v>1</v>
      </c>
      <c r="M197" s="38" t="s">
        <v>3856</v>
      </c>
      <c r="N197" s="38"/>
    </row>
    <row r="198" spans="1:14" x14ac:dyDescent="0.3">
      <c r="A198" s="17" t="s">
        <v>521</v>
      </c>
      <c r="B198" s="17" t="s">
        <v>2304</v>
      </c>
      <c r="C198" s="17" t="s">
        <v>2305</v>
      </c>
      <c r="D198" s="17" t="s">
        <v>1568</v>
      </c>
      <c r="E198" s="17" t="s">
        <v>466</v>
      </c>
      <c r="F198" s="17" t="s">
        <v>2306</v>
      </c>
      <c r="G198" s="18">
        <v>2</v>
      </c>
      <c r="H198" s="18">
        <v>2</v>
      </c>
      <c r="I198" s="19">
        <v>0</v>
      </c>
      <c r="J198" s="20">
        <v>0</v>
      </c>
      <c r="K198" s="21">
        <v>1</v>
      </c>
      <c r="L198" s="22">
        <v>0</v>
      </c>
      <c r="M198" s="38" t="s">
        <v>3859</v>
      </c>
      <c r="N198" s="38"/>
    </row>
    <row r="199" spans="1:14" x14ac:dyDescent="0.3">
      <c r="A199" s="17" t="s">
        <v>689</v>
      </c>
      <c r="B199" s="17" t="s">
        <v>690</v>
      </c>
      <c r="C199" s="17" t="s">
        <v>2307</v>
      </c>
      <c r="D199" s="17" t="s">
        <v>1874</v>
      </c>
      <c r="E199" s="17" t="s">
        <v>466</v>
      </c>
      <c r="F199" s="17" t="s">
        <v>2308</v>
      </c>
      <c r="G199" s="18">
        <v>2</v>
      </c>
      <c r="H199" s="18">
        <v>2</v>
      </c>
      <c r="I199" s="19">
        <v>0</v>
      </c>
      <c r="J199" s="20">
        <v>0</v>
      </c>
      <c r="K199" s="21">
        <v>1</v>
      </c>
      <c r="L199" s="22">
        <v>0</v>
      </c>
      <c r="M199" s="38" t="s">
        <v>3859</v>
      </c>
      <c r="N199" s="38"/>
    </row>
    <row r="200" spans="1:14" x14ac:dyDescent="0.3">
      <c r="A200" s="17" t="s">
        <v>492</v>
      </c>
      <c r="B200" s="17" t="s">
        <v>2309</v>
      </c>
      <c r="C200" s="17" t="s">
        <v>2310</v>
      </c>
      <c r="D200" s="17" t="s">
        <v>2311</v>
      </c>
      <c r="E200" s="17" t="s">
        <v>494</v>
      </c>
      <c r="F200" s="17" t="s">
        <v>2312</v>
      </c>
      <c r="G200" s="18">
        <v>2</v>
      </c>
      <c r="H200" s="18">
        <v>2</v>
      </c>
      <c r="I200" s="19">
        <v>0</v>
      </c>
      <c r="J200" s="20">
        <v>0</v>
      </c>
      <c r="K200" s="21">
        <v>1</v>
      </c>
      <c r="L200" s="22">
        <v>0</v>
      </c>
      <c r="M200" s="38" t="s">
        <v>3859</v>
      </c>
      <c r="N200" s="38"/>
    </row>
    <row r="201" spans="1:14" x14ac:dyDescent="0.3">
      <c r="A201" s="17" t="s">
        <v>1090</v>
      </c>
      <c r="B201" s="17" t="s">
        <v>2313</v>
      </c>
      <c r="C201" s="17" t="s">
        <v>1628</v>
      </c>
      <c r="D201" s="17" t="s">
        <v>2155</v>
      </c>
      <c r="E201" s="17" t="s">
        <v>1093</v>
      </c>
      <c r="F201" s="17" t="s">
        <v>2314</v>
      </c>
      <c r="G201" s="18">
        <v>2</v>
      </c>
      <c r="H201" s="18">
        <v>3</v>
      </c>
      <c r="I201" s="19">
        <v>0</v>
      </c>
      <c r="J201" s="20">
        <v>0</v>
      </c>
      <c r="K201" s="21">
        <v>0</v>
      </c>
      <c r="L201" s="22">
        <v>1</v>
      </c>
      <c r="M201" s="38" t="s">
        <v>3859</v>
      </c>
      <c r="N201" s="38"/>
    </row>
    <row r="202" spans="1:14" x14ac:dyDescent="0.3">
      <c r="A202" s="17" t="s">
        <v>2315</v>
      </c>
      <c r="B202" s="17" t="s">
        <v>2316</v>
      </c>
      <c r="C202" s="17" t="s">
        <v>2009</v>
      </c>
      <c r="D202" s="17" t="s">
        <v>1587</v>
      </c>
      <c r="E202" s="17" t="s">
        <v>2010</v>
      </c>
      <c r="F202" s="17" t="s">
        <v>2317</v>
      </c>
      <c r="G202" s="18">
        <v>2</v>
      </c>
      <c r="H202" s="18">
        <v>15</v>
      </c>
      <c r="I202" s="19">
        <v>0</v>
      </c>
      <c r="J202" s="20">
        <v>1</v>
      </c>
      <c r="K202" s="21">
        <v>0</v>
      </c>
      <c r="L202" s="22">
        <v>0</v>
      </c>
      <c r="M202" s="38" t="s">
        <v>3860</v>
      </c>
      <c r="N202" s="38"/>
    </row>
    <row r="203" spans="1:14" x14ac:dyDescent="0.3">
      <c r="A203" s="17" t="s">
        <v>2318</v>
      </c>
      <c r="B203" s="17" t="s">
        <v>2319</v>
      </c>
      <c r="C203" s="17" t="s">
        <v>2320</v>
      </c>
      <c r="D203" s="17" t="s">
        <v>1968</v>
      </c>
      <c r="E203" s="17" t="s">
        <v>903</v>
      </c>
      <c r="F203" s="17" t="s">
        <v>2321</v>
      </c>
      <c r="G203" s="18">
        <v>2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38" t="s">
        <v>3858</v>
      </c>
      <c r="N203" s="38"/>
    </row>
    <row r="204" spans="1:14" x14ac:dyDescent="0.3">
      <c r="A204" s="17" t="s">
        <v>2322</v>
      </c>
      <c r="B204" s="17" t="s">
        <v>2323</v>
      </c>
      <c r="C204" s="17" t="s">
        <v>2324</v>
      </c>
      <c r="D204" s="17" t="s">
        <v>1568</v>
      </c>
      <c r="E204" s="17" t="s">
        <v>452</v>
      </c>
      <c r="F204" s="17" t="s">
        <v>2325</v>
      </c>
      <c r="G204" s="18">
        <v>2</v>
      </c>
      <c r="H204" s="18">
        <v>169</v>
      </c>
      <c r="I204" s="19">
        <v>0.5</v>
      </c>
      <c r="J204" s="20">
        <v>0.5</v>
      </c>
      <c r="K204" s="21">
        <v>0</v>
      </c>
      <c r="L204" s="22">
        <v>0</v>
      </c>
      <c r="M204" s="38" t="s">
        <v>3855</v>
      </c>
      <c r="N204" s="38"/>
    </row>
    <row r="205" spans="1:14" x14ac:dyDescent="0.3">
      <c r="A205" s="17" t="s">
        <v>2326</v>
      </c>
      <c r="B205" s="17" t="s">
        <v>2327</v>
      </c>
      <c r="C205" s="17" t="s">
        <v>2328</v>
      </c>
      <c r="D205" s="17" t="s">
        <v>2329</v>
      </c>
      <c r="E205" s="17" t="s">
        <v>540</v>
      </c>
      <c r="F205" s="17" t="s">
        <v>2330</v>
      </c>
      <c r="G205" s="18">
        <v>2</v>
      </c>
      <c r="H205" s="18">
        <v>3</v>
      </c>
      <c r="I205" s="19">
        <v>0</v>
      </c>
      <c r="J205" s="20">
        <v>1</v>
      </c>
      <c r="K205" s="21">
        <v>0</v>
      </c>
      <c r="L205" s="22">
        <v>0</v>
      </c>
      <c r="M205" s="38" t="s">
        <v>3860</v>
      </c>
      <c r="N205" s="38"/>
    </row>
    <row r="206" spans="1:14" x14ac:dyDescent="0.3">
      <c r="A206" s="17" t="s">
        <v>2331</v>
      </c>
      <c r="B206" s="17" t="s">
        <v>2332</v>
      </c>
      <c r="C206" s="17" t="s">
        <v>1577</v>
      </c>
      <c r="D206" s="17" t="s">
        <v>2333</v>
      </c>
      <c r="E206" s="17" t="s">
        <v>903</v>
      </c>
      <c r="F206" s="17" t="s">
        <v>2334</v>
      </c>
      <c r="G206" s="18">
        <v>2</v>
      </c>
      <c r="H206" s="18">
        <v>20</v>
      </c>
      <c r="I206" s="19">
        <v>1</v>
      </c>
      <c r="J206" s="20">
        <v>0</v>
      </c>
      <c r="K206" s="21">
        <v>0</v>
      </c>
      <c r="L206" s="22">
        <v>0</v>
      </c>
      <c r="M206" s="38" t="s">
        <v>3860</v>
      </c>
      <c r="N206" s="38"/>
    </row>
    <row r="207" spans="1:14" x14ac:dyDescent="0.3">
      <c r="A207" s="17" t="s">
        <v>2335</v>
      </c>
      <c r="B207" s="17" t="s">
        <v>2336</v>
      </c>
      <c r="C207" s="17" t="s">
        <v>1701</v>
      </c>
      <c r="D207" s="17" t="s">
        <v>1605</v>
      </c>
      <c r="E207" s="17" t="s">
        <v>981</v>
      </c>
      <c r="F207" s="17" t="s">
        <v>2337</v>
      </c>
      <c r="G207" s="18">
        <v>2</v>
      </c>
      <c r="H207" s="18">
        <v>3</v>
      </c>
      <c r="I207" s="19">
        <v>1</v>
      </c>
      <c r="J207" s="20">
        <v>0</v>
      </c>
      <c r="K207" s="21">
        <v>0</v>
      </c>
      <c r="L207" s="22">
        <v>0</v>
      </c>
      <c r="M207" s="38" t="s">
        <v>3860</v>
      </c>
      <c r="N207" s="38"/>
    </row>
    <row r="208" spans="1:14" x14ac:dyDescent="0.3">
      <c r="A208" s="17" t="s">
        <v>2338</v>
      </c>
      <c r="B208" s="17" t="s">
        <v>2339</v>
      </c>
      <c r="C208" s="17" t="s">
        <v>2340</v>
      </c>
      <c r="D208" s="17" t="s">
        <v>2255</v>
      </c>
      <c r="E208" s="17" t="s">
        <v>1564</v>
      </c>
      <c r="F208" s="17" t="s">
        <v>2341</v>
      </c>
      <c r="G208" s="18">
        <v>2</v>
      </c>
      <c r="H208" s="18">
        <v>4</v>
      </c>
      <c r="I208" s="19">
        <v>0</v>
      </c>
      <c r="J208" s="20">
        <v>1</v>
      </c>
      <c r="K208" s="21">
        <v>0</v>
      </c>
      <c r="L208" s="22">
        <v>0</v>
      </c>
      <c r="M208" s="38" t="s">
        <v>3858</v>
      </c>
      <c r="N208" s="38"/>
    </row>
    <row r="209" spans="1:14" x14ac:dyDescent="0.3">
      <c r="A209" s="17" t="s">
        <v>2342</v>
      </c>
      <c r="B209" s="17" t="s">
        <v>2343</v>
      </c>
      <c r="C209" s="17" t="s">
        <v>1756</v>
      </c>
      <c r="D209" s="17" t="s">
        <v>1587</v>
      </c>
      <c r="E209" s="17" t="s">
        <v>1593</v>
      </c>
      <c r="F209" s="17" t="s">
        <v>1758</v>
      </c>
      <c r="G209" s="18">
        <v>2</v>
      </c>
      <c r="H209" s="18">
        <v>3</v>
      </c>
      <c r="I209" s="19">
        <v>1</v>
      </c>
      <c r="J209" s="20">
        <v>0</v>
      </c>
      <c r="K209" s="21">
        <v>0</v>
      </c>
      <c r="L209" s="22">
        <v>0</v>
      </c>
      <c r="M209" s="38" t="s">
        <v>3855</v>
      </c>
      <c r="N209" s="38"/>
    </row>
    <row r="210" spans="1:14" x14ac:dyDescent="0.3">
      <c r="A210" s="17" t="s">
        <v>443</v>
      </c>
      <c r="B210" s="17" t="s">
        <v>2344</v>
      </c>
      <c r="C210" s="17" t="s">
        <v>1628</v>
      </c>
      <c r="D210" s="17" t="s">
        <v>2345</v>
      </c>
      <c r="E210" s="17" t="s">
        <v>447</v>
      </c>
      <c r="F210" s="17" t="s">
        <v>2346</v>
      </c>
      <c r="G210" s="18">
        <v>2</v>
      </c>
      <c r="H210" s="18">
        <v>2</v>
      </c>
      <c r="I210" s="19">
        <v>0</v>
      </c>
      <c r="J210" s="20">
        <v>0</v>
      </c>
      <c r="K210" s="21">
        <v>1</v>
      </c>
      <c r="L210" s="22">
        <v>0</v>
      </c>
      <c r="M210" s="38" t="s">
        <v>3859</v>
      </c>
      <c r="N210" s="38"/>
    </row>
    <row r="211" spans="1:14" x14ac:dyDescent="0.3">
      <c r="A211" s="17" t="s">
        <v>2347</v>
      </c>
      <c r="B211" s="17" t="s">
        <v>2348</v>
      </c>
      <c r="C211" s="17" t="s">
        <v>2349</v>
      </c>
      <c r="D211" s="17" t="s">
        <v>2130</v>
      </c>
      <c r="E211" s="17" t="s">
        <v>2350</v>
      </c>
      <c r="F211" s="17" t="s">
        <v>2351</v>
      </c>
      <c r="G211" s="18">
        <v>2</v>
      </c>
      <c r="H211" s="18">
        <v>10</v>
      </c>
      <c r="I211" s="19">
        <v>0</v>
      </c>
      <c r="J211" s="20">
        <v>1</v>
      </c>
      <c r="K211" s="21">
        <v>0</v>
      </c>
      <c r="L211" s="22">
        <v>0</v>
      </c>
      <c r="M211" s="38" t="s">
        <v>3857</v>
      </c>
      <c r="N211" s="38"/>
    </row>
    <row r="212" spans="1:14" x14ac:dyDescent="0.3">
      <c r="A212" s="17" t="s">
        <v>673</v>
      </c>
      <c r="B212" s="17" t="s">
        <v>2352</v>
      </c>
      <c r="C212" s="17" t="s">
        <v>1628</v>
      </c>
      <c r="D212" s="17" t="s">
        <v>2353</v>
      </c>
      <c r="E212" s="17" t="s">
        <v>540</v>
      </c>
      <c r="F212" s="17" t="s">
        <v>2354</v>
      </c>
      <c r="G212" s="18">
        <v>2</v>
      </c>
      <c r="H212" s="18">
        <v>8</v>
      </c>
      <c r="I212" s="19">
        <v>0</v>
      </c>
      <c r="J212" s="20">
        <v>0</v>
      </c>
      <c r="K212" s="21">
        <v>1</v>
      </c>
      <c r="L212" s="22">
        <v>0</v>
      </c>
      <c r="M212" s="38" t="s">
        <v>3859</v>
      </c>
      <c r="N212" s="38"/>
    </row>
    <row r="213" spans="1:14" x14ac:dyDescent="0.3">
      <c r="A213" s="17" t="s">
        <v>2355</v>
      </c>
      <c r="B213" s="17" t="s">
        <v>2356</v>
      </c>
      <c r="C213" s="17" t="s">
        <v>1577</v>
      </c>
      <c r="D213" s="17" t="s">
        <v>1592</v>
      </c>
      <c r="E213" s="17" t="s">
        <v>1579</v>
      </c>
      <c r="F213" s="17" t="s">
        <v>2357</v>
      </c>
      <c r="G213" s="18">
        <v>2</v>
      </c>
      <c r="H213" s="18">
        <v>2</v>
      </c>
      <c r="I213" s="19">
        <v>1</v>
      </c>
      <c r="J213" s="20">
        <v>0</v>
      </c>
      <c r="K213" s="21">
        <v>0</v>
      </c>
      <c r="L213" s="22">
        <v>0</v>
      </c>
      <c r="M213" s="38" t="s">
        <v>3860</v>
      </c>
      <c r="N213" s="38"/>
    </row>
    <row r="214" spans="1:14" x14ac:dyDescent="0.3">
      <c r="A214" s="17" t="s">
        <v>2358</v>
      </c>
      <c r="B214" s="17" t="s">
        <v>2359</v>
      </c>
      <c r="C214" s="17" t="s">
        <v>1967</v>
      </c>
      <c r="D214" s="17" t="s">
        <v>2360</v>
      </c>
      <c r="E214" s="17" t="s">
        <v>1969</v>
      </c>
      <c r="F214" s="17" t="s">
        <v>2361</v>
      </c>
      <c r="G214" s="18">
        <v>2</v>
      </c>
      <c r="H214" s="18">
        <v>8</v>
      </c>
      <c r="I214" s="19">
        <v>1</v>
      </c>
      <c r="J214" s="20">
        <v>0</v>
      </c>
      <c r="K214" s="21">
        <v>0</v>
      </c>
      <c r="L214" s="22">
        <v>0</v>
      </c>
      <c r="M214" s="38" t="s">
        <v>3857</v>
      </c>
      <c r="N214" s="38"/>
    </row>
    <row r="215" spans="1:14" x14ac:dyDescent="0.3">
      <c r="A215" s="17" t="s">
        <v>2362</v>
      </c>
      <c r="B215" s="17" t="s">
        <v>2363</v>
      </c>
      <c r="C215" s="17" t="s">
        <v>2364</v>
      </c>
      <c r="D215" s="17" t="s">
        <v>1587</v>
      </c>
      <c r="E215" s="17" t="s">
        <v>898</v>
      </c>
      <c r="F215" s="17" t="s">
        <v>2365</v>
      </c>
      <c r="G215" s="18">
        <v>2</v>
      </c>
      <c r="H215" s="18">
        <v>2</v>
      </c>
      <c r="I215" s="19">
        <v>1</v>
      </c>
      <c r="J215" s="20">
        <v>0</v>
      </c>
      <c r="K215" s="21">
        <v>0</v>
      </c>
      <c r="L215" s="22">
        <v>0</v>
      </c>
      <c r="M215" s="38" t="s">
        <v>3860</v>
      </c>
      <c r="N215" s="38"/>
    </row>
    <row r="216" spans="1:14" x14ac:dyDescent="0.3">
      <c r="A216" s="17" t="s">
        <v>646</v>
      </c>
      <c r="B216" s="17" t="s">
        <v>2366</v>
      </c>
      <c r="C216" s="17" t="s">
        <v>2367</v>
      </c>
      <c r="D216" s="17" t="s">
        <v>1870</v>
      </c>
      <c r="E216" s="17" t="s">
        <v>601</v>
      </c>
      <c r="F216" s="17" t="s">
        <v>2368</v>
      </c>
      <c r="G216" s="18">
        <v>2</v>
      </c>
      <c r="H216" s="18">
        <v>2</v>
      </c>
      <c r="I216" s="19">
        <v>0</v>
      </c>
      <c r="J216" s="20">
        <v>0</v>
      </c>
      <c r="K216" s="21">
        <v>1</v>
      </c>
      <c r="L216" s="22">
        <v>0</v>
      </c>
      <c r="M216" s="38" t="s">
        <v>3859</v>
      </c>
      <c r="N216" s="38"/>
    </row>
    <row r="217" spans="1:14" x14ac:dyDescent="0.3">
      <c r="A217" s="17" t="s">
        <v>2369</v>
      </c>
      <c r="B217" s="17" t="s">
        <v>2370</v>
      </c>
      <c r="C217" s="17" t="s">
        <v>2371</v>
      </c>
      <c r="D217" s="17" t="s">
        <v>2372</v>
      </c>
      <c r="E217" s="17" t="s">
        <v>2373</v>
      </c>
      <c r="F217" s="17" t="s">
        <v>2374</v>
      </c>
      <c r="G217" s="18">
        <v>2</v>
      </c>
      <c r="H217" s="18">
        <v>5</v>
      </c>
      <c r="I217" s="19">
        <v>0</v>
      </c>
      <c r="J217" s="20">
        <v>1</v>
      </c>
      <c r="K217" s="21">
        <v>0</v>
      </c>
      <c r="L217" s="22">
        <v>0</v>
      </c>
      <c r="M217" s="38" t="s">
        <v>3860</v>
      </c>
      <c r="N217" s="38"/>
    </row>
    <row r="218" spans="1:14" x14ac:dyDescent="0.3">
      <c r="A218" s="17" t="s">
        <v>2375</v>
      </c>
      <c r="B218" s="17" t="s">
        <v>2376</v>
      </c>
      <c r="C218" s="17" t="s">
        <v>2062</v>
      </c>
      <c r="D218" s="17" t="s">
        <v>2063</v>
      </c>
      <c r="E218" s="17" t="s">
        <v>2064</v>
      </c>
      <c r="F218" s="17" t="s">
        <v>2377</v>
      </c>
      <c r="G218" s="18">
        <v>2</v>
      </c>
      <c r="H218" s="18">
        <v>3</v>
      </c>
      <c r="I218" s="19">
        <v>0</v>
      </c>
      <c r="J218" s="20">
        <v>1</v>
      </c>
      <c r="K218" s="21">
        <v>0</v>
      </c>
      <c r="L218" s="22">
        <v>0</v>
      </c>
      <c r="M218" s="38" t="s">
        <v>3858</v>
      </c>
      <c r="N218" s="38"/>
    </row>
    <row r="219" spans="1:14" x14ac:dyDescent="0.3">
      <c r="A219" s="17" t="s">
        <v>2378</v>
      </c>
      <c r="B219" s="17" t="s">
        <v>2379</v>
      </c>
      <c r="C219" s="17" t="s">
        <v>2380</v>
      </c>
      <c r="D219" s="17" t="s">
        <v>1587</v>
      </c>
      <c r="E219" s="17" t="s">
        <v>1588</v>
      </c>
      <c r="F219" s="17" t="s">
        <v>2381</v>
      </c>
      <c r="G219" s="18">
        <v>2</v>
      </c>
      <c r="H219" s="18">
        <v>4</v>
      </c>
      <c r="I219" s="19">
        <v>1</v>
      </c>
      <c r="J219" s="20">
        <v>0</v>
      </c>
      <c r="K219" s="21">
        <v>0</v>
      </c>
      <c r="L219" s="22">
        <v>0</v>
      </c>
      <c r="M219" s="38" t="s">
        <v>3860</v>
      </c>
      <c r="N219" s="38"/>
    </row>
    <row r="220" spans="1:14" x14ac:dyDescent="0.3">
      <c r="A220" s="17" t="s">
        <v>1337</v>
      </c>
      <c r="B220" s="17" t="s">
        <v>2382</v>
      </c>
      <c r="C220" s="17" t="s">
        <v>2383</v>
      </c>
      <c r="D220" s="17" t="s">
        <v>1568</v>
      </c>
      <c r="E220" s="17" t="s">
        <v>1335</v>
      </c>
      <c r="F220" s="17" t="s">
        <v>2384</v>
      </c>
      <c r="G220" s="18">
        <v>2</v>
      </c>
      <c r="H220" s="18">
        <v>2</v>
      </c>
      <c r="I220" s="19">
        <v>0</v>
      </c>
      <c r="J220" s="20">
        <v>0</v>
      </c>
      <c r="K220" s="21">
        <v>0</v>
      </c>
      <c r="L220" s="22">
        <v>1</v>
      </c>
      <c r="M220" s="38" t="s">
        <v>3859</v>
      </c>
      <c r="N220" s="38"/>
    </row>
    <row r="221" spans="1:14" x14ac:dyDescent="0.3">
      <c r="A221" s="17" t="s">
        <v>620</v>
      </c>
      <c r="B221" s="17" t="s">
        <v>2385</v>
      </c>
      <c r="C221" s="17" t="s">
        <v>1987</v>
      </c>
      <c r="D221" s="17" t="s">
        <v>2386</v>
      </c>
      <c r="E221" s="17" t="s">
        <v>613</v>
      </c>
      <c r="F221" s="17" t="s">
        <v>2387</v>
      </c>
      <c r="G221" s="18">
        <v>2</v>
      </c>
      <c r="H221" s="18">
        <v>2</v>
      </c>
      <c r="I221" s="19">
        <v>0</v>
      </c>
      <c r="J221" s="20">
        <v>0</v>
      </c>
      <c r="K221" s="21">
        <v>1</v>
      </c>
      <c r="L221" s="22">
        <v>0</v>
      </c>
      <c r="M221" s="38" t="s">
        <v>3859</v>
      </c>
      <c r="N221" s="38"/>
    </row>
    <row r="222" spans="1:14" x14ac:dyDescent="0.3">
      <c r="A222" s="17" t="s">
        <v>2388</v>
      </c>
      <c r="B222" s="17" t="s">
        <v>2389</v>
      </c>
      <c r="C222" s="17" t="s">
        <v>2009</v>
      </c>
      <c r="D222" s="17" t="s">
        <v>1568</v>
      </c>
      <c r="E222" s="17" t="s">
        <v>605</v>
      </c>
      <c r="F222" s="17" t="s">
        <v>2390</v>
      </c>
      <c r="G222" s="18">
        <v>2</v>
      </c>
      <c r="H222" s="18">
        <v>21</v>
      </c>
      <c r="I222" s="19">
        <v>0.5</v>
      </c>
      <c r="J222" s="20">
        <v>0.5</v>
      </c>
      <c r="K222" s="21">
        <v>0</v>
      </c>
      <c r="L222" s="22">
        <v>0</v>
      </c>
      <c r="M222" s="38" t="s">
        <v>3860</v>
      </c>
      <c r="N222" s="38"/>
    </row>
    <row r="223" spans="1:14" x14ac:dyDescent="0.3">
      <c r="A223" s="17" t="s">
        <v>1357</v>
      </c>
      <c r="B223" s="17" t="s">
        <v>2391</v>
      </c>
      <c r="C223" s="17" t="s">
        <v>2392</v>
      </c>
      <c r="D223" s="17" t="s">
        <v>1568</v>
      </c>
      <c r="E223" s="17" t="s">
        <v>466</v>
      </c>
      <c r="F223" s="17" t="s">
        <v>2393</v>
      </c>
      <c r="G223" s="18">
        <v>1</v>
      </c>
      <c r="H223" s="18">
        <v>4</v>
      </c>
      <c r="I223" s="19">
        <v>0</v>
      </c>
      <c r="J223" s="20">
        <v>0</v>
      </c>
      <c r="K223" s="21">
        <v>0</v>
      </c>
      <c r="L223" s="22">
        <v>1</v>
      </c>
      <c r="M223" s="38" t="s">
        <v>3859</v>
      </c>
      <c r="N223" s="38"/>
    </row>
    <row r="224" spans="1:14" x14ac:dyDescent="0.3">
      <c r="A224" s="17" t="s">
        <v>1266</v>
      </c>
      <c r="B224" s="17" t="s">
        <v>2394</v>
      </c>
      <c r="C224" s="17" t="s">
        <v>2395</v>
      </c>
      <c r="D224" s="17" t="s">
        <v>2396</v>
      </c>
      <c r="E224" s="17" t="s">
        <v>718</v>
      </c>
      <c r="F224" s="17" t="s">
        <v>2397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38" t="s">
        <v>3859</v>
      </c>
      <c r="N224" s="38"/>
    </row>
    <row r="225" spans="1:14" x14ac:dyDescent="0.3">
      <c r="A225" s="17" t="s">
        <v>1177</v>
      </c>
      <c r="B225" s="17" t="s">
        <v>2398</v>
      </c>
      <c r="C225" s="17" t="s">
        <v>1628</v>
      </c>
      <c r="D225" s="17" t="s">
        <v>1568</v>
      </c>
      <c r="E225" s="17" t="s">
        <v>857</v>
      </c>
      <c r="F225" s="17" t="s">
        <v>2399</v>
      </c>
      <c r="G225" s="18">
        <v>1</v>
      </c>
      <c r="H225" s="18">
        <v>3</v>
      </c>
      <c r="I225" s="19">
        <v>0</v>
      </c>
      <c r="J225" s="20">
        <v>0</v>
      </c>
      <c r="K225" s="21">
        <v>0</v>
      </c>
      <c r="L225" s="22">
        <v>1</v>
      </c>
      <c r="M225" s="38" t="s">
        <v>3859</v>
      </c>
      <c r="N225" s="38"/>
    </row>
    <row r="226" spans="1:14" x14ac:dyDescent="0.3">
      <c r="A226" s="17" t="s">
        <v>2400</v>
      </c>
      <c r="B226" s="17" t="s">
        <v>2401</v>
      </c>
      <c r="C226" s="17" t="s">
        <v>2402</v>
      </c>
      <c r="D226" s="17" t="s">
        <v>1687</v>
      </c>
      <c r="E226" s="17" t="s">
        <v>626</v>
      </c>
      <c r="F226" s="17" t="s">
        <v>2403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38" t="s">
        <v>3858</v>
      </c>
      <c r="N226" s="38"/>
    </row>
    <row r="227" spans="1:14" x14ac:dyDescent="0.3">
      <c r="A227" s="17" t="s">
        <v>875</v>
      </c>
      <c r="B227" s="17" t="s">
        <v>2404</v>
      </c>
      <c r="C227" s="17" t="s">
        <v>2405</v>
      </c>
      <c r="D227" s="17" t="s">
        <v>2406</v>
      </c>
      <c r="E227" s="17" t="s">
        <v>877</v>
      </c>
      <c r="F227" s="17" t="s">
        <v>2407</v>
      </c>
      <c r="G227" s="18">
        <v>1</v>
      </c>
      <c r="H227" s="18">
        <v>3</v>
      </c>
      <c r="I227" s="19">
        <v>0</v>
      </c>
      <c r="J227" s="20">
        <v>0</v>
      </c>
      <c r="K227" s="21">
        <v>1</v>
      </c>
      <c r="L227" s="22">
        <v>0</v>
      </c>
      <c r="M227" s="38" t="s">
        <v>3859</v>
      </c>
      <c r="N227" s="38"/>
    </row>
    <row r="228" spans="1:14" x14ac:dyDescent="0.3">
      <c r="A228" s="17" t="s">
        <v>2408</v>
      </c>
      <c r="B228" s="17" t="s">
        <v>2409</v>
      </c>
      <c r="C228" s="17" t="s">
        <v>2410</v>
      </c>
      <c r="D228" s="17" t="s">
        <v>1568</v>
      </c>
      <c r="E228" s="17" t="s">
        <v>2411</v>
      </c>
      <c r="F228" s="17" t="s">
        <v>2412</v>
      </c>
      <c r="G228" s="18">
        <v>1</v>
      </c>
      <c r="H228" s="18">
        <v>20</v>
      </c>
      <c r="I228" s="19">
        <v>1</v>
      </c>
      <c r="J228" s="20">
        <v>0</v>
      </c>
      <c r="K228" s="21">
        <v>0</v>
      </c>
      <c r="L228" s="22">
        <v>0</v>
      </c>
      <c r="M228" s="38" t="s">
        <v>3860</v>
      </c>
      <c r="N228" s="38"/>
    </row>
    <row r="229" spans="1:14" x14ac:dyDescent="0.3">
      <c r="A229" s="17" t="s">
        <v>1366</v>
      </c>
      <c r="B229" s="17" t="s">
        <v>2413</v>
      </c>
      <c r="C229" s="17" t="s">
        <v>2414</v>
      </c>
      <c r="D229" s="17" t="s">
        <v>1968</v>
      </c>
      <c r="E229" s="17" t="s">
        <v>1368</v>
      </c>
      <c r="F229" s="17" t="s">
        <v>2415</v>
      </c>
      <c r="G229" s="18">
        <v>1</v>
      </c>
      <c r="H229" s="18">
        <v>2</v>
      </c>
      <c r="I229" s="19">
        <v>0</v>
      </c>
      <c r="J229" s="20">
        <v>0</v>
      </c>
      <c r="K229" s="21">
        <v>0</v>
      </c>
      <c r="L229" s="22">
        <v>1</v>
      </c>
      <c r="M229" s="38" t="s">
        <v>3859</v>
      </c>
      <c r="N229" s="38"/>
    </row>
    <row r="230" spans="1:14" x14ac:dyDescent="0.3">
      <c r="A230" s="17" t="s">
        <v>2416</v>
      </c>
      <c r="B230" s="17" t="s">
        <v>2417</v>
      </c>
      <c r="C230" s="17" t="s">
        <v>2418</v>
      </c>
      <c r="D230" s="17" t="s">
        <v>2130</v>
      </c>
      <c r="E230" s="17" t="s">
        <v>981</v>
      </c>
      <c r="F230" s="17" t="s">
        <v>2419</v>
      </c>
      <c r="G230" s="18">
        <v>1</v>
      </c>
      <c r="H230" s="18">
        <v>2</v>
      </c>
      <c r="I230" s="19">
        <v>0</v>
      </c>
      <c r="J230" s="20">
        <v>1</v>
      </c>
      <c r="K230" s="21">
        <v>0</v>
      </c>
      <c r="L230" s="22">
        <v>0</v>
      </c>
      <c r="M230" s="38" t="s">
        <v>3860</v>
      </c>
      <c r="N230" s="38"/>
    </row>
    <row r="231" spans="1:14" x14ac:dyDescent="0.3">
      <c r="A231" s="17" t="s">
        <v>2420</v>
      </c>
      <c r="B231" s="17" t="s">
        <v>2421</v>
      </c>
      <c r="C231" s="17" t="s">
        <v>2422</v>
      </c>
      <c r="D231" s="17" t="s">
        <v>1568</v>
      </c>
      <c r="E231" s="17" t="s">
        <v>466</v>
      </c>
      <c r="F231" s="17" t="s">
        <v>2423</v>
      </c>
      <c r="G231" s="18">
        <v>1</v>
      </c>
      <c r="H231" s="18">
        <v>2</v>
      </c>
      <c r="I231" s="19">
        <v>0</v>
      </c>
      <c r="J231" s="20">
        <v>1</v>
      </c>
      <c r="K231" s="21">
        <v>0</v>
      </c>
      <c r="L231" s="22">
        <v>0</v>
      </c>
      <c r="M231" s="38" t="s">
        <v>3860</v>
      </c>
      <c r="N231" s="38"/>
    </row>
    <row r="232" spans="1:14" x14ac:dyDescent="0.3">
      <c r="A232" s="17" t="s">
        <v>2424</v>
      </c>
      <c r="B232" s="17" t="s">
        <v>2425</v>
      </c>
      <c r="C232" s="17" t="s">
        <v>2426</v>
      </c>
      <c r="D232" s="17" t="s">
        <v>1568</v>
      </c>
      <c r="E232" s="17" t="s">
        <v>2427</v>
      </c>
      <c r="F232" s="17" t="s">
        <v>2428</v>
      </c>
      <c r="G232" s="18">
        <v>1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38" t="s">
        <v>3858</v>
      </c>
      <c r="N232" s="38"/>
    </row>
    <row r="233" spans="1:14" x14ac:dyDescent="0.3">
      <c r="A233" s="17" t="s">
        <v>2429</v>
      </c>
      <c r="B233" s="17" t="s">
        <v>2430</v>
      </c>
      <c r="C233" s="17" t="s">
        <v>2431</v>
      </c>
      <c r="D233" s="17" t="s">
        <v>1605</v>
      </c>
      <c r="E233" s="17" t="s">
        <v>981</v>
      </c>
      <c r="F233" s="17" t="s">
        <v>2432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38" t="s">
        <v>3860</v>
      </c>
      <c r="N233" s="38"/>
    </row>
    <row r="234" spans="1:14" x14ac:dyDescent="0.3">
      <c r="A234" s="17" t="s">
        <v>994</v>
      </c>
      <c r="B234" s="17" t="s">
        <v>1660</v>
      </c>
      <c r="C234" s="17" t="s">
        <v>2433</v>
      </c>
      <c r="D234" s="17" t="s">
        <v>1605</v>
      </c>
      <c r="E234" s="17" t="s">
        <v>466</v>
      </c>
      <c r="F234" s="17" t="s">
        <v>2434</v>
      </c>
      <c r="G234" s="18">
        <v>1</v>
      </c>
      <c r="H234" s="18">
        <v>1</v>
      </c>
      <c r="I234" s="19">
        <v>0</v>
      </c>
      <c r="J234" s="20">
        <v>0</v>
      </c>
      <c r="K234" s="21">
        <v>1</v>
      </c>
      <c r="L234" s="22">
        <v>0</v>
      </c>
      <c r="M234" s="38" t="s">
        <v>3859</v>
      </c>
      <c r="N234" s="38"/>
    </row>
    <row r="235" spans="1:14" x14ac:dyDescent="0.3">
      <c r="A235" s="17" t="s">
        <v>623</v>
      </c>
      <c r="B235" s="17" t="s">
        <v>2435</v>
      </c>
      <c r="C235" s="17" t="s">
        <v>2436</v>
      </c>
      <c r="D235" s="17" t="s">
        <v>2248</v>
      </c>
      <c r="E235" s="17" t="s">
        <v>626</v>
      </c>
      <c r="F235" s="17" t="s">
        <v>2437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38" t="s">
        <v>3859</v>
      </c>
      <c r="N235" s="38"/>
    </row>
    <row r="236" spans="1:14" x14ac:dyDescent="0.3">
      <c r="A236" s="17" t="s">
        <v>2438</v>
      </c>
      <c r="B236" s="17" t="s">
        <v>2439</v>
      </c>
      <c r="C236" s="17" t="s">
        <v>2440</v>
      </c>
      <c r="D236" s="17" t="s">
        <v>1925</v>
      </c>
      <c r="E236" s="17" t="s">
        <v>488</v>
      </c>
      <c r="F236" s="17" t="s">
        <v>2441</v>
      </c>
      <c r="G236" s="18">
        <v>1</v>
      </c>
      <c r="H236" s="18">
        <v>1</v>
      </c>
      <c r="I236" s="19">
        <v>0</v>
      </c>
      <c r="J236" s="20">
        <v>1</v>
      </c>
      <c r="K236" s="21">
        <v>0</v>
      </c>
      <c r="L236" s="22">
        <v>0</v>
      </c>
      <c r="M236" s="38" t="s">
        <v>3860</v>
      </c>
      <c r="N236" s="38"/>
    </row>
    <row r="237" spans="1:14" x14ac:dyDescent="0.3">
      <c r="A237" s="17" t="s">
        <v>2442</v>
      </c>
      <c r="B237" s="17" t="s">
        <v>2443</v>
      </c>
      <c r="C237" s="17" t="s">
        <v>2030</v>
      </c>
      <c r="D237" s="17" t="s">
        <v>1568</v>
      </c>
      <c r="E237" s="17" t="s">
        <v>1593</v>
      </c>
      <c r="F237" s="17" t="s">
        <v>2444</v>
      </c>
      <c r="G237" s="18">
        <v>1</v>
      </c>
      <c r="H237" s="18">
        <v>5</v>
      </c>
      <c r="I237" s="19">
        <v>1</v>
      </c>
      <c r="J237" s="20">
        <v>0</v>
      </c>
      <c r="K237" s="21">
        <v>0</v>
      </c>
      <c r="L237" s="22">
        <v>0</v>
      </c>
      <c r="M237" s="38" t="s">
        <v>3855</v>
      </c>
      <c r="N237" s="38"/>
    </row>
    <row r="238" spans="1:14" x14ac:dyDescent="0.3">
      <c r="A238" s="17" t="s">
        <v>2445</v>
      </c>
      <c r="B238" s="17" t="s">
        <v>2446</v>
      </c>
      <c r="C238" s="17" t="s">
        <v>2447</v>
      </c>
      <c r="D238" s="17" t="s">
        <v>2155</v>
      </c>
      <c r="E238" s="17" t="s">
        <v>948</v>
      </c>
      <c r="F238" s="17" t="s">
        <v>2448</v>
      </c>
      <c r="G238" s="18">
        <v>1</v>
      </c>
      <c r="H238" s="18">
        <v>1</v>
      </c>
      <c r="I238" s="19">
        <v>0</v>
      </c>
      <c r="J238" s="20">
        <v>1</v>
      </c>
      <c r="K238" s="21">
        <v>0</v>
      </c>
      <c r="L238" s="22">
        <v>0</v>
      </c>
      <c r="M238" s="38" t="s">
        <v>3858</v>
      </c>
      <c r="N238" s="38"/>
    </row>
    <row r="239" spans="1:14" x14ac:dyDescent="0.3">
      <c r="A239" s="17" t="s">
        <v>2449</v>
      </c>
      <c r="B239" s="17" t="s">
        <v>2450</v>
      </c>
      <c r="C239" s="17" t="s">
        <v>2451</v>
      </c>
      <c r="D239" s="17" t="s">
        <v>2452</v>
      </c>
      <c r="E239" s="17" t="s">
        <v>2453</v>
      </c>
      <c r="F239" s="17" t="s">
        <v>2454</v>
      </c>
      <c r="G239" s="18">
        <v>1</v>
      </c>
      <c r="H239" s="18">
        <v>3</v>
      </c>
      <c r="I239" s="19">
        <v>0</v>
      </c>
      <c r="J239" s="20">
        <v>1</v>
      </c>
      <c r="K239" s="21">
        <v>0</v>
      </c>
      <c r="L239" s="22">
        <v>0</v>
      </c>
      <c r="M239" s="38" t="s">
        <v>3858</v>
      </c>
      <c r="N239" s="38"/>
    </row>
    <row r="240" spans="1:14" x14ac:dyDescent="0.3">
      <c r="A240" s="17" t="s">
        <v>2455</v>
      </c>
      <c r="B240" s="17" t="s">
        <v>2456</v>
      </c>
      <c r="C240" s="17" t="s">
        <v>1604</v>
      </c>
      <c r="D240" s="17" t="s">
        <v>1982</v>
      </c>
      <c r="E240" s="17" t="s">
        <v>459</v>
      </c>
      <c r="F240" s="17" t="s">
        <v>2457</v>
      </c>
      <c r="G240" s="18">
        <v>1</v>
      </c>
      <c r="H240" s="18">
        <v>3</v>
      </c>
      <c r="I240" s="19">
        <v>0</v>
      </c>
      <c r="J240" s="20">
        <v>1</v>
      </c>
      <c r="K240" s="21">
        <v>0</v>
      </c>
      <c r="L240" s="22">
        <v>0</v>
      </c>
      <c r="M240" s="38" t="s">
        <v>3858</v>
      </c>
      <c r="N240" s="38"/>
    </row>
    <row r="241" spans="1:14" x14ac:dyDescent="0.3">
      <c r="A241" s="17" t="s">
        <v>2458</v>
      </c>
      <c r="B241" s="17" t="s">
        <v>2459</v>
      </c>
      <c r="C241" s="17" t="s">
        <v>1628</v>
      </c>
      <c r="D241" s="17" t="s">
        <v>2460</v>
      </c>
      <c r="E241" s="17" t="s">
        <v>2461</v>
      </c>
      <c r="F241" s="17" t="s">
        <v>2462</v>
      </c>
      <c r="G241" s="18">
        <v>1</v>
      </c>
      <c r="H241" s="18">
        <v>3</v>
      </c>
      <c r="I241" s="19">
        <v>0</v>
      </c>
      <c r="J241" s="20">
        <v>1</v>
      </c>
      <c r="K241" s="21">
        <v>0</v>
      </c>
      <c r="L241" s="22">
        <v>0</v>
      </c>
      <c r="M241" s="38" t="s">
        <v>3858</v>
      </c>
      <c r="N241" s="38"/>
    </row>
    <row r="242" spans="1:14" x14ac:dyDescent="0.3">
      <c r="A242" s="17" t="s">
        <v>2463</v>
      </c>
      <c r="B242" s="17" t="s">
        <v>2464</v>
      </c>
      <c r="C242" s="17" t="s">
        <v>2465</v>
      </c>
      <c r="D242" s="17" t="s">
        <v>2466</v>
      </c>
      <c r="E242" s="17" t="s">
        <v>540</v>
      </c>
      <c r="F242" s="17" t="s">
        <v>2467</v>
      </c>
      <c r="G242" s="18">
        <v>1</v>
      </c>
      <c r="H242" s="18">
        <v>4</v>
      </c>
      <c r="I242" s="19">
        <v>0</v>
      </c>
      <c r="J242" s="20">
        <v>1</v>
      </c>
      <c r="K242" s="21">
        <v>0</v>
      </c>
      <c r="L242" s="22">
        <v>0</v>
      </c>
      <c r="M242" s="38" t="s">
        <v>3858</v>
      </c>
      <c r="N242" s="38"/>
    </row>
    <row r="243" spans="1:14" x14ac:dyDescent="0.3">
      <c r="A243" s="17" t="s">
        <v>1130</v>
      </c>
      <c r="B243" s="17" t="s">
        <v>2468</v>
      </c>
      <c r="C243" s="17" t="s">
        <v>1628</v>
      </c>
      <c r="D243" s="17" t="s">
        <v>1568</v>
      </c>
      <c r="E243" s="17" t="s">
        <v>829</v>
      </c>
      <c r="F243" s="17" t="s">
        <v>2469</v>
      </c>
      <c r="G243" s="18">
        <v>1</v>
      </c>
      <c r="H243" s="18">
        <v>1</v>
      </c>
      <c r="I243" s="19">
        <v>0</v>
      </c>
      <c r="J243" s="20">
        <v>0</v>
      </c>
      <c r="K243" s="21">
        <v>0</v>
      </c>
      <c r="L243" s="22">
        <v>1</v>
      </c>
      <c r="M243" s="38" t="s">
        <v>3859</v>
      </c>
      <c r="N243" s="38"/>
    </row>
    <row r="244" spans="1:14" x14ac:dyDescent="0.3">
      <c r="A244" s="17" t="s">
        <v>2470</v>
      </c>
      <c r="B244" s="17" t="s">
        <v>2471</v>
      </c>
      <c r="C244" s="17" t="s">
        <v>1628</v>
      </c>
      <c r="D244" s="17" t="s">
        <v>2472</v>
      </c>
      <c r="E244" s="17" t="s">
        <v>447</v>
      </c>
      <c r="F244" s="17" t="s">
        <v>2473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38" t="s">
        <v>3858</v>
      </c>
      <c r="N244" s="38"/>
    </row>
    <row r="245" spans="1:14" x14ac:dyDescent="0.3">
      <c r="A245" s="17" t="s">
        <v>2474</v>
      </c>
      <c r="B245" s="17" t="s">
        <v>2475</v>
      </c>
      <c r="C245" s="17" t="s">
        <v>2476</v>
      </c>
      <c r="D245" s="17" t="s">
        <v>2477</v>
      </c>
      <c r="E245" s="17" t="s">
        <v>2085</v>
      </c>
      <c r="F245" s="17" t="s">
        <v>2478</v>
      </c>
      <c r="G245" s="18">
        <v>1</v>
      </c>
      <c r="H245" s="18">
        <v>12</v>
      </c>
      <c r="I245" s="19">
        <v>0</v>
      </c>
      <c r="J245" s="20">
        <v>1</v>
      </c>
      <c r="K245" s="21">
        <v>0</v>
      </c>
      <c r="L245" s="22">
        <v>0</v>
      </c>
      <c r="M245" s="38" t="s">
        <v>3858</v>
      </c>
      <c r="N245" s="38"/>
    </row>
    <row r="246" spans="1:14" x14ac:dyDescent="0.3">
      <c r="A246" s="17" t="s">
        <v>985</v>
      </c>
      <c r="B246" s="17" t="s">
        <v>2479</v>
      </c>
      <c r="C246" s="17" t="s">
        <v>2480</v>
      </c>
      <c r="D246" s="17" t="s">
        <v>2130</v>
      </c>
      <c r="E246" s="17" t="s">
        <v>829</v>
      </c>
      <c r="F246" s="17" t="s">
        <v>2481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38" t="s">
        <v>3859</v>
      </c>
      <c r="N246" s="38"/>
    </row>
    <row r="247" spans="1:14" x14ac:dyDescent="0.3">
      <c r="A247" s="17" t="s">
        <v>974</v>
      </c>
      <c r="B247" s="17" t="s">
        <v>2482</v>
      </c>
      <c r="C247" s="17" t="s">
        <v>1628</v>
      </c>
      <c r="D247" s="17" t="s">
        <v>2483</v>
      </c>
      <c r="E247" s="17" t="s">
        <v>976</v>
      </c>
      <c r="F247" s="17" t="s">
        <v>2484</v>
      </c>
      <c r="G247" s="18">
        <v>1</v>
      </c>
      <c r="H247" s="18">
        <v>4</v>
      </c>
      <c r="I247" s="19">
        <v>0</v>
      </c>
      <c r="J247" s="20">
        <v>0</v>
      </c>
      <c r="K247" s="21">
        <v>1</v>
      </c>
      <c r="L247" s="22">
        <v>0</v>
      </c>
      <c r="M247" s="38" t="s">
        <v>3859</v>
      </c>
      <c r="N247" s="38"/>
    </row>
    <row r="248" spans="1:14" x14ac:dyDescent="0.3">
      <c r="A248" s="17" t="s">
        <v>2485</v>
      </c>
      <c r="B248" s="17" t="s">
        <v>2486</v>
      </c>
      <c r="C248" s="17" t="s">
        <v>2487</v>
      </c>
      <c r="D248" s="17" t="s">
        <v>1925</v>
      </c>
      <c r="E248" s="17" t="s">
        <v>447</v>
      </c>
      <c r="F248" s="17" t="s">
        <v>2488</v>
      </c>
      <c r="G248" s="18">
        <v>1</v>
      </c>
      <c r="H248" s="18">
        <v>1</v>
      </c>
      <c r="I248" s="19">
        <v>1</v>
      </c>
      <c r="J248" s="20">
        <v>0</v>
      </c>
      <c r="K248" s="21">
        <v>0</v>
      </c>
      <c r="L248" s="22">
        <v>0</v>
      </c>
      <c r="M248" s="38" t="s">
        <v>3860</v>
      </c>
      <c r="N248" s="38"/>
    </row>
    <row r="249" spans="1:14" x14ac:dyDescent="0.3">
      <c r="A249" s="17" t="s">
        <v>2489</v>
      </c>
      <c r="B249" s="17" t="s">
        <v>2490</v>
      </c>
      <c r="C249" s="17" t="s">
        <v>2491</v>
      </c>
      <c r="D249" s="17" t="s">
        <v>1687</v>
      </c>
      <c r="E249" s="17" t="s">
        <v>552</v>
      </c>
      <c r="F249" s="17" t="s">
        <v>2492</v>
      </c>
      <c r="G249" s="18">
        <v>1</v>
      </c>
      <c r="H249" s="18">
        <v>4</v>
      </c>
      <c r="I249" s="19">
        <v>0</v>
      </c>
      <c r="J249" s="20">
        <v>1</v>
      </c>
      <c r="K249" s="21">
        <v>0</v>
      </c>
      <c r="L249" s="22">
        <v>0</v>
      </c>
      <c r="M249" s="38" t="s">
        <v>3858</v>
      </c>
      <c r="N249" s="38"/>
    </row>
    <row r="250" spans="1:14" x14ac:dyDescent="0.3">
      <c r="A250" s="17" t="s">
        <v>931</v>
      </c>
      <c r="B250" s="17" t="s">
        <v>2493</v>
      </c>
      <c r="C250" s="17" t="s">
        <v>2494</v>
      </c>
      <c r="D250" s="17" t="s">
        <v>1568</v>
      </c>
      <c r="E250" s="17" t="s">
        <v>934</v>
      </c>
      <c r="F250" s="17" t="s">
        <v>2495</v>
      </c>
      <c r="G250" s="18">
        <v>1</v>
      </c>
      <c r="H250" s="18">
        <v>1</v>
      </c>
      <c r="I250" s="19">
        <v>0</v>
      </c>
      <c r="J250" s="20">
        <v>0</v>
      </c>
      <c r="K250" s="21">
        <v>1</v>
      </c>
      <c r="L250" s="22">
        <v>0</v>
      </c>
      <c r="M250" s="38" t="s">
        <v>3859</v>
      </c>
      <c r="N250" s="38"/>
    </row>
    <row r="251" spans="1:14" x14ac:dyDescent="0.3">
      <c r="A251" s="17" t="s">
        <v>2496</v>
      </c>
      <c r="B251" s="17" t="s">
        <v>2497</v>
      </c>
      <c r="C251" s="17" t="s">
        <v>1628</v>
      </c>
      <c r="D251" s="17" t="s">
        <v>1568</v>
      </c>
      <c r="E251" s="17" t="s">
        <v>2498</v>
      </c>
      <c r="F251" s="17" t="s">
        <v>2499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38" t="s">
        <v>3860</v>
      </c>
      <c r="N251" s="38"/>
    </row>
    <row r="252" spans="1:14" x14ac:dyDescent="0.3">
      <c r="A252" s="17" t="s">
        <v>2500</v>
      </c>
      <c r="B252" s="17" t="s">
        <v>2501</v>
      </c>
      <c r="C252" s="17" t="s">
        <v>2502</v>
      </c>
      <c r="D252" s="17" t="s">
        <v>1687</v>
      </c>
      <c r="E252" s="17" t="s">
        <v>2503</v>
      </c>
      <c r="F252" s="17" t="s">
        <v>2504</v>
      </c>
      <c r="G252" s="18">
        <v>1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38" t="s">
        <v>3860</v>
      </c>
      <c r="N252" s="38"/>
    </row>
    <row r="253" spans="1:14" x14ac:dyDescent="0.3">
      <c r="A253" s="17" t="s">
        <v>2505</v>
      </c>
      <c r="B253" s="17" t="s">
        <v>2506</v>
      </c>
      <c r="C253" s="17" t="s">
        <v>2507</v>
      </c>
      <c r="D253" s="17" t="s">
        <v>2508</v>
      </c>
      <c r="E253" s="17" t="s">
        <v>2509</v>
      </c>
      <c r="F253" s="17" t="s">
        <v>2505</v>
      </c>
      <c r="G253" s="18">
        <v>1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38" t="s">
        <v>3860</v>
      </c>
      <c r="N253" s="38"/>
    </row>
    <row r="254" spans="1:14" x14ac:dyDescent="0.3">
      <c r="A254" s="17" t="s">
        <v>2510</v>
      </c>
      <c r="B254" s="17" t="s">
        <v>2511</v>
      </c>
      <c r="C254" s="17" t="s">
        <v>2512</v>
      </c>
      <c r="D254" s="17" t="s">
        <v>2513</v>
      </c>
      <c r="E254" s="17" t="s">
        <v>891</v>
      </c>
      <c r="F254" s="17" t="s">
        <v>2514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38" t="s">
        <v>3858</v>
      </c>
      <c r="N254" s="38"/>
    </row>
    <row r="255" spans="1:14" x14ac:dyDescent="0.3">
      <c r="A255" s="17" t="s">
        <v>1228</v>
      </c>
      <c r="B255" s="17" t="s">
        <v>2515</v>
      </c>
      <c r="C255" s="17" t="s">
        <v>1628</v>
      </c>
      <c r="D255" s="17" t="s">
        <v>2516</v>
      </c>
      <c r="E255" s="17" t="s">
        <v>1031</v>
      </c>
      <c r="F255" s="17" t="s">
        <v>2517</v>
      </c>
      <c r="G255" s="18">
        <v>1</v>
      </c>
      <c r="H255" s="18">
        <v>1</v>
      </c>
      <c r="I255" s="19">
        <v>0</v>
      </c>
      <c r="J255" s="20">
        <v>0</v>
      </c>
      <c r="K255" s="21">
        <v>0</v>
      </c>
      <c r="L255" s="22">
        <v>1</v>
      </c>
      <c r="M255" s="38" t="s">
        <v>3856</v>
      </c>
      <c r="N255" s="38"/>
    </row>
    <row r="256" spans="1:14" x14ac:dyDescent="0.3">
      <c r="A256" s="17" t="s">
        <v>2518</v>
      </c>
      <c r="B256" s="17" t="s">
        <v>2519</v>
      </c>
      <c r="C256" s="17" t="s">
        <v>2520</v>
      </c>
      <c r="D256" s="17" t="s">
        <v>2521</v>
      </c>
      <c r="E256" s="17" t="s">
        <v>2411</v>
      </c>
      <c r="F256" s="17" t="s">
        <v>2522</v>
      </c>
      <c r="G256" s="18">
        <v>1</v>
      </c>
      <c r="H256" s="18">
        <v>10</v>
      </c>
      <c r="I256" s="19">
        <v>1</v>
      </c>
      <c r="J256" s="20">
        <v>0</v>
      </c>
      <c r="K256" s="21">
        <v>0</v>
      </c>
      <c r="L256" s="22">
        <v>0</v>
      </c>
      <c r="M256" s="38" t="s">
        <v>3860</v>
      </c>
      <c r="N256" s="38"/>
    </row>
    <row r="257" spans="1:14" x14ac:dyDescent="0.3">
      <c r="A257" s="17" t="s">
        <v>2523</v>
      </c>
      <c r="B257" s="17" t="s">
        <v>2524</v>
      </c>
      <c r="C257" s="17" t="s">
        <v>2525</v>
      </c>
      <c r="D257" s="17" t="s">
        <v>2526</v>
      </c>
      <c r="E257" s="17" t="s">
        <v>2527</v>
      </c>
      <c r="F257" s="17" t="s">
        <v>2528</v>
      </c>
      <c r="G257" s="18">
        <v>1</v>
      </c>
      <c r="H257" s="18">
        <v>1</v>
      </c>
      <c r="I257" s="19">
        <v>1</v>
      </c>
      <c r="J257" s="20">
        <v>0</v>
      </c>
      <c r="K257" s="21">
        <v>0</v>
      </c>
      <c r="L257" s="22">
        <v>0</v>
      </c>
      <c r="M257" s="38" t="s">
        <v>3860</v>
      </c>
      <c r="N257" s="38"/>
    </row>
    <row r="258" spans="1:14" x14ac:dyDescent="0.3">
      <c r="A258" s="17" t="s">
        <v>2529</v>
      </c>
      <c r="B258" s="17" t="s">
        <v>2530</v>
      </c>
      <c r="C258" s="17" t="s">
        <v>2531</v>
      </c>
      <c r="D258" s="17" t="s">
        <v>1568</v>
      </c>
      <c r="E258" s="17" t="s">
        <v>488</v>
      </c>
      <c r="F258" s="17" t="s">
        <v>2532</v>
      </c>
      <c r="G258" s="18">
        <v>1</v>
      </c>
      <c r="H258" s="18">
        <v>25</v>
      </c>
      <c r="I258" s="19">
        <v>1</v>
      </c>
      <c r="J258" s="20">
        <v>0</v>
      </c>
      <c r="K258" s="21">
        <v>0</v>
      </c>
      <c r="L258" s="22">
        <v>0</v>
      </c>
      <c r="M258" s="38" t="s">
        <v>3858</v>
      </c>
      <c r="N258" s="38"/>
    </row>
    <row r="259" spans="1:14" x14ac:dyDescent="0.3">
      <c r="A259" s="17" t="s">
        <v>1448</v>
      </c>
      <c r="B259" s="17" t="s">
        <v>2533</v>
      </c>
      <c r="C259" s="17" t="s">
        <v>2534</v>
      </c>
      <c r="D259" s="17" t="s">
        <v>1687</v>
      </c>
      <c r="E259" s="17" t="s">
        <v>447</v>
      </c>
      <c r="F259" s="17" t="s">
        <v>2535</v>
      </c>
      <c r="G259" s="18">
        <v>1</v>
      </c>
      <c r="H259" s="18">
        <v>2</v>
      </c>
      <c r="I259" s="19">
        <v>0</v>
      </c>
      <c r="J259" s="20">
        <v>0</v>
      </c>
      <c r="K259" s="21">
        <v>0</v>
      </c>
      <c r="L259" s="22">
        <v>1</v>
      </c>
      <c r="M259" s="38" t="s">
        <v>3859</v>
      </c>
      <c r="N259" s="38"/>
    </row>
    <row r="260" spans="1:14" x14ac:dyDescent="0.3">
      <c r="A260" s="17" t="s">
        <v>2536</v>
      </c>
      <c r="B260" s="17" t="s">
        <v>2537</v>
      </c>
      <c r="C260" s="17" t="s">
        <v>2538</v>
      </c>
      <c r="D260" s="17" t="s">
        <v>2539</v>
      </c>
      <c r="E260" s="17" t="s">
        <v>2118</v>
      </c>
      <c r="F260" s="17" t="s">
        <v>2540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38" t="s">
        <v>3858</v>
      </c>
      <c r="N260" s="38"/>
    </row>
    <row r="261" spans="1:14" x14ac:dyDescent="0.3">
      <c r="A261" s="17" t="s">
        <v>2541</v>
      </c>
      <c r="B261" s="17" t="s">
        <v>2061</v>
      </c>
      <c r="C261" s="17" t="s">
        <v>2542</v>
      </c>
      <c r="D261" s="17" t="s">
        <v>2063</v>
      </c>
      <c r="E261" s="17" t="s">
        <v>2064</v>
      </c>
      <c r="F261" s="17" t="s">
        <v>2543</v>
      </c>
      <c r="G261" s="18">
        <v>1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38" t="s">
        <v>3858</v>
      </c>
      <c r="N261" s="38"/>
    </row>
    <row r="262" spans="1:14" x14ac:dyDescent="0.3">
      <c r="A262" s="17" t="s">
        <v>2544</v>
      </c>
      <c r="B262" s="17" t="s">
        <v>2545</v>
      </c>
      <c r="C262" s="17" t="s">
        <v>2546</v>
      </c>
      <c r="D262" s="17" t="s">
        <v>1687</v>
      </c>
      <c r="E262" s="17" t="s">
        <v>626</v>
      </c>
      <c r="F262" s="17" t="s">
        <v>2547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38" t="s">
        <v>3858</v>
      </c>
      <c r="N262" s="38"/>
    </row>
    <row r="263" spans="1:14" x14ac:dyDescent="0.3">
      <c r="A263" s="17" t="s">
        <v>2548</v>
      </c>
      <c r="B263" s="17" t="s">
        <v>1660</v>
      </c>
      <c r="C263" s="17" t="s">
        <v>2549</v>
      </c>
      <c r="D263" s="17" t="s">
        <v>1605</v>
      </c>
      <c r="E263" s="17" t="s">
        <v>466</v>
      </c>
      <c r="F263" s="17" t="s">
        <v>2550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38" t="s">
        <v>3860</v>
      </c>
      <c r="N263" s="38"/>
    </row>
    <row r="264" spans="1:14" x14ac:dyDescent="0.3">
      <c r="A264" s="17" t="s">
        <v>2551</v>
      </c>
      <c r="B264" s="17" t="s">
        <v>2552</v>
      </c>
      <c r="C264" s="17" t="s">
        <v>2553</v>
      </c>
      <c r="D264" s="17" t="s">
        <v>1568</v>
      </c>
      <c r="E264" s="17" t="s">
        <v>1011</v>
      </c>
      <c r="F264" s="17" t="s">
        <v>2554</v>
      </c>
      <c r="G264" s="18">
        <v>1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38" t="s">
        <v>3860</v>
      </c>
      <c r="N264" s="38"/>
    </row>
    <row r="265" spans="1:14" x14ac:dyDescent="0.3">
      <c r="A265" s="17" t="s">
        <v>474</v>
      </c>
      <c r="B265" s="17" t="s">
        <v>2555</v>
      </c>
      <c r="C265" s="17" t="s">
        <v>2556</v>
      </c>
      <c r="D265" s="17" t="s">
        <v>1568</v>
      </c>
      <c r="E265" s="17" t="s">
        <v>477</v>
      </c>
      <c r="F265" s="17" t="s">
        <v>2557</v>
      </c>
      <c r="G265" s="18">
        <v>1</v>
      </c>
      <c r="H265" s="18">
        <v>1</v>
      </c>
      <c r="I265" s="19">
        <v>0</v>
      </c>
      <c r="J265" s="20">
        <v>0</v>
      </c>
      <c r="K265" s="21">
        <v>1</v>
      </c>
      <c r="L265" s="22">
        <v>0</v>
      </c>
      <c r="M265" s="38" t="s">
        <v>3859</v>
      </c>
      <c r="N265" s="38"/>
    </row>
    <row r="266" spans="1:14" x14ac:dyDescent="0.3">
      <c r="A266" s="17" t="s">
        <v>616</v>
      </c>
      <c r="B266" s="17" t="s">
        <v>1980</v>
      </c>
      <c r="C266" s="17" t="s">
        <v>2558</v>
      </c>
      <c r="D266" s="17" t="s">
        <v>1982</v>
      </c>
      <c r="E266" s="17" t="s">
        <v>613</v>
      </c>
      <c r="F266" s="17" t="s">
        <v>2559</v>
      </c>
      <c r="G266" s="18">
        <v>1</v>
      </c>
      <c r="H266" s="18">
        <v>1</v>
      </c>
      <c r="I266" s="19">
        <v>0</v>
      </c>
      <c r="J266" s="20">
        <v>0</v>
      </c>
      <c r="K266" s="21">
        <v>1</v>
      </c>
      <c r="L266" s="22">
        <v>0</v>
      </c>
      <c r="M266" s="38" t="s">
        <v>3859</v>
      </c>
      <c r="N266" s="38"/>
    </row>
    <row r="267" spans="1:14" x14ac:dyDescent="0.3">
      <c r="A267" s="17" t="s">
        <v>2560</v>
      </c>
      <c r="B267" s="17" t="s">
        <v>1953</v>
      </c>
      <c r="C267" s="17" t="s">
        <v>2561</v>
      </c>
      <c r="D267" s="17" t="s">
        <v>1611</v>
      </c>
      <c r="E267" s="17" t="s">
        <v>1955</v>
      </c>
      <c r="F267" s="17" t="s">
        <v>2562</v>
      </c>
      <c r="G267" s="18">
        <v>1</v>
      </c>
      <c r="H267" s="18">
        <v>36</v>
      </c>
      <c r="I267" s="19">
        <v>0</v>
      </c>
      <c r="J267" s="20">
        <v>1</v>
      </c>
      <c r="K267" s="21">
        <v>0</v>
      </c>
      <c r="L267" s="22">
        <v>0</v>
      </c>
      <c r="M267" s="38" t="s">
        <v>3860</v>
      </c>
      <c r="N267" s="38"/>
    </row>
    <row r="268" spans="1:14" x14ac:dyDescent="0.3">
      <c r="A268" s="17" t="s">
        <v>1333</v>
      </c>
      <c r="B268" s="17" t="s">
        <v>2563</v>
      </c>
      <c r="C268" s="17" t="s">
        <v>2564</v>
      </c>
      <c r="D268" s="17" t="s">
        <v>1568</v>
      </c>
      <c r="E268" s="17" t="s">
        <v>1335</v>
      </c>
      <c r="F268" s="17" t="s">
        <v>2565</v>
      </c>
      <c r="G268" s="18">
        <v>1</v>
      </c>
      <c r="H268" s="18">
        <v>2</v>
      </c>
      <c r="I268" s="19">
        <v>0</v>
      </c>
      <c r="J268" s="20">
        <v>0</v>
      </c>
      <c r="K268" s="21">
        <v>0</v>
      </c>
      <c r="L268" s="22">
        <v>1</v>
      </c>
      <c r="M268" s="38" t="s">
        <v>3859</v>
      </c>
      <c r="N268" s="38"/>
    </row>
    <row r="269" spans="1:14" x14ac:dyDescent="0.3">
      <c r="A269" s="17" t="s">
        <v>2566</v>
      </c>
      <c r="B269" s="17" t="s">
        <v>2567</v>
      </c>
      <c r="C269" s="17" t="s">
        <v>2568</v>
      </c>
      <c r="D269" s="17" t="s">
        <v>2452</v>
      </c>
      <c r="E269" s="17" t="s">
        <v>798</v>
      </c>
      <c r="F269" s="17" t="s">
        <v>2569</v>
      </c>
      <c r="G269" s="18">
        <v>1</v>
      </c>
      <c r="H269" s="18">
        <v>5</v>
      </c>
      <c r="I269" s="19">
        <v>0</v>
      </c>
      <c r="J269" s="20">
        <v>1</v>
      </c>
      <c r="K269" s="21">
        <v>0</v>
      </c>
      <c r="L269" s="22">
        <v>0</v>
      </c>
      <c r="M269" s="38" t="s">
        <v>3858</v>
      </c>
      <c r="N269" s="38"/>
    </row>
    <row r="270" spans="1:14" x14ac:dyDescent="0.3">
      <c r="A270" s="17" t="s">
        <v>2570</v>
      </c>
      <c r="B270" s="17" t="s">
        <v>2571</v>
      </c>
      <c r="C270" s="17" t="s">
        <v>2572</v>
      </c>
      <c r="D270" s="17" t="s">
        <v>2573</v>
      </c>
      <c r="E270" s="17" t="s">
        <v>2574</v>
      </c>
      <c r="F270" s="17" t="s">
        <v>2575</v>
      </c>
      <c r="G270" s="18">
        <v>1</v>
      </c>
      <c r="H270" s="18">
        <v>4</v>
      </c>
      <c r="I270" s="19">
        <v>0</v>
      </c>
      <c r="J270" s="20">
        <v>1</v>
      </c>
      <c r="K270" s="21">
        <v>0</v>
      </c>
      <c r="L270" s="22">
        <v>0</v>
      </c>
      <c r="M270" s="38" t="s">
        <v>3860</v>
      </c>
      <c r="N270" s="38"/>
    </row>
    <row r="271" spans="1:14" x14ac:dyDescent="0.3">
      <c r="A271" s="17" t="s">
        <v>1360</v>
      </c>
      <c r="B271" s="17" t="s">
        <v>2576</v>
      </c>
      <c r="C271" s="17" t="s">
        <v>2577</v>
      </c>
      <c r="D271" s="17" t="s">
        <v>1568</v>
      </c>
      <c r="E271" s="17" t="s">
        <v>1057</v>
      </c>
      <c r="F271" s="17" t="s">
        <v>2578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38" t="s">
        <v>3859</v>
      </c>
      <c r="N271" s="38"/>
    </row>
    <row r="272" spans="1:14" x14ac:dyDescent="0.3">
      <c r="A272" s="17" t="s">
        <v>923</v>
      </c>
      <c r="B272" s="17" t="s">
        <v>2579</v>
      </c>
      <c r="C272" s="17" t="s">
        <v>2580</v>
      </c>
      <c r="D272" s="17" t="s">
        <v>1968</v>
      </c>
      <c r="E272" s="17" t="s">
        <v>918</v>
      </c>
      <c r="F272" s="17" t="s">
        <v>2581</v>
      </c>
      <c r="G272" s="18">
        <v>1</v>
      </c>
      <c r="H272" s="18">
        <v>1</v>
      </c>
      <c r="I272" s="19">
        <v>0</v>
      </c>
      <c r="J272" s="20">
        <v>0</v>
      </c>
      <c r="K272" s="21">
        <v>1</v>
      </c>
      <c r="L272" s="22">
        <v>0</v>
      </c>
      <c r="M272" s="38" t="s">
        <v>3859</v>
      </c>
      <c r="N272" s="38"/>
    </row>
    <row r="273" spans="1:14" x14ac:dyDescent="0.3">
      <c r="A273" s="17" t="s">
        <v>2582</v>
      </c>
      <c r="B273" s="17" t="s">
        <v>2583</v>
      </c>
      <c r="C273" s="17" t="s">
        <v>2371</v>
      </c>
      <c r="D273" s="17" t="s">
        <v>2255</v>
      </c>
      <c r="E273" s="17" t="s">
        <v>1564</v>
      </c>
      <c r="F273" s="17" t="s">
        <v>2584</v>
      </c>
      <c r="G273" s="18">
        <v>1</v>
      </c>
      <c r="H273" s="18">
        <v>4</v>
      </c>
      <c r="I273" s="19">
        <v>1</v>
      </c>
      <c r="J273" s="20">
        <v>0</v>
      </c>
      <c r="K273" s="21">
        <v>0</v>
      </c>
      <c r="L273" s="22">
        <v>0</v>
      </c>
      <c r="M273" s="38" t="s">
        <v>3858</v>
      </c>
      <c r="N273" s="38"/>
    </row>
    <row r="274" spans="1:14" x14ac:dyDescent="0.3">
      <c r="A274" s="17" t="s">
        <v>2585</v>
      </c>
      <c r="B274" s="17" t="s">
        <v>2586</v>
      </c>
      <c r="C274" s="17" t="s">
        <v>1628</v>
      </c>
      <c r="D274" s="17" t="s">
        <v>2296</v>
      </c>
      <c r="E274" s="17" t="s">
        <v>2297</v>
      </c>
      <c r="F274" s="17" t="s">
        <v>2587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38" t="s">
        <v>3860</v>
      </c>
      <c r="N274" s="38"/>
    </row>
    <row r="275" spans="1:14" x14ac:dyDescent="0.3">
      <c r="A275" s="17" t="s">
        <v>879</v>
      </c>
      <c r="B275" s="17" t="s">
        <v>2588</v>
      </c>
      <c r="C275" s="17" t="s">
        <v>1628</v>
      </c>
      <c r="D275" s="17" t="s">
        <v>1568</v>
      </c>
      <c r="E275" s="17" t="s">
        <v>881</v>
      </c>
      <c r="F275" s="17" t="s">
        <v>2589</v>
      </c>
      <c r="G275" s="18">
        <v>1</v>
      </c>
      <c r="H275" s="18">
        <v>2</v>
      </c>
      <c r="I275" s="19">
        <v>0</v>
      </c>
      <c r="J275" s="20">
        <v>0</v>
      </c>
      <c r="K275" s="21">
        <v>1</v>
      </c>
      <c r="L275" s="22">
        <v>0</v>
      </c>
      <c r="M275" s="38" t="s">
        <v>3859</v>
      </c>
      <c r="N275" s="38"/>
    </row>
    <row r="276" spans="1:14" x14ac:dyDescent="0.3">
      <c r="A276" s="17" t="s">
        <v>2590</v>
      </c>
      <c r="B276" s="17" t="s">
        <v>2591</v>
      </c>
      <c r="C276" s="17" t="s">
        <v>2592</v>
      </c>
      <c r="D276" s="17" t="s">
        <v>1568</v>
      </c>
      <c r="E276" s="17" t="s">
        <v>2593</v>
      </c>
      <c r="F276" s="17" t="s">
        <v>2594</v>
      </c>
      <c r="G276" s="18">
        <v>1</v>
      </c>
      <c r="H276" s="18">
        <v>12</v>
      </c>
      <c r="I276" s="19">
        <v>0</v>
      </c>
      <c r="J276" s="20">
        <v>1</v>
      </c>
      <c r="K276" s="21">
        <v>0</v>
      </c>
      <c r="L276" s="22">
        <v>0</v>
      </c>
      <c r="M276" s="38" t="s">
        <v>3858</v>
      </c>
      <c r="N276" s="38"/>
    </row>
    <row r="277" spans="1:14" x14ac:dyDescent="0.3">
      <c r="A277" s="17" t="s">
        <v>2595</v>
      </c>
      <c r="B277" s="17" t="s">
        <v>2596</v>
      </c>
      <c r="C277" s="17" t="s">
        <v>2597</v>
      </c>
      <c r="D277" s="17" t="s">
        <v>1605</v>
      </c>
      <c r="E277" s="17" t="s">
        <v>981</v>
      </c>
      <c r="F277" s="17" t="s">
        <v>2598</v>
      </c>
      <c r="G277" s="18">
        <v>1</v>
      </c>
      <c r="H277" s="18">
        <v>2</v>
      </c>
      <c r="I277" s="19">
        <v>1</v>
      </c>
      <c r="J277" s="20">
        <v>0</v>
      </c>
      <c r="K277" s="21">
        <v>0</v>
      </c>
      <c r="L277" s="22">
        <v>0</v>
      </c>
      <c r="M277" s="38" t="s">
        <v>3860</v>
      </c>
      <c r="N277" s="38"/>
    </row>
    <row r="278" spans="1:14" x14ac:dyDescent="0.3">
      <c r="A278" s="17" t="s">
        <v>859</v>
      </c>
      <c r="B278" s="17" t="s">
        <v>2599</v>
      </c>
      <c r="C278" s="17" t="s">
        <v>2600</v>
      </c>
      <c r="D278" s="17" t="s">
        <v>2386</v>
      </c>
      <c r="E278" s="17" t="s">
        <v>546</v>
      </c>
      <c r="F278" s="17" t="s">
        <v>2601</v>
      </c>
      <c r="G278" s="18">
        <v>1</v>
      </c>
      <c r="H278" s="18">
        <v>1</v>
      </c>
      <c r="I278" s="19">
        <v>0</v>
      </c>
      <c r="J278" s="20">
        <v>0</v>
      </c>
      <c r="K278" s="21">
        <v>1</v>
      </c>
      <c r="L278" s="22">
        <v>0</v>
      </c>
      <c r="M278" s="38" t="s">
        <v>3859</v>
      </c>
      <c r="N278" s="38"/>
    </row>
    <row r="279" spans="1:14" x14ac:dyDescent="0.3">
      <c r="A279" s="17" t="s">
        <v>2602</v>
      </c>
      <c r="B279" s="17" t="s">
        <v>2603</v>
      </c>
      <c r="C279" s="17" t="s">
        <v>2604</v>
      </c>
      <c r="D279" s="17" t="s">
        <v>1724</v>
      </c>
      <c r="E279" s="17" t="s">
        <v>1540</v>
      </c>
      <c r="F279" s="17" t="s">
        <v>2605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38" t="s">
        <v>3858</v>
      </c>
      <c r="N279" s="38"/>
    </row>
    <row r="280" spans="1:14" x14ac:dyDescent="0.3">
      <c r="A280" s="17" t="s">
        <v>2606</v>
      </c>
      <c r="B280" s="17" t="s">
        <v>2607</v>
      </c>
      <c r="C280" s="17" t="s">
        <v>2608</v>
      </c>
      <c r="D280" s="17" t="s">
        <v>1687</v>
      </c>
      <c r="E280" s="17" t="s">
        <v>1765</v>
      </c>
      <c r="F280" s="17" t="s">
        <v>2609</v>
      </c>
      <c r="G280" s="18">
        <v>1</v>
      </c>
      <c r="H280" s="18">
        <v>2</v>
      </c>
      <c r="I280" s="19">
        <v>0</v>
      </c>
      <c r="J280" s="20">
        <v>1</v>
      </c>
      <c r="K280" s="21">
        <v>0</v>
      </c>
      <c r="L280" s="22">
        <v>0</v>
      </c>
      <c r="M280" s="38" t="s">
        <v>3860</v>
      </c>
      <c r="N280" s="38"/>
    </row>
    <row r="281" spans="1:14" x14ac:dyDescent="0.3">
      <c r="A281" s="17" t="s">
        <v>942</v>
      </c>
      <c r="B281" s="17" t="s">
        <v>2610</v>
      </c>
      <c r="C281" s="17" t="s">
        <v>2611</v>
      </c>
      <c r="D281" s="17" t="s">
        <v>1874</v>
      </c>
      <c r="E281" s="17" t="s">
        <v>466</v>
      </c>
      <c r="F281" s="17" t="s">
        <v>2612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38" t="s">
        <v>3859</v>
      </c>
      <c r="N281" s="38"/>
    </row>
    <row r="282" spans="1:14" x14ac:dyDescent="0.3">
      <c r="A282" s="17" t="s">
        <v>2613</v>
      </c>
      <c r="B282" s="17" t="s">
        <v>2078</v>
      </c>
      <c r="C282" s="17" t="s">
        <v>1793</v>
      </c>
      <c r="D282" s="17" t="s">
        <v>1619</v>
      </c>
      <c r="E282" s="17" t="s">
        <v>2080</v>
      </c>
      <c r="F282" s="17" t="s">
        <v>2614</v>
      </c>
      <c r="G282" s="18">
        <v>1</v>
      </c>
      <c r="H282" s="18">
        <v>1</v>
      </c>
      <c r="I282" s="19">
        <v>1</v>
      </c>
      <c r="J282" s="20">
        <v>0</v>
      </c>
      <c r="K282" s="21">
        <v>0</v>
      </c>
      <c r="L282" s="22">
        <v>0</v>
      </c>
      <c r="M282" s="38" t="s">
        <v>3857</v>
      </c>
      <c r="N282" s="38"/>
    </row>
    <row r="283" spans="1:14" x14ac:dyDescent="0.3">
      <c r="A283" s="17" t="s">
        <v>801</v>
      </c>
      <c r="B283" s="17" t="s">
        <v>2615</v>
      </c>
      <c r="C283" s="17" t="s">
        <v>2616</v>
      </c>
      <c r="D283" s="17" t="s">
        <v>1963</v>
      </c>
      <c r="E283" s="17" t="s">
        <v>804</v>
      </c>
      <c r="F283" s="17" t="s">
        <v>2617</v>
      </c>
      <c r="G283" s="18">
        <v>1</v>
      </c>
      <c r="H283" s="18">
        <v>4</v>
      </c>
      <c r="I283" s="19">
        <v>0</v>
      </c>
      <c r="J283" s="20">
        <v>0</v>
      </c>
      <c r="K283" s="21">
        <v>1</v>
      </c>
      <c r="L283" s="22">
        <v>0</v>
      </c>
      <c r="M283" s="38" t="s">
        <v>3859</v>
      </c>
      <c r="N283" s="38"/>
    </row>
    <row r="284" spans="1:14" x14ac:dyDescent="0.3">
      <c r="A284" s="17" t="s">
        <v>753</v>
      </c>
      <c r="B284" s="17" t="s">
        <v>2618</v>
      </c>
      <c r="C284" s="17" t="s">
        <v>1628</v>
      </c>
      <c r="D284" s="17" t="s">
        <v>2619</v>
      </c>
      <c r="E284" s="17" t="s">
        <v>755</v>
      </c>
      <c r="F284" s="17" t="s">
        <v>2620</v>
      </c>
      <c r="G284" s="18">
        <v>1</v>
      </c>
      <c r="H284" s="18">
        <v>1</v>
      </c>
      <c r="I284" s="19">
        <v>0</v>
      </c>
      <c r="J284" s="20">
        <v>0</v>
      </c>
      <c r="K284" s="21">
        <v>1</v>
      </c>
      <c r="L284" s="22">
        <v>0</v>
      </c>
      <c r="M284" s="38" t="s">
        <v>3859</v>
      </c>
      <c r="N284" s="38"/>
    </row>
    <row r="285" spans="1:14" x14ac:dyDescent="0.3">
      <c r="A285" s="17" t="s">
        <v>2621</v>
      </c>
      <c r="B285" s="17" t="s">
        <v>2622</v>
      </c>
      <c r="C285" s="17" t="s">
        <v>2070</v>
      </c>
      <c r="D285" s="17" t="s">
        <v>1568</v>
      </c>
      <c r="E285" s="17" t="s">
        <v>744</v>
      </c>
      <c r="F285" s="17" t="s">
        <v>2623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38" t="s">
        <v>3858</v>
      </c>
      <c r="N285" s="38"/>
    </row>
    <row r="286" spans="1:14" x14ac:dyDescent="0.3">
      <c r="A286" s="17" t="s">
        <v>2624</v>
      </c>
      <c r="B286" s="17" t="s">
        <v>2625</v>
      </c>
      <c r="C286" s="17" t="s">
        <v>2626</v>
      </c>
      <c r="D286" s="17" t="s">
        <v>1592</v>
      </c>
      <c r="E286" s="17" t="s">
        <v>2232</v>
      </c>
      <c r="F286" s="17" t="s">
        <v>2627</v>
      </c>
      <c r="G286" s="18">
        <v>1</v>
      </c>
      <c r="H286" s="18">
        <v>1</v>
      </c>
      <c r="I286" s="19">
        <v>1</v>
      </c>
      <c r="J286" s="20">
        <v>0</v>
      </c>
      <c r="K286" s="21">
        <v>0</v>
      </c>
      <c r="L286" s="22">
        <v>0</v>
      </c>
      <c r="M286" s="38" t="s">
        <v>3860</v>
      </c>
      <c r="N286" s="38"/>
    </row>
    <row r="287" spans="1:14" x14ac:dyDescent="0.3">
      <c r="A287" s="17" t="s">
        <v>721</v>
      </c>
      <c r="B287" s="17" t="s">
        <v>2628</v>
      </c>
      <c r="C287" s="17" t="s">
        <v>1628</v>
      </c>
      <c r="D287" s="17" t="s">
        <v>2629</v>
      </c>
      <c r="E287" s="17" t="s">
        <v>723</v>
      </c>
      <c r="F287" s="17" t="s">
        <v>2630</v>
      </c>
      <c r="G287" s="18">
        <v>1</v>
      </c>
      <c r="H287" s="18">
        <v>1</v>
      </c>
      <c r="I287" s="19">
        <v>0</v>
      </c>
      <c r="J287" s="20">
        <v>0</v>
      </c>
      <c r="K287" s="21">
        <v>1</v>
      </c>
      <c r="L287" s="22">
        <v>0</v>
      </c>
      <c r="M287" s="38" t="s">
        <v>3859</v>
      </c>
      <c r="N287" s="38"/>
    </row>
    <row r="288" spans="1:14" x14ac:dyDescent="0.3">
      <c r="A288" s="17" t="s">
        <v>664</v>
      </c>
      <c r="B288" s="17" t="s">
        <v>2631</v>
      </c>
      <c r="C288" s="17" t="s">
        <v>2632</v>
      </c>
      <c r="D288" s="17" t="s">
        <v>2633</v>
      </c>
      <c r="E288" s="17" t="s">
        <v>447</v>
      </c>
      <c r="F288" s="17" t="s">
        <v>2634</v>
      </c>
      <c r="G288" s="18">
        <v>1</v>
      </c>
      <c r="H288" s="18">
        <v>1</v>
      </c>
      <c r="I288" s="19">
        <v>0</v>
      </c>
      <c r="J288" s="20">
        <v>0</v>
      </c>
      <c r="K288" s="21">
        <v>1</v>
      </c>
      <c r="L288" s="22">
        <v>0</v>
      </c>
      <c r="M288" s="38" t="s">
        <v>3859</v>
      </c>
      <c r="N288" s="38"/>
    </row>
    <row r="289" spans="1:14" x14ac:dyDescent="0.3">
      <c r="A289" s="17" t="s">
        <v>1263</v>
      </c>
      <c r="B289" s="17" t="s">
        <v>2635</v>
      </c>
      <c r="C289" s="17" t="s">
        <v>2558</v>
      </c>
      <c r="D289" s="17" t="s">
        <v>2063</v>
      </c>
      <c r="E289" s="17" t="s">
        <v>1265</v>
      </c>
      <c r="F289" s="17" t="s">
        <v>2636</v>
      </c>
      <c r="G289" s="18">
        <v>1</v>
      </c>
      <c r="H289" s="18">
        <v>2</v>
      </c>
      <c r="I289" s="19">
        <v>0</v>
      </c>
      <c r="J289" s="20">
        <v>0</v>
      </c>
      <c r="K289" s="21">
        <v>0</v>
      </c>
      <c r="L289" s="22">
        <v>1</v>
      </c>
      <c r="M289" s="38" t="s">
        <v>3859</v>
      </c>
      <c r="N289" s="38"/>
    </row>
    <row r="290" spans="1:14" x14ac:dyDescent="0.3">
      <c r="A290" s="17" t="s">
        <v>2637</v>
      </c>
      <c r="B290" s="17" t="s">
        <v>2638</v>
      </c>
      <c r="C290" s="17" t="s">
        <v>2367</v>
      </c>
      <c r="D290" s="17" t="s">
        <v>1687</v>
      </c>
      <c r="E290" s="17" t="s">
        <v>1765</v>
      </c>
      <c r="F290" s="17" t="s">
        <v>2639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8" t="s">
        <v>3860</v>
      </c>
      <c r="N290" s="38"/>
    </row>
    <row r="291" spans="1:14" x14ac:dyDescent="0.3">
      <c r="A291" s="17" t="s">
        <v>2640</v>
      </c>
      <c r="B291" s="17" t="s">
        <v>2641</v>
      </c>
      <c r="C291" s="17" t="s">
        <v>2642</v>
      </c>
      <c r="D291" s="17" t="s">
        <v>2643</v>
      </c>
      <c r="E291" s="17" t="s">
        <v>903</v>
      </c>
      <c r="F291" s="17" t="s">
        <v>2644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8" t="s">
        <v>3860</v>
      </c>
      <c r="N291" s="38"/>
    </row>
    <row r="292" spans="1:14" x14ac:dyDescent="0.3">
      <c r="A292" s="17" t="s">
        <v>705</v>
      </c>
      <c r="B292" s="17" t="s">
        <v>2218</v>
      </c>
      <c r="C292" s="17" t="s">
        <v>2001</v>
      </c>
      <c r="D292" s="17" t="s">
        <v>1870</v>
      </c>
      <c r="E292" s="17" t="s">
        <v>698</v>
      </c>
      <c r="F292" s="17" t="s">
        <v>2645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38" t="s">
        <v>3859</v>
      </c>
      <c r="N292" s="38"/>
    </row>
    <row r="293" spans="1:14" x14ac:dyDescent="0.3">
      <c r="A293" s="17" t="s">
        <v>2646</v>
      </c>
      <c r="B293" s="17" t="s">
        <v>2647</v>
      </c>
      <c r="C293" s="17" t="s">
        <v>2626</v>
      </c>
      <c r="D293" s="17" t="s">
        <v>1968</v>
      </c>
      <c r="E293" s="17" t="s">
        <v>1579</v>
      </c>
      <c r="F293" s="17" t="s">
        <v>2648</v>
      </c>
      <c r="G293" s="18">
        <v>1</v>
      </c>
      <c r="H293" s="18">
        <v>11</v>
      </c>
      <c r="I293" s="19">
        <v>1</v>
      </c>
      <c r="J293" s="20">
        <v>0</v>
      </c>
      <c r="K293" s="21">
        <v>0</v>
      </c>
      <c r="L293" s="22">
        <v>0</v>
      </c>
      <c r="M293" s="38" t="s">
        <v>3860</v>
      </c>
      <c r="N293" s="38"/>
    </row>
    <row r="294" spans="1:14" x14ac:dyDescent="0.3">
      <c r="A294" s="17" t="s">
        <v>614</v>
      </c>
      <c r="B294" s="17" t="s">
        <v>615</v>
      </c>
      <c r="C294" s="17" t="s">
        <v>2649</v>
      </c>
      <c r="D294" s="17" t="s">
        <v>2650</v>
      </c>
      <c r="E294" s="17" t="s">
        <v>613</v>
      </c>
      <c r="F294" s="17" t="s">
        <v>2651</v>
      </c>
      <c r="G294" s="18">
        <v>1</v>
      </c>
      <c r="H294" s="18">
        <v>1</v>
      </c>
      <c r="I294" s="19">
        <v>0</v>
      </c>
      <c r="J294" s="20">
        <v>0</v>
      </c>
      <c r="K294" s="21">
        <v>1</v>
      </c>
      <c r="L294" s="22">
        <v>0</v>
      </c>
      <c r="M294" s="38" t="s">
        <v>3859</v>
      </c>
      <c r="N294" s="38"/>
    </row>
    <row r="295" spans="1:14" x14ac:dyDescent="0.3">
      <c r="A295" s="17" t="s">
        <v>1172</v>
      </c>
      <c r="B295" s="17" t="s">
        <v>2652</v>
      </c>
      <c r="C295" s="17" t="s">
        <v>2653</v>
      </c>
      <c r="D295" s="17" t="s">
        <v>1568</v>
      </c>
      <c r="E295" s="17" t="s">
        <v>1039</v>
      </c>
      <c r="F295" s="17" t="s">
        <v>2654</v>
      </c>
      <c r="G295" s="18">
        <v>1</v>
      </c>
      <c r="H295" s="18">
        <v>6</v>
      </c>
      <c r="I295" s="19">
        <v>0</v>
      </c>
      <c r="J295" s="20">
        <v>0</v>
      </c>
      <c r="K295" s="21">
        <v>0</v>
      </c>
      <c r="L295" s="22">
        <v>1</v>
      </c>
      <c r="M295" s="38" t="s">
        <v>3859</v>
      </c>
      <c r="N295" s="38"/>
    </row>
    <row r="296" spans="1:14" x14ac:dyDescent="0.3">
      <c r="A296" s="17" t="s">
        <v>1001</v>
      </c>
      <c r="B296" s="17" t="s">
        <v>2655</v>
      </c>
      <c r="C296" s="17" t="s">
        <v>2656</v>
      </c>
      <c r="D296" s="17" t="s">
        <v>1568</v>
      </c>
      <c r="E296" s="17" t="s">
        <v>1003</v>
      </c>
      <c r="F296" s="17" t="s">
        <v>2657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38" t="s">
        <v>3859</v>
      </c>
      <c r="N296" s="38"/>
    </row>
    <row r="297" spans="1:14" x14ac:dyDescent="0.3">
      <c r="A297" s="17" t="s">
        <v>1169</v>
      </c>
      <c r="B297" s="17" t="s">
        <v>2658</v>
      </c>
      <c r="C297" s="17" t="s">
        <v>1628</v>
      </c>
      <c r="D297" s="17" t="s">
        <v>1568</v>
      </c>
      <c r="E297" s="17" t="s">
        <v>1128</v>
      </c>
      <c r="F297" s="17" t="s">
        <v>2659</v>
      </c>
      <c r="G297" s="18">
        <v>1</v>
      </c>
      <c r="H297" s="18">
        <v>5</v>
      </c>
      <c r="I297" s="19">
        <v>0</v>
      </c>
      <c r="J297" s="20">
        <v>0</v>
      </c>
      <c r="K297" s="21">
        <v>0</v>
      </c>
      <c r="L297" s="22">
        <v>1</v>
      </c>
      <c r="M297" s="38" t="s">
        <v>3859</v>
      </c>
      <c r="N297" s="38"/>
    </row>
    <row r="298" spans="1:14" x14ac:dyDescent="0.3">
      <c r="A298" s="17" t="s">
        <v>1423</v>
      </c>
      <c r="B298" s="17" t="s">
        <v>2660</v>
      </c>
      <c r="C298" s="17" t="s">
        <v>2661</v>
      </c>
      <c r="D298" s="17" t="s">
        <v>1568</v>
      </c>
      <c r="E298" s="17" t="s">
        <v>1031</v>
      </c>
      <c r="F298" s="17" t="s">
        <v>2662</v>
      </c>
      <c r="G298" s="18">
        <v>1</v>
      </c>
      <c r="H298" s="18">
        <v>3</v>
      </c>
      <c r="I298" s="19">
        <v>0</v>
      </c>
      <c r="J298" s="20">
        <v>0</v>
      </c>
      <c r="K298" s="21">
        <v>0</v>
      </c>
      <c r="L298" s="22">
        <v>1</v>
      </c>
      <c r="M298" s="38" t="s">
        <v>3856</v>
      </c>
      <c r="N298" s="38"/>
    </row>
    <row r="299" spans="1:14" x14ac:dyDescent="0.3">
      <c r="A299" s="17" t="s">
        <v>2663</v>
      </c>
      <c r="B299" s="17" t="s">
        <v>2664</v>
      </c>
      <c r="C299" s="17" t="s">
        <v>1929</v>
      </c>
      <c r="D299" s="17" t="s">
        <v>1587</v>
      </c>
      <c r="E299" s="17" t="s">
        <v>2665</v>
      </c>
      <c r="F299" s="17" t="s">
        <v>2666</v>
      </c>
      <c r="G299" s="18">
        <v>1</v>
      </c>
      <c r="H299" s="18">
        <v>1</v>
      </c>
      <c r="I299" s="19">
        <v>1</v>
      </c>
      <c r="J299" s="20">
        <v>0</v>
      </c>
      <c r="K299" s="21">
        <v>0</v>
      </c>
      <c r="L299" s="22">
        <v>0</v>
      </c>
      <c r="M299" s="38" t="s">
        <v>3860</v>
      </c>
      <c r="N299" s="38"/>
    </row>
    <row r="300" spans="1:14" x14ac:dyDescent="0.3">
      <c r="A300" s="17" t="s">
        <v>2667</v>
      </c>
      <c r="B300" s="17" t="s">
        <v>2668</v>
      </c>
      <c r="C300" s="17" t="s">
        <v>1974</v>
      </c>
      <c r="D300" s="17" t="s">
        <v>1568</v>
      </c>
      <c r="E300" s="17" t="s">
        <v>755</v>
      </c>
      <c r="F300" s="17" t="s">
        <v>2669</v>
      </c>
      <c r="G300" s="18">
        <v>1</v>
      </c>
      <c r="H300" s="18">
        <v>30</v>
      </c>
      <c r="I300" s="19">
        <v>0</v>
      </c>
      <c r="J300" s="20">
        <v>1</v>
      </c>
      <c r="K300" s="21">
        <v>0</v>
      </c>
      <c r="L300" s="22">
        <v>0</v>
      </c>
      <c r="M300" s="38" t="s">
        <v>3860</v>
      </c>
      <c r="N300" s="38"/>
    </row>
    <row r="301" spans="1:14" x14ac:dyDescent="0.3">
      <c r="A301" s="17" t="s">
        <v>2670</v>
      </c>
      <c r="B301" s="17" t="s">
        <v>2671</v>
      </c>
      <c r="C301" s="17" t="s">
        <v>1869</v>
      </c>
      <c r="D301" s="17" t="s">
        <v>1568</v>
      </c>
      <c r="E301" s="17" t="s">
        <v>466</v>
      </c>
      <c r="F301" s="17" t="s">
        <v>2672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38" t="s">
        <v>3860</v>
      </c>
      <c r="N301" s="38"/>
    </row>
    <row r="302" spans="1:14" x14ac:dyDescent="0.3">
      <c r="A302" s="17" t="s">
        <v>1075</v>
      </c>
      <c r="B302" s="17" t="s">
        <v>2673</v>
      </c>
      <c r="C302" s="17" t="s">
        <v>1628</v>
      </c>
      <c r="D302" s="17" t="s">
        <v>1568</v>
      </c>
      <c r="E302" s="17" t="s">
        <v>500</v>
      </c>
      <c r="F302" s="17" t="s">
        <v>2674</v>
      </c>
      <c r="G302" s="18">
        <v>1</v>
      </c>
      <c r="H302" s="18">
        <v>2</v>
      </c>
      <c r="I302" s="19">
        <v>0</v>
      </c>
      <c r="J302" s="20">
        <v>0</v>
      </c>
      <c r="K302" s="21">
        <v>0</v>
      </c>
      <c r="L302" s="22">
        <v>1</v>
      </c>
      <c r="M302" s="38" t="s">
        <v>3859</v>
      </c>
      <c r="N302" s="38"/>
    </row>
    <row r="303" spans="1:14" x14ac:dyDescent="0.3">
      <c r="A303" s="17" t="s">
        <v>966</v>
      </c>
      <c r="B303" s="17" t="s">
        <v>2675</v>
      </c>
      <c r="C303" s="17" t="s">
        <v>1628</v>
      </c>
      <c r="D303" s="17" t="s">
        <v>2676</v>
      </c>
      <c r="E303" s="17" t="s">
        <v>488</v>
      </c>
      <c r="F303" s="17" t="s">
        <v>2677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38" t="s">
        <v>3859</v>
      </c>
      <c r="N303" s="38"/>
    </row>
    <row r="304" spans="1:14" x14ac:dyDescent="0.3">
      <c r="A304" s="17" t="s">
        <v>2678</v>
      </c>
      <c r="B304" s="17" t="s">
        <v>2679</v>
      </c>
      <c r="C304" s="17" t="s">
        <v>2680</v>
      </c>
      <c r="D304" s="17" t="s">
        <v>2681</v>
      </c>
      <c r="E304" s="17" t="s">
        <v>1564</v>
      </c>
      <c r="F304" s="17" t="s">
        <v>2682</v>
      </c>
      <c r="G304" s="18">
        <v>1</v>
      </c>
      <c r="H304" s="18">
        <v>3</v>
      </c>
      <c r="I304" s="19">
        <v>1</v>
      </c>
      <c r="J304" s="20">
        <v>0</v>
      </c>
      <c r="K304" s="21">
        <v>0</v>
      </c>
      <c r="L304" s="22">
        <v>0</v>
      </c>
      <c r="M304" s="38" t="s">
        <v>3855</v>
      </c>
      <c r="N304" s="38"/>
    </row>
    <row r="305" spans="1:14" x14ac:dyDescent="0.3">
      <c r="A305" s="17" t="s">
        <v>2683</v>
      </c>
      <c r="B305" s="17" t="s">
        <v>2684</v>
      </c>
      <c r="C305" s="17" t="s">
        <v>2685</v>
      </c>
      <c r="D305" s="17" t="s">
        <v>1587</v>
      </c>
      <c r="E305" s="17" t="s">
        <v>2373</v>
      </c>
      <c r="F305" s="17" t="s">
        <v>2686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8" t="s">
        <v>3860</v>
      </c>
      <c r="N305" s="38"/>
    </row>
    <row r="306" spans="1:14" x14ac:dyDescent="0.3">
      <c r="A306" s="17" t="s">
        <v>1037</v>
      </c>
      <c r="B306" s="17" t="s">
        <v>1038</v>
      </c>
      <c r="C306" s="17" t="s">
        <v>1628</v>
      </c>
      <c r="D306" s="17" t="s">
        <v>1568</v>
      </c>
      <c r="E306" s="17" t="s">
        <v>1039</v>
      </c>
      <c r="F306" s="17" t="s">
        <v>2687</v>
      </c>
      <c r="G306" s="18">
        <v>1</v>
      </c>
      <c r="H306" s="18">
        <v>1</v>
      </c>
      <c r="I306" s="19">
        <v>0</v>
      </c>
      <c r="J306" s="20">
        <v>0</v>
      </c>
      <c r="K306" s="21">
        <v>0</v>
      </c>
      <c r="L306" s="22">
        <v>1</v>
      </c>
      <c r="M306" s="38" t="s">
        <v>3859</v>
      </c>
      <c r="N306" s="38"/>
    </row>
    <row r="307" spans="1:14" x14ac:dyDescent="0.3">
      <c r="A307" s="17" t="s">
        <v>2688</v>
      </c>
      <c r="B307" s="17" t="s">
        <v>2689</v>
      </c>
      <c r="C307" s="17" t="s">
        <v>2690</v>
      </c>
      <c r="D307" s="17" t="s">
        <v>1998</v>
      </c>
      <c r="E307" s="17" t="s">
        <v>981</v>
      </c>
      <c r="F307" s="17" t="s">
        <v>2691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38" t="s">
        <v>3858</v>
      </c>
      <c r="N307" s="38"/>
    </row>
    <row r="308" spans="1:14" x14ac:dyDescent="0.3">
      <c r="A308" s="17" t="s">
        <v>2692</v>
      </c>
      <c r="B308" s="17" t="s">
        <v>2693</v>
      </c>
      <c r="C308" s="17" t="s">
        <v>2694</v>
      </c>
      <c r="D308" s="17" t="s">
        <v>1568</v>
      </c>
      <c r="E308" s="17" t="s">
        <v>2695</v>
      </c>
      <c r="F308" s="17" t="s">
        <v>2696</v>
      </c>
      <c r="G308" s="18">
        <v>1</v>
      </c>
      <c r="H308" s="18">
        <v>1</v>
      </c>
      <c r="I308" s="19">
        <v>1</v>
      </c>
      <c r="J308" s="20">
        <v>0</v>
      </c>
      <c r="K308" s="21">
        <v>0</v>
      </c>
      <c r="L308" s="22">
        <v>0</v>
      </c>
      <c r="M308" s="38" t="s">
        <v>3860</v>
      </c>
      <c r="N308" s="38"/>
    </row>
    <row r="309" spans="1:14" x14ac:dyDescent="0.3">
      <c r="A309" s="17" t="s">
        <v>618</v>
      </c>
      <c r="B309" s="17" t="s">
        <v>2697</v>
      </c>
      <c r="C309" s="17" t="s">
        <v>2698</v>
      </c>
      <c r="D309" s="17" t="s">
        <v>2386</v>
      </c>
      <c r="E309" s="17" t="s">
        <v>613</v>
      </c>
      <c r="F309" s="17" t="s">
        <v>2699</v>
      </c>
      <c r="G309" s="18">
        <v>1</v>
      </c>
      <c r="H309" s="18">
        <v>1</v>
      </c>
      <c r="I309" s="19">
        <v>0</v>
      </c>
      <c r="J309" s="20">
        <v>0</v>
      </c>
      <c r="K309" s="21">
        <v>1</v>
      </c>
      <c r="L309" s="22">
        <v>0</v>
      </c>
      <c r="M309" s="38" t="s">
        <v>3859</v>
      </c>
      <c r="N309" s="38"/>
    </row>
    <row r="310" spans="1:14" x14ac:dyDescent="0.3">
      <c r="A310" s="17" t="s">
        <v>2700</v>
      </c>
      <c r="B310" s="17" t="s">
        <v>2701</v>
      </c>
      <c r="C310" s="17" t="s">
        <v>2702</v>
      </c>
      <c r="D310" s="17" t="s">
        <v>1870</v>
      </c>
      <c r="E310" s="17" t="s">
        <v>447</v>
      </c>
      <c r="F310" s="17" t="s">
        <v>2703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8" t="s">
        <v>3860</v>
      </c>
      <c r="N310" s="38"/>
    </row>
    <row r="311" spans="1:14" x14ac:dyDescent="0.3">
      <c r="A311" s="17" t="s">
        <v>1204</v>
      </c>
      <c r="B311" s="17" t="s">
        <v>2704</v>
      </c>
      <c r="C311" s="17" t="s">
        <v>2705</v>
      </c>
      <c r="D311" s="17" t="s">
        <v>1568</v>
      </c>
      <c r="E311" s="17" t="s">
        <v>1206</v>
      </c>
      <c r="F311" s="17" t="s">
        <v>2706</v>
      </c>
      <c r="G311" s="18">
        <v>1</v>
      </c>
      <c r="H311" s="18">
        <v>4</v>
      </c>
      <c r="I311" s="19">
        <v>0</v>
      </c>
      <c r="J311" s="20">
        <v>0</v>
      </c>
      <c r="K311" s="21">
        <v>0</v>
      </c>
      <c r="L311" s="22">
        <v>1</v>
      </c>
      <c r="M311" s="38" t="s">
        <v>3859</v>
      </c>
      <c r="N311" s="38"/>
    </row>
    <row r="312" spans="1:14" x14ac:dyDescent="0.3">
      <c r="A312" s="17" t="s">
        <v>2707</v>
      </c>
      <c r="B312" s="17" t="s">
        <v>2708</v>
      </c>
      <c r="C312" s="17" t="s">
        <v>1633</v>
      </c>
      <c r="D312" s="17" t="s">
        <v>1587</v>
      </c>
      <c r="E312" s="17" t="s">
        <v>1593</v>
      </c>
      <c r="F312" s="17" t="s">
        <v>2709</v>
      </c>
      <c r="G312" s="18">
        <v>1</v>
      </c>
      <c r="H312" s="18">
        <v>2</v>
      </c>
      <c r="I312" s="19">
        <v>0</v>
      </c>
      <c r="J312" s="20">
        <v>1</v>
      </c>
      <c r="K312" s="21">
        <v>0</v>
      </c>
      <c r="L312" s="22">
        <v>0</v>
      </c>
      <c r="M312" s="38" t="s">
        <v>3855</v>
      </c>
      <c r="N312" s="38"/>
    </row>
    <row r="313" spans="1:14" x14ac:dyDescent="0.3">
      <c r="A313" s="17" t="s">
        <v>497</v>
      </c>
      <c r="B313" s="17" t="s">
        <v>2710</v>
      </c>
      <c r="C313" s="17" t="s">
        <v>2711</v>
      </c>
      <c r="D313" s="17" t="s">
        <v>1568</v>
      </c>
      <c r="E313" s="17" t="s">
        <v>500</v>
      </c>
      <c r="F313" s="17" t="s">
        <v>2712</v>
      </c>
      <c r="G313" s="18">
        <v>1</v>
      </c>
      <c r="H313" s="18">
        <v>6</v>
      </c>
      <c r="I313" s="19">
        <v>0</v>
      </c>
      <c r="J313" s="20">
        <v>0</v>
      </c>
      <c r="K313" s="21">
        <v>1</v>
      </c>
      <c r="L313" s="22">
        <v>0</v>
      </c>
      <c r="M313" s="38" t="s">
        <v>3859</v>
      </c>
      <c r="N313" s="38"/>
    </row>
    <row r="314" spans="1:14" x14ac:dyDescent="0.3">
      <c r="A314" s="17" t="s">
        <v>2713</v>
      </c>
      <c r="B314" s="17" t="s">
        <v>2714</v>
      </c>
      <c r="C314" s="17" t="s">
        <v>2715</v>
      </c>
      <c r="D314" s="17" t="s">
        <v>2716</v>
      </c>
      <c r="E314" s="17" t="s">
        <v>1688</v>
      </c>
      <c r="F314" s="17" t="s">
        <v>2717</v>
      </c>
      <c r="G314" s="18">
        <v>1</v>
      </c>
      <c r="H314" s="18">
        <v>2</v>
      </c>
      <c r="I314" s="19">
        <v>1</v>
      </c>
      <c r="J314" s="20">
        <v>0</v>
      </c>
      <c r="K314" s="21">
        <v>0</v>
      </c>
      <c r="L314" s="22">
        <v>0</v>
      </c>
      <c r="M314" s="38" t="s">
        <v>3860</v>
      </c>
      <c r="N314" s="38"/>
    </row>
    <row r="315" spans="1:14" x14ac:dyDescent="0.3">
      <c r="A315" s="17" t="s">
        <v>730</v>
      </c>
      <c r="B315" s="17" t="s">
        <v>2718</v>
      </c>
      <c r="C315" s="17" t="s">
        <v>1628</v>
      </c>
      <c r="D315" s="17" t="s">
        <v>2719</v>
      </c>
      <c r="E315" s="17" t="s">
        <v>488</v>
      </c>
      <c r="F315" s="17" t="s">
        <v>2720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38" t="s">
        <v>3859</v>
      </c>
      <c r="N315" s="38"/>
    </row>
    <row r="316" spans="1:14" x14ac:dyDescent="0.3">
      <c r="A316" s="17" t="s">
        <v>2721</v>
      </c>
      <c r="B316" s="17" t="s">
        <v>2722</v>
      </c>
      <c r="C316" s="17" t="s">
        <v>1623</v>
      </c>
      <c r="D316" s="17" t="s">
        <v>2723</v>
      </c>
      <c r="E316" s="17" t="s">
        <v>2724</v>
      </c>
      <c r="F316" s="17" t="s">
        <v>2721</v>
      </c>
      <c r="G316" s="18">
        <v>1</v>
      </c>
      <c r="H316" s="18">
        <v>1</v>
      </c>
      <c r="I316" s="19">
        <v>1</v>
      </c>
      <c r="J316" s="20">
        <v>0</v>
      </c>
      <c r="K316" s="21">
        <v>0</v>
      </c>
      <c r="L316" s="22">
        <v>0</v>
      </c>
      <c r="M316" s="38" t="s">
        <v>3860</v>
      </c>
      <c r="N316" s="38"/>
    </row>
    <row r="317" spans="1:14" x14ac:dyDescent="0.3">
      <c r="A317" s="17" t="s">
        <v>2725</v>
      </c>
      <c r="B317" s="17" t="s">
        <v>2726</v>
      </c>
      <c r="C317" s="17" t="s">
        <v>1628</v>
      </c>
      <c r="D317" s="17" t="s">
        <v>1568</v>
      </c>
      <c r="E317" s="17" t="s">
        <v>948</v>
      </c>
      <c r="F317" s="17" t="s">
        <v>2727</v>
      </c>
      <c r="G317" s="18">
        <v>1</v>
      </c>
      <c r="H317" s="18">
        <v>1</v>
      </c>
      <c r="I317" s="19">
        <v>1</v>
      </c>
      <c r="J317" s="20">
        <v>0</v>
      </c>
      <c r="K317" s="21">
        <v>0</v>
      </c>
      <c r="L317" s="22">
        <v>0</v>
      </c>
      <c r="M317" s="38" t="s">
        <v>3860</v>
      </c>
      <c r="N317" s="38"/>
    </row>
    <row r="318" spans="1:14" x14ac:dyDescent="0.3">
      <c r="A318" s="17" t="s">
        <v>643</v>
      </c>
      <c r="B318" s="17" t="s">
        <v>2728</v>
      </c>
      <c r="C318" s="17" t="s">
        <v>1748</v>
      </c>
      <c r="D318" s="17" t="s">
        <v>1968</v>
      </c>
      <c r="E318" s="17" t="s">
        <v>546</v>
      </c>
      <c r="F318" s="17" t="s">
        <v>2729</v>
      </c>
      <c r="G318" s="18">
        <v>1</v>
      </c>
      <c r="H318" s="18">
        <v>4</v>
      </c>
      <c r="I318" s="19">
        <v>0</v>
      </c>
      <c r="J318" s="20">
        <v>0</v>
      </c>
      <c r="K318" s="21">
        <v>1</v>
      </c>
      <c r="L318" s="22">
        <v>0</v>
      </c>
      <c r="M318" s="38" t="s">
        <v>3859</v>
      </c>
      <c r="N318" s="38"/>
    </row>
    <row r="319" spans="1:14" x14ac:dyDescent="0.3">
      <c r="A319" s="17" t="s">
        <v>2730</v>
      </c>
      <c r="B319" s="17" t="s">
        <v>2731</v>
      </c>
      <c r="C319" s="17" t="s">
        <v>1628</v>
      </c>
      <c r="D319" s="17" t="s">
        <v>1968</v>
      </c>
      <c r="E319" s="17" t="s">
        <v>447</v>
      </c>
      <c r="F319" s="17" t="s">
        <v>2732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38" t="s">
        <v>3860</v>
      </c>
      <c r="N319" s="38"/>
    </row>
    <row r="320" spans="1:14" x14ac:dyDescent="0.3">
      <c r="A320" s="17" t="s">
        <v>2733</v>
      </c>
      <c r="B320" s="17" t="s">
        <v>2734</v>
      </c>
      <c r="C320" s="17" t="s">
        <v>2735</v>
      </c>
      <c r="D320" s="17" t="s">
        <v>2513</v>
      </c>
      <c r="E320" s="17" t="s">
        <v>981</v>
      </c>
      <c r="F320" s="17" t="s">
        <v>2736</v>
      </c>
      <c r="G320" s="18">
        <v>1</v>
      </c>
      <c r="H320" s="18">
        <v>10</v>
      </c>
      <c r="I320" s="19">
        <v>1</v>
      </c>
      <c r="J320" s="20">
        <v>0</v>
      </c>
      <c r="K320" s="21">
        <v>0</v>
      </c>
      <c r="L320" s="22">
        <v>0</v>
      </c>
      <c r="M320" s="38" t="s">
        <v>3860</v>
      </c>
      <c r="N320" s="38"/>
    </row>
    <row r="321" spans="1:14" x14ac:dyDescent="0.3">
      <c r="A321" s="17" t="s">
        <v>2737</v>
      </c>
      <c r="B321" s="17" t="s">
        <v>2738</v>
      </c>
      <c r="C321" s="17" t="s">
        <v>1628</v>
      </c>
      <c r="D321" s="17" t="s">
        <v>1568</v>
      </c>
      <c r="E321" s="17" t="s">
        <v>466</v>
      </c>
      <c r="F321" s="17" t="s">
        <v>2739</v>
      </c>
      <c r="G321" s="18">
        <v>1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38" t="s">
        <v>3858</v>
      </c>
      <c r="N321" s="38"/>
    </row>
    <row r="322" spans="1:14" x14ac:dyDescent="0.3">
      <c r="A322" s="17" t="s">
        <v>2740</v>
      </c>
      <c r="B322" s="17" t="s">
        <v>2741</v>
      </c>
      <c r="C322" s="17" t="s">
        <v>2742</v>
      </c>
      <c r="D322" s="17" t="s">
        <v>1568</v>
      </c>
      <c r="E322" s="17" t="s">
        <v>2284</v>
      </c>
      <c r="F322" s="17" t="s">
        <v>2743</v>
      </c>
      <c r="G322" s="18">
        <v>1</v>
      </c>
      <c r="H322" s="18">
        <v>12</v>
      </c>
      <c r="I322" s="19">
        <v>0</v>
      </c>
      <c r="J322" s="20">
        <v>1</v>
      </c>
      <c r="K322" s="21">
        <v>0</v>
      </c>
      <c r="L322" s="22">
        <v>0</v>
      </c>
      <c r="M322" s="38" t="s">
        <v>3860</v>
      </c>
      <c r="N322" s="38"/>
    </row>
    <row r="323" spans="1:14" x14ac:dyDescent="0.3">
      <c r="A323" s="17" t="s">
        <v>2744</v>
      </c>
      <c r="B323" s="17" t="s">
        <v>2745</v>
      </c>
      <c r="C323" s="17" t="s">
        <v>2746</v>
      </c>
      <c r="D323" s="17" t="s">
        <v>1587</v>
      </c>
      <c r="E323" s="17" t="s">
        <v>1593</v>
      </c>
      <c r="F323" s="17" t="s">
        <v>2747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38" t="s">
        <v>3858</v>
      </c>
      <c r="N323" s="38"/>
    </row>
    <row r="324" spans="1:14" x14ac:dyDescent="0.3">
      <c r="A324" s="17" t="s">
        <v>567</v>
      </c>
      <c r="B324" s="17" t="s">
        <v>2748</v>
      </c>
      <c r="C324" s="17" t="s">
        <v>1623</v>
      </c>
      <c r="D324" s="17" t="s">
        <v>2749</v>
      </c>
      <c r="E324" s="17" t="s">
        <v>570</v>
      </c>
      <c r="F324" s="17" t="s">
        <v>2750</v>
      </c>
      <c r="G324" s="18">
        <v>1</v>
      </c>
      <c r="H324" s="18">
        <v>1</v>
      </c>
      <c r="I324" s="19">
        <v>0</v>
      </c>
      <c r="J324" s="20">
        <v>0</v>
      </c>
      <c r="K324" s="21">
        <v>1</v>
      </c>
      <c r="L324" s="22">
        <v>0</v>
      </c>
      <c r="M324" s="38" t="s">
        <v>3859</v>
      </c>
      <c r="N324" s="38"/>
    </row>
    <row r="325" spans="1:14" x14ac:dyDescent="0.3">
      <c r="A325" s="17" t="s">
        <v>2751</v>
      </c>
      <c r="B325" s="17" t="s">
        <v>2752</v>
      </c>
      <c r="C325" s="17" t="s">
        <v>2150</v>
      </c>
      <c r="D325" s="17" t="s">
        <v>1629</v>
      </c>
      <c r="E325" s="17" t="s">
        <v>2753</v>
      </c>
      <c r="F325" s="17" t="s">
        <v>2754</v>
      </c>
      <c r="G325" s="18">
        <v>1</v>
      </c>
      <c r="H325" s="18">
        <v>3</v>
      </c>
      <c r="I325" s="19">
        <v>1</v>
      </c>
      <c r="J325" s="20">
        <v>0</v>
      </c>
      <c r="K325" s="21">
        <v>0</v>
      </c>
      <c r="L325" s="22">
        <v>0</v>
      </c>
      <c r="M325" s="38" t="s">
        <v>3860</v>
      </c>
      <c r="N325" s="38"/>
    </row>
    <row r="326" spans="1:14" x14ac:dyDescent="0.3">
      <c r="A326" s="17" t="s">
        <v>1454</v>
      </c>
      <c r="B326" s="17" t="s">
        <v>2755</v>
      </c>
      <c r="C326" s="17" t="s">
        <v>2756</v>
      </c>
      <c r="D326" s="17" t="s">
        <v>1568</v>
      </c>
      <c r="E326" s="17" t="s">
        <v>1061</v>
      </c>
      <c r="F326" s="17" t="s">
        <v>2757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38" t="s">
        <v>3859</v>
      </c>
      <c r="N326" s="38"/>
    </row>
    <row r="327" spans="1:14" x14ac:dyDescent="0.3">
      <c r="A327" s="17" t="s">
        <v>2758</v>
      </c>
      <c r="B327" s="17" t="s">
        <v>2759</v>
      </c>
      <c r="C327" s="17" t="s">
        <v>1628</v>
      </c>
      <c r="D327" s="17" t="s">
        <v>1740</v>
      </c>
      <c r="E327" s="17" t="s">
        <v>1302</v>
      </c>
      <c r="F327" s="17" t="s">
        <v>2760</v>
      </c>
      <c r="G327" s="18">
        <v>1</v>
      </c>
      <c r="H327" s="18">
        <v>8</v>
      </c>
      <c r="I327" s="19">
        <v>1</v>
      </c>
      <c r="J327" s="20">
        <v>0</v>
      </c>
      <c r="K327" s="21">
        <v>0</v>
      </c>
      <c r="L327" s="22">
        <v>0</v>
      </c>
      <c r="M327" s="38" t="s">
        <v>3858</v>
      </c>
      <c r="N327" s="38"/>
    </row>
    <row r="328" spans="1:14" x14ac:dyDescent="0.3">
      <c r="A328" s="17" t="s">
        <v>2761</v>
      </c>
      <c r="B328" s="17" t="s">
        <v>2762</v>
      </c>
      <c r="C328" s="17" t="s">
        <v>2763</v>
      </c>
      <c r="D328" s="17" t="s">
        <v>2676</v>
      </c>
      <c r="E328" s="17" t="s">
        <v>2764</v>
      </c>
      <c r="F328" s="17" t="s">
        <v>2765</v>
      </c>
      <c r="G328" s="18">
        <v>1</v>
      </c>
      <c r="H328" s="18">
        <v>4</v>
      </c>
      <c r="I328" s="19">
        <v>0</v>
      </c>
      <c r="J328" s="20">
        <v>1</v>
      </c>
      <c r="K328" s="21">
        <v>0</v>
      </c>
      <c r="L328" s="22">
        <v>0</v>
      </c>
      <c r="M328" s="38" t="s">
        <v>3860</v>
      </c>
      <c r="N328" s="38"/>
    </row>
    <row r="329" spans="1:14" x14ac:dyDescent="0.3">
      <c r="A329" s="17" t="s">
        <v>2766</v>
      </c>
      <c r="B329" s="17" t="s">
        <v>2767</v>
      </c>
      <c r="C329" s="17" t="s">
        <v>2768</v>
      </c>
      <c r="D329" s="17" t="s">
        <v>2477</v>
      </c>
      <c r="E329" s="17" t="s">
        <v>2085</v>
      </c>
      <c r="F329" s="17" t="s">
        <v>2769</v>
      </c>
      <c r="G329" s="18">
        <v>1</v>
      </c>
      <c r="H329" s="18">
        <v>12</v>
      </c>
      <c r="I329" s="19">
        <v>0</v>
      </c>
      <c r="J329" s="20">
        <v>1</v>
      </c>
      <c r="K329" s="21">
        <v>0</v>
      </c>
      <c r="L329" s="22">
        <v>0</v>
      </c>
      <c r="M329" s="38" t="s">
        <v>3858</v>
      </c>
      <c r="N329" s="38"/>
    </row>
    <row r="330" spans="1:14" x14ac:dyDescent="0.3">
      <c r="A330" s="17" t="s">
        <v>2770</v>
      </c>
      <c r="B330" s="17" t="s">
        <v>2771</v>
      </c>
      <c r="C330" s="17" t="s">
        <v>2772</v>
      </c>
      <c r="D330" s="17" t="s">
        <v>1568</v>
      </c>
      <c r="E330" s="17" t="s">
        <v>2773</v>
      </c>
      <c r="F330" s="17" t="s">
        <v>2774</v>
      </c>
      <c r="G330" s="18">
        <v>1</v>
      </c>
      <c r="H330" s="18">
        <v>8</v>
      </c>
      <c r="I330" s="19">
        <v>0</v>
      </c>
      <c r="J330" s="20">
        <v>1</v>
      </c>
      <c r="K330" s="21">
        <v>0</v>
      </c>
      <c r="L330" s="22">
        <v>0</v>
      </c>
      <c r="M330" s="38" t="s">
        <v>3860</v>
      </c>
      <c r="N330" s="38"/>
    </row>
    <row r="331" spans="1:14" x14ac:dyDescent="0.3">
      <c r="A331" s="17" t="s">
        <v>1211</v>
      </c>
      <c r="B331" s="17" t="s">
        <v>2775</v>
      </c>
      <c r="C331" s="17" t="s">
        <v>2776</v>
      </c>
      <c r="D331" s="17" t="s">
        <v>1611</v>
      </c>
      <c r="E331" s="17" t="s">
        <v>1210</v>
      </c>
      <c r="F331" s="17" t="s">
        <v>2777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38" t="s">
        <v>3859</v>
      </c>
      <c r="N331" s="38"/>
    </row>
    <row r="332" spans="1:14" x14ac:dyDescent="0.3">
      <c r="A332" s="17" t="s">
        <v>1311</v>
      </c>
      <c r="B332" s="17" t="s">
        <v>2778</v>
      </c>
      <c r="C332" s="17" t="s">
        <v>2779</v>
      </c>
      <c r="D332" s="17" t="s">
        <v>2472</v>
      </c>
      <c r="E332" s="17" t="s">
        <v>1313</v>
      </c>
      <c r="F332" s="17" t="s">
        <v>2780</v>
      </c>
      <c r="G332" s="18">
        <v>1</v>
      </c>
      <c r="H332" s="18">
        <v>6</v>
      </c>
      <c r="I332" s="19">
        <v>0</v>
      </c>
      <c r="J332" s="20">
        <v>0</v>
      </c>
      <c r="K332" s="21">
        <v>0</v>
      </c>
      <c r="L332" s="22">
        <v>1</v>
      </c>
      <c r="M332" s="38" t="s">
        <v>3859</v>
      </c>
      <c r="N332" s="38"/>
    </row>
    <row r="333" spans="1:14" x14ac:dyDescent="0.3">
      <c r="A333" s="17" t="s">
        <v>783</v>
      </c>
      <c r="B333" s="17" t="s">
        <v>2781</v>
      </c>
      <c r="C333" s="17" t="s">
        <v>2782</v>
      </c>
      <c r="D333" s="17" t="s">
        <v>1724</v>
      </c>
      <c r="E333" s="17" t="s">
        <v>785</v>
      </c>
      <c r="F333" s="17" t="s">
        <v>2783</v>
      </c>
      <c r="G333" s="18">
        <v>1</v>
      </c>
      <c r="H333" s="18">
        <v>1</v>
      </c>
      <c r="I333" s="19">
        <v>0</v>
      </c>
      <c r="J333" s="20">
        <v>0</v>
      </c>
      <c r="K333" s="21">
        <v>1</v>
      </c>
      <c r="L333" s="22">
        <v>0</v>
      </c>
      <c r="M333" s="38" t="s">
        <v>3859</v>
      </c>
      <c r="N333" s="38"/>
    </row>
    <row r="334" spans="1:14" x14ac:dyDescent="0.3">
      <c r="A334" s="17" t="s">
        <v>855</v>
      </c>
      <c r="B334" s="17" t="s">
        <v>2784</v>
      </c>
      <c r="C334" s="17" t="s">
        <v>2785</v>
      </c>
      <c r="D334" s="17" t="s">
        <v>2483</v>
      </c>
      <c r="E334" s="17" t="s">
        <v>857</v>
      </c>
      <c r="F334" s="17" t="s">
        <v>2786</v>
      </c>
      <c r="G334" s="18">
        <v>1</v>
      </c>
      <c r="H334" s="18">
        <v>1</v>
      </c>
      <c r="I334" s="19">
        <v>0</v>
      </c>
      <c r="J334" s="20">
        <v>0</v>
      </c>
      <c r="K334" s="21">
        <v>1</v>
      </c>
      <c r="L334" s="22">
        <v>0</v>
      </c>
      <c r="M334" s="38" t="s">
        <v>3859</v>
      </c>
      <c r="N334" s="38"/>
    </row>
    <row r="335" spans="1:14" x14ac:dyDescent="0.3">
      <c r="A335" s="17" t="s">
        <v>2787</v>
      </c>
      <c r="B335" s="17" t="s">
        <v>1660</v>
      </c>
      <c r="C335" s="17" t="s">
        <v>2788</v>
      </c>
      <c r="D335" s="17" t="s">
        <v>1605</v>
      </c>
      <c r="E335" s="17" t="s">
        <v>466</v>
      </c>
      <c r="F335" s="17" t="s">
        <v>2789</v>
      </c>
      <c r="G335" s="18">
        <v>1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38" t="s">
        <v>3860</v>
      </c>
      <c r="N335" s="38"/>
    </row>
    <row r="336" spans="1:14" x14ac:dyDescent="0.3">
      <c r="A336" s="17" t="s">
        <v>2790</v>
      </c>
      <c r="B336" s="17" t="s">
        <v>2791</v>
      </c>
      <c r="C336" s="17" t="s">
        <v>1628</v>
      </c>
      <c r="D336" s="17" t="s">
        <v>2792</v>
      </c>
      <c r="E336" s="17" t="s">
        <v>2793</v>
      </c>
      <c r="F336" s="17" t="s">
        <v>2794</v>
      </c>
      <c r="G336" s="18">
        <v>1</v>
      </c>
      <c r="H336" s="18">
        <v>6</v>
      </c>
      <c r="I336" s="19">
        <v>0</v>
      </c>
      <c r="J336" s="20">
        <v>1</v>
      </c>
      <c r="K336" s="21">
        <v>0</v>
      </c>
      <c r="L336" s="22">
        <v>0</v>
      </c>
      <c r="M336" s="38" t="s">
        <v>3860</v>
      </c>
      <c r="N336" s="38"/>
    </row>
    <row r="337" spans="1:14" x14ac:dyDescent="0.3">
      <c r="A337" s="17" t="s">
        <v>1521</v>
      </c>
      <c r="B337" s="17" t="s">
        <v>2795</v>
      </c>
      <c r="C337" s="17" t="s">
        <v>1628</v>
      </c>
      <c r="D337" s="17" t="s">
        <v>1963</v>
      </c>
      <c r="E337" s="17" t="s">
        <v>1093</v>
      </c>
      <c r="F337" s="17" t="s">
        <v>2796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38" t="s">
        <v>3859</v>
      </c>
      <c r="N337" s="38"/>
    </row>
    <row r="338" spans="1:14" x14ac:dyDescent="0.3">
      <c r="A338" s="17" t="s">
        <v>2797</v>
      </c>
      <c r="B338" s="17" t="s">
        <v>2798</v>
      </c>
      <c r="C338" s="17" t="s">
        <v>2799</v>
      </c>
      <c r="D338" s="17" t="s">
        <v>1568</v>
      </c>
      <c r="E338" s="17" t="s">
        <v>698</v>
      </c>
      <c r="F338" s="17" t="s">
        <v>2800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38" t="s">
        <v>3860</v>
      </c>
      <c r="N338" s="38"/>
    </row>
    <row r="339" spans="1:14" x14ac:dyDescent="0.3">
      <c r="A339" s="17" t="s">
        <v>796</v>
      </c>
      <c r="B339" s="17" t="s">
        <v>2801</v>
      </c>
      <c r="C339" s="17" t="s">
        <v>1628</v>
      </c>
      <c r="D339" s="17" t="s">
        <v>2802</v>
      </c>
      <c r="E339" s="17" t="s">
        <v>798</v>
      </c>
      <c r="F339" s="17" t="s">
        <v>2803</v>
      </c>
      <c r="G339" s="18">
        <v>1</v>
      </c>
      <c r="H339" s="18">
        <v>4</v>
      </c>
      <c r="I339" s="19">
        <v>0</v>
      </c>
      <c r="J339" s="20">
        <v>0</v>
      </c>
      <c r="K339" s="21">
        <v>1</v>
      </c>
      <c r="L339" s="22">
        <v>0</v>
      </c>
      <c r="M339" s="38" t="s">
        <v>3859</v>
      </c>
      <c r="N339" s="38"/>
    </row>
    <row r="340" spans="1:14" x14ac:dyDescent="0.3">
      <c r="A340" s="17" t="s">
        <v>2804</v>
      </c>
      <c r="B340" s="17" t="s">
        <v>2805</v>
      </c>
      <c r="C340" s="17" t="s">
        <v>1628</v>
      </c>
      <c r="D340" s="17" t="s">
        <v>1568</v>
      </c>
      <c r="E340" s="17" t="s">
        <v>670</v>
      </c>
      <c r="F340" s="17" t="s">
        <v>2806</v>
      </c>
      <c r="G340" s="18">
        <v>1</v>
      </c>
      <c r="H340" s="18">
        <v>6</v>
      </c>
      <c r="I340" s="19">
        <v>0</v>
      </c>
      <c r="J340" s="20">
        <v>1</v>
      </c>
      <c r="K340" s="21">
        <v>0</v>
      </c>
      <c r="L340" s="22">
        <v>0</v>
      </c>
      <c r="M340" s="38" t="s">
        <v>3860</v>
      </c>
      <c r="N340" s="38"/>
    </row>
    <row r="341" spans="1:14" x14ac:dyDescent="0.3">
      <c r="A341" s="17" t="s">
        <v>1417</v>
      </c>
      <c r="B341" s="17" t="s">
        <v>2807</v>
      </c>
      <c r="C341" s="17" t="s">
        <v>1987</v>
      </c>
      <c r="D341" s="17" t="s">
        <v>1568</v>
      </c>
      <c r="E341" s="17" t="s">
        <v>1419</v>
      </c>
      <c r="F341" s="17" t="s">
        <v>2808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38" t="s">
        <v>3859</v>
      </c>
      <c r="N341" s="38"/>
    </row>
    <row r="342" spans="1:14" x14ac:dyDescent="0.3">
      <c r="A342" s="17" t="s">
        <v>2809</v>
      </c>
      <c r="B342" s="17" t="s">
        <v>2810</v>
      </c>
      <c r="C342" s="17" t="s">
        <v>1562</v>
      </c>
      <c r="D342" s="17" t="s">
        <v>1587</v>
      </c>
      <c r="E342" s="17" t="s">
        <v>2811</v>
      </c>
      <c r="F342" s="17" t="s">
        <v>2812</v>
      </c>
      <c r="G342" s="18">
        <v>1</v>
      </c>
      <c r="H342" s="18">
        <v>3</v>
      </c>
      <c r="I342" s="19">
        <v>1</v>
      </c>
      <c r="J342" s="20">
        <v>0</v>
      </c>
      <c r="K342" s="21">
        <v>0</v>
      </c>
      <c r="L342" s="22">
        <v>0</v>
      </c>
      <c r="M342" s="38" t="s">
        <v>3860</v>
      </c>
      <c r="N342" s="38"/>
    </row>
    <row r="343" spans="1:14" x14ac:dyDescent="0.3">
      <c r="A343" s="17" t="s">
        <v>485</v>
      </c>
      <c r="B343" s="17" t="s">
        <v>2813</v>
      </c>
      <c r="C343" s="17" t="s">
        <v>1628</v>
      </c>
      <c r="D343" s="17" t="s">
        <v>1781</v>
      </c>
      <c r="E343" s="17" t="s">
        <v>488</v>
      </c>
      <c r="F343" s="17" t="s">
        <v>2814</v>
      </c>
      <c r="G343" s="18">
        <v>1</v>
      </c>
      <c r="H343" s="18">
        <v>1</v>
      </c>
      <c r="I343" s="19">
        <v>0</v>
      </c>
      <c r="J343" s="20">
        <v>0</v>
      </c>
      <c r="K343" s="21">
        <v>1</v>
      </c>
      <c r="L343" s="22">
        <v>0</v>
      </c>
      <c r="M343" s="38" t="s">
        <v>3859</v>
      </c>
      <c r="N343" s="38"/>
    </row>
    <row r="344" spans="1:14" x14ac:dyDescent="0.3">
      <c r="A344" s="17" t="s">
        <v>2815</v>
      </c>
      <c r="B344" s="17" t="s">
        <v>2816</v>
      </c>
      <c r="C344" s="17" t="s">
        <v>2817</v>
      </c>
      <c r="D344" s="17" t="s">
        <v>1568</v>
      </c>
      <c r="E344" s="17" t="s">
        <v>1419</v>
      </c>
      <c r="F344" s="17" t="s">
        <v>2818</v>
      </c>
      <c r="G344" s="18">
        <v>1</v>
      </c>
      <c r="H344" s="18">
        <v>10</v>
      </c>
      <c r="I344" s="19">
        <v>0</v>
      </c>
      <c r="J344" s="20">
        <v>1</v>
      </c>
      <c r="K344" s="21">
        <v>0</v>
      </c>
      <c r="L344" s="22">
        <v>0</v>
      </c>
      <c r="M344" s="38" t="s">
        <v>3860</v>
      </c>
      <c r="N344" s="38"/>
    </row>
    <row r="345" spans="1:14" x14ac:dyDescent="0.3">
      <c r="A345" s="17" t="s">
        <v>2819</v>
      </c>
      <c r="B345" s="17" t="s">
        <v>2820</v>
      </c>
      <c r="C345" s="17" t="s">
        <v>1628</v>
      </c>
      <c r="D345" s="17" t="s">
        <v>2472</v>
      </c>
      <c r="E345" s="17" t="s">
        <v>447</v>
      </c>
      <c r="F345" s="17" t="s">
        <v>2821</v>
      </c>
      <c r="G345" s="18">
        <v>1</v>
      </c>
      <c r="H345" s="18">
        <v>2</v>
      </c>
      <c r="I345" s="19">
        <v>1</v>
      </c>
      <c r="J345" s="20">
        <v>0</v>
      </c>
      <c r="K345" s="21">
        <v>0</v>
      </c>
      <c r="L345" s="22">
        <v>0</v>
      </c>
      <c r="M345" s="38" t="s">
        <v>3858</v>
      </c>
      <c r="N345" s="38"/>
    </row>
    <row r="346" spans="1:14" x14ac:dyDescent="0.3">
      <c r="A346" s="17" t="s">
        <v>2822</v>
      </c>
      <c r="B346" s="17" t="s">
        <v>2823</v>
      </c>
      <c r="C346" s="17" t="s">
        <v>2824</v>
      </c>
      <c r="D346" s="17" t="s">
        <v>1568</v>
      </c>
      <c r="E346" s="17" t="s">
        <v>466</v>
      </c>
      <c r="F346" s="17" t="s">
        <v>2825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8" t="s">
        <v>3858</v>
      </c>
      <c r="N346" s="38"/>
    </row>
    <row r="347" spans="1:14" x14ac:dyDescent="0.3">
      <c r="A347" s="17" t="s">
        <v>2826</v>
      </c>
      <c r="B347" s="17" t="s">
        <v>2827</v>
      </c>
      <c r="C347" s="17" t="s">
        <v>1628</v>
      </c>
      <c r="D347" s="17" t="s">
        <v>1568</v>
      </c>
      <c r="E347" s="17" t="s">
        <v>976</v>
      </c>
      <c r="F347" s="17" t="s">
        <v>2828</v>
      </c>
      <c r="G347" s="18">
        <v>1</v>
      </c>
      <c r="H347" s="18">
        <v>4</v>
      </c>
      <c r="I347" s="19">
        <v>0</v>
      </c>
      <c r="J347" s="20">
        <v>1</v>
      </c>
      <c r="K347" s="21">
        <v>0</v>
      </c>
      <c r="L347" s="22">
        <v>0</v>
      </c>
      <c r="M347" s="38" t="s">
        <v>3858</v>
      </c>
      <c r="N347" s="38"/>
    </row>
    <row r="348" spans="1:14" x14ac:dyDescent="0.3">
      <c r="A348" s="17" t="s">
        <v>2829</v>
      </c>
      <c r="B348" s="17" t="s">
        <v>2830</v>
      </c>
      <c r="C348" s="17" t="s">
        <v>2831</v>
      </c>
      <c r="D348" s="17" t="s">
        <v>1605</v>
      </c>
      <c r="E348" s="17" t="s">
        <v>981</v>
      </c>
      <c r="F348" s="17" t="s">
        <v>2832</v>
      </c>
      <c r="G348" s="18">
        <v>1</v>
      </c>
      <c r="H348" s="18">
        <v>2</v>
      </c>
      <c r="I348" s="19">
        <v>0</v>
      </c>
      <c r="J348" s="20">
        <v>1</v>
      </c>
      <c r="K348" s="21">
        <v>0</v>
      </c>
      <c r="L348" s="22">
        <v>0</v>
      </c>
      <c r="M348" s="38" t="s">
        <v>3860</v>
      </c>
      <c r="N348" s="38"/>
    </row>
    <row r="349" spans="1:14" x14ac:dyDescent="0.3">
      <c r="A349" s="17" t="s">
        <v>2833</v>
      </c>
      <c r="B349" s="17" t="s">
        <v>2834</v>
      </c>
      <c r="C349" s="17" t="s">
        <v>2835</v>
      </c>
      <c r="D349" s="17" t="s">
        <v>1605</v>
      </c>
      <c r="E349" s="17" t="s">
        <v>981</v>
      </c>
      <c r="F349" s="17" t="s">
        <v>2836</v>
      </c>
      <c r="G349" s="18">
        <v>1</v>
      </c>
      <c r="H349" s="18">
        <v>1</v>
      </c>
      <c r="I349" s="19">
        <v>0</v>
      </c>
      <c r="J349" s="20">
        <v>1</v>
      </c>
      <c r="K349" s="21">
        <v>0</v>
      </c>
      <c r="L349" s="22">
        <v>0</v>
      </c>
      <c r="M349" s="38" t="s">
        <v>3860</v>
      </c>
      <c r="N349" s="38"/>
    </row>
    <row r="350" spans="1:14" x14ac:dyDescent="0.3">
      <c r="A350" s="17" t="s">
        <v>711</v>
      </c>
      <c r="B350" s="17" t="s">
        <v>2837</v>
      </c>
      <c r="C350" s="17" t="s">
        <v>1557</v>
      </c>
      <c r="D350" s="17" t="s">
        <v>2749</v>
      </c>
      <c r="E350" s="17" t="s">
        <v>570</v>
      </c>
      <c r="F350" s="17" t="s">
        <v>2838</v>
      </c>
      <c r="G350" s="18">
        <v>1</v>
      </c>
      <c r="H350" s="18">
        <v>1</v>
      </c>
      <c r="I350" s="19">
        <v>0</v>
      </c>
      <c r="J350" s="20">
        <v>0</v>
      </c>
      <c r="K350" s="21">
        <v>1</v>
      </c>
      <c r="L350" s="22">
        <v>0</v>
      </c>
      <c r="M350" s="38" t="s">
        <v>3859</v>
      </c>
      <c r="N350" s="38"/>
    </row>
    <row r="351" spans="1:14" x14ac:dyDescent="0.3">
      <c r="A351" s="17" t="s">
        <v>2839</v>
      </c>
      <c r="B351" s="17" t="s">
        <v>2840</v>
      </c>
      <c r="C351" s="17" t="s">
        <v>2405</v>
      </c>
      <c r="D351" s="17" t="s">
        <v>2130</v>
      </c>
      <c r="E351" s="17" t="s">
        <v>488</v>
      </c>
      <c r="F351" s="17" t="s">
        <v>2841</v>
      </c>
      <c r="G351" s="18">
        <v>1</v>
      </c>
      <c r="H351" s="18">
        <v>2</v>
      </c>
      <c r="I351" s="19">
        <v>1</v>
      </c>
      <c r="J351" s="20">
        <v>0</v>
      </c>
      <c r="K351" s="21">
        <v>0</v>
      </c>
      <c r="L351" s="22">
        <v>0</v>
      </c>
      <c r="M351" s="38" t="s">
        <v>3860</v>
      </c>
      <c r="N351" s="38"/>
    </row>
    <row r="352" spans="1:14" x14ac:dyDescent="0.3">
      <c r="A352" s="17" t="s">
        <v>2842</v>
      </c>
      <c r="B352" s="17" t="s">
        <v>2843</v>
      </c>
      <c r="C352" s="17" t="s">
        <v>1869</v>
      </c>
      <c r="D352" s="17" t="s">
        <v>1568</v>
      </c>
      <c r="E352" s="17" t="s">
        <v>1039</v>
      </c>
      <c r="F352" s="17" t="s">
        <v>2844</v>
      </c>
      <c r="G352" s="18">
        <v>1</v>
      </c>
      <c r="H352" s="18">
        <v>3</v>
      </c>
      <c r="I352" s="19">
        <v>0</v>
      </c>
      <c r="J352" s="20">
        <v>1</v>
      </c>
      <c r="K352" s="21">
        <v>0</v>
      </c>
      <c r="L352" s="22">
        <v>0</v>
      </c>
      <c r="M352" s="38" t="s">
        <v>3860</v>
      </c>
      <c r="N352" s="38"/>
    </row>
    <row r="353" spans="1:14" x14ac:dyDescent="0.3">
      <c r="A353" s="17" t="s">
        <v>1305</v>
      </c>
      <c r="B353" s="17" t="s">
        <v>2845</v>
      </c>
      <c r="C353" s="17" t="s">
        <v>1628</v>
      </c>
      <c r="D353" s="17" t="s">
        <v>2846</v>
      </c>
      <c r="E353" s="17" t="s">
        <v>744</v>
      </c>
      <c r="F353" s="17" t="s">
        <v>2847</v>
      </c>
      <c r="G353" s="18">
        <v>1</v>
      </c>
      <c r="H353" s="18">
        <v>2</v>
      </c>
      <c r="I353" s="19">
        <v>0</v>
      </c>
      <c r="J353" s="20">
        <v>0</v>
      </c>
      <c r="K353" s="21">
        <v>0</v>
      </c>
      <c r="L353" s="22">
        <v>1</v>
      </c>
      <c r="M353" s="38" t="s">
        <v>3859</v>
      </c>
      <c r="N353" s="38"/>
    </row>
    <row r="354" spans="1:14" x14ac:dyDescent="0.3">
      <c r="A354" s="17" t="s">
        <v>739</v>
      </c>
      <c r="B354" s="17" t="s">
        <v>2848</v>
      </c>
      <c r="C354" s="17" t="s">
        <v>2849</v>
      </c>
      <c r="D354" s="17" t="s">
        <v>1568</v>
      </c>
      <c r="E354" s="17" t="s">
        <v>736</v>
      </c>
      <c r="F354" s="17" t="s">
        <v>2850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38" t="s">
        <v>3859</v>
      </c>
      <c r="N354" s="38"/>
    </row>
    <row r="355" spans="1:14" x14ac:dyDescent="0.3">
      <c r="A355" s="17" t="s">
        <v>2851</v>
      </c>
      <c r="B355" s="17" t="s">
        <v>2852</v>
      </c>
      <c r="C355" s="17" t="s">
        <v>1628</v>
      </c>
      <c r="D355" s="17" t="s">
        <v>2386</v>
      </c>
      <c r="E355" s="17" t="s">
        <v>2853</v>
      </c>
      <c r="F355" s="17" t="s">
        <v>2854</v>
      </c>
      <c r="G355" s="18">
        <v>1</v>
      </c>
      <c r="H355" s="18">
        <v>1</v>
      </c>
      <c r="I355" s="19">
        <v>1</v>
      </c>
      <c r="J355" s="20">
        <v>0</v>
      </c>
      <c r="K355" s="21">
        <v>0</v>
      </c>
      <c r="L355" s="22">
        <v>0</v>
      </c>
      <c r="M355" s="38" t="s">
        <v>3860</v>
      </c>
      <c r="N355" s="38"/>
    </row>
    <row r="356" spans="1:14" x14ac:dyDescent="0.3">
      <c r="A356" s="17" t="s">
        <v>2855</v>
      </c>
      <c r="B356" s="17" t="s">
        <v>2856</v>
      </c>
      <c r="C356" s="17" t="s">
        <v>2857</v>
      </c>
      <c r="D356" s="17" t="s">
        <v>1687</v>
      </c>
      <c r="E356" s="17" t="s">
        <v>500</v>
      </c>
      <c r="F356" s="17" t="s">
        <v>2858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8" t="s">
        <v>3858</v>
      </c>
      <c r="N356" s="38"/>
    </row>
    <row r="357" spans="1:14" x14ac:dyDescent="0.3">
      <c r="A357" s="17" t="s">
        <v>2859</v>
      </c>
      <c r="B357" s="17" t="s">
        <v>2567</v>
      </c>
      <c r="C357" s="17" t="s">
        <v>2860</v>
      </c>
      <c r="D357" s="17" t="s">
        <v>2452</v>
      </c>
      <c r="E357" s="17" t="s">
        <v>798</v>
      </c>
      <c r="F357" s="17" t="s">
        <v>2861</v>
      </c>
      <c r="G357" s="18">
        <v>1</v>
      </c>
      <c r="H357" s="18">
        <v>5</v>
      </c>
      <c r="I357" s="19">
        <v>0</v>
      </c>
      <c r="J357" s="20">
        <v>1</v>
      </c>
      <c r="K357" s="21">
        <v>0</v>
      </c>
      <c r="L357" s="22">
        <v>0</v>
      </c>
      <c r="M357" s="38" t="s">
        <v>3858</v>
      </c>
      <c r="N357" s="38"/>
    </row>
    <row r="358" spans="1:14" x14ac:dyDescent="0.3">
      <c r="A358" s="17" t="s">
        <v>2862</v>
      </c>
      <c r="B358" s="17" t="s">
        <v>2863</v>
      </c>
      <c r="C358" s="17" t="s">
        <v>1577</v>
      </c>
      <c r="D358" s="17" t="s">
        <v>2864</v>
      </c>
      <c r="E358" s="17" t="s">
        <v>1564</v>
      </c>
      <c r="F358" s="17" t="s">
        <v>2865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38" t="s">
        <v>3858</v>
      </c>
      <c r="N358" s="38"/>
    </row>
    <row r="359" spans="1:14" x14ac:dyDescent="0.3">
      <c r="A359" s="17" t="s">
        <v>2866</v>
      </c>
      <c r="B359" s="17" t="s">
        <v>2867</v>
      </c>
      <c r="C359" s="17" t="s">
        <v>2868</v>
      </c>
      <c r="D359" s="17" t="s">
        <v>1870</v>
      </c>
      <c r="E359" s="17" t="s">
        <v>452</v>
      </c>
      <c r="F359" s="17" t="s">
        <v>2869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38" t="s">
        <v>3855</v>
      </c>
      <c r="N359" s="38"/>
    </row>
    <row r="360" spans="1:14" x14ac:dyDescent="0.3">
      <c r="A360" s="17" t="s">
        <v>2870</v>
      </c>
      <c r="B360" s="17" t="s">
        <v>2871</v>
      </c>
      <c r="C360" s="17" t="s">
        <v>2494</v>
      </c>
      <c r="D360" s="17" t="s">
        <v>1568</v>
      </c>
      <c r="E360" s="17" t="s">
        <v>1073</v>
      </c>
      <c r="F360" s="17" t="s">
        <v>2872</v>
      </c>
      <c r="G360" s="18">
        <v>1</v>
      </c>
      <c r="H360" s="18">
        <v>4</v>
      </c>
      <c r="I360" s="19">
        <v>0</v>
      </c>
      <c r="J360" s="20">
        <v>1</v>
      </c>
      <c r="K360" s="21">
        <v>0</v>
      </c>
      <c r="L360" s="22">
        <v>0</v>
      </c>
      <c r="M360" s="38" t="s">
        <v>3858</v>
      </c>
      <c r="N360" s="38"/>
    </row>
    <row r="361" spans="1:14" x14ac:dyDescent="0.3">
      <c r="A361" s="17" t="s">
        <v>1464</v>
      </c>
      <c r="B361" s="17" t="s">
        <v>2873</v>
      </c>
      <c r="C361" s="17" t="s">
        <v>1628</v>
      </c>
      <c r="D361" s="17" t="s">
        <v>1835</v>
      </c>
      <c r="E361" s="17" t="s">
        <v>744</v>
      </c>
      <c r="F361" s="17" t="s">
        <v>2874</v>
      </c>
      <c r="G361" s="18">
        <v>1</v>
      </c>
      <c r="H361" s="18">
        <v>3</v>
      </c>
      <c r="I361" s="19">
        <v>0</v>
      </c>
      <c r="J361" s="20">
        <v>0</v>
      </c>
      <c r="K361" s="21">
        <v>0</v>
      </c>
      <c r="L361" s="22">
        <v>1</v>
      </c>
      <c r="M361" s="38" t="s">
        <v>3859</v>
      </c>
      <c r="N361" s="38"/>
    </row>
    <row r="362" spans="1:14" x14ac:dyDescent="0.3">
      <c r="A362" s="17" t="s">
        <v>2875</v>
      </c>
      <c r="B362" s="17" t="s">
        <v>2876</v>
      </c>
      <c r="C362" s="17" t="s">
        <v>2877</v>
      </c>
      <c r="D362" s="17" t="s">
        <v>1568</v>
      </c>
      <c r="E362" s="17" t="s">
        <v>934</v>
      </c>
      <c r="F362" s="17" t="s">
        <v>2878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38" t="s">
        <v>3858</v>
      </c>
      <c r="N362" s="38"/>
    </row>
    <row r="363" spans="1:14" x14ac:dyDescent="0.3">
      <c r="A363" s="17" t="s">
        <v>2879</v>
      </c>
      <c r="B363" s="17" t="s">
        <v>2880</v>
      </c>
      <c r="C363" s="17" t="s">
        <v>2881</v>
      </c>
      <c r="D363" s="17" t="s">
        <v>2130</v>
      </c>
      <c r="E363" s="17" t="s">
        <v>447</v>
      </c>
      <c r="F363" s="17" t="s">
        <v>2882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8" t="s">
        <v>3860</v>
      </c>
      <c r="N363" s="38"/>
    </row>
    <row r="364" spans="1:14" x14ac:dyDescent="0.3">
      <c r="A364" s="17" t="s">
        <v>2883</v>
      </c>
      <c r="B364" s="17" t="s">
        <v>2884</v>
      </c>
      <c r="C364" s="17" t="s">
        <v>2885</v>
      </c>
      <c r="D364" s="17" t="s">
        <v>2886</v>
      </c>
      <c r="E364" s="17" t="s">
        <v>488</v>
      </c>
      <c r="F364" s="17" t="s">
        <v>2887</v>
      </c>
      <c r="G364" s="18">
        <v>1</v>
      </c>
      <c r="H364" s="18">
        <v>6</v>
      </c>
      <c r="I364" s="19">
        <v>1</v>
      </c>
      <c r="J364" s="20">
        <v>0</v>
      </c>
      <c r="K364" s="21">
        <v>0</v>
      </c>
      <c r="L364" s="22">
        <v>0</v>
      </c>
      <c r="M364" s="38" t="s">
        <v>3860</v>
      </c>
      <c r="N364" s="38"/>
    </row>
    <row r="365" spans="1:14" x14ac:dyDescent="0.3">
      <c r="A365" s="17" t="s">
        <v>2888</v>
      </c>
      <c r="B365" s="17" t="s">
        <v>2889</v>
      </c>
      <c r="C365" s="17" t="s">
        <v>2890</v>
      </c>
      <c r="D365" s="17" t="s">
        <v>1968</v>
      </c>
      <c r="E365" s="17" t="s">
        <v>1241</v>
      </c>
      <c r="F365" s="17" t="s">
        <v>2891</v>
      </c>
      <c r="G365" s="18">
        <v>1</v>
      </c>
      <c r="H365" s="18">
        <v>10</v>
      </c>
      <c r="I365" s="19">
        <v>0</v>
      </c>
      <c r="J365" s="20">
        <v>1</v>
      </c>
      <c r="K365" s="21">
        <v>0</v>
      </c>
      <c r="L365" s="22">
        <v>0</v>
      </c>
      <c r="M365" s="38" t="s">
        <v>3860</v>
      </c>
      <c r="N365" s="38"/>
    </row>
    <row r="366" spans="1:14" x14ac:dyDescent="0.3">
      <c r="A366" s="17" t="s">
        <v>1504</v>
      </c>
      <c r="B366" s="17" t="s">
        <v>2892</v>
      </c>
      <c r="C366" s="17" t="s">
        <v>1628</v>
      </c>
      <c r="D366" s="17" t="s">
        <v>1568</v>
      </c>
      <c r="E366" s="17" t="s">
        <v>500</v>
      </c>
      <c r="F366" s="17" t="s">
        <v>2893</v>
      </c>
      <c r="G366" s="18">
        <v>1</v>
      </c>
      <c r="H366" s="18">
        <v>3</v>
      </c>
      <c r="I366" s="19">
        <v>0</v>
      </c>
      <c r="J366" s="20">
        <v>0</v>
      </c>
      <c r="K366" s="21">
        <v>0</v>
      </c>
      <c r="L366" s="22">
        <v>1</v>
      </c>
      <c r="M366" s="38" t="s">
        <v>3859</v>
      </c>
      <c r="N366" s="38"/>
    </row>
    <row r="367" spans="1:14" x14ac:dyDescent="0.3">
      <c r="A367" s="17" t="s">
        <v>837</v>
      </c>
      <c r="B367" s="17" t="s">
        <v>2894</v>
      </c>
      <c r="C367" s="17" t="s">
        <v>1628</v>
      </c>
      <c r="D367" s="17" t="s">
        <v>1724</v>
      </c>
      <c r="E367" s="17" t="s">
        <v>839</v>
      </c>
      <c r="F367" s="17" t="s">
        <v>2895</v>
      </c>
      <c r="G367" s="18">
        <v>1</v>
      </c>
      <c r="H367" s="18">
        <v>10</v>
      </c>
      <c r="I367" s="19">
        <v>0</v>
      </c>
      <c r="J367" s="20">
        <v>0</v>
      </c>
      <c r="K367" s="21">
        <v>1</v>
      </c>
      <c r="L367" s="22">
        <v>0</v>
      </c>
      <c r="M367" s="38" t="s">
        <v>3859</v>
      </c>
      <c r="N367" s="38"/>
    </row>
    <row r="368" spans="1:14" x14ac:dyDescent="0.3">
      <c r="A368" s="17" t="s">
        <v>2896</v>
      </c>
      <c r="B368" s="17" t="s">
        <v>2897</v>
      </c>
      <c r="C368" s="17" t="s">
        <v>2898</v>
      </c>
      <c r="D368" s="17" t="s">
        <v>1740</v>
      </c>
      <c r="E368" s="17" t="s">
        <v>2899</v>
      </c>
      <c r="F368" s="17" t="s">
        <v>2900</v>
      </c>
      <c r="G368" s="18">
        <v>1</v>
      </c>
      <c r="H368" s="18">
        <v>20</v>
      </c>
      <c r="I368" s="19">
        <v>1</v>
      </c>
      <c r="J368" s="20">
        <v>0</v>
      </c>
      <c r="K368" s="21">
        <v>0</v>
      </c>
      <c r="L368" s="22">
        <v>0</v>
      </c>
      <c r="M368" s="38" t="s">
        <v>3857</v>
      </c>
      <c r="N368" s="38"/>
    </row>
    <row r="369" spans="1:14" x14ac:dyDescent="0.3">
      <c r="A369" s="17" t="s">
        <v>2901</v>
      </c>
      <c r="B369" s="17" t="s">
        <v>2902</v>
      </c>
      <c r="C369" s="17" t="s">
        <v>2903</v>
      </c>
      <c r="D369" s="17" t="s">
        <v>1568</v>
      </c>
      <c r="E369" s="17" t="s">
        <v>466</v>
      </c>
      <c r="F369" s="17" t="s">
        <v>2904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38" t="s">
        <v>3860</v>
      </c>
      <c r="N369" s="38"/>
    </row>
    <row r="370" spans="1:14" x14ac:dyDescent="0.3">
      <c r="A370" s="17" t="s">
        <v>2905</v>
      </c>
      <c r="B370" s="17" t="s">
        <v>2906</v>
      </c>
      <c r="C370" s="17" t="s">
        <v>1562</v>
      </c>
      <c r="D370" s="17" t="s">
        <v>2907</v>
      </c>
      <c r="E370" s="17" t="s">
        <v>1593</v>
      </c>
      <c r="F370" s="17" t="s">
        <v>2908</v>
      </c>
      <c r="G370" s="18">
        <v>1</v>
      </c>
      <c r="H370" s="18">
        <v>6</v>
      </c>
      <c r="I370" s="19">
        <v>1</v>
      </c>
      <c r="J370" s="20">
        <v>0</v>
      </c>
      <c r="K370" s="21">
        <v>0</v>
      </c>
      <c r="L370" s="22">
        <v>0</v>
      </c>
      <c r="M370" s="38" t="s">
        <v>3855</v>
      </c>
      <c r="N370" s="38"/>
    </row>
    <row r="371" spans="1:14" x14ac:dyDescent="0.3">
      <c r="A371" s="17" t="s">
        <v>1167</v>
      </c>
      <c r="B371" s="17" t="s">
        <v>2909</v>
      </c>
      <c r="C371" s="17" t="s">
        <v>1628</v>
      </c>
      <c r="D371" s="17" t="s">
        <v>2329</v>
      </c>
      <c r="E371" s="17" t="s">
        <v>1039</v>
      </c>
      <c r="F371" s="17" t="s">
        <v>2910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38" t="s">
        <v>3859</v>
      </c>
      <c r="N371" s="38"/>
    </row>
    <row r="372" spans="1:14" x14ac:dyDescent="0.3">
      <c r="A372" s="17" t="s">
        <v>2911</v>
      </c>
      <c r="B372" s="17" t="s">
        <v>2912</v>
      </c>
      <c r="C372" s="17" t="s">
        <v>2913</v>
      </c>
      <c r="D372" s="17" t="s">
        <v>1968</v>
      </c>
      <c r="E372" s="17" t="s">
        <v>1593</v>
      </c>
      <c r="F372" s="17" t="s">
        <v>2914</v>
      </c>
      <c r="G372" s="18">
        <v>1</v>
      </c>
      <c r="H372" s="18">
        <v>3</v>
      </c>
      <c r="I372" s="19">
        <v>1</v>
      </c>
      <c r="J372" s="20">
        <v>0</v>
      </c>
      <c r="K372" s="21">
        <v>0</v>
      </c>
      <c r="L372" s="22">
        <v>0</v>
      </c>
      <c r="M372" s="38" t="s">
        <v>3855</v>
      </c>
      <c r="N372" s="38"/>
    </row>
    <row r="373" spans="1:14" x14ac:dyDescent="0.3">
      <c r="A373" s="17" t="s">
        <v>2915</v>
      </c>
      <c r="B373" s="17" t="s">
        <v>2916</v>
      </c>
      <c r="C373" s="17" t="s">
        <v>2917</v>
      </c>
      <c r="D373" s="17" t="s">
        <v>1578</v>
      </c>
      <c r="E373" s="17" t="s">
        <v>2918</v>
      </c>
      <c r="F373" s="17" t="s">
        <v>2919</v>
      </c>
      <c r="G373" s="18">
        <v>1</v>
      </c>
      <c r="H373" s="18">
        <v>100</v>
      </c>
      <c r="I373" s="19">
        <v>1</v>
      </c>
      <c r="J373" s="20">
        <v>0</v>
      </c>
      <c r="K373" s="21">
        <v>0</v>
      </c>
      <c r="L373" s="22">
        <v>0</v>
      </c>
      <c r="M373" s="38" t="s">
        <v>3860</v>
      </c>
      <c r="N373" s="38"/>
    </row>
    <row r="374" spans="1:14" x14ac:dyDescent="0.3">
      <c r="A374" s="17" t="s">
        <v>2920</v>
      </c>
      <c r="B374" s="17" t="s">
        <v>2921</v>
      </c>
      <c r="C374" s="17" t="s">
        <v>2898</v>
      </c>
      <c r="D374" s="17" t="s">
        <v>2291</v>
      </c>
      <c r="E374" s="17" t="s">
        <v>2922</v>
      </c>
      <c r="F374" s="17" t="s">
        <v>2923</v>
      </c>
      <c r="G374" s="18">
        <v>1</v>
      </c>
      <c r="H374" s="18">
        <v>2</v>
      </c>
      <c r="I374" s="19">
        <v>1</v>
      </c>
      <c r="J374" s="20">
        <v>0</v>
      </c>
      <c r="K374" s="21">
        <v>0</v>
      </c>
      <c r="L374" s="22">
        <v>0</v>
      </c>
      <c r="M374" s="38" t="s">
        <v>3860</v>
      </c>
      <c r="N374" s="38"/>
    </row>
    <row r="375" spans="1:14" x14ac:dyDescent="0.3">
      <c r="A375" s="17" t="s">
        <v>1055</v>
      </c>
      <c r="B375" s="17" t="s">
        <v>2924</v>
      </c>
      <c r="C375" s="17" t="s">
        <v>2925</v>
      </c>
      <c r="D375" s="17" t="s">
        <v>1568</v>
      </c>
      <c r="E375" s="17" t="s">
        <v>1057</v>
      </c>
      <c r="F375" s="17" t="s">
        <v>2926</v>
      </c>
      <c r="G375" s="18">
        <v>1</v>
      </c>
      <c r="H375" s="18">
        <v>12</v>
      </c>
      <c r="I375" s="19">
        <v>0</v>
      </c>
      <c r="J375" s="20">
        <v>0</v>
      </c>
      <c r="K375" s="21">
        <v>0</v>
      </c>
      <c r="L375" s="22">
        <v>1</v>
      </c>
      <c r="M375" s="38" t="s">
        <v>3859</v>
      </c>
      <c r="N375" s="38"/>
    </row>
    <row r="376" spans="1:14" x14ac:dyDescent="0.3">
      <c r="A376" s="17" t="s">
        <v>889</v>
      </c>
      <c r="B376" s="17" t="s">
        <v>2927</v>
      </c>
      <c r="C376" s="17" t="s">
        <v>1628</v>
      </c>
      <c r="D376" s="17" t="s">
        <v>1568</v>
      </c>
      <c r="E376" s="17" t="s">
        <v>891</v>
      </c>
      <c r="F376" s="17" t="s">
        <v>2928</v>
      </c>
      <c r="G376" s="18">
        <v>1</v>
      </c>
      <c r="H376" s="18">
        <v>3</v>
      </c>
      <c r="I376" s="19">
        <v>0</v>
      </c>
      <c r="J376" s="20">
        <v>0</v>
      </c>
      <c r="K376" s="21">
        <v>1</v>
      </c>
      <c r="L376" s="22">
        <v>0</v>
      </c>
      <c r="M376" s="38" t="s">
        <v>3859</v>
      </c>
      <c r="N376" s="38"/>
    </row>
    <row r="377" spans="1:14" x14ac:dyDescent="0.3">
      <c r="A377" s="17" t="s">
        <v>2929</v>
      </c>
      <c r="B377" s="17" t="s">
        <v>2930</v>
      </c>
      <c r="C377" s="17" t="s">
        <v>2101</v>
      </c>
      <c r="D377" s="17" t="s">
        <v>2931</v>
      </c>
      <c r="E377" s="17" t="s">
        <v>948</v>
      </c>
      <c r="F377" s="17" t="s">
        <v>2932</v>
      </c>
      <c r="G377" s="18">
        <v>1</v>
      </c>
      <c r="H377" s="18">
        <v>4</v>
      </c>
      <c r="I377" s="19">
        <v>0</v>
      </c>
      <c r="J377" s="20">
        <v>1</v>
      </c>
      <c r="K377" s="21">
        <v>0</v>
      </c>
      <c r="L377" s="22">
        <v>0</v>
      </c>
      <c r="M377" s="38" t="s">
        <v>3860</v>
      </c>
      <c r="N377" s="38"/>
    </row>
    <row r="378" spans="1:14" x14ac:dyDescent="0.3">
      <c r="A378" s="17" t="s">
        <v>2933</v>
      </c>
      <c r="B378" s="17" t="s">
        <v>2934</v>
      </c>
      <c r="C378" s="17" t="s">
        <v>2935</v>
      </c>
      <c r="D378" s="17" t="s">
        <v>1587</v>
      </c>
      <c r="E378" s="17" t="s">
        <v>1593</v>
      </c>
      <c r="F378" s="17" t="s">
        <v>2936</v>
      </c>
      <c r="G378" s="18">
        <v>1</v>
      </c>
      <c r="H378" s="18">
        <v>1</v>
      </c>
      <c r="I378" s="19">
        <v>1</v>
      </c>
      <c r="J378" s="20">
        <v>0</v>
      </c>
      <c r="K378" s="21">
        <v>0</v>
      </c>
      <c r="L378" s="22">
        <v>0</v>
      </c>
      <c r="M378" s="38" t="s">
        <v>3855</v>
      </c>
      <c r="N378" s="38"/>
    </row>
    <row r="379" spans="1:14" x14ac:dyDescent="0.3">
      <c r="A379" s="17" t="s">
        <v>2937</v>
      </c>
      <c r="B379" s="17" t="s">
        <v>2938</v>
      </c>
      <c r="C379" s="17" t="s">
        <v>2418</v>
      </c>
      <c r="D379" s="17" t="s">
        <v>2130</v>
      </c>
      <c r="E379" s="17" t="s">
        <v>981</v>
      </c>
      <c r="F379" s="17" t="s">
        <v>2939</v>
      </c>
      <c r="G379" s="18">
        <v>1</v>
      </c>
      <c r="H379" s="18">
        <v>1</v>
      </c>
      <c r="I379" s="19">
        <v>1</v>
      </c>
      <c r="J379" s="20">
        <v>0</v>
      </c>
      <c r="K379" s="21">
        <v>0</v>
      </c>
      <c r="L379" s="22">
        <v>0</v>
      </c>
      <c r="M379" s="38" t="s">
        <v>3858</v>
      </c>
      <c r="N379" s="38"/>
    </row>
    <row r="380" spans="1:14" x14ac:dyDescent="0.3">
      <c r="A380" s="17" t="s">
        <v>2940</v>
      </c>
      <c r="B380" s="17" t="s">
        <v>2941</v>
      </c>
      <c r="C380" s="17" t="s">
        <v>2942</v>
      </c>
      <c r="D380" s="17" t="s">
        <v>1568</v>
      </c>
      <c r="E380" s="17" t="s">
        <v>447</v>
      </c>
      <c r="F380" s="17" t="s">
        <v>2943</v>
      </c>
      <c r="G380" s="18">
        <v>1</v>
      </c>
      <c r="H380" s="18">
        <v>25</v>
      </c>
      <c r="I380" s="19">
        <v>0</v>
      </c>
      <c r="J380" s="20">
        <v>1</v>
      </c>
      <c r="K380" s="21">
        <v>0</v>
      </c>
      <c r="L380" s="22">
        <v>0</v>
      </c>
      <c r="M380" s="38" t="s">
        <v>3860</v>
      </c>
      <c r="N380" s="38"/>
    </row>
    <row r="381" spans="1:14" x14ac:dyDescent="0.3">
      <c r="A381" s="17" t="s">
        <v>1346</v>
      </c>
      <c r="B381" s="17" t="s">
        <v>2944</v>
      </c>
      <c r="C381" s="17" t="s">
        <v>2945</v>
      </c>
      <c r="D381" s="17" t="s">
        <v>1568</v>
      </c>
      <c r="E381" s="17" t="s">
        <v>1349</v>
      </c>
      <c r="F381" s="17" t="s">
        <v>2946</v>
      </c>
      <c r="G381" s="18">
        <v>1</v>
      </c>
      <c r="H381" s="18">
        <v>3</v>
      </c>
      <c r="I381" s="19">
        <v>0</v>
      </c>
      <c r="J381" s="20">
        <v>0</v>
      </c>
      <c r="K381" s="21">
        <v>0</v>
      </c>
      <c r="L381" s="22">
        <v>1</v>
      </c>
      <c r="M381" s="38" t="s">
        <v>3859</v>
      </c>
      <c r="N381" s="38"/>
    </row>
    <row r="382" spans="1:14" x14ac:dyDescent="0.3">
      <c r="A382" s="17" t="s">
        <v>2947</v>
      </c>
      <c r="B382" s="17" t="s">
        <v>2948</v>
      </c>
      <c r="C382" s="17" t="s">
        <v>2949</v>
      </c>
      <c r="D382" s="17" t="s">
        <v>1568</v>
      </c>
      <c r="E382" s="17" t="s">
        <v>2950</v>
      </c>
      <c r="F382" s="17" t="s">
        <v>2951</v>
      </c>
      <c r="G382" s="18">
        <v>1</v>
      </c>
      <c r="H382" s="18">
        <v>1</v>
      </c>
      <c r="I382" s="19">
        <v>1</v>
      </c>
      <c r="J382" s="20">
        <v>0</v>
      </c>
      <c r="K382" s="21">
        <v>0</v>
      </c>
      <c r="L382" s="22">
        <v>0</v>
      </c>
      <c r="M382" s="38" t="s">
        <v>3860</v>
      </c>
      <c r="N382" s="38"/>
    </row>
    <row r="383" spans="1:14" x14ac:dyDescent="0.3">
      <c r="A383" s="17" t="s">
        <v>1466</v>
      </c>
      <c r="B383" s="17" t="s">
        <v>2952</v>
      </c>
      <c r="C383" s="17" t="s">
        <v>1628</v>
      </c>
      <c r="D383" s="17" t="s">
        <v>1835</v>
      </c>
      <c r="E383" s="17" t="s">
        <v>744</v>
      </c>
      <c r="F383" s="17" t="s">
        <v>2953</v>
      </c>
      <c r="G383" s="18">
        <v>1</v>
      </c>
      <c r="H383" s="18">
        <v>2</v>
      </c>
      <c r="I383" s="19">
        <v>0</v>
      </c>
      <c r="J383" s="20">
        <v>0</v>
      </c>
      <c r="K383" s="21">
        <v>0</v>
      </c>
      <c r="L383" s="22">
        <v>1</v>
      </c>
      <c r="M383" s="38" t="s">
        <v>3859</v>
      </c>
      <c r="N383" s="38"/>
    </row>
    <row r="384" spans="1:14" x14ac:dyDescent="0.3">
      <c r="A384" s="17" t="s">
        <v>2954</v>
      </c>
      <c r="B384" s="17" t="s">
        <v>2955</v>
      </c>
      <c r="C384" s="17" t="s">
        <v>2956</v>
      </c>
      <c r="D384" s="17" t="s">
        <v>1568</v>
      </c>
      <c r="E384" s="17" t="s">
        <v>2957</v>
      </c>
      <c r="F384" s="17" t="s">
        <v>2958</v>
      </c>
      <c r="G384" s="18">
        <v>1</v>
      </c>
      <c r="H384" s="18">
        <v>4</v>
      </c>
      <c r="I384" s="19">
        <v>1</v>
      </c>
      <c r="J384" s="20">
        <v>0</v>
      </c>
      <c r="K384" s="21">
        <v>0</v>
      </c>
      <c r="L384" s="22">
        <v>0</v>
      </c>
      <c r="M384" s="38" t="s">
        <v>3860</v>
      </c>
      <c r="N384" s="38"/>
    </row>
    <row r="385" spans="1:14" x14ac:dyDescent="0.3">
      <c r="A385" s="17" t="s">
        <v>2959</v>
      </c>
      <c r="B385" s="17" t="s">
        <v>2960</v>
      </c>
      <c r="C385" s="17" t="s">
        <v>2017</v>
      </c>
      <c r="D385" s="17" t="s">
        <v>1587</v>
      </c>
      <c r="E385" s="17" t="s">
        <v>1593</v>
      </c>
      <c r="F385" s="17" t="s">
        <v>2961</v>
      </c>
      <c r="G385" s="18">
        <v>1</v>
      </c>
      <c r="H385" s="18">
        <v>1</v>
      </c>
      <c r="I385" s="19">
        <v>0</v>
      </c>
      <c r="J385" s="20">
        <v>1</v>
      </c>
      <c r="K385" s="21">
        <v>0</v>
      </c>
      <c r="L385" s="22">
        <v>0</v>
      </c>
      <c r="M385" s="38" t="s">
        <v>3855</v>
      </c>
      <c r="N385" s="38"/>
    </row>
    <row r="386" spans="1:14" x14ac:dyDescent="0.3">
      <c r="A386" s="17" t="s">
        <v>1142</v>
      </c>
      <c r="B386" s="17" t="s">
        <v>2962</v>
      </c>
      <c r="C386" s="17" t="s">
        <v>1628</v>
      </c>
      <c r="D386" s="17" t="s">
        <v>1568</v>
      </c>
      <c r="E386" s="17" t="s">
        <v>1139</v>
      </c>
      <c r="F386" s="17" t="s">
        <v>2963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38" t="s">
        <v>3859</v>
      </c>
      <c r="N386" s="38"/>
    </row>
    <row r="387" spans="1:14" x14ac:dyDescent="0.3">
      <c r="A387" s="17" t="s">
        <v>2964</v>
      </c>
      <c r="B387" s="17" t="s">
        <v>2176</v>
      </c>
      <c r="C387" s="17" t="s">
        <v>2965</v>
      </c>
      <c r="D387" s="17" t="s">
        <v>2177</v>
      </c>
      <c r="E387" s="17" t="s">
        <v>903</v>
      </c>
      <c r="F387" s="17" t="s">
        <v>2966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38" t="s">
        <v>3857</v>
      </c>
      <c r="N387" s="38"/>
    </row>
    <row r="388" spans="1:14" x14ac:dyDescent="0.3">
      <c r="A388" s="17" t="s">
        <v>456</v>
      </c>
      <c r="B388" s="17" t="s">
        <v>2456</v>
      </c>
      <c r="C388" s="17" t="s">
        <v>1557</v>
      </c>
      <c r="D388" s="17" t="s">
        <v>1982</v>
      </c>
      <c r="E388" s="17" t="s">
        <v>459</v>
      </c>
      <c r="F388" s="17" t="s">
        <v>2967</v>
      </c>
      <c r="G388" s="18">
        <v>1</v>
      </c>
      <c r="H388" s="18">
        <v>3</v>
      </c>
      <c r="I388" s="19">
        <v>0</v>
      </c>
      <c r="J388" s="20">
        <v>0</v>
      </c>
      <c r="K388" s="21">
        <v>1</v>
      </c>
      <c r="L388" s="22">
        <v>0</v>
      </c>
      <c r="M388" s="38" t="s">
        <v>3859</v>
      </c>
      <c r="N388" s="38"/>
    </row>
    <row r="389" spans="1:14" x14ac:dyDescent="0.3">
      <c r="A389" s="17" t="s">
        <v>2968</v>
      </c>
      <c r="B389" s="17" t="s">
        <v>2969</v>
      </c>
      <c r="C389" s="17" t="s">
        <v>2970</v>
      </c>
      <c r="D389" s="17" t="s">
        <v>1568</v>
      </c>
      <c r="E389" s="17" t="s">
        <v>1073</v>
      </c>
      <c r="F389" s="17" t="s">
        <v>2971</v>
      </c>
      <c r="G389" s="18">
        <v>1</v>
      </c>
      <c r="H389" s="18">
        <v>3</v>
      </c>
      <c r="I389" s="19">
        <v>0</v>
      </c>
      <c r="J389" s="20">
        <v>1</v>
      </c>
      <c r="K389" s="21">
        <v>0</v>
      </c>
      <c r="L389" s="22">
        <v>0</v>
      </c>
      <c r="M389" s="38" t="s">
        <v>3858</v>
      </c>
      <c r="N389" s="38"/>
    </row>
    <row r="390" spans="1:14" x14ac:dyDescent="0.3">
      <c r="A390" s="17" t="s">
        <v>2972</v>
      </c>
      <c r="B390" s="17" t="s">
        <v>2973</v>
      </c>
      <c r="C390" s="17" t="s">
        <v>2974</v>
      </c>
      <c r="D390" s="17" t="s">
        <v>2329</v>
      </c>
      <c r="E390" s="17" t="s">
        <v>755</v>
      </c>
      <c r="F390" s="17" t="s">
        <v>2975</v>
      </c>
      <c r="G390" s="18">
        <v>1</v>
      </c>
      <c r="H390" s="18">
        <v>4</v>
      </c>
      <c r="I390" s="19">
        <v>0</v>
      </c>
      <c r="J390" s="20">
        <v>1</v>
      </c>
      <c r="K390" s="21">
        <v>0</v>
      </c>
      <c r="L390" s="22">
        <v>0</v>
      </c>
      <c r="M390" s="38" t="s">
        <v>3860</v>
      </c>
      <c r="N390" s="38"/>
    </row>
    <row r="391" spans="1:14" x14ac:dyDescent="0.3">
      <c r="A391" s="17" t="s">
        <v>2976</v>
      </c>
      <c r="B391" s="17" t="s">
        <v>2977</v>
      </c>
      <c r="C391" s="17" t="s">
        <v>2978</v>
      </c>
      <c r="D391" s="17" t="s">
        <v>2386</v>
      </c>
      <c r="E391" s="17" t="s">
        <v>452</v>
      </c>
      <c r="F391" s="17" t="s">
        <v>2979</v>
      </c>
      <c r="G391" s="18">
        <v>1</v>
      </c>
      <c r="H391" s="18">
        <v>2</v>
      </c>
      <c r="I391" s="19">
        <v>1</v>
      </c>
      <c r="J391" s="20">
        <v>0</v>
      </c>
      <c r="K391" s="21">
        <v>0</v>
      </c>
      <c r="L391" s="22">
        <v>0</v>
      </c>
      <c r="M391" s="38" t="s">
        <v>3855</v>
      </c>
      <c r="N391" s="38"/>
    </row>
    <row r="392" spans="1:14" x14ac:dyDescent="0.3">
      <c r="A392" s="17" t="s">
        <v>2980</v>
      </c>
      <c r="B392" s="17" t="s">
        <v>2981</v>
      </c>
      <c r="C392" s="17" t="s">
        <v>1628</v>
      </c>
      <c r="D392" s="17" t="s">
        <v>1568</v>
      </c>
      <c r="E392" s="17" t="s">
        <v>2982</v>
      </c>
      <c r="F392" s="17" t="s">
        <v>2983</v>
      </c>
      <c r="G392" s="18">
        <v>1</v>
      </c>
      <c r="H392" s="18">
        <v>4</v>
      </c>
      <c r="I392" s="19">
        <v>0</v>
      </c>
      <c r="J392" s="20">
        <v>1</v>
      </c>
      <c r="K392" s="21">
        <v>0</v>
      </c>
      <c r="L392" s="22">
        <v>0</v>
      </c>
      <c r="M392" s="38" t="s">
        <v>3858</v>
      </c>
      <c r="N392" s="38"/>
    </row>
    <row r="393" spans="1:14" x14ac:dyDescent="0.3">
      <c r="A393" s="17" t="s">
        <v>2984</v>
      </c>
      <c r="B393" s="17" t="s">
        <v>2985</v>
      </c>
      <c r="C393" s="17" t="s">
        <v>2986</v>
      </c>
      <c r="D393" s="17" t="s">
        <v>2987</v>
      </c>
      <c r="E393" s="17" t="s">
        <v>2988</v>
      </c>
      <c r="F393" s="17" t="s">
        <v>2989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38" t="s">
        <v>3860</v>
      </c>
      <c r="N393" s="38"/>
    </row>
    <row r="394" spans="1:14" x14ac:dyDescent="0.3">
      <c r="A394" s="17" t="s">
        <v>1278</v>
      </c>
      <c r="B394" s="17" t="s">
        <v>2990</v>
      </c>
      <c r="C394" s="17" t="s">
        <v>2991</v>
      </c>
      <c r="D394" s="17" t="s">
        <v>1568</v>
      </c>
      <c r="E394" s="17" t="s">
        <v>1011</v>
      </c>
      <c r="F394" s="17" t="s">
        <v>2992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38" t="s">
        <v>3859</v>
      </c>
      <c r="N394" s="38"/>
    </row>
    <row r="395" spans="1:14" x14ac:dyDescent="0.3">
      <c r="A395" s="17" t="s">
        <v>630</v>
      </c>
      <c r="B395" s="17" t="s">
        <v>2993</v>
      </c>
      <c r="C395" s="17" t="s">
        <v>2994</v>
      </c>
      <c r="D395" s="17" t="s">
        <v>1568</v>
      </c>
      <c r="E395" s="17" t="s">
        <v>466</v>
      </c>
      <c r="F395" s="17" t="s">
        <v>2995</v>
      </c>
      <c r="G395" s="18">
        <v>1</v>
      </c>
      <c r="H395" s="18">
        <v>2</v>
      </c>
      <c r="I395" s="19">
        <v>0</v>
      </c>
      <c r="J395" s="20">
        <v>0</v>
      </c>
      <c r="K395" s="21">
        <v>1</v>
      </c>
      <c r="L395" s="22">
        <v>0</v>
      </c>
      <c r="M395" s="38" t="s">
        <v>3859</v>
      </c>
      <c r="N395" s="38"/>
    </row>
    <row r="396" spans="1:14" x14ac:dyDescent="0.3">
      <c r="A396" s="17" t="s">
        <v>841</v>
      </c>
      <c r="B396" s="17" t="s">
        <v>2996</v>
      </c>
      <c r="C396" s="17" t="s">
        <v>2997</v>
      </c>
      <c r="D396" s="17" t="s">
        <v>1998</v>
      </c>
      <c r="E396" s="17" t="s">
        <v>843</v>
      </c>
      <c r="F396" s="17" t="s">
        <v>2998</v>
      </c>
      <c r="G396" s="18">
        <v>1</v>
      </c>
      <c r="H396" s="18">
        <v>2</v>
      </c>
      <c r="I396" s="19">
        <v>0</v>
      </c>
      <c r="J396" s="20">
        <v>0</v>
      </c>
      <c r="K396" s="21">
        <v>1</v>
      </c>
      <c r="L396" s="22">
        <v>0</v>
      </c>
      <c r="M396" s="38" t="s">
        <v>3859</v>
      </c>
      <c r="N396" s="38"/>
    </row>
    <row r="397" spans="1:14" x14ac:dyDescent="0.3">
      <c r="A397" s="17" t="s">
        <v>763</v>
      </c>
      <c r="B397" s="17" t="s">
        <v>2999</v>
      </c>
      <c r="C397" s="17" t="s">
        <v>3000</v>
      </c>
      <c r="D397" s="17" t="s">
        <v>1598</v>
      </c>
      <c r="E397" s="17" t="s">
        <v>765</v>
      </c>
      <c r="F397" s="17" t="s">
        <v>3001</v>
      </c>
      <c r="G397" s="18">
        <v>1</v>
      </c>
      <c r="H397" s="18">
        <v>3</v>
      </c>
      <c r="I397" s="19">
        <v>0</v>
      </c>
      <c r="J397" s="20">
        <v>0</v>
      </c>
      <c r="K397" s="21">
        <v>1</v>
      </c>
      <c r="L397" s="22">
        <v>0</v>
      </c>
      <c r="M397" s="38" t="s">
        <v>3859</v>
      </c>
      <c r="N397" s="38"/>
    </row>
    <row r="398" spans="1:14" x14ac:dyDescent="0.3">
      <c r="A398" s="17" t="s">
        <v>3002</v>
      </c>
      <c r="B398" s="17" t="s">
        <v>3003</v>
      </c>
      <c r="C398" s="17" t="s">
        <v>1628</v>
      </c>
      <c r="D398" s="17" t="s">
        <v>2386</v>
      </c>
      <c r="E398" s="17" t="s">
        <v>3004</v>
      </c>
      <c r="F398" s="17" t="s">
        <v>3005</v>
      </c>
      <c r="G398" s="18">
        <v>1</v>
      </c>
      <c r="H398" s="18">
        <v>2</v>
      </c>
      <c r="I398" s="19">
        <v>0</v>
      </c>
      <c r="J398" s="20">
        <v>1</v>
      </c>
      <c r="K398" s="21">
        <v>0</v>
      </c>
      <c r="L398" s="22">
        <v>0</v>
      </c>
      <c r="M398" s="38" t="s">
        <v>3860</v>
      </c>
      <c r="N398" s="38"/>
    </row>
    <row r="399" spans="1:14" x14ac:dyDescent="0.3">
      <c r="A399" s="17" t="s">
        <v>3006</v>
      </c>
      <c r="B399" s="17" t="s">
        <v>3007</v>
      </c>
      <c r="C399" s="17" t="s">
        <v>3008</v>
      </c>
      <c r="D399" s="17" t="s">
        <v>1568</v>
      </c>
      <c r="E399" s="17" t="s">
        <v>670</v>
      </c>
      <c r="F399" s="17" t="s">
        <v>3009</v>
      </c>
      <c r="G399" s="18">
        <v>1</v>
      </c>
      <c r="H399" s="18">
        <v>6</v>
      </c>
      <c r="I399" s="19">
        <v>0</v>
      </c>
      <c r="J399" s="20">
        <v>1</v>
      </c>
      <c r="K399" s="21">
        <v>0</v>
      </c>
      <c r="L399" s="22">
        <v>0</v>
      </c>
      <c r="M399" s="38" t="s">
        <v>3858</v>
      </c>
      <c r="N399" s="38"/>
    </row>
    <row r="400" spans="1:14" x14ac:dyDescent="0.3">
      <c r="A400" s="17" t="s">
        <v>3010</v>
      </c>
      <c r="B400" s="17" t="s">
        <v>3011</v>
      </c>
      <c r="C400" s="17" t="s">
        <v>3012</v>
      </c>
      <c r="D400" s="17" t="s">
        <v>1968</v>
      </c>
      <c r="E400" s="17" t="s">
        <v>3013</v>
      </c>
      <c r="F400" s="17" t="s">
        <v>3014</v>
      </c>
      <c r="G400" s="18">
        <v>1</v>
      </c>
      <c r="H400" s="18">
        <v>1</v>
      </c>
      <c r="I400" s="19">
        <v>0</v>
      </c>
      <c r="J400" s="20">
        <v>1</v>
      </c>
      <c r="K400" s="21">
        <v>0</v>
      </c>
      <c r="L400" s="22">
        <v>0</v>
      </c>
      <c r="M400" s="38" t="s">
        <v>3860</v>
      </c>
      <c r="N400" s="38"/>
    </row>
    <row r="401" spans="1:14" x14ac:dyDescent="0.3">
      <c r="A401" s="17" t="s">
        <v>1065</v>
      </c>
      <c r="B401" s="17" t="s">
        <v>3015</v>
      </c>
      <c r="C401" s="17" t="s">
        <v>1628</v>
      </c>
      <c r="D401" s="17" t="s">
        <v>1724</v>
      </c>
      <c r="E401" s="17" t="s">
        <v>447</v>
      </c>
      <c r="F401" s="17" t="s">
        <v>3016</v>
      </c>
      <c r="G401" s="18">
        <v>1</v>
      </c>
      <c r="H401" s="18">
        <v>1</v>
      </c>
      <c r="I401" s="19">
        <v>0</v>
      </c>
      <c r="J401" s="20">
        <v>0</v>
      </c>
      <c r="K401" s="21">
        <v>0</v>
      </c>
      <c r="L401" s="22">
        <v>1</v>
      </c>
      <c r="M401" s="38" t="s">
        <v>3859</v>
      </c>
      <c r="N401" s="38"/>
    </row>
    <row r="402" spans="1:14" x14ac:dyDescent="0.3">
      <c r="A402" s="17" t="s">
        <v>3017</v>
      </c>
      <c r="B402" s="17" t="s">
        <v>3018</v>
      </c>
      <c r="C402" s="17" t="s">
        <v>1628</v>
      </c>
      <c r="D402" s="17" t="s">
        <v>3019</v>
      </c>
      <c r="E402" s="17" t="s">
        <v>1410</v>
      </c>
      <c r="F402" s="17" t="s">
        <v>3020</v>
      </c>
      <c r="G402" s="18">
        <v>1</v>
      </c>
      <c r="H402" s="18">
        <v>1</v>
      </c>
      <c r="I402" s="19">
        <v>1</v>
      </c>
      <c r="J402" s="20">
        <v>0</v>
      </c>
      <c r="K402" s="21">
        <v>0</v>
      </c>
      <c r="L402" s="22">
        <v>0</v>
      </c>
      <c r="M402" s="38" t="s">
        <v>3860</v>
      </c>
      <c r="N402" s="38"/>
    </row>
    <row r="403" spans="1:14" x14ac:dyDescent="0.3">
      <c r="A403" s="17" t="s">
        <v>3021</v>
      </c>
      <c r="B403" s="17" t="s">
        <v>2738</v>
      </c>
      <c r="C403" s="17" t="s">
        <v>3022</v>
      </c>
      <c r="D403" s="17" t="s">
        <v>1568</v>
      </c>
      <c r="E403" s="17" t="s">
        <v>466</v>
      </c>
      <c r="F403" s="17" t="s">
        <v>3023</v>
      </c>
      <c r="G403" s="18">
        <v>1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38" t="s">
        <v>3858</v>
      </c>
      <c r="N403" s="38"/>
    </row>
    <row r="404" spans="1:14" x14ac:dyDescent="0.3">
      <c r="A404" s="17" t="s">
        <v>3024</v>
      </c>
      <c r="B404" s="17" t="s">
        <v>3025</v>
      </c>
      <c r="C404" s="17" t="s">
        <v>3026</v>
      </c>
      <c r="D404" s="17" t="s">
        <v>1568</v>
      </c>
      <c r="E404" s="17" t="s">
        <v>1003</v>
      </c>
      <c r="F404" s="17" t="s">
        <v>3027</v>
      </c>
      <c r="G404" s="18">
        <v>1</v>
      </c>
      <c r="H404" s="18">
        <v>3</v>
      </c>
      <c r="I404" s="19">
        <v>0</v>
      </c>
      <c r="J404" s="20">
        <v>1</v>
      </c>
      <c r="K404" s="21">
        <v>0</v>
      </c>
      <c r="L404" s="22">
        <v>0</v>
      </c>
      <c r="M404" s="38" t="s">
        <v>3858</v>
      </c>
      <c r="N404" s="38"/>
    </row>
    <row r="405" spans="1:14" x14ac:dyDescent="0.3">
      <c r="A405" s="17" t="s">
        <v>748</v>
      </c>
      <c r="B405" s="17" t="s">
        <v>3028</v>
      </c>
      <c r="C405" s="17" t="s">
        <v>1974</v>
      </c>
      <c r="D405" s="17" t="s">
        <v>1568</v>
      </c>
      <c r="E405" s="17" t="s">
        <v>605</v>
      </c>
      <c r="F405" s="17" t="s">
        <v>3029</v>
      </c>
      <c r="G405" s="18">
        <v>1</v>
      </c>
      <c r="H405" s="18">
        <v>1</v>
      </c>
      <c r="I405" s="19">
        <v>0</v>
      </c>
      <c r="J405" s="20">
        <v>0</v>
      </c>
      <c r="K405" s="21">
        <v>1</v>
      </c>
      <c r="L405" s="22">
        <v>0</v>
      </c>
      <c r="M405" s="38" t="s">
        <v>3859</v>
      </c>
      <c r="N405" s="38"/>
    </row>
    <row r="406" spans="1:14" x14ac:dyDescent="0.3">
      <c r="A406" s="17" t="s">
        <v>3030</v>
      </c>
      <c r="B406" s="17" t="s">
        <v>1894</v>
      </c>
      <c r="C406" s="17" t="s">
        <v>3031</v>
      </c>
      <c r="D406" s="17" t="s">
        <v>1605</v>
      </c>
      <c r="E406" s="17" t="s">
        <v>981</v>
      </c>
      <c r="F406" s="17" t="s">
        <v>3032</v>
      </c>
      <c r="G406" s="18">
        <v>1</v>
      </c>
      <c r="H406" s="18">
        <v>10</v>
      </c>
      <c r="I406" s="19">
        <v>1</v>
      </c>
      <c r="J406" s="20">
        <v>0</v>
      </c>
      <c r="K406" s="21">
        <v>0</v>
      </c>
      <c r="L406" s="22">
        <v>0</v>
      </c>
      <c r="M406" s="38" t="s">
        <v>3860</v>
      </c>
      <c r="N406" s="38"/>
    </row>
    <row r="407" spans="1:14" x14ac:dyDescent="0.3">
      <c r="A407" s="17" t="s">
        <v>3033</v>
      </c>
      <c r="B407" s="17" t="s">
        <v>3034</v>
      </c>
      <c r="C407" s="17" t="s">
        <v>3035</v>
      </c>
      <c r="D407" s="17" t="s">
        <v>2130</v>
      </c>
      <c r="E407" s="17" t="s">
        <v>981</v>
      </c>
      <c r="F407" s="17" t="s">
        <v>3036</v>
      </c>
      <c r="G407" s="18">
        <v>1</v>
      </c>
      <c r="H407" s="18">
        <v>3</v>
      </c>
      <c r="I407" s="19">
        <v>0</v>
      </c>
      <c r="J407" s="20">
        <v>1</v>
      </c>
      <c r="K407" s="21">
        <v>0</v>
      </c>
      <c r="L407" s="22">
        <v>0</v>
      </c>
      <c r="M407" s="38" t="s">
        <v>3860</v>
      </c>
      <c r="N407" s="38"/>
    </row>
    <row r="408" spans="1:14" x14ac:dyDescent="0.3">
      <c r="A408" s="17" t="s">
        <v>3037</v>
      </c>
      <c r="B408" s="17" t="s">
        <v>3038</v>
      </c>
      <c r="C408" s="17" t="s">
        <v>3039</v>
      </c>
      <c r="D408" s="17" t="s">
        <v>1568</v>
      </c>
      <c r="E408" s="17" t="s">
        <v>3040</v>
      </c>
      <c r="F408" s="17" t="s">
        <v>3041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38" t="s">
        <v>3860</v>
      </c>
      <c r="N408" s="38"/>
    </row>
    <row r="409" spans="1:14" x14ac:dyDescent="0.3">
      <c r="A409" s="17" t="s">
        <v>1194</v>
      </c>
      <c r="B409" s="17" t="s">
        <v>3042</v>
      </c>
      <c r="C409" s="17" t="s">
        <v>1628</v>
      </c>
      <c r="D409" s="17" t="s">
        <v>1568</v>
      </c>
      <c r="E409" s="17" t="s">
        <v>1128</v>
      </c>
      <c r="F409" s="17" t="s">
        <v>3043</v>
      </c>
      <c r="G409" s="18">
        <v>1</v>
      </c>
      <c r="H409" s="18">
        <v>1</v>
      </c>
      <c r="I409" s="19">
        <v>0</v>
      </c>
      <c r="J409" s="20">
        <v>0</v>
      </c>
      <c r="K409" s="21">
        <v>0</v>
      </c>
      <c r="L409" s="22">
        <v>1</v>
      </c>
      <c r="M409" s="38" t="s">
        <v>3859</v>
      </c>
      <c r="N409" s="38"/>
    </row>
    <row r="410" spans="1:14" x14ac:dyDescent="0.3">
      <c r="A410" s="17" t="s">
        <v>3044</v>
      </c>
      <c r="B410" s="17" t="s">
        <v>3045</v>
      </c>
      <c r="C410" s="17" t="s">
        <v>3046</v>
      </c>
      <c r="D410" s="17" t="s">
        <v>3047</v>
      </c>
      <c r="E410" s="17" t="s">
        <v>488</v>
      </c>
      <c r="F410" s="17" t="s">
        <v>3048</v>
      </c>
      <c r="G410" s="18">
        <v>1</v>
      </c>
      <c r="H410" s="18">
        <v>20</v>
      </c>
      <c r="I410" s="19">
        <v>1</v>
      </c>
      <c r="J410" s="20">
        <v>0</v>
      </c>
      <c r="K410" s="21">
        <v>0</v>
      </c>
      <c r="L410" s="22">
        <v>0</v>
      </c>
      <c r="M410" s="38" t="s">
        <v>3860</v>
      </c>
      <c r="N410" s="38"/>
    </row>
    <row r="411" spans="1:14" x14ac:dyDescent="0.3">
      <c r="A411" s="17" t="s">
        <v>3049</v>
      </c>
      <c r="B411" s="17" t="s">
        <v>3050</v>
      </c>
      <c r="C411" s="17" t="s">
        <v>3051</v>
      </c>
      <c r="D411" s="17" t="s">
        <v>1568</v>
      </c>
      <c r="E411" s="17" t="s">
        <v>670</v>
      </c>
      <c r="F411" s="17" t="s">
        <v>3052</v>
      </c>
      <c r="G411" s="18">
        <v>1</v>
      </c>
      <c r="H411" s="18">
        <v>6</v>
      </c>
      <c r="I411" s="19">
        <v>0</v>
      </c>
      <c r="J411" s="20">
        <v>1</v>
      </c>
      <c r="K411" s="21">
        <v>0</v>
      </c>
      <c r="L411" s="22">
        <v>0</v>
      </c>
      <c r="M411" s="38" t="s">
        <v>3858</v>
      </c>
      <c r="N411" s="38"/>
    </row>
    <row r="412" spans="1:14" x14ac:dyDescent="0.3">
      <c r="A412" s="17" t="s">
        <v>3053</v>
      </c>
      <c r="B412" s="17" t="s">
        <v>2596</v>
      </c>
      <c r="C412" s="17" t="s">
        <v>1701</v>
      </c>
      <c r="D412" s="17" t="s">
        <v>1605</v>
      </c>
      <c r="E412" s="17" t="s">
        <v>981</v>
      </c>
      <c r="F412" s="17" t="s">
        <v>3054</v>
      </c>
      <c r="G412" s="18">
        <v>1</v>
      </c>
      <c r="H412" s="18">
        <v>1</v>
      </c>
      <c r="I412" s="19">
        <v>1</v>
      </c>
      <c r="J412" s="20">
        <v>0</v>
      </c>
      <c r="K412" s="21">
        <v>0</v>
      </c>
      <c r="L412" s="22">
        <v>0</v>
      </c>
      <c r="M412" s="38" t="s">
        <v>3860</v>
      </c>
      <c r="N412" s="38"/>
    </row>
    <row r="413" spans="1:14" x14ac:dyDescent="0.3">
      <c r="A413" s="17" t="s">
        <v>3055</v>
      </c>
      <c r="B413" s="17" t="s">
        <v>3056</v>
      </c>
      <c r="C413" s="17" t="s">
        <v>3057</v>
      </c>
      <c r="D413" s="17" t="s">
        <v>2719</v>
      </c>
      <c r="E413" s="17" t="s">
        <v>981</v>
      </c>
      <c r="F413" s="17" t="s">
        <v>3058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38" t="s">
        <v>3858</v>
      </c>
      <c r="N413" s="38"/>
    </row>
    <row r="414" spans="1:14" x14ac:dyDescent="0.3">
      <c r="A414" s="17" t="s">
        <v>3059</v>
      </c>
      <c r="B414" s="17" t="s">
        <v>3060</v>
      </c>
      <c r="C414" s="17" t="s">
        <v>1773</v>
      </c>
      <c r="D414" s="17" t="s">
        <v>1724</v>
      </c>
      <c r="E414" s="17" t="s">
        <v>601</v>
      </c>
      <c r="F414" s="17" t="s">
        <v>3061</v>
      </c>
      <c r="G414" s="18">
        <v>1</v>
      </c>
      <c r="H414" s="18">
        <v>6</v>
      </c>
      <c r="I414" s="19">
        <v>1</v>
      </c>
      <c r="J414" s="20">
        <v>0</v>
      </c>
      <c r="K414" s="21">
        <v>0</v>
      </c>
      <c r="L414" s="22">
        <v>0</v>
      </c>
      <c r="M414" s="38" t="s">
        <v>3858</v>
      </c>
      <c r="N414" s="38"/>
    </row>
    <row r="415" spans="1:14" x14ac:dyDescent="0.3">
      <c r="A415" s="17" t="s">
        <v>3062</v>
      </c>
      <c r="B415" s="17" t="s">
        <v>3063</v>
      </c>
      <c r="C415" s="17" t="s">
        <v>1628</v>
      </c>
      <c r="D415" s="17" t="s">
        <v>1568</v>
      </c>
      <c r="E415" s="17" t="s">
        <v>466</v>
      </c>
      <c r="F415" s="17" t="s">
        <v>3064</v>
      </c>
      <c r="G415" s="18">
        <v>1</v>
      </c>
      <c r="H415" s="18">
        <v>1</v>
      </c>
      <c r="I415" s="19">
        <v>1</v>
      </c>
      <c r="J415" s="20">
        <v>0</v>
      </c>
      <c r="K415" s="21">
        <v>0</v>
      </c>
      <c r="L415" s="22">
        <v>0</v>
      </c>
      <c r="M415" s="38" t="s">
        <v>3860</v>
      </c>
      <c r="N415" s="38"/>
    </row>
    <row r="416" spans="1:14" x14ac:dyDescent="0.3">
      <c r="A416" s="17" t="s">
        <v>3065</v>
      </c>
      <c r="B416" s="17" t="s">
        <v>3066</v>
      </c>
      <c r="C416" s="17" t="s">
        <v>3067</v>
      </c>
      <c r="D416" s="17" t="s">
        <v>1568</v>
      </c>
      <c r="E416" s="17" t="s">
        <v>698</v>
      </c>
      <c r="F416" s="17" t="s">
        <v>3068</v>
      </c>
      <c r="G416" s="18">
        <v>1</v>
      </c>
      <c r="H416" s="18">
        <v>1</v>
      </c>
      <c r="I416" s="19">
        <v>1</v>
      </c>
      <c r="J416" s="20">
        <v>0</v>
      </c>
      <c r="K416" s="21">
        <v>0</v>
      </c>
      <c r="L416" s="22">
        <v>0</v>
      </c>
      <c r="M416" s="38" t="s">
        <v>3860</v>
      </c>
      <c r="N416" s="38"/>
    </row>
    <row r="417" spans="1:14" x14ac:dyDescent="0.3">
      <c r="A417" s="17" t="s">
        <v>3069</v>
      </c>
      <c r="B417" s="17" t="s">
        <v>3070</v>
      </c>
      <c r="C417" s="17" t="s">
        <v>3071</v>
      </c>
      <c r="D417" s="17" t="s">
        <v>1968</v>
      </c>
      <c r="E417" s="17" t="s">
        <v>3072</v>
      </c>
      <c r="F417" s="17" t="s">
        <v>3073</v>
      </c>
      <c r="G417" s="18">
        <v>1</v>
      </c>
      <c r="H417" s="18">
        <v>15</v>
      </c>
      <c r="I417" s="19">
        <v>0</v>
      </c>
      <c r="J417" s="20">
        <v>1</v>
      </c>
      <c r="K417" s="21">
        <v>0</v>
      </c>
      <c r="L417" s="22">
        <v>0</v>
      </c>
      <c r="M417" s="38" t="s">
        <v>3858</v>
      </c>
      <c r="N417" s="38"/>
    </row>
    <row r="418" spans="1:14" x14ac:dyDescent="0.3">
      <c r="A418" s="17" t="s">
        <v>3074</v>
      </c>
      <c r="B418" s="17" t="s">
        <v>3075</v>
      </c>
      <c r="C418" s="17" t="s">
        <v>3076</v>
      </c>
      <c r="D418" s="17" t="s">
        <v>1587</v>
      </c>
      <c r="E418" s="17" t="s">
        <v>447</v>
      </c>
      <c r="F418" s="17" t="s">
        <v>3077</v>
      </c>
      <c r="G418" s="18">
        <v>1</v>
      </c>
      <c r="H418" s="18">
        <v>2</v>
      </c>
      <c r="I418" s="19">
        <v>0</v>
      </c>
      <c r="J418" s="20">
        <v>1</v>
      </c>
      <c r="K418" s="21">
        <v>0</v>
      </c>
      <c r="L418" s="22">
        <v>0</v>
      </c>
      <c r="M418" s="38" t="s">
        <v>3857</v>
      </c>
      <c r="N418" s="38"/>
    </row>
    <row r="419" spans="1:14" x14ac:dyDescent="0.3">
      <c r="A419" s="17" t="s">
        <v>1460</v>
      </c>
      <c r="B419" s="17" t="s">
        <v>3078</v>
      </c>
      <c r="C419" s="17" t="s">
        <v>3079</v>
      </c>
      <c r="D419" s="17" t="s">
        <v>1674</v>
      </c>
      <c r="E419" s="17" t="s">
        <v>1462</v>
      </c>
      <c r="F419" s="17" t="s">
        <v>3080</v>
      </c>
      <c r="G419" s="18">
        <v>1</v>
      </c>
      <c r="H419" s="18">
        <v>1</v>
      </c>
      <c r="I419" s="19">
        <v>0</v>
      </c>
      <c r="J419" s="20">
        <v>0</v>
      </c>
      <c r="K419" s="21">
        <v>0</v>
      </c>
      <c r="L419" s="22">
        <v>1</v>
      </c>
      <c r="M419" s="38" t="s">
        <v>3859</v>
      </c>
      <c r="N419" s="38"/>
    </row>
    <row r="420" spans="1:14" x14ac:dyDescent="0.3">
      <c r="A420" s="17" t="s">
        <v>537</v>
      </c>
      <c r="B420" s="17" t="s">
        <v>3081</v>
      </c>
      <c r="C420" s="17" t="s">
        <v>3082</v>
      </c>
      <c r="D420" s="17" t="s">
        <v>3083</v>
      </c>
      <c r="E420" s="17" t="s">
        <v>540</v>
      </c>
      <c r="F420" s="17" t="s">
        <v>3084</v>
      </c>
      <c r="G420" s="18">
        <v>1</v>
      </c>
      <c r="H420" s="18">
        <v>1</v>
      </c>
      <c r="I420" s="19">
        <v>0</v>
      </c>
      <c r="J420" s="20">
        <v>0</v>
      </c>
      <c r="K420" s="21">
        <v>1</v>
      </c>
      <c r="L420" s="22">
        <v>0</v>
      </c>
      <c r="M420" s="38" t="s">
        <v>3859</v>
      </c>
      <c r="N420" s="38"/>
    </row>
    <row r="421" spans="1:14" x14ac:dyDescent="0.3">
      <c r="A421" s="17" t="s">
        <v>3085</v>
      </c>
      <c r="B421" s="17" t="s">
        <v>3086</v>
      </c>
      <c r="C421" s="17" t="s">
        <v>3087</v>
      </c>
      <c r="D421" s="17" t="s">
        <v>1605</v>
      </c>
      <c r="E421" s="17" t="s">
        <v>981</v>
      </c>
      <c r="F421" s="17" t="s">
        <v>3088</v>
      </c>
      <c r="G421" s="18">
        <v>1</v>
      </c>
      <c r="H421" s="18">
        <v>4</v>
      </c>
      <c r="I421" s="19">
        <v>0</v>
      </c>
      <c r="J421" s="20">
        <v>1</v>
      </c>
      <c r="K421" s="21">
        <v>0</v>
      </c>
      <c r="L421" s="22">
        <v>0</v>
      </c>
      <c r="M421" s="38" t="s">
        <v>3860</v>
      </c>
      <c r="N421" s="38"/>
    </row>
    <row r="422" spans="1:14" x14ac:dyDescent="0.3">
      <c r="A422" s="17" t="s">
        <v>3089</v>
      </c>
      <c r="B422" s="17" t="s">
        <v>3090</v>
      </c>
      <c r="C422" s="17" t="s">
        <v>3091</v>
      </c>
      <c r="D422" s="17" t="s">
        <v>1568</v>
      </c>
      <c r="E422" s="17" t="s">
        <v>466</v>
      </c>
      <c r="F422" s="17" t="s">
        <v>3092</v>
      </c>
      <c r="G422" s="18">
        <v>1</v>
      </c>
      <c r="H422" s="18">
        <v>2</v>
      </c>
      <c r="I422" s="19">
        <v>0</v>
      </c>
      <c r="J422" s="20">
        <v>1</v>
      </c>
      <c r="K422" s="21">
        <v>0</v>
      </c>
      <c r="L422" s="22">
        <v>0</v>
      </c>
      <c r="M422" s="38" t="s">
        <v>3858</v>
      </c>
      <c r="N422" s="38"/>
    </row>
    <row r="423" spans="1:14" x14ac:dyDescent="0.3">
      <c r="A423" s="17" t="s">
        <v>3093</v>
      </c>
      <c r="B423" s="17" t="s">
        <v>3094</v>
      </c>
      <c r="C423" s="17" t="s">
        <v>1628</v>
      </c>
      <c r="D423" s="17" t="s">
        <v>3095</v>
      </c>
      <c r="E423" s="17" t="s">
        <v>3096</v>
      </c>
      <c r="F423" s="17" t="s">
        <v>3097</v>
      </c>
      <c r="G423" s="18">
        <v>1</v>
      </c>
      <c r="H423" s="18">
        <v>10</v>
      </c>
      <c r="I423" s="19">
        <v>1</v>
      </c>
      <c r="J423" s="20">
        <v>0</v>
      </c>
      <c r="K423" s="21">
        <v>0</v>
      </c>
      <c r="L423" s="22">
        <v>0</v>
      </c>
      <c r="M423" s="38" t="s">
        <v>3860</v>
      </c>
      <c r="N423" s="38"/>
    </row>
    <row r="424" spans="1:14" x14ac:dyDescent="0.3">
      <c r="A424" s="17" t="s">
        <v>900</v>
      </c>
      <c r="B424" s="17" t="s">
        <v>901</v>
      </c>
      <c r="C424" s="17" t="s">
        <v>3098</v>
      </c>
      <c r="D424" s="17" t="s">
        <v>2513</v>
      </c>
      <c r="E424" s="17" t="s">
        <v>903</v>
      </c>
      <c r="F424" s="17" t="s">
        <v>3099</v>
      </c>
      <c r="G424" s="18">
        <v>1</v>
      </c>
      <c r="H424" s="18">
        <v>1</v>
      </c>
      <c r="I424" s="19">
        <v>0</v>
      </c>
      <c r="J424" s="20">
        <v>0</v>
      </c>
      <c r="K424" s="21">
        <v>1</v>
      </c>
      <c r="L424" s="22">
        <v>0</v>
      </c>
      <c r="M424" s="38" t="s">
        <v>3859</v>
      </c>
      <c r="N424" s="38"/>
    </row>
    <row r="425" spans="1:14" x14ac:dyDescent="0.3">
      <c r="A425" s="17" t="s">
        <v>1324</v>
      </c>
      <c r="B425" s="17" t="s">
        <v>3100</v>
      </c>
      <c r="C425" s="17" t="s">
        <v>1628</v>
      </c>
      <c r="D425" s="17" t="s">
        <v>1968</v>
      </c>
      <c r="E425" s="17" t="s">
        <v>1322</v>
      </c>
      <c r="F425" s="17" t="s">
        <v>3101</v>
      </c>
      <c r="G425" s="18">
        <v>1</v>
      </c>
      <c r="H425" s="18">
        <v>1</v>
      </c>
      <c r="I425" s="19">
        <v>0</v>
      </c>
      <c r="J425" s="20">
        <v>0</v>
      </c>
      <c r="K425" s="21">
        <v>0</v>
      </c>
      <c r="L425" s="22">
        <v>1</v>
      </c>
      <c r="M425" s="38" t="s">
        <v>3859</v>
      </c>
      <c r="N425" s="38"/>
    </row>
    <row r="426" spans="1:14" x14ac:dyDescent="0.3">
      <c r="A426" s="17" t="s">
        <v>950</v>
      </c>
      <c r="B426" s="17" t="s">
        <v>951</v>
      </c>
      <c r="C426" s="17" t="s">
        <v>1628</v>
      </c>
      <c r="D426" s="17" t="s">
        <v>1568</v>
      </c>
      <c r="E426" s="17" t="s">
        <v>812</v>
      </c>
      <c r="F426" s="17" t="s">
        <v>3102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38" t="s">
        <v>3859</v>
      </c>
      <c r="N426" s="38"/>
    </row>
    <row r="427" spans="1:14" x14ac:dyDescent="0.3">
      <c r="A427" s="17" t="s">
        <v>3103</v>
      </c>
      <c r="B427" s="17" t="s">
        <v>3104</v>
      </c>
      <c r="C427" s="17" t="s">
        <v>3105</v>
      </c>
      <c r="D427" s="17" t="s">
        <v>1968</v>
      </c>
      <c r="E427" s="17" t="s">
        <v>1579</v>
      </c>
      <c r="F427" s="17" t="s">
        <v>3106</v>
      </c>
      <c r="G427" s="18">
        <v>1</v>
      </c>
      <c r="H427" s="18">
        <v>3</v>
      </c>
      <c r="I427" s="19">
        <v>0</v>
      </c>
      <c r="J427" s="20">
        <v>1</v>
      </c>
      <c r="K427" s="21">
        <v>0</v>
      </c>
      <c r="L427" s="22">
        <v>0</v>
      </c>
      <c r="M427" s="38" t="s">
        <v>3858</v>
      </c>
      <c r="N427" s="38"/>
    </row>
    <row r="428" spans="1:14" x14ac:dyDescent="0.3">
      <c r="A428" s="17" t="s">
        <v>3107</v>
      </c>
      <c r="B428" s="17" t="s">
        <v>3108</v>
      </c>
      <c r="C428" s="17" t="s">
        <v>2097</v>
      </c>
      <c r="D428" s="17" t="s">
        <v>3109</v>
      </c>
      <c r="E428" s="17" t="s">
        <v>2080</v>
      </c>
      <c r="F428" s="17" t="s">
        <v>3110</v>
      </c>
      <c r="G428" s="18">
        <v>1</v>
      </c>
      <c r="H428" s="18">
        <v>2</v>
      </c>
      <c r="I428" s="19">
        <v>1</v>
      </c>
      <c r="J428" s="20">
        <v>0</v>
      </c>
      <c r="K428" s="21">
        <v>0</v>
      </c>
      <c r="L428" s="22">
        <v>0</v>
      </c>
      <c r="M428" s="38" t="s">
        <v>3860</v>
      </c>
      <c r="N428" s="38"/>
    </row>
    <row r="429" spans="1:14" x14ac:dyDescent="0.3">
      <c r="A429" s="17" t="s">
        <v>3111</v>
      </c>
      <c r="B429" s="17" t="s">
        <v>3112</v>
      </c>
      <c r="C429" s="17" t="s">
        <v>1577</v>
      </c>
      <c r="D429" s="17" t="s">
        <v>1592</v>
      </c>
      <c r="E429" s="17" t="s">
        <v>3013</v>
      </c>
      <c r="F429" s="17" t="s">
        <v>3113</v>
      </c>
      <c r="G429" s="18">
        <v>1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38" t="s">
        <v>3860</v>
      </c>
      <c r="N429" s="38"/>
    </row>
    <row r="430" spans="1:14" x14ac:dyDescent="0.3">
      <c r="A430" s="17" t="s">
        <v>1534</v>
      </c>
      <c r="B430" s="17" t="s">
        <v>3114</v>
      </c>
      <c r="C430" s="17" t="s">
        <v>3115</v>
      </c>
      <c r="D430" s="17" t="s">
        <v>1835</v>
      </c>
      <c r="E430" s="17" t="s">
        <v>1011</v>
      </c>
      <c r="F430" s="17" t="s">
        <v>3116</v>
      </c>
      <c r="G430" s="18">
        <v>1</v>
      </c>
      <c r="H430" s="18">
        <v>1</v>
      </c>
      <c r="I430" s="19">
        <v>0</v>
      </c>
      <c r="J430" s="20">
        <v>0</v>
      </c>
      <c r="K430" s="21">
        <v>0</v>
      </c>
      <c r="L430" s="22">
        <v>1</v>
      </c>
      <c r="M430" s="38" t="s">
        <v>3859</v>
      </c>
      <c r="N430" s="38"/>
    </row>
    <row r="431" spans="1:14" x14ac:dyDescent="0.3">
      <c r="A431" s="17" t="s">
        <v>3117</v>
      </c>
      <c r="B431" s="17" t="s">
        <v>3118</v>
      </c>
      <c r="C431" s="17" t="s">
        <v>3119</v>
      </c>
      <c r="D431" s="17" t="s">
        <v>1568</v>
      </c>
      <c r="E431" s="17" t="s">
        <v>3120</v>
      </c>
      <c r="F431" s="17" t="s">
        <v>3121</v>
      </c>
      <c r="G431" s="18">
        <v>1</v>
      </c>
      <c r="H431" s="18">
        <v>4</v>
      </c>
      <c r="I431" s="19">
        <v>0</v>
      </c>
      <c r="J431" s="20">
        <v>1</v>
      </c>
      <c r="K431" s="21">
        <v>0</v>
      </c>
      <c r="L431" s="22">
        <v>0</v>
      </c>
      <c r="M431" s="38" t="s">
        <v>3858</v>
      </c>
      <c r="N431" s="38"/>
    </row>
    <row r="432" spans="1:14" x14ac:dyDescent="0.3">
      <c r="A432" s="17" t="s">
        <v>3122</v>
      </c>
      <c r="B432" s="17" t="s">
        <v>3123</v>
      </c>
      <c r="C432" s="17" t="s">
        <v>1604</v>
      </c>
      <c r="D432" s="17" t="s">
        <v>1605</v>
      </c>
      <c r="E432" s="17" t="s">
        <v>3124</v>
      </c>
      <c r="F432" s="17" t="s">
        <v>3125</v>
      </c>
      <c r="G432" s="18">
        <v>1</v>
      </c>
      <c r="H432" s="18">
        <v>20</v>
      </c>
      <c r="I432" s="19">
        <v>0</v>
      </c>
      <c r="J432" s="20">
        <v>1</v>
      </c>
      <c r="K432" s="21">
        <v>0</v>
      </c>
      <c r="L432" s="22">
        <v>0</v>
      </c>
      <c r="M432" s="38" t="s">
        <v>3860</v>
      </c>
      <c r="N432" s="38"/>
    </row>
    <row r="433" spans="1:14" x14ac:dyDescent="0.3">
      <c r="A433" s="17" t="s">
        <v>3126</v>
      </c>
      <c r="B433" s="17" t="s">
        <v>3127</v>
      </c>
      <c r="C433" s="17" t="s">
        <v>3128</v>
      </c>
      <c r="D433" s="17" t="s">
        <v>3129</v>
      </c>
      <c r="E433" s="17" t="s">
        <v>1857</v>
      </c>
      <c r="F433" s="17" t="s">
        <v>3130</v>
      </c>
      <c r="G433" s="18">
        <v>1</v>
      </c>
      <c r="H433" s="18">
        <v>2</v>
      </c>
      <c r="I433" s="19">
        <v>1</v>
      </c>
      <c r="J433" s="20">
        <v>0</v>
      </c>
      <c r="K433" s="21">
        <v>0</v>
      </c>
      <c r="L433" s="22">
        <v>0</v>
      </c>
      <c r="M433" s="38" t="s">
        <v>3860</v>
      </c>
      <c r="N433" s="38"/>
    </row>
    <row r="434" spans="1:14" x14ac:dyDescent="0.3">
      <c r="A434" s="17" t="s">
        <v>3131</v>
      </c>
      <c r="B434" s="17" t="s">
        <v>3132</v>
      </c>
      <c r="C434" s="17" t="s">
        <v>2558</v>
      </c>
      <c r="D434" s="17" t="s">
        <v>1827</v>
      </c>
      <c r="E434" s="17" t="s">
        <v>488</v>
      </c>
      <c r="F434" s="17" t="s">
        <v>3133</v>
      </c>
      <c r="G434" s="18">
        <v>1</v>
      </c>
      <c r="H434" s="18">
        <v>11</v>
      </c>
      <c r="I434" s="19">
        <v>1</v>
      </c>
      <c r="J434" s="20">
        <v>0</v>
      </c>
      <c r="K434" s="21">
        <v>0</v>
      </c>
      <c r="L434" s="22">
        <v>0</v>
      </c>
      <c r="M434" s="38" t="s">
        <v>3860</v>
      </c>
      <c r="N434" s="38"/>
    </row>
    <row r="435" spans="1:14" x14ac:dyDescent="0.3">
      <c r="A435" s="17" t="s">
        <v>3134</v>
      </c>
      <c r="B435" s="17" t="s">
        <v>3135</v>
      </c>
      <c r="C435" s="17" t="s">
        <v>3136</v>
      </c>
      <c r="D435" s="17" t="s">
        <v>1587</v>
      </c>
      <c r="E435" s="17" t="s">
        <v>1588</v>
      </c>
      <c r="F435" s="17" t="s">
        <v>3137</v>
      </c>
      <c r="G435" s="18">
        <v>1</v>
      </c>
      <c r="H435" s="18">
        <v>1</v>
      </c>
      <c r="I435" s="19">
        <v>1</v>
      </c>
      <c r="J435" s="20">
        <v>0</v>
      </c>
      <c r="K435" s="21">
        <v>0</v>
      </c>
      <c r="L435" s="22">
        <v>0</v>
      </c>
      <c r="M435" s="38" t="s">
        <v>3860</v>
      </c>
      <c r="N435" s="38"/>
    </row>
    <row r="436" spans="1:14" x14ac:dyDescent="0.3">
      <c r="A436" s="17" t="s">
        <v>3138</v>
      </c>
      <c r="B436" s="17" t="s">
        <v>3139</v>
      </c>
      <c r="C436" s="17" t="s">
        <v>3140</v>
      </c>
      <c r="D436" s="17" t="s">
        <v>3141</v>
      </c>
      <c r="E436" s="17" t="s">
        <v>3142</v>
      </c>
      <c r="F436" s="17" t="s">
        <v>3143</v>
      </c>
      <c r="G436" s="18">
        <v>1</v>
      </c>
      <c r="H436" s="18">
        <v>20</v>
      </c>
      <c r="I436" s="19">
        <v>0</v>
      </c>
      <c r="J436" s="20">
        <v>1</v>
      </c>
      <c r="K436" s="21">
        <v>0</v>
      </c>
      <c r="L436" s="22">
        <v>0</v>
      </c>
      <c r="M436" s="38" t="s">
        <v>3860</v>
      </c>
      <c r="N436" s="38"/>
    </row>
    <row r="437" spans="1:14" x14ac:dyDescent="0.3">
      <c r="A437" s="17" t="s">
        <v>1221</v>
      </c>
      <c r="B437" s="17" t="s">
        <v>1222</v>
      </c>
      <c r="C437" s="17" t="s">
        <v>1987</v>
      </c>
      <c r="D437" s="17" t="s">
        <v>1568</v>
      </c>
      <c r="E437" s="17" t="s">
        <v>447</v>
      </c>
      <c r="F437" s="17" t="s">
        <v>3144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38" t="s">
        <v>3859</v>
      </c>
      <c r="N437" s="38"/>
    </row>
    <row r="438" spans="1:14" x14ac:dyDescent="0.3">
      <c r="A438" s="17" t="s">
        <v>809</v>
      </c>
      <c r="B438" s="17" t="s">
        <v>3145</v>
      </c>
      <c r="C438" s="17" t="s">
        <v>3146</v>
      </c>
      <c r="D438" s="17" t="s">
        <v>2155</v>
      </c>
      <c r="E438" s="17" t="s">
        <v>812</v>
      </c>
      <c r="F438" s="17" t="s">
        <v>3147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38" t="s">
        <v>3859</v>
      </c>
      <c r="N438" s="38"/>
    </row>
    <row r="439" spans="1:14" x14ac:dyDescent="0.3">
      <c r="A439" s="17" t="s">
        <v>3148</v>
      </c>
      <c r="B439" s="17" t="s">
        <v>3149</v>
      </c>
      <c r="C439" s="17" t="s">
        <v>3098</v>
      </c>
      <c r="D439" s="17" t="s">
        <v>2177</v>
      </c>
      <c r="E439" s="17" t="s">
        <v>903</v>
      </c>
      <c r="F439" s="17" t="s">
        <v>3150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38" t="s">
        <v>3857</v>
      </c>
      <c r="N439" s="38"/>
    </row>
    <row r="440" spans="1:14" x14ac:dyDescent="0.3">
      <c r="A440" s="17" t="s">
        <v>1186</v>
      </c>
      <c r="B440" s="17" t="s">
        <v>1187</v>
      </c>
      <c r="C440" s="17" t="s">
        <v>3151</v>
      </c>
      <c r="D440" s="17" t="s">
        <v>1587</v>
      </c>
      <c r="E440" s="17" t="s">
        <v>1188</v>
      </c>
      <c r="F440" s="17" t="s">
        <v>3152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38" t="s">
        <v>3859</v>
      </c>
      <c r="N440" s="38"/>
    </row>
    <row r="441" spans="1:14" x14ac:dyDescent="0.3">
      <c r="A441" s="17" t="s">
        <v>3153</v>
      </c>
      <c r="B441" s="17" t="s">
        <v>3154</v>
      </c>
      <c r="C441" s="17" t="s">
        <v>1628</v>
      </c>
      <c r="D441" s="17" t="s">
        <v>2483</v>
      </c>
      <c r="E441" s="17" t="s">
        <v>1073</v>
      </c>
      <c r="F441" s="17" t="s">
        <v>3155</v>
      </c>
      <c r="G441" s="18">
        <v>1</v>
      </c>
      <c r="H441" s="18">
        <v>10</v>
      </c>
      <c r="I441" s="19">
        <v>0</v>
      </c>
      <c r="J441" s="20">
        <v>1</v>
      </c>
      <c r="K441" s="21">
        <v>0</v>
      </c>
      <c r="L441" s="22">
        <v>0</v>
      </c>
      <c r="M441" s="38" t="s">
        <v>3858</v>
      </c>
      <c r="N441" s="38"/>
    </row>
    <row r="442" spans="1:14" x14ac:dyDescent="0.3">
      <c r="A442" s="17" t="s">
        <v>1412</v>
      </c>
      <c r="B442" s="17" t="s">
        <v>3156</v>
      </c>
      <c r="C442" s="17" t="s">
        <v>3157</v>
      </c>
      <c r="D442" s="17" t="s">
        <v>1568</v>
      </c>
      <c r="E442" s="17" t="s">
        <v>1335</v>
      </c>
      <c r="F442" s="17" t="s">
        <v>3158</v>
      </c>
      <c r="G442" s="18">
        <v>1</v>
      </c>
      <c r="H442" s="18">
        <v>2</v>
      </c>
      <c r="I442" s="19">
        <v>0</v>
      </c>
      <c r="J442" s="20">
        <v>0</v>
      </c>
      <c r="K442" s="21">
        <v>0</v>
      </c>
      <c r="L442" s="22">
        <v>1</v>
      </c>
      <c r="M442" s="38" t="s">
        <v>3859</v>
      </c>
      <c r="N442" s="38"/>
    </row>
    <row r="443" spans="1:14" x14ac:dyDescent="0.3">
      <c r="A443" s="17" t="s">
        <v>3159</v>
      </c>
      <c r="B443" s="17" t="s">
        <v>3160</v>
      </c>
      <c r="C443" s="17" t="s">
        <v>3161</v>
      </c>
      <c r="D443" s="17" t="s">
        <v>1568</v>
      </c>
      <c r="E443" s="17" t="s">
        <v>698</v>
      </c>
      <c r="F443" s="17" t="s">
        <v>3162</v>
      </c>
      <c r="G443" s="18">
        <v>1</v>
      </c>
      <c r="H443" s="18">
        <v>12</v>
      </c>
      <c r="I443" s="19">
        <v>0</v>
      </c>
      <c r="J443" s="20">
        <v>1</v>
      </c>
      <c r="K443" s="21">
        <v>0</v>
      </c>
      <c r="L443" s="22">
        <v>0</v>
      </c>
      <c r="M443" s="38" t="s">
        <v>3860</v>
      </c>
      <c r="N443" s="38"/>
    </row>
    <row r="444" spans="1:14" x14ac:dyDescent="0.3">
      <c r="A444" s="17" t="s">
        <v>3163</v>
      </c>
      <c r="B444" s="17" t="s">
        <v>3164</v>
      </c>
      <c r="C444" s="17" t="s">
        <v>1628</v>
      </c>
      <c r="D444" s="17" t="s">
        <v>1568</v>
      </c>
      <c r="E444" s="17" t="s">
        <v>3165</v>
      </c>
      <c r="F444" s="17" t="s">
        <v>3166</v>
      </c>
      <c r="G444" s="18">
        <v>1</v>
      </c>
      <c r="H444" s="18">
        <v>3</v>
      </c>
      <c r="I444" s="19">
        <v>0</v>
      </c>
      <c r="J444" s="20">
        <v>1</v>
      </c>
      <c r="K444" s="21">
        <v>0</v>
      </c>
      <c r="L444" s="22">
        <v>0</v>
      </c>
      <c r="M444" s="38" t="s">
        <v>3860</v>
      </c>
      <c r="N444" s="38"/>
    </row>
    <row r="445" spans="1:14" x14ac:dyDescent="0.3">
      <c r="A445" s="17" t="s">
        <v>3167</v>
      </c>
      <c r="B445" s="17" t="s">
        <v>3168</v>
      </c>
      <c r="C445" s="17" t="s">
        <v>1869</v>
      </c>
      <c r="D445" s="17" t="s">
        <v>1568</v>
      </c>
      <c r="E445" s="17" t="s">
        <v>477</v>
      </c>
      <c r="F445" s="17" t="s">
        <v>3169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38" t="s">
        <v>3858</v>
      </c>
      <c r="N445" s="38"/>
    </row>
    <row r="446" spans="1:14" x14ac:dyDescent="0.3">
      <c r="A446" s="17" t="s">
        <v>3170</v>
      </c>
      <c r="B446" s="17" t="s">
        <v>3171</v>
      </c>
      <c r="C446" s="17" t="s">
        <v>1793</v>
      </c>
      <c r="D446" s="17" t="s">
        <v>2386</v>
      </c>
      <c r="E446" s="17" t="s">
        <v>2080</v>
      </c>
      <c r="F446" s="17" t="s">
        <v>3172</v>
      </c>
      <c r="G446" s="18">
        <v>1</v>
      </c>
      <c r="H446" s="18">
        <v>3</v>
      </c>
      <c r="I446" s="19">
        <v>0</v>
      </c>
      <c r="J446" s="20">
        <v>1</v>
      </c>
      <c r="K446" s="21">
        <v>0</v>
      </c>
      <c r="L446" s="22">
        <v>0</v>
      </c>
      <c r="M446" s="38" t="s">
        <v>3858</v>
      </c>
      <c r="N446" s="38"/>
    </row>
    <row r="447" spans="1:14" x14ac:dyDescent="0.3">
      <c r="A447" s="17" t="s">
        <v>603</v>
      </c>
      <c r="B447" s="17" t="s">
        <v>3173</v>
      </c>
      <c r="C447" s="17" t="s">
        <v>1981</v>
      </c>
      <c r="D447" s="17" t="s">
        <v>2186</v>
      </c>
      <c r="E447" s="17" t="s">
        <v>605</v>
      </c>
      <c r="F447" s="17" t="s">
        <v>3174</v>
      </c>
      <c r="G447" s="18">
        <v>1</v>
      </c>
      <c r="H447" s="18">
        <v>2</v>
      </c>
      <c r="I447" s="19">
        <v>0</v>
      </c>
      <c r="J447" s="20">
        <v>0</v>
      </c>
      <c r="K447" s="21">
        <v>1</v>
      </c>
      <c r="L447" s="22">
        <v>0</v>
      </c>
      <c r="M447" s="38" t="s">
        <v>3859</v>
      </c>
      <c r="N447" s="38"/>
    </row>
    <row r="448" spans="1:14" x14ac:dyDescent="0.3">
      <c r="A448" s="17" t="s">
        <v>3175</v>
      </c>
      <c r="B448" s="17" t="s">
        <v>3176</v>
      </c>
      <c r="C448" s="17" t="s">
        <v>1604</v>
      </c>
      <c r="D448" s="17" t="s">
        <v>1568</v>
      </c>
      <c r="E448" s="17" t="s">
        <v>466</v>
      </c>
      <c r="F448" s="17" t="s">
        <v>3177</v>
      </c>
      <c r="G448" s="18">
        <v>1</v>
      </c>
      <c r="H448" s="18">
        <v>1</v>
      </c>
      <c r="I448" s="19">
        <v>0</v>
      </c>
      <c r="J448" s="20">
        <v>1</v>
      </c>
      <c r="K448" s="21">
        <v>0</v>
      </c>
      <c r="L448" s="22">
        <v>0</v>
      </c>
      <c r="M448" s="38" t="s">
        <v>3860</v>
      </c>
      <c r="N448" s="38"/>
    </row>
    <row r="449" spans="1:14" x14ac:dyDescent="0.3">
      <c r="A449" s="17" t="s">
        <v>3178</v>
      </c>
      <c r="B449" s="17" t="s">
        <v>3179</v>
      </c>
      <c r="C449" s="17" t="s">
        <v>1793</v>
      </c>
      <c r="D449" s="17" t="s">
        <v>1587</v>
      </c>
      <c r="E449" s="17" t="s">
        <v>1593</v>
      </c>
      <c r="F449" s="17" t="s">
        <v>3180</v>
      </c>
      <c r="G449" s="18">
        <v>1</v>
      </c>
      <c r="H449" s="18">
        <v>4</v>
      </c>
      <c r="I449" s="19">
        <v>0</v>
      </c>
      <c r="J449" s="20">
        <v>1</v>
      </c>
      <c r="K449" s="21">
        <v>0</v>
      </c>
      <c r="L449" s="22">
        <v>0</v>
      </c>
      <c r="M449" s="38" t="s">
        <v>3855</v>
      </c>
      <c r="N449" s="38"/>
    </row>
    <row r="450" spans="1:14" x14ac:dyDescent="0.3">
      <c r="A450" s="17" t="s">
        <v>1136</v>
      </c>
      <c r="B450" s="17" t="s">
        <v>3181</v>
      </c>
      <c r="C450" s="17" t="s">
        <v>3182</v>
      </c>
      <c r="D450" s="17" t="s">
        <v>1568</v>
      </c>
      <c r="E450" s="17" t="s">
        <v>1139</v>
      </c>
      <c r="F450" s="17" t="s">
        <v>3183</v>
      </c>
      <c r="G450" s="18">
        <v>1</v>
      </c>
      <c r="H450" s="18">
        <v>1</v>
      </c>
      <c r="I450" s="19">
        <v>0</v>
      </c>
      <c r="J450" s="20">
        <v>0</v>
      </c>
      <c r="K450" s="21">
        <v>0</v>
      </c>
      <c r="L450" s="22">
        <v>1</v>
      </c>
      <c r="M450" s="38" t="s">
        <v>3859</v>
      </c>
      <c r="N450" s="38"/>
    </row>
    <row r="451" spans="1:14" x14ac:dyDescent="0.3">
      <c r="A451" s="17" t="s">
        <v>3184</v>
      </c>
      <c r="B451" s="17" t="s">
        <v>3185</v>
      </c>
      <c r="C451" s="17" t="s">
        <v>1628</v>
      </c>
      <c r="D451" s="17" t="s">
        <v>2477</v>
      </c>
      <c r="E451" s="17" t="s">
        <v>3186</v>
      </c>
      <c r="F451" s="17" t="s">
        <v>3187</v>
      </c>
      <c r="G451" s="18">
        <v>1</v>
      </c>
      <c r="H451" s="18">
        <v>6</v>
      </c>
      <c r="I451" s="19">
        <v>0</v>
      </c>
      <c r="J451" s="20">
        <v>1</v>
      </c>
      <c r="K451" s="21">
        <v>0</v>
      </c>
      <c r="L451" s="22">
        <v>0</v>
      </c>
      <c r="M451" s="38" t="s">
        <v>3860</v>
      </c>
      <c r="N451" s="38"/>
    </row>
    <row r="452" spans="1:14" x14ac:dyDescent="0.3">
      <c r="A452" s="17" t="s">
        <v>1432</v>
      </c>
      <c r="B452" s="17" t="s">
        <v>3188</v>
      </c>
      <c r="C452" s="17" t="s">
        <v>1628</v>
      </c>
      <c r="D452" s="17" t="s">
        <v>3189</v>
      </c>
      <c r="E452" s="17" t="s">
        <v>1031</v>
      </c>
      <c r="F452" s="17" t="s">
        <v>3190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38" t="s">
        <v>3856</v>
      </c>
      <c r="N452" s="38"/>
    </row>
    <row r="453" spans="1:14" x14ac:dyDescent="0.3">
      <c r="A453" s="17" t="s">
        <v>1180</v>
      </c>
      <c r="B453" s="17" t="s">
        <v>3191</v>
      </c>
      <c r="C453" s="17" t="s">
        <v>1628</v>
      </c>
      <c r="D453" s="17" t="s">
        <v>1568</v>
      </c>
      <c r="E453" s="17" t="s">
        <v>1182</v>
      </c>
      <c r="F453" s="17" t="s">
        <v>3192</v>
      </c>
      <c r="G453" s="18">
        <v>1</v>
      </c>
      <c r="H453" s="18">
        <v>2</v>
      </c>
      <c r="I453" s="19">
        <v>0</v>
      </c>
      <c r="J453" s="20">
        <v>0</v>
      </c>
      <c r="K453" s="21">
        <v>0</v>
      </c>
      <c r="L453" s="22">
        <v>1</v>
      </c>
      <c r="M453" s="38" t="s">
        <v>3859</v>
      </c>
      <c r="N453" s="38"/>
    </row>
    <row r="454" spans="1:14" x14ac:dyDescent="0.3">
      <c r="A454" s="17" t="s">
        <v>3193</v>
      </c>
      <c r="B454" s="17" t="s">
        <v>3194</v>
      </c>
      <c r="C454" s="17" t="s">
        <v>1628</v>
      </c>
      <c r="D454" s="17" t="s">
        <v>1568</v>
      </c>
      <c r="E454" s="17" t="s">
        <v>3195</v>
      </c>
      <c r="F454" s="17" t="s">
        <v>3196</v>
      </c>
      <c r="G454" s="18">
        <v>1</v>
      </c>
      <c r="H454" s="18">
        <v>2</v>
      </c>
      <c r="I454" s="19">
        <v>1</v>
      </c>
      <c r="J454" s="20">
        <v>0</v>
      </c>
      <c r="K454" s="21">
        <v>0</v>
      </c>
      <c r="L454" s="22">
        <v>0</v>
      </c>
      <c r="M454" s="38" t="s">
        <v>3860</v>
      </c>
      <c r="N454" s="38"/>
    </row>
    <row r="455" spans="1:14" x14ac:dyDescent="0.3">
      <c r="A455" s="17" t="s">
        <v>997</v>
      </c>
      <c r="B455" s="17" t="s">
        <v>998</v>
      </c>
      <c r="C455" s="17" t="s">
        <v>3197</v>
      </c>
      <c r="D455" s="17" t="s">
        <v>1578</v>
      </c>
      <c r="E455" s="17" t="s">
        <v>466</v>
      </c>
      <c r="F455" s="17" t="s">
        <v>3198</v>
      </c>
      <c r="G455" s="18">
        <v>1</v>
      </c>
      <c r="H455" s="18">
        <v>2</v>
      </c>
      <c r="I455" s="19">
        <v>0</v>
      </c>
      <c r="J455" s="20">
        <v>0</v>
      </c>
      <c r="K455" s="21">
        <v>1</v>
      </c>
      <c r="L455" s="22">
        <v>0</v>
      </c>
      <c r="M455" s="38" t="s">
        <v>3859</v>
      </c>
      <c r="N455" s="38"/>
    </row>
    <row r="456" spans="1:14" x14ac:dyDescent="0.3">
      <c r="A456" s="17" t="s">
        <v>3199</v>
      </c>
      <c r="B456" s="17" t="s">
        <v>3200</v>
      </c>
      <c r="C456" s="17" t="s">
        <v>3201</v>
      </c>
      <c r="D456" s="17" t="s">
        <v>1940</v>
      </c>
      <c r="E456" s="17" t="s">
        <v>1688</v>
      </c>
      <c r="F456" s="17" t="s">
        <v>3202</v>
      </c>
      <c r="G456" s="18">
        <v>1</v>
      </c>
      <c r="H456" s="18">
        <v>6</v>
      </c>
      <c r="I456" s="19">
        <v>0</v>
      </c>
      <c r="J456" s="20">
        <v>1</v>
      </c>
      <c r="K456" s="21">
        <v>0</v>
      </c>
      <c r="L456" s="22">
        <v>0</v>
      </c>
      <c r="M456" s="38" t="s">
        <v>3860</v>
      </c>
      <c r="N456" s="38"/>
    </row>
    <row r="457" spans="1:14" x14ac:dyDescent="0.3">
      <c r="A457" s="17" t="s">
        <v>3203</v>
      </c>
      <c r="B457" s="17" t="s">
        <v>3204</v>
      </c>
      <c r="C457" s="17" t="s">
        <v>3205</v>
      </c>
      <c r="D457" s="17" t="s">
        <v>1568</v>
      </c>
      <c r="E457" s="17" t="s">
        <v>1011</v>
      </c>
      <c r="F457" s="17" t="s">
        <v>3206</v>
      </c>
      <c r="G457" s="18">
        <v>1</v>
      </c>
      <c r="H457" s="18">
        <v>6</v>
      </c>
      <c r="I457" s="19">
        <v>1</v>
      </c>
      <c r="J457" s="20">
        <v>0</v>
      </c>
      <c r="K457" s="21">
        <v>0</v>
      </c>
      <c r="L457" s="22">
        <v>0</v>
      </c>
      <c r="M457" s="38" t="s">
        <v>3860</v>
      </c>
      <c r="N457" s="38"/>
    </row>
    <row r="458" spans="1:14" x14ac:dyDescent="0.3">
      <c r="A458" s="17" t="s">
        <v>3207</v>
      </c>
      <c r="B458" s="17" t="s">
        <v>3208</v>
      </c>
      <c r="C458" s="17" t="s">
        <v>1628</v>
      </c>
      <c r="D458" s="17" t="s">
        <v>1629</v>
      </c>
      <c r="E458" s="17" t="s">
        <v>765</v>
      </c>
      <c r="F458" s="17" t="s">
        <v>3209</v>
      </c>
      <c r="G458" s="18">
        <v>1</v>
      </c>
      <c r="H458" s="18">
        <v>1</v>
      </c>
      <c r="I458" s="19">
        <v>1</v>
      </c>
      <c r="J458" s="20">
        <v>0</v>
      </c>
      <c r="K458" s="21">
        <v>0</v>
      </c>
      <c r="L458" s="22">
        <v>0</v>
      </c>
      <c r="M458" s="38" t="s">
        <v>3860</v>
      </c>
      <c r="N458" s="38"/>
    </row>
    <row r="459" spans="1:14" x14ac:dyDescent="0.3">
      <c r="A459" s="17" t="s">
        <v>3210</v>
      </c>
      <c r="B459" s="17" t="s">
        <v>3211</v>
      </c>
      <c r="C459" s="17" t="s">
        <v>3212</v>
      </c>
      <c r="D459" s="17" t="s">
        <v>3213</v>
      </c>
      <c r="E459" s="17" t="s">
        <v>452</v>
      </c>
      <c r="F459" s="17" t="s">
        <v>3214</v>
      </c>
      <c r="G459" s="18">
        <v>1</v>
      </c>
      <c r="H459" s="18">
        <v>48</v>
      </c>
      <c r="I459" s="19">
        <v>0</v>
      </c>
      <c r="J459" s="20">
        <v>1</v>
      </c>
      <c r="K459" s="21">
        <v>0</v>
      </c>
      <c r="L459" s="22">
        <v>0</v>
      </c>
      <c r="M459" s="38" t="s">
        <v>3855</v>
      </c>
      <c r="N459" s="38"/>
    </row>
    <row r="460" spans="1:14" x14ac:dyDescent="0.3">
      <c r="A460" s="17" t="s">
        <v>3215</v>
      </c>
      <c r="B460" s="17" t="s">
        <v>3216</v>
      </c>
      <c r="C460" s="17" t="s">
        <v>3217</v>
      </c>
      <c r="D460" s="17" t="s">
        <v>1578</v>
      </c>
      <c r="E460" s="17" t="s">
        <v>1011</v>
      </c>
      <c r="F460" s="17" t="s">
        <v>3218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38" t="s">
        <v>3860</v>
      </c>
      <c r="N460" s="38"/>
    </row>
    <row r="461" spans="1:14" x14ac:dyDescent="0.3">
      <c r="A461" s="17" t="s">
        <v>978</v>
      </c>
      <c r="B461" s="17" t="s">
        <v>3219</v>
      </c>
      <c r="C461" s="17" t="s">
        <v>3220</v>
      </c>
      <c r="D461" s="17" t="s">
        <v>2719</v>
      </c>
      <c r="E461" s="17" t="s">
        <v>981</v>
      </c>
      <c r="F461" s="17" t="s">
        <v>3221</v>
      </c>
      <c r="G461" s="18">
        <v>1</v>
      </c>
      <c r="H461" s="18">
        <v>1</v>
      </c>
      <c r="I461" s="19">
        <v>0</v>
      </c>
      <c r="J461" s="20">
        <v>0</v>
      </c>
      <c r="K461" s="21">
        <v>1</v>
      </c>
      <c r="L461" s="22">
        <v>0</v>
      </c>
      <c r="M461" s="38" t="s">
        <v>3859</v>
      </c>
      <c r="N461" s="38"/>
    </row>
    <row r="462" spans="1:14" x14ac:dyDescent="0.3">
      <c r="A462" s="17" t="s">
        <v>789</v>
      </c>
      <c r="B462" s="17" t="s">
        <v>3222</v>
      </c>
      <c r="C462" s="17" t="s">
        <v>1628</v>
      </c>
      <c r="D462" s="17" t="s">
        <v>1968</v>
      </c>
      <c r="E462" s="17" t="s">
        <v>792</v>
      </c>
      <c r="F462" s="17" t="s">
        <v>3223</v>
      </c>
      <c r="G462" s="18">
        <v>1</v>
      </c>
      <c r="H462" s="18">
        <v>1</v>
      </c>
      <c r="I462" s="19">
        <v>0</v>
      </c>
      <c r="J462" s="20">
        <v>0</v>
      </c>
      <c r="K462" s="21">
        <v>1</v>
      </c>
      <c r="L462" s="22">
        <v>0</v>
      </c>
      <c r="M462" s="38" t="s">
        <v>3859</v>
      </c>
      <c r="N462" s="38"/>
    </row>
    <row r="463" spans="1:14" x14ac:dyDescent="0.3">
      <c r="A463" s="17" t="s">
        <v>726</v>
      </c>
      <c r="B463" s="17" t="s">
        <v>3224</v>
      </c>
      <c r="C463" s="17" t="s">
        <v>1974</v>
      </c>
      <c r="D463" s="17" t="s">
        <v>1870</v>
      </c>
      <c r="E463" s="17" t="s">
        <v>605</v>
      </c>
      <c r="F463" s="17" t="s">
        <v>3225</v>
      </c>
      <c r="G463" s="18">
        <v>1</v>
      </c>
      <c r="H463" s="18">
        <v>1</v>
      </c>
      <c r="I463" s="19">
        <v>0</v>
      </c>
      <c r="J463" s="20">
        <v>0</v>
      </c>
      <c r="K463" s="21">
        <v>1</v>
      </c>
      <c r="L463" s="22">
        <v>0</v>
      </c>
      <c r="M463" s="38" t="s">
        <v>3859</v>
      </c>
      <c r="N463" s="38"/>
    </row>
    <row r="464" spans="1:14" x14ac:dyDescent="0.3">
      <c r="A464" s="17" t="s">
        <v>3226</v>
      </c>
      <c r="B464" s="17" t="s">
        <v>3227</v>
      </c>
      <c r="C464" s="17" t="s">
        <v>2324</v>
      </c>
      <c r="D464" s="17" t="s">
        <v>1587</v>
      </c>
      <c r="E464" s="17" t="s">
        <v>1593</v>
      </c>
      <c r="F464" s="17" t="s">
        <v>3228</v>
      </c>
      <c r="G464" s="18">
        <v>1</v>
      </c>
      <c r="H464" s="18">
        <v>2</v>
      </c>
      <c r="I464" s="19">
        <v>1</v>
      </c>
      <c r="J464" s="20">
        <v>0</v>
      </c>
      <c r="K464" s="21">
        <v>0</v>
      </c>
      <c r="L464" s="22">
        <v>0</v>
      </c>
      <c r="M464" s="38" t="s">
        <v>3855</v>
      </c>
      <c r="N464" s="38"/>
    </row>
    <row r="465" spans="1:14" x14ac:dyDescent="0.3">
      <c r="A465" s="17" t="s">
        <v>3229</v>
      </c>
      <c r="B465" s="17" t="s">
        <v>3230</v>
      </c>
      <c r="C465" s="17" t="s">
        <v>1628</v>
      </c>
      <c r="D465" s="17" t="s">
        <v>3231</v>
      </c>
      <c r="E465" s="17" t="s">
        <v>3232</v>
      </c>
      <c r="F465" s="17" t="s">
        <v>3233</v>
      </c>
      <c r="G465" s="18">
        <v>1</v>
      </c>
      <c r="H465" s="18">
        <v>1</v>
      </c>
      <c r="I465" s="19">
        <v>0</v>
      </c>
      <c r="J465" s="20">
        <v>1</v>
      </c>
      <c r="K465" s="21">
        <v>0</v>
      </c>
      <c r="L465" s="22">
        <v>0</v>
      </c>
      <c r="M465" s="38" t="s">
        <v>3861</v>
      </c>
      <c r="N465" s="38"/>
    </row>
    <row r="466" spans="1:14" x14ac:dyDescent="0.3">
      <c r="A466" s="17" t="s">
        <v>3234</v>
      </c>
      <c r="B466" s="17" t="s">
        <v>3235</v>
      </c>
      <c r="C466" s="17" t="s">
        <v>3236</v>
      </c>
      <c r="D466" s="17" t="s">
        <v>1963</v>
      </c>
      <c r="E466" s="17" t="s">
        <v>2373</v>
      </c>
      <c r="F466" s="17" t="s">
        <v>3237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38" t="s">
        <v>3860</v>
      </c>
      <c r="N466" s="38"/>
    </row>
    <row r="467" spans="1:14" x14ac:dyDescent="0.3">
      <c r="A467" s="17" t="s">
        <v>919</v>
      </c>
      <c r="B467" s="17" t="s">
        <v>3238</v>
      </c>
      <c r="C467" s="17" t="s">
        <v>1628</v>
      </c>
      <c r="D467" s="17" t="s">
        <v>3239</v>
      </c>
      <c r="E467" s="17" t="s">
        <v>918</v>
      </c>
      <c r="F467" s="17" t="s">
        <v>3240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38" t="s">
        <v>3859</v>
      </c>
      <c r="N467" s="38"/>
    </row>
    <row r="468" spans="1:14" x14ac:dyDescent="0.3">
      <c r="A468" s="17" t="s">
        <v>737</v>
      </c>
      <c r="B468" s="17" t="s">
        <v>3241</v>
      </c>
      <c r="C468" s="17" t="s">
        <v>3242</v>
      </c>
      <c r="D468" s="17" t="s">
        <v>3243</v>
      </c>
      <c r="E468" s="17" t="s">
        <v>736</v>
      </c>
      <c r="F468" s="17" t="s">
        <v>3244</v>
      </c>
      <c r="G468" s="18">
        <v>1</v>
      </c>
      <c r="H468" s="18">
        <v>1</v>
      </c>
      <c r="I468" s="19">
        <v>0</v>
      </c>
      <c r="J468" s="20">
        <v>0</v>
      </c>
      <c r="K468" s="21">
        <v>1</v>
      </c>
      <c r="L468" s="22">
        <v>0</v>
      </c>
      <c r="M468" s="38" t="s">
        <v>3859</v>
      </c>
      <c r="N468" s="38"/>
    </row>
    <row r="469" spans="1:14" x14ac:dyDescent="0.3">
      <c r="A469" s="17" t="s">
        <v>3245</v>
      </c>
      <c r="B469" s="17" t="s">
        <v>3246</v>
      </c>
      <c r="C469" s="17" t="s">
        <v>1628</v>
      </c>
      <c r="D469" s="17" t="s">
        <v>2483</v>
      </c>
      <c r="E469" s="17" t="s">
        <v>3247</v>
      </c>
      <c r="F469" s="17" t="s">
        <v>3248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38" t="s">
        <v>3860</v>
      </c>
      <c r="N469" s="38"/>
    </row>
    <row r="470" spans="1:14" x14ac:dyDescent="0.3">
      <c r="A470" s="17" t="s">
        <v>704</v>
      </c>
      <c r="B470" s="17" t="s">
        <v>2218</v>
      </c>
      <c r="C470" s="17" t="s">
        <v>3249</v>
      </c>
      <c r="D470" s="17" t="s">
        <v>1870</v>
      </c>
      <c r="E470" s="17" t="s">
        <v>698</v>
      </c>
      <c r="F470" s="17" t="s">
        <v>3250</v>
      </c>
      <c r="G470" s="18">
        <v>1</v>
      </c>
      <c r="H470" s="18">
        <v>1</v>
      </c>
      <c r="I470" s="19">
        <v>0</v>
      </c>
      <c r="J470" s="20">
        <v>0</v>
      </c>
      <c r="K470" s="21">
        <v>1</v>
      </c>
      <c r="L470" s="22">
        <v>0</v>
      </c>
      <c r="M470" s="38" t="s">
        <v>3859</v>
      </c>
      <c r="N470" s="38"/>
    </row>
    <row r="471" spans="1:14" x14ac:dyDescent="0.3">
      <c r="A471" s="17" t="s">
        <v>607</v>
      </c>
      <c r="B471" s="17" t="s">
        <v>3251</v>
      </c>
      <c r="C471" s="17" t="s">
        <v>1987</v>
      </c>
      <c r="D471" s="17" t="s">
        <v>1568</v>
      </c>
      <c r="E471" s="17" t="s">
        <v>610</v>
      </c>
      <c r="F471" s="17" t="s">
        <v>3252</v>
      </c>
      <c r="G471" s="18">
        <v>1</v>
      </c>
      <c r="H471" s="18">
        <v>1</v>
      </c>
      <c r="I471" s="19">
        <v>0</v>
      </c>
      <c r="J471" s="20">
        <v>0</v>
      </c>
      <c r="K471" s="21">
        <v>1</v>
      </c>
      <c r="L471" s="22">
        <v>0</v>
      </c>
      <c r="M471" s="38" t="s">
        <v>3859</v>
      </c>
      <c r="N471" s="38"/>
    </row>
    <row r="472" spans="1:14" x14ac:dyDescent="0.3">
      <c r="A472" s="17" t="s">
        <v>1078</v>
      </c>
      <c r="B472" s="17" t="s">
        <v>3253</v>
      </c>
      <c r="C472" s="17" t="s">
        <v>3254</v>
      </c>
      <c r="D472" s="17" t="s">
        <v>1568</v>
      </c>
      <c r="E472" s="17" t="s">
        <v>500</v>
      </c>
      <c r="F472" s="17" t="s">
        <v>3255</v>
      </c>
      <c r="G472" s="18">
        <v>1</v>
      </c>
      <c r="H472" s="18">
        <v>2</v>
      </c>
      <c r="I472" s="19">
        <v>0</v>
      </c>
      <c r="J472" s="20">
        <v>0</v>
      </c>
      <c r="K472" s="21">
        <v>0</v>
      </c>
      <c r="L472" s="22">
        <v>1</v>
      </c>
      <c r="M472" s="38" t="s">
        <v>3859</v>
      </c>
      <c r="N472" s="38"/>
    </row>
    <row r="473" spans="1:14" x14ac:dyDescent="0.3">
      <c r="A473" s="17" t="s">
        <v>3256</v>
      </c>
      <c r="B473" s="17" t="s">
        <v>3257</v>
      </c>
      <c r="C473" s="17" t="s">
        <v>3258</v>
      </c>
      <c r="D473" s="17" t="s">
        <v>1568</v>
      </c>
      <c r="E473" s="17" t="s">
        <v>3259</v>
      </c>
      <c r="F473" s="17" t="s">
        <v>3260</v>
      </c>
      <c r="G473" s="18">
        <v>1</v>
      </c>
      <c r="H473" s="18">
        <v>2</v>
      </c>
      <c r="I473" s="19">
        <v>0</v>
      </c>
      <c r="J473" s="20">
        <v>1</v>
      </c>
      <c r="K473" s="21">
        <v>0</v>
      </c>
      <c r="L473" s="22">
        <v>0</v>
      </c>
      <c r="M473" s="38" t="s">
        <v>3858</v>
      </c>
      <c r="N473" s="38"/>
    </row>
    <row r="474" spans="1:14" x14ac:dyDescent="0.3">
      <c r="A474" s="17" t="s">
        <v>3261</v>
      </c>
      <c r="B474" s="17" t="s">
        <v>3262</v>
      </c>
      <c r="C474" s="17" t="s">
        <v>2367</v>
      </c>
      <c r="D474" s="17" t="s">
        <v>3263</v>
      </c>
      <c r="E474" s="17" t="s">
        <v>3264</v>
      </c>
      <c r="F474" s="17" t="s">
        <v>3265</v>
      </c>
      <c r="G474" s="18">
        <v>1</v>
      </c>
      <c r="H474" s="18">
        <v>2</v>
      </c>
      <c r="I474" s="19">
        <v>1</v>
      </c>
      <c r="J474" s="20">
        <v>0</v>
      </c>
      <c r="K474" s="21">
        <v>0</v>
      </c>
      <c r="L474" s="22">
        <v>0</v>
      </c>
      <c r="M474" s="38" t="s">
        <v>3860</v>
      </c>
      <c r="N474" s="38"/>
    </row>
    <row r="475" spans="1:14" x14ac:dyDescent="0.3">
      <c r="A475" s="17" t="s">
        <v>3266</v>
      </c>
      <c r="B475" s="17" t="s">
        <v>3267</v>
      </c>
      <c r="C475" s="17" t="s">
        <v>3268</v>
      </c>
      <c r="D475" s="17" t="s">
        <v>1568</v>
      </c>
      <c r="E475" s="17" t="s">
        <v>934</v>
      </c>
      <c r="F475" s="17" t="s">
        <v>3269</v>
      </c>
      <c r="G475" s="18">
        <v>1</v>
      </c>
      <c r="H475" s="18">
        <v>7</v>
      </c>
      <c r="I475" s="19">
        <v>0</v>
      </c>
      <c r="J475" s="20">
        <v>1</v>
      </c>
      <c r="K475" s="21">
        <v>0</v>
      </c>
      <c r="L475" s="22">
        <v>0</v>
      </c>
      <c r="M475" s="38" t="s">
        <v>3860</v>
      </c>
      <c r="N475" s="38"/>
    </row>
    <row r="476" spans="1:14" x14ac:dyDescent="0.3">
      <c r="A476" s="17" t="s">
        <v>3270</v>
      </c>
      <c r="B476" s="17" t="s">
        <v>3271</v>
      </c>
      <c r="C476" s="17" t="s">
        <v>1628</v>
      </c>
      <c r="D476" s="17" t="s">
        <v>1724</v>
      </c>
      <c r="E476" s="17" t="s">
        <v>601</v>
      </c>
      <c r="F476" s="17" t="s">
        <v>3272</v>
      </c>
      <c r="G476" s="18">
        <v>1</v>
      </c>
      <c r="H476" s="18">
        <v>5</v>
      </c>
      <c r="I476" s="19">
        <v>1</v>
      </c>
      <c r="J476" s="20">
        <v>0</v>
      </c>
      <c r="K476" s="21">
        <v>0</v>
      </c>
      <c r="L476" s="22">
        <v>0</v>
      </c>
      <c r="M476" s="38" t="s">
        <v>3860</v>
      </c>
      <c r="N476" s="38"/>
    </row>
    <row r="477" spans="1:14" x14ac:dyDescent="0.3">
      <c r="A477" s="17" t="s">
        <v>3273</v>
      </c>
      <c r="B477" s="17" t="s">
        <v>3274</v>
      </c>
      <c r="C477" s="17" t="s">
        <v>3275</v>
      </c>
      <c r="D477" s="17" t="s">
        <v>3276</v>
      </c>
      <c r="E477" s="17" t="s">
        <v>1564</v>
      </c>
      <c r="F477" s="17" t="s">
        <v>3277</v>
      </c>
      <c r="G477" s="18">
        <v>1</v>
      </c>
      <c r="H477" s="18">
        <v>10</v>
      </c>
      <c r="I477" s="19">
        <v>1</v>
      </c>
      <c r="J477" s="20">
        <v>0</v>
      </c>
      <c r="K477" s="21">
        <v>0</v>
      </c>
      <c r="L477" s="22">
        <v>0</v>
      </c>
      <c r="M477" s="38" t="s">
        <v>3855</v>
      </c>
      <c r="N477" s="38"/>
    </row>
    <row r="478" spans="1:14" x14ac:dyDescent="0.3">
      <c r="A478" s="17" t="s">
        <v>3278</v>
      </c>
      <c r="B478" s="17" t="s">
        <v>3279</v>
      </c>
      <c r="C478" s="17" t="s">
        <v>3280</v>
      </c>
      <c r="D478" s="17" t="s">
        <v>3281</v>
      </c>
      <c r="E478" s="17" t="s">
        <v>3282</v>
      </c>
      <c r="F478" s="17" t="s">
        <v>3283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38" t="s">
        <v>3858</v>
      </c>
      <c r="N478" s="38"/>
    </row>
    <row r="479" spans="1:14" x14ac:dyDescent="0.3">
      <c r="A479" s="17" t="s">
        <v>767</v>
      </c>
      <c r="B479" s="17" t="s">
        <v>3284</v>
      </c>
      <c r="C479" s="17" t="s">
        <v>3285</v>
      </c>
      <c r="D479" s="17" t="s">
        <v>3286</v>
      </c>
      <c r="E479" s="17" t="s">
        <v>769</v>
      </c>
      <c r="F479" s="17" t="s">
        <v>3287</v>
      </c>
      <c r="G479" s="18">
        <v>1</v>
      </c>
      <c r="H479" s="18">
        <v>1</v>
      </c>
      <c r="I479" s="19">
        <v>0</v>
      </c>
      <c r="J479" s="20">
        <v>0</v>
      </c>
      <c r="K479" s="21">
        <v>1</v>
      </c>
      <c r="L479" s="22">
        <v>0</v>
      </c>
      <c r="M479" s="38" t="s">
        <v>3859</v>
      </c>
      <c r="N479" s="38"/>
    </row>
    <row r="480" spans="1:14" x14ac:dyDescent="0.3">
      <c r="A480" s="17" t="s">
        <v>3288</v>
      </c>
      <c r="B480" s="17" t="s">
        <v>3289</v>
      </c>
      <c r="C480" s="17" t="s">
        <v>3290</v>
      </c>
      <c r="D480" s="17" t="s">
        <v>1568</v>
      </c>
      <c r="E480" s="17" t="s">
        <v>3120</v>
      </c>
      <c r="F480" s="17" t="s">
        <v>3291</v>
      </c>
      <c r="G480" s="18">
        <v>1</v>
      </c>
      <c r="H480" s="18">
        <v>8</v>
      </c>
      <c r="I480" s="19">
        <v>0</v>
      </c>
      <c r="J480" s="20">
        <v>1</v>
      </c>
      <c r="K480" s="21">
        <v>0</v>
      </c>
      <c r="L480" s="22">
        <v>0</v>
      </c>
      <c r="M480" s="38" t="s">
        <v>3860</v>
      </c>
      <c r="N480" s="38"/>
    </row>
    <row r="481" spans="1:14" x14ac:dyDescent="0.3">
      <c r="A481" s="17" t="s">
        <v>3292</v>
      </c>
      <c r="B481" s="17" t="s">
        <v>1556</v>
      </c>
      <c r="C481" s="17" t="s">
        <v>3293</v>
      </c>
      <c r="D481" s="17" t="s">
        <v>1558</v>
      </c>
      <c r="E481" s="17" t="s">
        <v>656</v>
      </c>
      <c r="F481" s="17" t="s">
        <v>3294</v>
      </c>
      <c r="G481" s="18">
        <v>1</v>
      </c>
      <c r="H481" s="18">
        <v>8</v>
      </c>
      <c r="I481" s="19">
        <v>0</v>
      </c>
      <c r="J481" s="20">
        <v>1</v>
      </c>
      <c r="K481" s="21">
        <v>0</v>
      </c>
      <c r="L481" s="22">
        <v>0</v>
      </c>
      <c r="M481" s="38" t="s">
        <v>3860</v>
      </c>
      <c r="N481" s="38"/>
    </row>
    <row r="482" spans="1:14" x14ac:dyDescent="0.3">
      <c r="A482" s="17" t="s">
        <v>1414</v>
      </c>
      <c r="B482" s="17" t="s">
        <v>3295</v>
      </c>
      <c r="C482" s="17" t="s">
        <v>3296</v>
      </c>
      <c r="D482" s="17" t="s">
        <v>1568</v>
      </c>
      <c r="E482" s="17" t="s">
        <v>1335</v>
      </c>
      <c r="F482" s="17" t="s">
        <v>3297</v>
      </c>
      <c r="G482" s="18">
        <v>1</v>
      </c>
      <c r="H482" s="18">
        <v>2</v>
      </c>
      <c r="I482" s="19">
        <v>0</v>
      </c>
      <c r="J482" s="20">
        <v>0</v>
      </c>
      <c r="K482" s="21">
        <v>0</v>
      </c>
      <c r="L482" s="22">
        <v>1</v>
      </c>
      <c r="M482" s="38" t="s">
        <v>3859</v>
      </c>
      <c r="N482" s="38"/>
    </row>
    <row r="483" spans="1:14" x14ac:dyDescent="0.3">
      <c r="A483" s="17" t="s">
        <v>3298</v>
      </c>
      <c r="B483" s="17" t="s">
        <v>3299</v>
      </c>
      <c r="C483" s="17" t="s">
        <v>2868</v>
      </c>
      <c r="D483" s="17" t="s">
        <v>1568</v>
      </c>
      <c r="E483" s="17" t="s">
        <v>918</v>
      </c>
      <c r="F483" s="17" t="s">
        <v>3300</v>
      </c>
      <c r="G483" s="18">
        <v>1</v>
      </c>
      <c r="H483" s="18">
        <v>100</v>
      </c>
      <c r="I483" s="19">
        <v>0</v>
      </c>
      <c r="J483" s="20">
        <v>1</v>
      </c>
      <c r="K483" s="21">
        <v>0</v>
      </c>
      <c r="L483" s="22">
        <v>0</v>
      </c>
      <c r="M483" s="38" t="s">
        <v>3860</v>
      </c>
      <c r="N483" s="38"/>
    </row>
    <row r="484" spans="1:14" x14ac:dyDescent="0.3">
      <c r="A484" s="17" t="s">
        <v>3301</v>
      </c>
      <c r="B484" s="17" t="s">
        <v>3302</v>
      </c>
      <c r="C484" s="17" t="s">
        <v>3303</v>
      </c>
      <c r="D484" s="17" t="s">
        <v>1724</v>
      </c>
      <c r="E484" s="17" t="s">
        <v>447</v>
      </c>
      <c r="F484" s="17" t="s">
        <v>3304</v>
      </c>
      <c r="G484" s="18">
        <v>1</v>
      </c>
      <c r="H484" s="18">
        <v>1</v>
      </c>
      <c r="I484" s="19">
        <v>0</v>
      </c>
      <c r="J484" s="20">
        <v>1</v>
      </c>
      <c r="K484" s="21">
        <v>0</v>
      </c>
      <c r="L484" s="22">
        <v>0</v>
      </c>
      <c r="M484" s="38" t="s">
        <v>3860</v>
      </c>
      <c r="N484" s="38"/>
    </row>
    <row r="485" spans="1:14" x14ac:dyDescent="0.3">
      <c r="A485" s="17" t="s">
        <v>895</v>
      </c>
      <c r="B485" s="17" t="s">
        <v>3305</v>
      </c>
      <c r="C485" s="17" t="s">
        <v>3306</v>
      </c>
      <c r="D485" s="17" t="s">
        <v>2573</v>
      </c>
      <c r="E485" s="17" t="s">
        <v>898</v>
      </c>
      <c r="F485" s="17" t="s">
        <v>3307</v>
      </c>
      <c r="G485" s="18">
        <v>1</v>
      </c>
      <c r="H485" s="18">
        <v>6</v>
      </c>
      <c r="I485" s="19">
        <v>0</v>
      </c>
      <c r="J485" s="20">
        <v>0</v>
      </c>
      <c r="K485" s="21">
        <v>1</v>
      </c>
      <c r="L485" s="22">
        <v>0</v>
      </c>
      <c r="M485" s="38" t="s">
        <v>3859</v>
      </c>
      <c r="N485" s="38"/>
    </row>
    <row r="486" spans="1:14" x14ac:dyDescent="0.3">
      <c r="A486" s="17" t="s">
        <v>3308</v>
      </c>
      <c r="B486" s="17" t="s">
        <v>3309</v>
      </c>
      <c r="C486" s="17" t="s">
        <v>3310</v>
      </c>
      <c r="D486" s="17" t="s">
        <v>1880</v>
      </c>
      <c r="E486" s="17" t="s">
        <v>3311</v>
      </c>
      <c r="F486" s="17" t="s">
        <v>3308</v>
      </c>
      <c r="G486" s="18">
        <v>1</v>
      </c>
      <c r="H486" s="18">
        <v>3</v>
      </c>
      <c r="I486" s="19">
        <v>1</v>
      </c>
      <c r="J486" s="20">
        <v>0</v>
      </c>
      <c r="K486" s="21">
        <v>0</v>
      </c>
      <c r="L486" s="22">
        <v>0</v>
      </c>
      <c r="M486" s="38" t="s">
        <v>3860</v>
      </c>
      <c r="N486" s="38"/>
    </row>
    <row r="487" spans="1:14" x14ac:dyDescent="0.3">
      <c r="A487" s="17" t="s">
        <v>1192</v>
      </c>
      <c r="B487" s="17" t="s">
        <v>3312</v>
      </c>
      <c r="C487" s="17" t="s">
        <v>3313</v>
      </c>
      <c r="D487" s="17" t="s">
        <v>1568</v>
      </c>
      <c r="E487" s="17" t="s">
        <v>1128</v>
      </c>
      <c r="F487" s="17" t="s">
        <v>3314</v>
      </c>
      <c r="G487" s="18">
        <v>1</v>
      </c>
      <c r="H487" s="18">
        <v>1</v>
      </c>
      <c r="I487" s="19">
        <v>0</v>
      </c>
      <c r="J487" s="20">
        <v>0</v>
      </c>
      <c r="K487" s="21">
        <v>0</v>
      </c>
      <c r="L487" s="22">
        <v>1</v>
      </c>
      <c r="M487" s="38" t="s">
        <v>3859</v>
      </c>
      <c r="N487" s="38"/>
    </row>
    <row r="488" spans="1:14" x14ac:dyDescent="0.3">
      <c r="A488" s="17" t="s">
        <v>3315</v>
      </c>
      <c r="B488" s="17" t="s">
        <v>3316</v>
      </c>
      <c r="C488" s="17" t="s">
        <v>1577</v>
      </c>
      <c r="D488" s="17" t="s">
        <v>1587</v>
      </c>
      <c r="E488" s="17" t="s">
        <v>1593</v>
      </c>
      <c r="F488" s="17" t="s">
        <v>3317</v>
      </c>
      <c r="G488" s="18">
        <v>1</v>
      </c>
      <c r="H488" s="18">
        <v>2</v>
      </c>
      <c r="I488" s="19">
        <v>1</v>
      </c>
      <c r="J488" s="20">
        <v>0</v>
      </c>
      <c r="K488" s="21">
        <v>0</v>
      </c>
      <c r="L488" s="22">
        <v>0</v>
      </c>
      <c r="M488" s="38" t="s">
        <v>3855</v>
      </c>
      <c r="N488" s="38"/>
    </row>
    <row r="489" spans="1:14" x14ac:dyDescent="0.3">
      <c r="A489" s="17" t="s">
        <v>3318</v>
      </c>
      <c r="B489" s="17" t="s">
        <v>3319</v>
      </c>
      <c r="C489" s="17" t="s">
        <v>2263</v>
      </c>
      <c r="D489" s="17" t="s">
        <v>3320</v>
      </c>
      <c r="E489" s="17" t="s">
        <v>2461</v>
      </c>
      <c r="F489" s="17" t="s">
        <v>3321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38" t="s">
        <v>3858</v>
      </c>
      <c r="N489" s="38"/>
    </row>
    <row r="490" spans="1:14" x14ac:dyDescent="0.3">
      <c r="A490" s="17" t="s">
        <v>776</v>
      </c>
      <c r="B490" s="17" t="s">
        <v>3322</v>
      </c>
      <c r="C490" s="17" t="s">
        <v>3323</v>
      </c>
      <c r="D490" s="17" t="s">
        <v>1605</v>
      </c>
      <c r="E490" s="17" t="s">
        <v>447</v>
      </c>
      <c r="F490" s="17" t="s">
        <v>3324</v>
      </c>
      <c r="G490" s="18">
        <v>1</v>
      </c>
      <c r="H490" s="18">
        <v>1</v>
      </c>
      <c r="I490" s="19">
        <v>0</v>
      </c>
      <c r="J490" s="20">
        <v>0</v>
      </c>
      <c r="K490" s="21">
        <v>1</v>
      </c>
      <c r="L490" s="22">
        <v>0</v>
      </c>
      <c r="M490" s="38" t="s">
        <v>3859</v>
      </c>
      <c r="N490" s="38"/>
    </row>
    <row r="491" spans="1:14" x14ac:dyDescent="0.3">
      <c r="A491" s="17" t="s">
        <v>3325</v>
      </c>
      <c r="B491" s="17" t="s">
        <v>3326</v>
      </c>
      <c r="C491" s="17" t="s">
        <v>3327</v>
      </c>
      <c r="D491" s="17" t="s">
        <v>2513</v>
      </c>
      <c r="E491" s="17" t="s">
        <v>981</v>
      </c>
      <c r="F491" s="17" t="s">
        <v>3328</v>
      </c>
      <c r="G491" s="18">
        <v>1</v>
      </c>
      <c r="H491" s="18">
        <v>4</v>
      </c>
      <c r="I491" s="19">
        <v>1</v>
      </c>
      <c r="J491" s="20">
        <v>0</v>
      </c>
      <c r="K491" s="21">
        <v>0</v>
      </c>
      <c r="L491" s="22">
        <v>0</v>
      </c>
      <c r="M491" s="38" t="s">
        <v>3860</v>
      </c>
      <c r="N491" s="38"/>
    </row>
    <row r="492" spans="1:14" x14ac:dyDescent="0.3">
      <c r="A492" s="17" t="s">
        <v>3329</v>
      </c>
      <c r="B492" s="17" t="s">
        <v>3330</v>
      </c>
      <c r="C492" s="17" t="s">
        <v>3331</v>
      </c>
      <c r="D492" s="17" t="s">
        <v>1568</v>
      </c>
      <c r="E492" s="17" t="s">
        <v>1419</v>
      </c>
      <c r="F492" s="17" t="s">
        <v>3332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38" t="s">
        <v>3860</v>
      </c>
      <c r="N492" s="38"/>
    </row>
    <row r="493" spans="1:14" x14ac:dyDescent="0.3">
      <c r="A493" s="17" t="s">
        <v>3333</v>
      </c>
      <c r="B493" s="17" t="s">
        <v>3334</v>
      </c>
      <c r="C493" s="17" t="s">
        <v>3335</v>
      </c>
      <c r="D493" s="17" t="s">
        <v>3336</v>
      </c>
      <c r="E493" s="17" t="s">
        <v>1018</v>
      </c>
      <c r="F493" s="17" t="s">
        <v>3337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38" t="s">
        <v>3858</v>
      </c>
      <c r="N493" s="38"/>
    </row>
    <row r="494" spans="1:14" x14ac:dyDescent="0.3">
      <c r="A494" s="17" t="s">
        <v>3338</v>
      </c>
      <c r="B494" s="17" t="s">
        <v>3339</v>
      </c>
      <c r="C494" s="17" t="s">
        <v>3340</v>
      </c>
      <c r="D494" s="17" t="s">
        <v>2130</v>
      </c>
      <c r="E494" s="17" t="s">
        <v>447</v>
      </c>
      <c r="F494" s="17" t="s">
        <v>3341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38" t="s">
        <v>3858</v>
      </c>
      <c r="N494" s="38"/>
    </row>
    <row r="495" spans="1:14" x14ac:dyDescent="0.3">
      <c r="A495" s="17" t="s">
        <v>1408</v>
      </c>
      <c r="B495" s="17" t="s">
        <v>3342</v>
      </c>
      <c r="C495" s="17" t="s">
        <v>1628</v>
      </c>
      <c r="D495" s="17" t="s">
        <v>1788</v>
      </c>
      <c r="E495" s="17" t="s">
        <v>1410</v>
      </c>
      <c r="F495" s="17" t="s">
        <v>3343</v>
      </c>
      <c r="G495" s="18">
        <v>1</v>
      </c>
      <c r="H495" s="18">
        <v>1</v>
      </c>
      <c r="I495" s="19">
        <v>0</v>
      </c>
      <c r="J495" s="20">
        <v>0</v>
      </c>
      <c r="K495" s="21">
        <v>0</v>
      </c>
      <c r="L495" s="22">
        <v>1</v>
      </c>
      <c r="M495" s="38" t="s">
        <v>3859</v>
      </c>
      <c r="N495" s="38"/>
    </row>
    <row r="496" spans="1:14" x14ac:dyDescent="0.3">
      <c r="A496" s="17" t="s">
        <v>3344</v>
      </c>
      <c r="B496" s="17" t="s">
        <v>3345</v>
      </c>
      <c r="C496" s="17" t="s">
        <v>1557</v>
      </c>
      <c r="D496" s="17" t="s">
        <v>3346</v>
      </c>
      <c r="E496" s="17" t="s">
        <v>447</v>
      </c>
      <c r="F496" s="17" t="s">
        <v>3347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38" t="s">
        <v>3860</v>
      </c>
      <c r="N496" s="38"/>
    </row>
    <row r="497" spans="1:14" x14ac:dyDescent="0.3">
      <c r="A497" s="17" t="s">
        <v>1317</v>
      </c>
      <c r="B497" s="17" t="s">
        <v>3348</v>
      </c>
      <c r="C497" s="17" t="s">
        <v>2367</v>
      </c>
      <c r="D497" s="17" t="s">
        <v>1568</v>
      </c>
      <c r="E497" s="17" t="s">
        <v>1061</v>
      </c>
      <c r="F497" s="17" t="s">
        <v>3349</v>
      </c>
      <c r="G497" s="18">
        <v>1</v>
      </c>
      <c r="H497" s="18">
        <v>1</v>
      </c>
      <c r="I497" s="19">
        <v>0</v>
      </c>
      <c r="J497" s="20">
        <v>0</v>
      </c>
      <c r="K497" s="21">
        <v>0</v>
      </c>
      <c r="L497" s="22">
        <v>1</v>
      </c>
      <c r="M497" s="38" t="s">
        <v>3859</v>
      </c>
      <c r="N497" s="38"/>
    </row>
    <row r="498" spans="1:14" x14ac:dyDescent="0.3">
      <c r="A498" s="17" t="s">
        <v>757</v>
      </c>
      <c r="B498" s="17" t="s">
        <v>3350</v>
      </c>
      <c r="C498" s="17" t="s">
        <v>3351</v>
      </c>
      <c r="D498" s="17" t="s">
        <v>3352</v>
      </c>
      <c r="E498" s="17" t="s">
        <v>759</v>
      </c>
      <c r="F498" s="17" t="s">
        <v>3353</v>
      </c>
      <c r="G498" s="18">
        <v>1</v>
      </c>
      <c r="H498" s="18">
        <v>1</v>
      </c>
      <c r="I498" s="19">
        <v>0</v>
      </c>
      <c r="J498" s="20">
        <v>0</v>
      </c>
      <c r="K498" s="21">
        <v>1</v>
      </c>
      <c r="L498" s="22">
        <v>0</v>
      </c>
      <c r="M498" s="38" t="s">
        <v>3859</v>
      </c>
      <c r="N498" s="38"/>
    </row>
    <row r="499" spans="1:14" x14ac:dyDescent="0.3">
      <c r="A499" s="17" t="s">
        <v>561</v>
      </c>
      <c r="B499" s="17" t="s">
        <v>3354</v>
      </c>
      <c r="C499" s="17" t="s">
        <v>1628</v>
      </c>
      <c r="D499" s="17" t="s">
        <v>2619</v>
      </c>
      <c r="E499" s="17" t="s">
        <v>488</v>
      </c>
      <c r="F499" s="17" t="s">
        <v>3355</v>
      </c>
      <c r="G499" s="18">
        <v>1</v>
      </c>
      <c r="H499" s="18">
        <v>1</v>
      </c>
      <c r="I499" s="19">
        <v>0</v>
      </c>
      <c r="J499" s="20">
        <v>0</v>
      </c>
      <c r="K499" s="21">
        <v>1</v>
      </c>
      <c r="L499" s="22">
        <v>0</v>
      </c>
      <c r="M499" s="38" t="s">
        <v>3859</v>
      </c>
      <c r="N499" s="38"/>
    </row>
    <row r="500" spans="1:14" x14ac:dyDescent="0.3">
      <c r="A500" s="17" t="s">
        <v>3356</v>
      </c>
      <c r="B500" s="17" t="s">
        <v>3357</v>
      </c>
      <c r="C500" s="17" t="s">
        <v>3358</v>
      </c>
      <c r="D500" s="17" t="s">
        <v>2513</v>
      </c>
      <c r="E500" s="17" t="s">
        <v>903</v>
      </c>
      <c r="F500" s="17" t="s">
        <v>3359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38" t="s">
        <v>3860</v>
      </c>
      <c r="N500" s="38"/>
    </row>
    <row r="501" spans="1:14" x14ac:dyDescent="0.3">
      <c r="A501" s="17" t="s">
        <v>3360</v>
      </c>
      <c r="B501" s="17" t="s">
        <v>3361</v>
      </c>
      <c r="C501" s="17" t="s">
        <v>1929</v>
      </c>
      <c r="D501" s="17" t="s">
        <v>3362</v>
      </c>
      <c r="E501" s="17" t="s">
        <v>898</v>
      </c>
      <c r="F501" s="17" t="s">
        <v>3363</v>
      </c>
      <c r="G501" s="18">
        <v>1</v>
      </c>
      <c r="H501" s="18">
        <v>6</v>
      </c>
      <c r="I501" s="19">
        <v>0</v>
      </c>
      <c r="J501" s="20">
        <v>1</v>
      </c>
      <c r="K501" s="21">
        <v>0</v>
      </c>
      <c r="L501" s="22">
        <v>0</v>
      </c>
      <c r="M501" s="38" t="s">
        <v>3860</v>
      </c>
      <c r="N501" s="38"/>
    </row>
    <row r="502" spans="1:14" x14ac:dyDescent="0.3">
      <c r="A502" s="17" t="s">
        <v>916</v>
      </c>
      <c r="B502" s="17" t="s">
        <v>3364</v>
      </c>
      <c r="C502" s="17" t="s">
        <v>1628</v>
      </c>
      <c r="D502" s="17" t="s">
        <v>1968</v>
      </c>
      <c r="E502" s="17" t="s">
        <v>918</v>
      </c>
      <c r="F502" s="17" t="s">
        <v>3365</v>
      </c>
      <c r="G502" s="18">
        <v>1</v>
      </c>
      <c r="H502" s="18">
        <v>1</v>
      </c>
      <c r="I502" s="19">
        <v>0</v>
      </c>
      <c r="J502" s="20">
        <v>0</v>
      </c>
      <c r="K502" s="21">
        <v>1</v>
      </c>
      <c r="L502" s="22">
        <v>0</v>
      </c>
      <c r="M502" s="38" t="s">
        <v>3859</v>
      </c>
      <c r="N502" s="38"/>
    </row>
    <row r="503" spans="1:14" x14ac:dyDescent="0.3">
      <c r="A503" s="17" t="s">
        <v>3366</v>
      </c>
      <c r="B503" s="17" t="s">
        <v>3367</v>
      </c>
      <c r="C503" s="17" t="s">
        <v>3368</v>
      </c>
      <c r="D503" s="17" t="s">
        <v>1568</v>
      </c>
      <c r="E503" s="17" t="s">
        <v>1003</v>
      </c>
      <c r="F503" s="17" t="s">
        <v>3369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38" t="s">
        <v>3860</v>
      </c>
      <c r="N503" s="38"/>
    </row>
    <row r="504" spans="1:14" x14ac:dyDescent="0.3">
      <c r="A504" s="17" t="s">
        <v>3370</v>
      </c>
      <c r="B504" s="17" t="s">
        <v>3371</v>
      </c>
      <c r="C504" s="17" t="s">
        <v>3372</v>
      </c>
      <c r="D504" s="17" t="s">
        <v>3373</v>
      </c>
      <c r="E504" s="17" t="s">
        <v>3374</v>
      </c>
      <c r="F504" s="17" t="s">
        <v>3375</v>
      </c>
      <c r="G504" s="18">
        <v>1</v>
      </c>
      <c r="H504" s="18">
        <v>4</v>
      </c>
      <c r="I504" s="19">
        <v>0</v>
      </c>
      <c r="J504" s="20">
        <v>1</v>
      </c>
      <c r="K504" s="21">
        <v>0</v>
      </c>
      <c r="L504" s="22">
        <v>0</v>
      </c>
      <c r="M504" s="38" t="s">
        <v>3858</v>
      </c>
      <c r="N504" s="38"/>
    </row>
    <row r="505" spans="1:14" x14ac:dyDescent="0.3">
      <c r="A505" s="17" t="s">
        <v>3376</v>
      </c>
      <c r="B505" s="17" t="s">
        <v>1887</v>
      </c>
      <c r="C505" s="17" t="s">
        <v>3377</v>
      </c>
      <c r="D505" s="17" t="s">
        <v>1605</v>
      </c>
      <c r="E505" s="17" t="s">
        <v>981</v>
      </c>
      <c r="F505" s="17" t="s">
        <v>3378</v>
      </c>
      <c r="G505" s="18">
        <v>1</v>
      </c>
      <c r="H505" s="18">
        <v>8</v>
      </c>
      <c r="I505" s="19">
        <v>0</v>
      </c>
      <c r="J505" s="20">
        <v>1</v>
      </c>
      <c r="K505" s="21">
        <v>0</v>
      </c>
      <c r="L505" s="22">
        <v>0</v>
      </c>
      <c r="M505" s="38" t="s">
        <v>3860</v>
      </c>
      <c r="N505" s="38"/>
    </row>
    <row r="506" spans="1:14" x14ac:dyDescent="0.3">
      <c r="A506" s="17" t="s">
        <v>3379</v>
      </c>
      <c r="B506" s="17" t="s">
        <v>3380</v>
      </c>
      <c r="C506" s="17" t="s">
        <v>3381</v>
      </c>
      <c r="D506" s="17" t="s">
        <v>1568</v>
      </c>
      <c r="E506" s="17" t="s">
        <v>488</v>
      </c>
      <c r="F506" s="17" t="s">
        <v>3382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38" t="s">
        <v>3858</v>
      </c>
      <c r="N506" s="38"/>
    </row>
    <row r="507" spans="1:14" x14ac:dyDescent="0.3">
      <c r="A507" s="17" t="s">
        <v>1320</v>
      </c>
      <c r="B507" s="17" t="s">
        <v>3383</v>
      </c>
      <c r="C507" s="17" t="s">
        <v>3384</v>
      </c>
      <c r="D507" s="17" t="s">
        <v>1568</v>
      </c>
      <c r="E507" s="17" t="s">
        <v>1322</v>
      </c>
      <c r="F507" s="17" t="s">
        <v>3385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38" t="s">
        <v>3859</v>
      </c>
      <c r="N507" s="38"/>
    </row>
    <row r="508" spans="1:14" x14ac:dyDescent="0.3">
      <c r="A508" s="17" t="s">
        <v>1083</v>
      </c>
      <c r="B508" s="17" t="s">
        <v>3386</v>
      </c>
      <c r="C508" s="17" t="s">
        <v>1628</v>
      </c>
      <c r="D508" s="17" t="s">
        <v>1568</v>
      </c>
      <c r="E508" s="17" t="s">
        <v>1085</v>
      </c>
      <c r="F508" s="17" t="s">
        <v>3387</v>
      </c>
      <c r="G508" s="18">
        <v>1</v>
      </c>
      <c r="H508" s="18">
        <v>2</v>
      </c>
      <c r="I508" s="19">
        <v>0</v>
      </c>
      <c r="J508" s="20">
        <v>0</v>
      </c>
      <c r="K508" s="21">
        <v>0</v>
      </c>
      <c r="L508" s="22">
        <v>1</v>
      </c>
      <c r="M508" s="38" t="s">
        <v>3859</v>
      </c>
      <c r="N508" s="38"/>
    </row>
    <row r="509" spans="1:14" x14ac:dyDescent="0.3">
      <c r="A509" s="17" t="s">
        <v>3388</v>
      </c>
      <c r="B509" s="17" t="s">
        <v>2376</v>
      </c>
      <c r="C509" s="17" t="s">
        <v>2542</v>
      </c>
      <c r="D509" s="17" t="s">
        <v>2063</v>
      </c>
      <c r="E509" s="17" t="s">
        <v>2064</v>
      </c>
      <c r="F509" s="17" t="s">
        <v>3389</v>
      </c>
      <c r="G509" s="18">
        <v>1</v>
      </c>
      <c r="H509" s="18">
        <v>2</v>
      </c>
      <c r="I509" s="19">
        <v>0</v>
      </c>
      <c r="J509" s="20">
        <v>1</v>
      </c>
      <c r="K509" s="21">
        <v>0</v>
      </c>
      <c r="L509" s="22">
        <v>0</v>
      </c>
      <c r="M509" s="38" t="s">
        <v>3858</v>
      </c>
      <c r="N509" s="38"/>
    </row>
    <row r="510" spans="1:14" x14ac:dyDescent="0.3">
      <c r="A510" s="17" t="s">
        <v>1068</v>
      </c>
      <c r="B510" s="17" t="s">
        <v>3390</v>
      </c>
      <c r="C510" s="17" t="s">
        <v>1628</v>
      </c>
      <c r="D510" s="17" t="s">
        <v>1568</v>
      </c>
      <c r="E510" s="17" t="s">
        <v>1057</v>
      </c>
      <c r="F510" s="17" t="s">
        <v>3391</v>
      </c>
      <c r="G510" s="18">
        <v>1</v>
      </c>
      <c r="H510" s="18">
        <v>4</v>
      </c>
      <c r="I510" s="19">
        <v>0</v>
      </c>
      <c r="J510" s="20">
        <v>0</v>
      </c>
      <c r="K510" s="21">
        <v>0</v>
      </c>
      <c r="L510" s="22">
        <v>1</v>
      </c>
      <c r="M510" s="38" t="s">
        <v>3859</v>
      </c>
      <c r="N510" s="38"/>
    </row>
    <row r="511" spans="1:14" x14ac:dyDescent="0.3">
      <c r="A511" s="17" t="s">
        <v>1126</v>
      </c>
      <c r="B511" s="17" t="s">
        <v>3392</v>
      </c>
      <c r="C511" s="17" t="s">
        <v>3393</v>
      </c>
      <c r="D511" s="17" t="s">
        <v>1568</v>
      </c>
      <c r="E511" s="17" t="s">
        <v>1128</v>
      </c>
      <c r="F511" s="17" t="s">
        <v>3394</v>
      </c>
      <c r="G511" s="18">
        <v>1</v>
      </c>
      <c r="H511" s="18">
        <v>1</v>
      </c>
      <c r="I511" s="19">
        <v>0</v>
      </c>
      <c r="J511" s="20">
        <v>0</v>
      </c>
      <c r="K511" s="21">
        <v>0</v>
      </c>
      <c r="L511" s="22">
        <v>1</v>
      </c>
      <c r="M511" s="38" t="s">
        <v>3859</v>
      </c>
      <c r="N511" s="38"/>
    </row>
    <row r="512" spans="1:14" x14ac:dyDescent="0.3">
      <c r="A512" s="17" t="s">
        <v>3395</v>
      </c>
      <c r="B512" s="17" t="s">
        <v>3396</v>
      </c>
      <c r="C512" s="17" t="s">
        <v>1628</v>
      </c>
      <c r="D512" s="17" t="s">
        <v>1605</v>
      </c>
      <c r="E512" s="17" t="s">
        <v>1210</v>
      </c>
      <c r="F512" s="17" t="s">
        <v>3397</v>
      </c>
      <c r="G512" s="18">
        <v>1</v>
      </c>
      <c r="H512" s="18">
        <v>1</v>
      </c>
      <c r="I512" s="19">
        <v>0</v>
      </c>
      <c r="J512" s="20">
        <v>1</v>
      </c>
      <c r="K512" s="21">
        <v>0</v>
      </c>
      <c r="L512" s="22">
        <v>0</v>
      </c>
      <c r="M512" s="38" t="s">
        <v>3860</v>
      </c>
      <c r="N512" s="38"/>
    </row>
    <row r="513" spans="1:14" x14ac:dyDescent="0.3">
      <c r="A513" s="17" t="s">
        <v>3398</v>
      </c>
      <c r="B513" s="17" t="s">
        <v>3399</v>
      </c>
      <c r="C513" s="17" t="s">
        <v>3400</v>
      </c>
      <c r="D513" s="17" t="s">
        <v>1587</v>
      </c>
      <c r="E513" s="17" t="s">
        <v>1588</v>
      </c>
      <c r="F513" s="17" t="s">
        <v>3401</v>
      </c>
      <c r="G513" s="18">
        <v>1</v>
      </c>
      <c r="H513" s="18">
        <v>4</v>
      </c>
      <c r="I513" s="19">
        <v>1</v>
      </c>
      <c r="J513" s="20">
        <v>0</v>
      </c>
      <c r="K513" s="21">
        <v>0</v>
      </c>
      <c r="L513" s="22">
        <v>0</v>
      </c>
      <c r="M513" s="38" t="s">
        <v>3860</v>
      </c>
      <c r="N513" s="38"/>
    </row>
    <row r="514" spans="1:14" x14ac:dyDescent="0.3">
      <c r="A514" s="17" t="s">
        <v>3402</v>
      </c>
      <c r="B514" s="17" t="s">
        <v>3403</v>
      </c>
      <c r="C514" s="17" t="s">
        <v>1562</v>
      </c>
      <c r="D514" s="17" t="s">
        <v>2360</v>
      </c>
      <c r="E514" s="17" t="s">
        <v>1564</v>
      </c>
      <c r="F514" s="17" t="s">
        <v>3404</v>
      </c>
      <c r="G514" s="18">
        <v>1</v>
      </c>
      <c r="H514" s="18">
        <v>10</v>
      </c>
      <c r="I514" s="19">
        <v>1</v>
      </c>
      <c r="J514" s="20">
        <v>0</v>
      </c>
      <c r="K514" s="21">
        <v>0</v>
      </c>
      <c r="L514" s="22">
        <v>0</v>
      </c>
      <c r="M514" s="38" t="s">
        <v>3855</v>
      </c>
      <c r="N514" s="38"/>
    </row>
    <row r="515" spans="1:14" x14ac:dyDescent="0.3">
      <c r="A515" s="17" t="s">
        <v>3405</v>
      </c>
      <c r="B515" s="17" t="s">
        <v>3406</v>
      </c>
      <c r="C515" s="17" t="s">
        <v>3407</v>
      </c>
      <c r="D515" s="17" t="s">
        <v>3408</v>
      </c>
      <c r="E515" s="17" t="s">
        <v>1625</v>
      </c>
      <c r="F515" s="17" t="s">
        <v>3409</v>
      </c>
      <c r="G515" s="18">
        <v>1</v>
      </c>
      <c r="H515" s="18">
        <v>4</v>
      </c>
      <c r="I515" s="19">
        <v>0</v>
      </c>
      <c r="J515" s="20">
        <v>1</v>
      </c>
      <c r="K515" s="21">
        <v>0</v>
      </c>
      <c r="L515" s="22">
        <v>0</v>
      </c>
      <c r="M515" s="38" t="s">
        <v>3860</v>
      </c>
      <c r="N515" s="38"/>
    </row>
    <row r="516" spans="1:14" x14ac:dyDescent="0.3">
      <c r="A516" s="17" t="s">
        <v>3410</v>
      </c>
      <c r="B516" s="17" t="s">
        <v>3411</v>
      </c>
      <c r="C516" s="17" t="s">
        <v>3412</v>
      </c>
      <c r="D516" s="17" t="s">
        <v>1674</v>
      </c>
      <c r="E516" s="17" t="s">
        <v>736</v>
      </c>
      <c r="F516" s="17" t="s">
        <v>3413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38" t="s">
        <v>3858</v>
      </c>
      <c r="N516" s="38"/>
    </row>
    <row r="517" spans="1:14" x14ac:dyDescent="0.3">
      <c r="A517" s="17" t="s">
        <v>3414</v>
      </c>
      <c r="B517" s="17" t="s">
        <v>3415</v>
      </c>
      <c r="C517" s="17" t="s">
        <v>3416</v>
      </c>
      <c r="D517" s="17" t="s">
        <v>3417</v>
      </c>
      <c r="E517" s="17" t="s">
        <v>3418</v>
      </c>
      <c r="F517" s="17" t="s">
        <v>3419</v>
      </c>
      <c r="G517" s="18">
        <v>1</v>
      </c>
      <c r="H517" s="18">
        <v>20</v>
      </c>
      <c r="I517" s="19">
        <v>0</v>
      </c>
      <c r="J517" s="20">
        <v>1</v>
      </c>
      <c r="K517" s="21">
        <v>0</v>
      </c>
      <c r="L517" s="22">
        <v>0</v>
      </c>
      <c r="M517" s="38" t="s">
        <v>3860</v>
      </c>
      <c r="N517" s="38"/>
    </row>
    <row r="518" spans="1:14" x14ac:dyDescent="0.3">
      <c r="A518" s="17" t="s">
        <v>3420</v>
      </c>
      <c r="B518" s="17" t="s">
        <v>3421</v>
      </c>
      <c r="C518" s="17" t="s">
        <v>2685</v>
      </c>
      <c r="D518" s="17" t="s">
        <v>1592</v>
      </c>
      <c r="E518" s="17" t="s">
        <v>903</v>
      </c>
      <c r="F518" s="17" t="s">
        <v>3422</v>
      </c>
      <c r="G518" s="18">
        <v>1</v>
      </c>
      <c r="H518" s="18">
        <v>1</v>
      </c>
      <c r="I518" s="19">
        <v>0</v>
      </c>
      <c r="J518" s="20">
        <v>1</v>
      </c>
      <c r="K518" s="21">
        <v>0</v>
      </c>
      <c r="L518" s="22">
        <v>0</v>
      </c>
      <c r="M518" s="38" t="s">
        <v>3860</v>
      </c>
      <c r="N518" s="38"/>
    </row>
    <row r="519" spans="1:14" x14ac:dyDescent="0.3">
      <c r="A519" s="17" t="s">
        <v>1398</v>
      </c>
      <c r="B519" s="17" t="s">
        <v>1399</v>
      </c>
      <c r="C519" s="17" t="s">
        <v>3423</v>
      </c>
      <c r="D519" s="17" t="s">
        <v>1568</v>
      </c>
      <c r="E519" s="17" t="s">
        <v>1400</v>
      </c>
      <c r="F519" s="17" t="s">
        <v>3424</v>
      </c>
      <c r="G519" s="18">
        <v>1</v>
      </c>
      <c r="H519" s="18">
        <v>1</v>
      </c>
      <c r="I519" s="19">
        <v>0</v>
      </c>
      <c r="J519" s="20">
        <v>0</v>
      </c>
      <c r="K519" s="21">
        <v>0</v>
      </c>
      <c r="L519" s="22">
        <v>1</v>
      </c>
      <c r="M519" s="38" t="s">
        <v>3859</v>
      </c>
      <c r="N519" s="38"/>
    </row>
    <row r="520" spans="1:14" x14ac:dyDescent="0.3">
      <c r="A520" s="17" t="s">
        <v>549</v>
      </c>
      <c r="B520" s="17" t="s">
        <v>3425</v>
      </c>
      <c r="C520" s="17" t="s">
        <v>3426</v>
      </c>
      <c r="D520" s="17" t="s">
        <v>1629</v>
      </c>
      <c r="E520" s="17" t="s">
        <v>552</v>
      </c>
      <c r="F520" s="17" t="s">
        <v>3427</v>
      </c>
      <c r="G520" s="18">
        <v>1</v>
      </c>
      <c r="H520" s="18">
        <v>1</v>
      </c>
      <c r="I520" s="19">
        <v>0</v>
      </c>
      <c r="J520" s="20">
        <v>0</v>
      </c>
      <c r="K520" s="21">
        <v>1</v>
      </c>
      <c r="L520" s="22">
        <v>0</v>
      </c>
      <c r="M520" s="38" t="s">
        <v>3859</v>
      </c>
      <c r="N520" s="38"/>
    </row>
    <row r="521" spans="1:14" x14ac:dyDescent="0.3">
      <c r="A521" s="17" t="s">
        <v>3428</v>
      </c>
      <c r="B521" s="17" t="s">
        <v>3429</v>
      </c>
      <c r="C521" s="17" t="s">
        <v>1628</v>
      </c>
      <c r="D521" s="17" t="s">
        <v>2130</v>
      </c>
      <c r="E521" s="17" t="s">
        <v>3430</v>
      </c>
      <c r="F521" s="17" t="s">
        <v>3431</v>
      </c>
      <c r="G521" s="18">
        <v>1</v>
      </c>
      <c r="H521" s="18">
        <v>6</v>
      </c>
      <c r="I521" s="19">
        <v>0</v>
      </c>
      <c r="J521" s="20">
        <v>1</v>
      </c>
      <c r="K521" s="21">
        <v>0</v>
      </c>
      <c r="L521" s="22">
        <v>0</v>
      </c>
      <c r="M521" s="38" t="s">
        <v>3860</v>
      </c>
      <c r="N521" s="38"/>
    </row>
    <row r="522" spans="1:14" x14ac:dyDescent="0.3">
      <c r="A522" s="17" t="s">
        <v>1249</v>
      </c>
      <c r="B522" s="17" t="s">
        <v>3432</v>
      </c>
      <c r="C522" s="17" t="s">
        <v>3433</v>
      </c>
      <c r="D522" s="17" t="s">
        <v>1687</v>
      </c>
      <c r="E522" s="17" t="s">
        <v>1247</v>
      </c>
      <c r="F522" s="17" t="s">
        <v>3434</v>
      </c>
      <c r="G522" s="18">
        <v>1</v>
      </c>
      <c r="H522" s="18">
        <v>10</v>
      </c>
      <c r="I522" s="19">
        <v>0</v>
      </c>
      <c r="J522" s="20">
        <v>0</v>
      </c>
      <c r="K522" s="21">
        <v>0</v>
      </c>
      <c r="L522" s="22">
        <v>1</v>
      </c>
      <c r="M522" s="38" t="s">
        <v>3859</v>
      </c>
      <c r="N522" s="38"/>
    </row>
    <row r="523" spans="1:14" x14ac:dyDescent="0.3">
      <c r="A523" s="17" t="s">
        <v>700</v>
      </c>
      <c r="B523" s="17" t="s">
        <v>701</v>
      </c>
      <c r="C523" s="17" t="s">
        <v>3435</v>
      </c>
      <c r="D523" s="17" t="s">
        <v>1587</v>
      </c>
      <c r="E523" s="17" t="s">
        <v>698</v>
      </c>
      <c r="F523" s="17" t="s">
        <v>3436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38" t="s">
        <v>3859</v>
      </c>
      <c r="N523" s="38"/>
    </row>
    <row r="524" spans="1:14" x14ac:dyDescent="0.3">
      <c r="A524" s="17" t="s">
        <v>3437</v>
      </c>
      <c r="B524" s="17" t="s">
        <v>3438</v>
      </c>
      <c r="C524" s="17" t="s">
        <v>3439</v>
      </c>
      <c r="D524" s="17" t="s">
        <v>2248</v>
      </c>
      <c r="E524" s="17" t="s">
        <v>552</v>
      </c>
      <c r="F524" s="17" t="s">
        <v>3440</v>
      </c>
      <c r="G524" s="18">
        <v>1</v>
      </c>
      <c r="H524" s="18">
        <v>1</v>
      </c>
      <c r="I524" s="19">
        <v>1</v>
      </c>
      <c r="J524" s="20">
        <v>0</v>
      </c>
      <c r="K524" s="21">
        <v>0</v>
      </c>
      <c r="L524" s="22">
        <v>0</v>
      </c>
      <c r="M524" s="38" t="s">
        <v>3860</v>
      </c>
      <c r="N524" s="38"/>
    </row>
    <row r="525" spans="1:14" x14ac:dyDescent="0.3">
      <c r="A525" s="17" t="s">
        <v>3441</v>
      </c>
      <c r="B525" s="17" t="s">
        <v>3442</v>
      </c>
      <c r="C525" s="17" t="s">
        <v>3443</v>
      </c>
      <c r="D525" s="17" t="s">
        <v>2130</v>
      </c>
      <c r="E525" s="17" t="s">
        <v>948</v>
      </c>
      <c r="F525" s="17" t="s">
        <v>3444</v>
      </c>
      <c r="G525" s="18">
        <v>1</v>
      </c>
      <c r="H525" s="18">
        <v>6</v>
      </c>
      <c r="I525" s="19">
        <v>0</v>
      </c>
      <c r="J525" s="20">
        <v>1</v>
      </c>
      <c r="K525" s="21">
        <v>0</v>
      </c>
      <c r="L525" s="22">
        <v>0</v>
      </c>
      <c r="M525" s="38" t="s">
        <v>3858</v>
      </c>
      <c r="N525" s="38"/>
    </row>
    <row r="526" spans="1:14" x14ac:dyDescent="0.3">
      <c r="A526" s="17" t="s">
        <v>3445</v>
      </c>
      <c r="B526" s="17" t="s">
        <v>3446</v>
      </c>
      <c r="C526" s="17" t="s">
        <v>3447</v>
      </c>
      <c r="D526" s="17" t="s">
        <v>1823</v>
      </c>
      <c r="E526" s="17" t="s">
        <v>3448</v>
      </c>
      <c r="F526" s="17" t="s">
        <v>3449</v>
      </c>
      <c r="G526" s="18">
        <v>1</v>
      </c>
      <c r="H526" s="18">
        <v>1</v>
      </c>
      <c r="I526" s="19">
        <v>1</v>
      </c>
      <c r="J526" s="20">
        <v>0</v>
      </c>
      <c r="K526" s="21">
        <v>0</v>
      </c>
      <c r="L526" s="22">
        <v>0</v>
      </c>
      <c r="M526" s="38" t="s">
        <v>3860</v>
      </c>
      <c r="N526" s="38"/>
    </row>
    <row r="527" spans="1:14" x14ac:dyDescent="0.3">
      <c r="A527" s="17" t="s">
        <v>3450</v>
      </c>
      <c r="B527" s="17" t="s">
        <v>3451</v>
      </c>
      <c r="C527" s="17" t="s">
        <v>3452</v>
      </c>
      <c r="D527" s="17" t="s">
        <v>2864</v>
      </c>
      <c r="E527" s="17" t="s">
        <v>1564</v>
      </c>
      <c r="F527" s="17" t="s">
        <v>3453</v>
      </c>
      <c r="G527" s="18">
        <v>1</v>
      </c>
      <c r="H527" s="18">
        <v>6</v>
      </c>
      <c r="I527" s="19">
        <v>1</v>
      </c>
      <c r="J527" s="20">
        <v>0</v>
      </c>
      <c r="K527" s="21">
        <v>0</v>
      </c>
      <c r="L527" s="22">
        <v>0</v>
      </c>
      <c r="M527" s="38" t="s">
        <v>3855</v>
      </c>
      <c r="N527" s="38"/>
    </row>
    <row r="528" spans="1:14" x14ac:dyDescent="0.3">
      <c r="A528" s="17" t="s">
        <v>3454</v>
      </c>
      <c r="B528" s="17" t="s">
        <v>3455</v>
      </c>
      <c r="C528" s="17" t="s">
        <v>1628</v>
      </c>
      <c r="D528" s="17" t="s">
        <v>2526</v>
      </c>
      <c r="E528" s="17" t="s">
        <v>3456</v>
      </c>
      <c r="F528" s="17" t="s">
        <v>3457</v>
      </c>
      <c r="G528" s="18">
        <v>1</v>
      </c>
      <c r="H528" s="18">
        <v>4</v>
      </c>
      <c r="I528" s="19">
        <v>1</v>
      </c>
      <c r="J528" s="20">
        <v>0</v>
      </c>
      <c r="K528" s="21">
        <v>0</v>
      </c>
      <c r="L528" s="22">
        <v>0</v>
      </c>
      <c r="M528" s="38" t="s">
        <v>3857</v>
      </c>
      <c r="N528" s="38"/>
    </row>
    <row r="529" spans="1:14" x14ac:dyDescent="0.3">
      <c r="A529" s="17" t="s">
        <v>733</v>
      </c>
      <c r="B529" s="17" t="s">
        <v>3458</v>
      </c>
      <c r="C529" s="17" t="s">
        <v>2849</v>
      </c>
      <c r="D529" s="17" t="s">
        <v>1568</v>
      </c>
      <c r="E529" s="17" t="s">
        <v>736</v>
      </c>
      <c r="F529" s="17" t="s">
        <v>3459</v>
      </c>
      <c r="G529" s="18">
        <v>1</v>
      </c>
      <c r="H529" s="18">
        <v>1</v>
      </c>
      <c r="I529" s="19">
        <v>0</v>
      </c>
      <c r="J529" s="20">
        <v>0</v>
      </c>
      <c r="K529" s="21">
        <v>1</v>
      </c>
      <c r="L529" s="22">
        <v>0</v>
      </c>
      <c r="M529" s="38" t="s">
        <v>3859</v>
      </c>
      <c r="N529" s="38"/>
    </row>
    <row r="530" spans="1:14" x14ac:dyDescent="0.3">
      <c r="A530" s="17" t="s">
        <v>3460</v>
      </c>
      <c r="B530" s="17" t="s">
        <v>3461</v>
      </c>
      <c r="C530" s="17" t="s">
        <v>1803</v>
      </c>
      <c r="D530" s="17" t="s">
        <v>1605</v>
      </c>
      <c r="E530" s="17" t="s">
        <v>1606</v>
      </c>
      <c r="F530" s="17" t="s">
        <v>3462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38" t="s">
        <v>3860</v>
      </c>
      <c r="N530" s="38"/>
    </row>
    <row r="531" spans="1:14" x14ac:dyDescent="0.3">
      <c r="A531" s="17" t="s">
        <v>863</v>
      </c>
      <c r="B531" s="17" t="s">
        <v>864</v>
      </c>
      <c r="C531" s="17" t="s">
        <v>3463</v>
      </c>
      <c r="D531" s="17" t="s">
        <v>1568</v>
      </c>
      <c r="E531" s="17" t="s">
        <v>866</v>
      </c>
      <c r="F531" s="17" t="s">
        <v>3464</v>
      </c>
      <c r="G531" s="18">
        <v>1</v>
      </c>
      <c r="H531" s="18">
        <v>1</v>
      </c>
      <c r="I531" s="19">
        <v>0</v>
      </c>
      <c r="J531" s="20">
        <v>0</v>
      </c>
      <c r="K531" s="21">
        <v>1</v>
      </c>
      <c r="L531" s="22">
        <v>0</v>
      </c>
      <c r="M531" s="38" t="s">
        <v>3859</v>
      </c>
      <c r="N531" s="38"/>
    </row>
    <row r="532" spans="1:14" x14ac:dyDescent="0.3">
      <c r="A532" s="17" t="s">
        <v>3465</v>
      </c>
      <c r="B532" s="17" t="s">
        <v>3466</v>
      </c>
      <c r="C532" s="17" t="s">
        <v>1628</v>
      </c>
      <c r="D532" s="17" t="s">
        <v>2386</v>
      </c>
      <c r="E532" s="17" t="s">
        <v>546</v>
      </c>
      <c r="F532" s="17" t="s">
        <v>3467</v>
      </c>
      <c r="G532" s="18">
        <v>1</v>
      </c>
      <c r="H532" s="18">
        <v>1</v>
      </c>
      <c r="I532" s="19">
        <v>0</v>
      </c>
      <c r="J532" s="20">
        <v>1</v>
      </c>
      <c r="K532" s="21">
        <v>0</v>
      </c>
      <c r="L532" s="22">
        <v>0</v>
      </c>
      <c r="M532" s="38" t="s">
        <v>3860</v>
      </c>
      <c r="N532" s="38"/>
    </row>
    <row r="533" spans="1:14" x14ac:dyDescent="0.3">
      <c r="A533" s="17" t="s">
        <v>3468</v>
      </c>
      <c r="B533" s="17" t="s">
        <v>3469</v>
      </c>
      <c r="C533" s="17" t="s">
        <v>3372</v>
      </c>
      <c r="D533" s="17" t="s">
        <v>2130</v>
      </c>
      <c r="E533" s="17" t="s">
        <v>755</v>
      </c>
      <c r="F533" s="17" t="s">
        <v>3470</v>
      </c>
      <c r="G533" s="18">
        <v>1</v>
      </c>
      <c r="H533" s="18">
        <v>42</v>
      </c>
      <c r="I533" s="19">
        <v>0</v>
      </c>
      <c r="J533" s="20">
        <v>1</v>
      </c>
      <c r="K533" s="21">
        <v>0</v>
      </c>
      <c r="L533" s="22">
        <v>0</v>
      </c>
      <c r="M533" s="38" t="s">
        <v>3860</v>
      </c>
      <c r="N533" s="38"/>
    </row>
    <row r="534" spans="1:14" x14ac:dyDescent="0.3">
      <c r="A534" s="17" t="s">
        <v>3471</v>
      </c>
      <c r="B534" s="17" t="s">
        <v>3472</v>
      </c>
      <c r="C534" s="17" t="s">
        <v>2383</v>
      </c>
      <c r="D534" s="17" t="s">
        <v>1862</v>
      </c>
      <c r="E534" s="17" t="s">
        <v>785</v>
      </c>
      <c r="F534" s="17" t="s">
        <v>3473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38" t="s">
        <v>3860</v>
      </c>
      <c r="N534" s="38"/>
    </row>
    <row r="535" spans="1:14" x14ac:dyDescent="0.3">
      <c r="A535" s="17" t="s">
        <v>3474</v>
      </c>
      <c r="B535" s="17" t="s">
        <v>3475</v>
      </c>
      <c r="C535" s="17" t="s">
        <v>1597</v>
      </c>
      <c r="D535" s="17" t="s">
        <v>1598</v>
      </c>
      <c r="E535" s="17" t="s">
        <v>447</v>
      </c>
      <c r="F535" s="17" t="s">
        <v>3476</v>
      </c>
      <c r="G535" s="18">
        <v>1</v>
      </c>
      <c r="H535" s="18">
        <v>3</v>
      </c>
      <c r="I535" s="19">
        <v>0</v>
      </c>
      <c r="J535" s="20">
        <v>1</v>
      </c>
      <c r="K535" s="21">
        <v>0</v>
      </c>
      <c r="L535" s="22">
        <v>0</v>
      </c>
      <c r="M535" s="38" t="s">
        <v>3860</v>
      </c>
      <c r="N535" s="38"/>
    </row>
    <row r="536" spans="1:14" x14ac:dyDescent="0.3">
      <c r="A536" s="17" t="s">
        <v>1446</v>
      </c>
      <c r="B536" s="17" t="s">
        <v>3477</v>
      </c>
      <c r="C536" s="17" t="s">
        <v>3478</v>
      </c>
      <c r="D536" s="17" t="s">
        <v>1568</v>
      </c>
      <c r="E536" s="17" t="s">
        <v>1117</v>
      </c>
      <c r="F536" s="17" t="s">
        <v>3479</v>
      </c>
      <c r="G536" s="18">
        <v>1</v>
      </c>
      <c r="H536" s="18">
        <v>5</v>
      </c>
      <c r="I536" s="19">
        <v>0</v>
      </c>
      <c r="J536" s="20">
        <v>0</v>
      </c>
      <c r="K536" s="21">
        <v>0</v>
      </c>
      <c r="L536" s="22">
        <v>1</v>
      </c>
      <c r="M536" s="38" t="s">
        <v>3859</v>
      </c>
      <c r="N536" s="38"/>
    </row>
    <row r="537" spans="1:14" x14ac:dyDescent="0.3">
      <c r="A537" s="17" t="s">
        <v>3480</v>
      </c>
      <c r="B537" s="17" t="s">
        <v>3481</v>
      </c>
      <c r="C537" s="17" t="s">
        <v>3482</v>
      </c>
      <c r="D537" s="17" t="s">
        <v>3483</v>
      </c>
      <c r="E537" s="17" t="s">
        <v>1588</v>
      </c>
      <c r="F537" s="17" t="s">
        <v>3484</v>
      </c>
      <c r="G537" s="18">
        <v>1</v>
      </c>
      <c r="H537" s="18">
        <v>4</v>
      </c>
      <c r="I537" s="19">
        <v>0</v>
      </c>
      <c r="J537" s="20">
        <v>1</v>
      </c>
      <c r="K537" s="21">
        <v>0</v>
      </c>
      <c r="L537" s="22">
        <v>0</v>
      </c>
      <c r="M537" s="38" t="s">
        <v>3860</v>
      </c>
      <c r="N537" s="38"/>
    </row>
    <row r="538" spans="1:14" x14ac:dyDescent="0.3">
      <c r="A538" s="17" t="s">
        <v>3485</v>
      </c>
      <c r="B538" s="17" t="s">
        <v>3486</v>
      </c>
      <c r="C538" s="17" t="s">
        <v>3487</v>
      </c>
      <c r="D538" s="17" t="s">
        <v>1568</v>
      </c>
      <c r="E538" s="17" t="s">
        <v>698</v>
      </c>
      <c r="F538" s="17" t="s">
        <v>3488</v>
      </c>
      <c r="G538" s="18">
        <v>1</v>
      </c>
      <c r="H538" s="18">
        <v>24</v>
      </c>
      <c r="I538" s="19">
        <v>0</v>
      </c>
      <c r="J538" s="20">
        <v>1</v>
      </c>
      <c r="K538" s="21">
        <v>0</v>
      </c>
      <c r="L538" s="22">
        <v>0</v>
      </c>
      <c r="M538" s="38" t="s">
        <v>3860</v>
      </c>
      <c r="N538" s="38"/>
    </row>
    <row r="539" spans="1:14" x14ac:dyDescent="0.3">
      <c r="A539" s="17" t="s">
        <v>3489</v>
      </c>
      <c r="B539" s="17" t="s">
        <v>3490</v>
      </c>
      <c r="C539" s="17" t="s">
        <v>3491</v>
      </c>
      <c r="D539" s="17" t="s">
        <v>1968</v>
      </c>
      <c r="E539" s="17" t="s">
        <v>948</v>
      </c>
      <c r="F539" s="17" t="s">
        <v>3492</v>
      </c>
      <c r="G539" s="18">
        <v>1</v>
      </c>
      <c r="H539" s="18">
        <v>1</v>
      </c>
      <c r="I539" s="19">
        <v>0</v>
      </c>
      <c r="J539" s="20">
        <v>1</v>
      </c>
      <c r="K539" s="21">
        <v>0</v>
      </c>
      <c r="L539" s="22">
        <v>0</v>
      </c>
      <c r="M539" s="38" t="s">
        <v>3860</v>
      </c>
      <c r="N539" s="38"/>
    </row>
    <row r="540" spans="1:14" x14ac:dyDescent="0.3">
      <c r="A540" s="17" t="s">
        <v>611</v>
      </c>
      <c r="B540" s="17" t="s">
        <v>3493</v>
      </c>
      <c r="C540" s="17" t="s">
        <v>3372</v>
      </c>
      <c r="D540" s="17" t="s">
        <v>3494</v>
      </c>
      <c r="E540" s="17" t="s">
        <v>613</v>
      </c>
      <c r="F540" s="17" t="s">
        <v>3495</v>
      </c>
      <c r="G540" s="18">
        <v>1</v>
      </c>
      <c r="H540" s="18">
        <v>6</v>
      </c>
      <c r="I540" s="19">
        <v>0</v>
      </c>
      <c r="J540" s="20">
        <v>0</v>
      </c>
      <c r="K540" s="21">
        <v>1</v>
      </c>
      <c r="L540" s="22">
        <v>0</v>
      </c>
      <c r="M540" s="38" t="s">
        <v>3859</v>
      </c>
      <c r="N540" s="38"/>
    </row>
    <row r="541" spans="1:14" x14ac:dyDescent="0.3">
      <c r="A541" s="17" t="s">
        <v>3496</v>
      </c>
      <c r="B541" s="17" t="s">
        <v>3497</v>
      </c>
      <c r="C541" s="17" t="s">
        <v>3498</v>
      </c>
      <c r="D541" s="17" t="s">
        <v>1568</v>
      </c>
      <c r="E541" s="17" t="s">
        <v>698</v>
      </c>
      <c r="F541" s="17" t="s">
        <v>3499</v>
      </c>
      <c r="G541" s="18">
        <v>1</v>
      </c>
      <c r="H541" s="18">
        <v>1</v>
      </c>
      <c r="I541" s="19">
        <v>0</v>
      </c>
      <c r="J541" s="20">
        <v>1</v>
      </c>
      <c r="K541" s="21">
        <v>0</v>
      </c>
      <c r="L541" s="22">
        <v>0</v>
      </c>
      <c r="M541" s="38" t="s">
        <v>3860</v>
      </c>
      <c r="N541" s="38"/>
    </row>
    <row r="542" spans="1:14" x14ac:dyDescent="0.3">
      <c r="A542" s="17" t="s">
        <v>3500</v>
      </c>
      <c r="B542" s="17" t="s">
        <v>3501</v>
      </c>
      <c r="C542" s="17" t="s">
        <v>2367</v>
      </c>
      <c r="D542" s="17" t="s">
        <v>1687</v>
      </c>
      <c r="E542" s="17" t="s">
        <v>1765</v>
      </c>
      <c r="F542" s="17" t="s">
        <v>3502</v>
      </c>
      <c r="G542" s="18">
        <v>1</v>
      </c>
      <c r="H542" s="18">
        <v>4</v>
      </c>
      <c r="I542" s="19">
        <v>0</v>
      </c>
      <c r="J542" s="20">
        <v>1</v>
      </c>
      <c r="K542" s="21">
        <v>0</v>
      </c>
      <c r="L542" s="22">
        <v>0</v>
      </c>
      <c r="M542" s="38" t="s">
        <v>3860</v>
      </c>
      <c r="N542" s="38"/>
    </row>
    <row r="543" spans="1:14" x14ac:dyDescent="0.3">
      <c r="A543" s="17" t="s">
        <v>660</v>
      </c>
      <c r="B543" s="17" t="s">
        <v>3503</v>
      </c>
      <c r="C543" s="17" t="s">
        <v>1628</v>
      </c>
      <c r="D543" s="17" t="s">
        <v>3504</v>
      </c>
      <c r="E543" s="17" t="s">
        <v>500</v>
      </c>
      <c r="F543" s="17" t="s">
        <v>3505</v>
      </c>
      <c r="G543" s="18">
        <v>1</v>
      </c>
      <c r="H543" s="18">
        <v>1</v>
      </c>
      <c r="I543" s="19">
        <v>0</v>
      </c>
      <c r="J543" s="20">
        <v>0</v>
      </c>
      <c r="K543" s="21">
        <v>1</v>
      </c>
      <c r="L543" s="22">
        <v>0</v>
      </c>
      <c r="M543" s="38" t="s">
        <v>3859</v>
      </c>
      <c r="N543" s="38"/>
    </row>
    <row r="544" spans="1:14" x14ac:dyDescent="0.3">
      <c r="A544" s="17" t="s">
        <v>3506</v>
      </c>
      <c r="B544" s="17" t="s">
        <v>3507</v>
      </c>
      <c r="C544" s="17" t="s">
        <v>1628</v>
      </c>
      <c r="D544" s="17" t="s">
        <v>1568</v>
      </c>
      <c r="E544" s="17" t="s">
        <v>3508</v>
      </c>
      <c r="F544" s="17" t="s">
        <v>3509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38" t="s">
        <v>3857</v>
      </c>
      <c r="N544" s="38"/>
    </row>
    <row r="545" spans="1:14" x14ac:dyDescent="0.3">
      <c r="A545" s="17" t="s">
        <v>1108</v>
      </c>
      <c r="B545" s="17" t="s">
        <v>3510</v>
      </c>
      <c r="C545" s="17" t="s">
        <v>1628</v>
      </c>
      <c r="D545" s="17" t="s">
        <v>1568</v>
      </c>
      <c r="E545" s="17" t="s">
        <v>1110</v>
      </c>
      <c r="F545" s="17" t="s">
        <v>3511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38" t="s">
        <v>3859</v>
      </c>
      <c r="N545" s="38"/>
    </row>
    <row r="546" spans="1:14" x14ac:dyDescent="0.3">
      <c r="A546" s="17" t="s">
        <v>3512</v>
      </c>
      <c r="B546" s="17" t="s">
        <v>3513</v>
      </c>
      <c r="C546" s="17" t="s">
        <v>1929</v>
      </c>
      <c r="D546" s="17" t="s">
        <v>2573</v>
      </c>
      <c r="E546" s="17" t="s">
        <v>891</v>
      </c>
      <c r="F546" s="17" t="s">
        <v>3514</v>
      </c>
      <c r="G546" s="18">
        <v>1</v>
      </c>
      <c r="H546" s="18">
        <v>12</v>
      </c>
      <c r="I546" s="19">
        <v>1</v>
      </c>
      <c r="J546" s="20">
        <v>0</v>
      </c>
      <c r="K546" s="21">
        <v>0</v>
      </c>
      <c r="L546" s="22">
        <v>0</v>
      </c>
      <c r="M546" s="38" t="s">
        <v>3860</v>
      </c>
      <c r="N546" s="38"/>
    </row>
    <row r="547" spans="1:14" x14ac:dyDescent="0.3">
      <c r="A547" s="17" t="s">
        <v>1506</v>
      </c>
      <c r="B547" s="17" t="s">
        <v>3515</v>
      </c>
      <c r="C547" s="17" t="s">
        <v>3516</v>
      </c>
      <c r="D547" s="17" t="s">
        <v>2629</v>
      </c>
      <c r="E547" s="17" t="s">
        <v>1073</v>
      </c>
      <c r="F547" s="17" t="s">
        <v>3517</v>
      </c>
      <c r="G547" s="18">
        <v>1</v>
      </c>
      <c r="H547" s="18">
        <v>4</v>
      </c>
      <c r="I547" s="19">
        <v>0</v>
      </c>
      <c r="J547" s="20">
        <v>0</v>
      </c>
      <c r="K547" s="21">
        <v>0</v>
      </c>
      <c r="L547" s="22">
        <v>1</v>
      </c>
      <c r="M547" s="38" t="s">
        <v>3859</v>
      </c>
      <c r="N547" s="38"/>
    </row>
    <row r="548" spans="1:14" x14ac:dyDescent="0.3">
      <c r="A548" s="17" t="s">
        <v>946</v>
      </c>
      <c r="B548" s="17" t="s">
        <v>3518</v>
      </c>
      <c r="C548" s="17" t="s">
        <v>3519</v>
      </c>
      <c r="D548" s="17" t="s">
        <v>3520</v>
      </c>
      <c r="E548" s="17" t="s">
        <v>948</v>
      </c>
      <c r="F548" s="17" t="s">
        <v>3521</v>
      </c>
      <c r="G548" s="18">
        <v>1</v>
      </c>
      <c r="H548" s="18">
        <v>2</v>
      </c>
      <c r="I548" s="19">
        <v>0</v>
      </c>
      <c r="J548" s="20">
        <v>0</v>
      </c>
      <c r="K548" s="21">
        <v>1</v>
      </c>
      <c r="L548" s="22">
        <v>0</v>
      </c>
      <c r="M548" s="38" t="s">
        <v>3859</v>
      </c>
      <c r="N548" s="38"/>
    </row>
    <row r="549" spans="1:14" x14ac:dyDescent="0.3">
      <c r="A549" s="17" t="s">
        <v>3522</v>
      </c>
      <c r="B549" s="17" t="s">
        <v>3523</v>
      </c>
      <c r="C549" s="17" t="s">
        <v>2997</v>
      </c>
      <c r="D549" s="17" t="s">
        <v>1568</v>
      </c>
      <c r="E549" s="17" t="s">
        <v>1124</v>
      </c>
      <c r="F549" s="17" t="s">
        <v>3524</v>
      </c>
      <c r="G549" s="18">
        <v>1</v>
      </c>
      <c r="H549" s="18">
        <v>10</v>
      </c>
      <c r="I549" s="19">
        <v>0</v>
      </c>
      <c r="J549" s="20">
        <v>1</v>
      </c>
      <c r="K549" s="21">
        <v>0</v>
      </c>
      <c r="L549" s="22">
        <v>0</v>
      </c>
      <c r="M549" s="38" t="s">
        <v>3860</v>
      </c>
      <c r="N549" s="38"/>
    </row>
    <row r="550" spans="1:14" x14ac:dyDescent="0.3">
      <c r="A550" s="17" t="s">
        <v>3525</v>
      </c>
      <c r="B550" s="17" t="s">
        <v>3526</v>
      </c>
      <c r="C550" s="17" t="s">
        <v>3527</v>
      </c>
      <c r="D550" s="17" t="s">
        <v>2353</v>
      </c>
      <c r="E550" s="17" t="s">
        <v>3528</v>
      </c>
      <c r="F550" s="17" t="s">
        <v>3529</v>
      </c>
      <c r="G550" s="18">
        <v>1</v>
      </c>
      <c r="H550" s="18">
        <v>4</v>
      </c>
      <c r="I550" s="19">
        <v>0</v>
      </c>
      <c r="J550" s="20">
        <v>1</v>
      </c>
      <c r="K550" s="21">
        <v>0</v>
      </c>
      <c r="L550" s="22">
        <v>0</v>
      </c>
      <c r="M550" s="38" t="s">
        <v>3858</v>
      </c>
      <c r="N550" s="38"/>
    </row>
    <row r="551" spans="1:14" x14ac:dyDescent="0.3">
      <c r="A551" s="17" t="s">
        <v>1508</v>
      </c>
      <c r="B551" s="17" t="s">
        <v>3530</v>
      </c>
      <c r="C551" s="17" t="s">
        <v>3531</v>
      </c>
      <c r="D551" s="17" t="s">
        <v>1568</v>
      </c>
      <c r="E551" s="17" t="s">
        <v>1510</v>
      </c>
      <c r="F551" s="17" t="s">
        <v>3532</v>
      </c>
      <c r="G551" s="18">
        <v>1</v>
      </c>
      <c r="H551" s="18">
        <v>3</v>
      </c>
      <c r="I551" s="19">
        <v>0</v>
      </c>
      <c r="J551" s="20">
        <v>0</v>
      </c>
      <c r="K551" s="21">
        <v>0</v>
      </c>
      <c r="L551" s="22">
        <v>1</v>
      </c>
      <c r="M551" s="38" t="s">
        <v>3859</v>
      </c>
      <c r="N551" s="38"/>
    </row>
    <row r="552" spans="1:14" x14ac:dyDescent="0.3">
      <c r="A552" s="17" t="s">
        <v>599</v>
      </c>
      <c r="B552" s="17" t="s">
        <v>3533</v>
      </c>
      <c r="C552" s="17" t="s">
        <v>2097</v>
      </c>
      <c r="D552" s="17" t="s">
        <v>1870</v>
      </c>
      <c r="E552" s="17" t="s">
        <v>601</v>
      </c>
      <c r="F552" s="17" t="s">
        <v>3534</v>
      </c>
      <c r="G552" s="18">
        <v>1</v>
      </c>
      <c r="H552" s="18">
        <v>1</v>
      </c>
      <c r="I552" s="19">
        <v>0</v>
      </c>
      <c r="J552" s="20">
        <v>0</v>
      </c>
      <c r="K552" s="21">
        <v>1</v>
      </c>
      <c r="L552" s="22">
        <v>0</v>
      </c>
      <c r="M552" s="38" t="s">
        <v>3859</v>
      </c>
      <c r="N552" s="38"/>
    </row>
    <row r="553" spans="1:14" x14ac:dyDescent="0.3">
      <c r="A553" s="17" t="s">
        <v>1328</v>
      </c>
      <c r="B553" s="17" t="s">
        <v>3535</v>
      </c>
      <c r="C553" s="17" t="s">
        <v>1628</v>
      </c>
      <c r="D553" s="17" t="s">
        <v>1568</v>
      </c>
      <c r="E553" s="17" t="s">
        <v>1128</v>
      </c>
      <c r="F553" s="17" t="s">
        <v>3536</v>
      </c>
      <c r="G553" s="18">
        <v>1</v>
      </c>
      <c r="H553" s="18">
        <v>1</v>
      </c>
      <c r="I553" s="19">
        <v>0</v>
      </c>
      <c r="J553" s="20">
        <v>0</v>
      </c>
      <c r="K553" s="21">
        <v>0</v>
      </c>
      <c r="L553" s="22">
        <v>1</v>
      </c>
      <c r="M553" s="38" t="s">
        <v>3859</v>
      </c>
      <c r="N553" s="38"/>
    </row>
    <row r="554" spans="1:14" x14ac:dyDescent="0.3">
      <c r="A554" s="17" t="s">
        <v>3537</v>
      </c>
      <c r="B554" s="17" t="s">
        <v>3538</v>
      </c>
      <c r="C554" s="17" t="s">
        <v>1628</v>
      </c>
      <c r="D554" s="17" t="s">
        <v>1568</v>
      </c>
      <c r="E554" s="17" t="s">
        <v>466</v>
      </c>
      <c r="F554" s="17" t="s">
        <v>3539</v>
      </c>
      <c r="G554" s="18">
        <v>1</v>
      </c>
      <c r="H554" s="18">
        <v>2</v>
      </c>
      <c r="I554" s="19">
        <v>0</v>
      </c>
      <c r="J554" s="20">
        <v>1</v>
      </c>
      <c r="K554" s="21">
        <v>0</v>
      </c>
      <c r="L554" s="22">
        <v>0</v>
      </c>
      <c r="M554" s="38" t="s">
        <v>3860</v>
      </c>
      <c r="N554" s="38"/>
    </row>
    <row r="555" spans="1:14" x14ac:dyDescent="0.3">
      <c r="A555" s="17" t="s">
        <v>3540</v>
      </c>
      <c r="B555" s="17" t="s">
        <v>3541</v>
      </c>
      <c r="C555" s="17" t="s">
        <v>3542</v>
      </c>
      <c r="D555" s="17" t="s">
        <v>1587</v>
      </c>
      <c r="E555" s="17" t="s">
        <v>1593</v>
      </c>
      <c r="F555" s="17" t="s">
        <v>3543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38" t="s">
        <v>3855</v>
      </c>
      <c r="N555" s="38"/>
    </row>
    <row r="556" spans="1:14" x14ac:dyDescent="0.3">
      <c r="A556" s="17" t="s">
        <v>3544</v>
      </c>
      <c r="B556" s="17" t="s">
        <v>3545</v>
      </c>
      <c r="C556" s="17" t="s">
        <v>3546</v>
      </c>
      <c r="D556" s="17" t="s">
        <v>3547</v>
      </c>
      <c r="E556" s="17" t="s">
        <v>1039</v>
      </c>
      <c r="F556" s="17" t="s">
        <v>3548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38" t="s">
        <v>3861</v>
      </c>
      <c r="N556" s="38"/>
    </row>
    <row r="557" spans="1:14" x14ac:dyDescent="0.3">
      <c r="A557" s="17" t="s">
        <v>3549</v>
      </c>
      <c r="B557" s="17" t="s">
        <v>3550</v>
      </c>
      <c r="C557" s="17" t="s">
        <v>1628</v>
      </c>
      <c r="D557" s="17" t="s">
        <v>1968</v>
      </c>
      <c r="E557" s="17" t="s">
        <v>3232</v>
      </c>
      <c r="F557" s="17" t="s">
        <v>3551</v>
      </c>
      <c r="G557" s="18">
        <v>1</v>
      </c>
      <c r="H557" s="18">
        <v>1</v>
      </c>
      <c r="I557" s="19">
        <v>0</v>
      </c>
      <c r="J557" s="20">
        <v>1</v>
      </c>
      <c r="K557" s="21">
        <v>0</v>
      </c>
      <c r="L557" s="22">
        <v>0</v>
      </c>
      <c r="M557" s="38" t="s">
        <v>3860</v>
      </c>
      <c r="N557" s="38"/>
    </row>
    <row r="558" spans="1:14" x14ac:dyDescent="0.3">
      <c r="A558" s="17" t="s">
        <v>3552</v>
      </c>
      <c r="B558" s="17" t="s">
        <v>3553</v>
      </c>
      <c r="C558" s="17" t="s">
        <v>3554</v>
      </c>
      <c r="D558" s="17" t="s">
        <v>2472</v>
      </c>
      <c r="E558" s="17" t="s">
        <v>3555</v>
      </c>
      <c r="F558" s="17" t="s">
        <v>3556</v>
      </c>
      <c r="G558" s="18">
        <v>1</v>
      </c>
      <c r="H558" s="18">
        <v>20</v>
      </c>
      <c r="I558" s="19">
        <v>0</v>
      </c>
      <c r="J558" s="20">
        <v>1</v>
      </c>
      <c r="K558" s="21">
        <v>0</v>
      </c>
      <c r="L558" s="22">
        <v>0</v>
      </c>
      <c r="M558" s="38" t="s">
        <v>3860</v>
      </c>
      <c r="N558" s="38"/>
    </row>
    <row r="559" spans="1:14" x14ac:dyDescent="0.3">
      <c r="A559" s="17" t="s">
        <v>1245</v>
      </c>
      <c r="B559" s="17" t="s">
        <v>3557</v>
      </c>
      <c r="C559" s="17" t="s">
        <v>3558</v>
      </c>
      <c r="D559" s="17" t="s">
        <v>1605</v>
      </c>
      <c r="E559" s="17" t="s">
        <v>1247</v>
      </c>
      <c r="F559" s="17" t="s">
        <v>3559</v>
      </c>
      <c r="G559" s="18">
        <v>1</v>
      </c>
      <c r="H559" s="18">
        <v>1</v>
      </c>
      <c r="I559" s="19">
        <v>0</v>
      </c>
      <c r="J559" s="20">
        <v>0</v>
      </c>
      <c r="K559" s="21">
        <v>0</v>
      </c>
      <c r="L559" s="22">
        <v>1</v>
      </c>
      <c r="M559" s="38" t="s">
        <v>3859</v>
      </c>
      <c r="N559" s="38"/>
    </row>
    <row r="560" spans="1:14" x14ac:dyDescent="0.3">
      <c r="A560" s="17" t="s">
        <v>954</v>
      </c>
      <c r="B560" s="17" t="s">
        <v>955</v>
      </c>
      <c r="C560" s="17" t="s">
        <v>3560</v>
      </c>
      <c r="D560" s="17" t="s">
        <v>1687</v>
      </c>
      <c r="E560" s="17" t="s">
        <v>447</v>
      </c>
      <c r="F560" s="17" t="s">
        <v>3561</v>
      </c>
      <c r="G560" s="18">
        <v>1</v>
      </c>
      <c r="H560" s="18">
        <v>1</v>
      </c>
      <c r="I560" s="19">
        <v>0</v>
      </c>
      <c r="J560" s="20">
        <v>0</v>
      </c>
      <c r="K560" s="21">
        <v>1</v>
      </c>
      <c r="L560" s="22">
        <v>0</v>
      </c>
      <c r="M560" s="38" t="s">
        <v>3859</v>
      </c>
      <c r="N560" s="38"/>
    </row>
    <row r="561" spans="1:14" x14ac:dyDescent="0.3">
      <c r="A561" s="17" t="s">
        <v>3562</v>
      </c>
      <c r="B561" s="17" t="s">
        <v>3563</v>
      </c>
      <c r="C561" s="17" t="s">
        <v>3564</v>
      </c>
      <c r="D561" s="17" t="s">
        <v>3565</v>
      </c>
      <c r="E561" s="17" t="s">
        <v>3566</v>
      </c>
      <c r="F561" s="17" t="s">
        <v>3567</v>
      </c>
      <c r="G561" s="18">
        <v>1</v>
      </c>
      <c r="H561" s="18">
        <v>4</v>
      </c>
      <c r="I561" s="19">
        <v>0</v>
      </c>
      <c r="J561" s="20">
        <v>1</v>
      </c>
      <c r="K561" s="21">
        <v>0</v>
      </c>
      <c r="L561" s="22">
        <v>0</v>
      </c>
      <c r="M561" s="38" t="s">
        <v>3860</v>
      </c>
      <c r="N561" s="38"/>
    </row>
    <row r="562" spans="1:14" x14ac:dyDescent="0.3">
      <c r="A562" s="17" t="s">
        <v>823</v>
      </c>
      <c r="B562" s="17" t="s">
        <v>3568</v>
      </c>
      <c r="C562" s="17" t="s">
        <v>3569</v>
      </c>
      <c r="D562" s="17" t="s">
        <v>1870</v>
      </c>
      <c r="E562" s="17" t="s">
        <v>626</v>
      </c>
      <c r="F562" s="17" t="s">
        <v>3570</v>
      </c>
      <c r="G562" s="18">
        <v>1</v>
      </c>
      <c r="H562" s="18">
        <v>1</v>
      </c>
      <c r="I562" s="19">
        <v>0</v>
      </c>
      <c r="J562" s="20">
        <v>0</v>
      </c>
      <c r="K562" s="21">
        <v>1</v>
      </c>
      <c r="L562" s="22">
        <v>0</v>
      </c>
      <c r="M562" s="38" t="s">
        <v>3859</v>
      </c>
      <c r="N562" s="38"/>
    </row>
    <row r="563" spans="1:14" x14ac:dyDescent="0.3">
      <c r="A563" s="17" t="s">
        <v>1071</v>
      </c>
      <c r="B563" s="17" t="s">
        <v>3571</v>
      </c>
      <c r="C563" s="17" t="s">
        <v>3572</v>
      </c>
      <c r="D563" s="17" t="s">
        <v>1568</v>
      </c>
      <c r="E563" s="17" t="s">
        <v>1073</v>
      </c>
      <c r="F563" s="17" t="s">
        <v>3573</v>
      </c>
      <c r="G563" s="18">
        <v>1</v>
      </c>
      <c r="H563" s="18">
        <v>3</v>
      </c>
      <c r="I563" s="19">
        <v>0</v>
      </c>
      <c r="J563" s="20">
        <v>0</v>
      </c>
      <c r="K563" s="21">
        <v>0</v>
      </c>
      <c r="L563" s="22">
        <v>1</v>
      </c>
      <c r="M563" s="38" t="s">
        <v>3859</v>
      </c>
      <c r="N563" s="38"/>
    </row>
    <row r="564" spans="1:14" x14ac:dyDescent="0.3">
      <c r="A564" s="17" t="s">
        <v>3574</v>
      </c>
      <c r="B564" s="17" t="s">
        <v>3575</v>
      </c>
      <c r="C564" s="17" t="s">
        <v>2494</v>
      </c>
      <c r="D564" s="17" t="s">
        <v>1687</v>
      </c>
      <c r="E564" s="17" t="s">
        <v>1073</v>
      </c>
      <c r="F564" s="17" t="s">
        <v>3576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38" t="s">
        <v>3858</v>
      </c>
      <c r="N564" s="38"/>
    </row>
    <row r="565" spans="1:14" x14ac:dyDescent="0.3">
      <c r="A565" s="17" t="s">
        <v>3577</v>
      </c>
      <c r="B565" s="17" t="s">
        <v>3578</v>
      </c>
      <c r="C565" s="17" t="s">
        <v>3579</v>
      </c>
      <c r="D565" s="17" t="s">
        <v>1568</v>
      </c>
      <c r="E565" s="17" t="s">
        <v>3580</v>
      </c>
      <c r="F565" s="17" t="s">
        <v>3581</v>
      </c>
      <c r="G565" s="18">
        <v>1</v>
      </c>
      <c r="H565" s="18">
        <v>2</v>
      </c>
      <c r="I565" s="19">
        <v>0</v>
      </c>
      <c r="J565" s="20">
        <v>1</v>
      </c>
      <c r="K565" s="21">
        <v>0</v>
      </c>
      <c r="L565" s="22">
        <v>0</v>
      </c>
      <c r="M565" s="38" t="s">
        <v>3860</v>
      </c>
      <c r="N565" s="38"/>
    </row>
    <row r="566" spans="1:14" x14ac:dyDescent="0.3">
      <c r="A566" s="17" t="s">
        <v>3582</v>
      </c>
      <c r="B566" s="17" t="s">
        <v>3583</v>
      </c>
      <c r="C566" s="17" t="s">
        <v>3584</v>
      </c>
      <c r="D566" s="17" t="s">
        <v>3585</v>
      </c>
      <c r="E566" s="17" t="s">
        <v>3586</v>
      </c>
      <c r="F566" s="17" t="s">
        <v>3587</v>
      </c>
      <c r="G566" s="18">
        <v>1</v>
      </c>
      <c r="H566" s="18">
        <v>1</v>
      </c>
      <c r="I566" s="19">
        <v>0</v>
      </c>
      <c r="J566" s="20">
        <v>1</v>
      </c>
      <c r="K566" s="21">
        <v>0</v>
      </c>
      <c r="L566" s="22">
        <v>0</v>
      </c>
      <c r="M566" s="38" t="s">
        <v>3858</v>
      </c>
      <c r="N566" s="38"/>
    </row>
    <row r="567" spans="1:14" x14ac:dyDescent="0.3">
      <c r="A567" s="17" t="s">
        <v>3588</v>
      </c>
      <c r="B567" s="17" t="s">
        <v>3589</v>
      </c>
      <c r="C567" s="17" t="s">
        <v>3590</v>
      </c>
      <c r="D567" s="17" t="s">
        <v>1724</v>
      </c>
      <c r="E567" s="17" t="s">
        <v>447</v>
      </c>
      <c r="F567" s="17" t="s">
        <v>3591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38" t="s">
        <v>3859</v>
      </c>
      <c r="N567" s="38"/>
    </row>
    <row r="568" spans="1:14" x14ac:dyDescent="0.3">
      <c r="A568" s="17" t="s">
        <v>509</v>
      </c>
      <c r="B568" s="17" t="s">
        <v>3592</v>
      </c>
      <c r="C568" s="17" t="s">
        <v>3593</v>
      </c>
      <c r="D568" s="17" t="s">
        <v>3494</v>
      </c>
      <c r="E568" s="17" t="s">
        <v>447</v>
      </c>
      <c r="F568" s="17" t="s">
        <v>3594</v>
      </c>
      <c r="G568" s="18">
        <v>1</v>
      </c>
      <c r="H568" s="18">
        <v>3</v>
      </c>
      <c r="I568" s="19">
        <v>0</v>
      </c>
      <c r="J568" s="20">
        <v>0</v>
      </c>
      <c r="K568" s="21">
        <v>1</v>
      </c>
      <c r="L568" s="22">
        <v>0</v>
      </c>
      <c r="M568" s="38" t="s">
        <v>3859</v>
      </c>
      <c r="N568" s="38"/>
    </row>
    <row r="569" spans="1:14" x14ac:dyDescent="0.3">
      <c r="A569" s="17" t="s">
        <v>1273</v>
      </c>
      <c r="B569" s="17" t="s">
        <v>3595</v>
      </c>
      <c r="C569" s="17" t="s">
        <v>1869</v>
      </c>
      <c r="D569" s="17" t="s">
        <v>1978</v>
      </c>
      <c r="E569" s="17" t="s">
        <v>447</v>
      </c>
      <c r="F569" s="17" t="s">
        <v>3596</v>
      </c>
      <c r="G569" s="18">
        <v>1</v>
      </c>
      <c r="H569" s="18">
        <v>1</v>
      </c>
      <c r="I569" s="19">
        <v>0</v>
      </c>
      <c r="J569" s="20">
        <v>0</v>
      </c>
      <c r="K569" s="21">
        <v>0</v>
      </c>
      <c r="L569" s="22">
        <v>1</v>
      </c>
      <c r="M569" s="38" t="s">
        <v>3859</v>
      </c>
      <c r="N569" s="38"/>
    </row>
    <row r="570" spans="1:14" x14ac:dyDescent="0.3">
      <c r="A570" s="17" t="s">
        <v>3597</v>
      </c>
      <c r="B570" s="17" t="s">
        <v>3598</v>
      </c>
      <c r="C570" s="17" t="s">
        <v>1628</v>
      </c>
      <c r="D570" s="17" t="s">
        <v>2386</v>
      </c>
      <c r="E570" s="17" t="s">
        <v>2853</v>
      </c>
      <c r="F570" s="17" t="s">
        <v>3599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38" t="s">
        <v>3858</v>
      </c>
      <c r="N570" s="38"/>
    </row>
    <row r="571" spans="1:14" x14ac:dyDescent="0.3">
      <c r="A571" s="17" t="s">
        <v>3600</v>
      </c>
      <c r="B571" s="17" t="s">
        <v>3601</v>
      </c>
      <c r="C571" s="17" t="s">
        <v>3602</v>
      </c>
      <c r="D571" s="17" t="s">
        <v>1568</v>
      </c>
      <c r="E571" s="17" t="s">
        <v>605</v>
      </c>
      <c r="F571" s="17" t="s">
        <v>3603</v>
      </c>
      <c r="G571" s="18">
        <v>1</v>
      </c>
      <c r="H571" s="18">
        <v>6</v>
      </c>
      <c r="I571" s="19">
        <v>0</v>
      </c>
      <c r="J571" s="20">
        <v>1</v>
      </c>
      <c r="K571" s="21">
        <v>0</v>
      </c>
      <c r="L571" s="22">
        <v>0</v>
      </c>
      <c r="M571" s="38" t="s">
        <v>3857</v>
      </c>
      <c r="N571" s="38"/>
    </row>
    <row r="572" spans="1:14" x14ac:dyDescent="0.3">
      <c r="A572" s="17" t="s">
        <v>3604</v>
      </c>
      <c r="B572" s="17" t="s">
        <v>3605</v>
      </c>
      <c r="C572" s="17" t="s">
        <v>1869</v>
      </c>
      <c r="D572" s="17" t="s">
        <v>1568</v>
      </c>
      <c r="E572" s="17" t="s">
        <v>3606</v>
      </c>
      <c r="F572" s="17" t="s">
        <v>3607</v>
      </c>
      <c r="G572" s="18">
        <v>1</v>
      </c>
      <c r="H572" s="18">
        <v>5</v>
      </c>
      <c r="I572" s="19">
        <v>0</v>
      </c>
      <c r="J572" s="20">
        <v>1</v>
      </c>
      <c r="K572" s="21">
        <v>0</v>
      </c>
      <c r="L572" s="22">
        <v>0</v>
      </c>
      <c r="M572" s="38" t="s">
        <v>3858</v>
      </c>
      <c r="N572" s="38"/>
    </row>
    <row r="573" spans="1:14" x14ac:dyDescent="0.3">
      <c r="A573" s="17" t="s">
        <v>742</v>
      </c>
      <c r="B573" s="17" t="s">
        <v>3608</v>
      </c>
      <c r="C573" s="17" t="s">
        <v>3609</v>
      </c>
      <c r="D573" s="17" t="s">
        <v>1568</v>
      </c>
      <c r="E573" s="17" t="s">
        <v>744</v>
      </c>
      <c r="F573" s="17" t="s">
        <v>3610</v>
      </c>
      <c r="G573" s="18">
        <v>1</v>
      </c>
      <c r="H573" s="18">
        <v>9</v>
      </c>
      <c r="I573" s="19">
        <v>0</v>
      </c>
      <c r="J573" s="20">
        <v>0</v>
      </c>
      <c r="K573" s="21">
        <v>1</v>
      </c>
      <c r="L573" s="22">
        <v>0</v>
      </c>
      <c r="M573" s="38" t="s">
        <v>3859</v>
      </c>
      <c r="N573" s="38"/>
    </row>
    <row r="574" spans="1:14" x14ac:dyDescent="0.3">
      <c r="A574" s="17" t="s">
        <v>3611</v>
      </c>
      <c r="B574" s="17" t="s">
        <v>3612</v>
      </c>
      <c r="C574" s="17" t="s">
        <v>1628</v>
      </c>
      <c r="D574" s="17" t="s">
        <v>1968</v>
      </c>
      <c r="E574" s="17" t="s">
        <v>1241</v>
      </c>
      <c r="F574" s="17" t="s">
        <v>3613</v>
      </c>
      <c r="G574" s="18">
        <v>1</v>
      </c>
      <c r="H574" s="18">
        <v>4</v>
      </c>
      <c r="I574" s="19">
        <v>0</v>
      </c>
      <c r="J574" s="20">
        <v>1</v>
      </c>
      <c r="K574" s="21">
        <v>0</v>
      </c>
      <c r="L574" s="22">
        <v>0</v>
      </c>
      <c r="M574" s="38" t="s">
        <v>3860</v>
      </c>
      <c r="N574" s="38"/>
    </row>
    <row r="575" spans="1:14" x14ac:dyDescent="0.3">
      <c r="A575" s="17" t="s">
        <v>3614</v>
      </c>
      <c r="B575" s="17" t="s">
        <v>3615</v>
      </c>
      <c r="C575" s="17" t="s">
        <v>3616</v>
      </c>
      <c r="D575" s="17" t="s">
        <v>1862</v>
      </c>
      <c r="E575" s="17" t="s">
        <v>3617</v>
      </c>
      <c r="F575" s="17" t="s">
        <v>3618</v>
      </c>
      <c r="G575" s="18">
        <v>1</v>
      </c>
      <c r="H575" s="18">
        <v>3</v>
      </c>
      <c r="I575" s="19">
        <v>0</v>
      </c>
      <c r="J575" s="20">
        <v>1</v>
      </c>
      <c r="K575" s="21">
        <v>0</v>
      </c>
      <c r="L575" s="22">
        <v>0</v>
      </c>
      <c r="M575" s="38" t="s">
        <v>3860</v>
      </c>
      <c r="N575" s="38"/>
    </row>
    <row r="576" spans="1:14" x14ac:dyDescent="0.3">
      <c r="A576" s="17" t="s">
        <v>1516</v>
      </c>
      <c r="B576" s="17" t="s">
        <v>3619</v>
      </c>
      <c r="C576" s="17" t="s">
        <v>1623</v>
      </c>
      <c r="D576" s="17" t="s">
        <v>1568</v>
      </c>
      <c r="E576" s="17" t="s">
        <v>1220</v>
      </c>
      <c r="F576" s="17" t="s">
        <v>3620</v>
      </c>
      <c r="G576" s="18">
        <v>1</v>
      </c>
      <c r="H576" s="18">
        <v>1</v>
      </c>
      <c r="I576" s="19">
        <v>0</v>
      </c>
      <c r="J576" s="20">
        <v>0</v>
      </c>
      <c r="K576" s="21">
        <v>0</v>
      </c>
      <c r="L576" s="22">
        <v>1</v>
      </c>
      <c r="M576" s="38" t="s">
        <v>3859</v>
      </c>
      <c r="N576" s="38"/>
    </row>
    <row r="577" spans="1:14" x14ac:dyDescent="0.3">
      <c r="A577" s="17" t="s">
        <v>3621</v>
      </c>
      <c r="B577" s="17" t="s">
        <v>3622</v>
      </c>
      <c r="C577" s="17" t="s">
        <v>1656</v>
      </c>
      <c r="D577" s="17" t="s">
        <v>1587</v>
      </c>
      <c r="E577" s="17" t="s">
        <v>3623</v>
      </c>
      <c r="F577" s="17" t="s">
        <v>3624</v>
      </c>
      <c r="G577" s="18">
        <v>1</v>
      </c>
      <c r="H577" s="18">
        <v>3</v>
      </c>
      <c r="I577" s="19">
        <v>0</v>
      </c>
      <c r="J577" s="20">
        <v>1</v>
      </c>
      <c r="K577" s="21">
        <v>0</v>
      </c>
      <c r="L577" s="22">
        <v>0</v>
      </c>
      <c r="M577" s="38" t="s">
        <v>3860</v>
      </c>
      <c r="N577" s="38"/>
    </row>
    <row r="578" spans="1:14" x14ac:dyDescent="0.3">
      <c r="A578" s="17" t="s">
        <v>927</v>
      </c>
      <c r="B578" s="17" t="s">
        <v>3625</v>
      </c>
      <c r="C578" s="17" t="s">
        <v>1628</v>
      </c>
      <c r="D578" s="17" t="s">
        <v>3626</v>
      </c>
      <c r="E578" s="17" t="s">
        <v>918</v>
      </c>
      <c r="F578" s="17" t="s">
        <v>3627</v>
      </c>
      <c r="G578" s="18">
        <v>1</v>
      </c>
      <c r="H578" s="18">
        <v>1</v>
      </c>
      <c r="I578" s="19">
        <v>0</v>
      </c>
      <c r="J578" s="20">
        <v>0</v>
      </c>
      <c r="K578" s="21">
        <v>1</v>
      </c>
      <c r="L578" s="22">
        <v>0</v>
      </c>
      <c r="M578" s="38" t="s">
        <v>3859</v>
      </c>
      <c r="N578" s="38"/>
    </row>
    <row r="579" spans="1:14" x14ac:dyDescent="0.3">
      <c r="A579" s="17" t="s">
        <v>885</v>
      </c>
      <c r="B579" s="17" t="s">
        <v>3628</v>
      </c>
      <c r="C579" s="17" t="s">
        <v>3629</v>
      </c>
      <c r="D579" s="17" t="s">
        <v>1605</v>
      </c>
      <c r="E579" s="17" t="s">
        <v>887</v>
      </c>
      <c r="F579" s="17" t="s">
        <v>3630</v>
      </c>
      <c r="G579" s="18">
        <v>1</v>
      </c>
      <c r="H579" s="18">
        <v>4</v>
      </c>
      <c r="I579" s="19">
        <v>0</v>
      </c>
      <c r="J579" s="20">
        <v>0</v>
      </c>
      <c r="K579" s="21">
        <v>1</v>
      </c>
      <c r="L579" s="22">
        <v>0</v>
      </c>
      <c r="M579" s="38" t="s">
        <v>3859</v>
      </c>
      <c r="N579" s="38"/>
    </row>
    <row r="580" spans="1:14" x14ac:dyDescent="0.3">
      <c r="A580" s="17" t="s">
        <v>1140</v>
      </c>
      <c r="B580" s="17" t="s">
        <v>3631</v>
      </c>
      <c r="C580" s="17" t="s">
        <v>3632</v>
      </c>
      <c r="D580" s="17" t="s">
        <v>1568</v>
      </c>
      <c r="E580" s="17" t="s">
        <v>1139</v>
      </c>
      <c r="F580" s="17" t="s">
        <v>3633</v>
      </c>
      <c r="G580" s="18">
        <v>1</v>
      </c>
      <c r="H580" s="18">
        <v>1</v>
      </c>
      <c r="I580" s="19">
        <v>0</v>
      </c>
      <c r="J580" s="20">
        <v>0</v>
      </c>
      <c r="K580" s="21">
        <v>0</v>
      </c>
      <c r="L580" s="22">
        <v>1</v>
      </c>
      <c r="M580" s="38" t="s">
        <v>3859</v>
      </c>
      <c r="N580" s="38"/>
    </row>
    <row r="581" spans="1:14" x14ac:dyDescent="0.3">
      <c r="A581" s="17" t="s">
        <v>3634</v>
      </c>
      <c r="B581" s="17" t="s">
        <v>3635</v>
      </c>
      <c r="C581" s="17" t="s">
        <v>3636</v>
      </c>
      <c r="D581" s="17" t="s">
        <v>3494</v>
      </c>
      <c r="E581" s="17" t="s">
        <v>698</v>
      </c>
      <c r="F581" s="17" t="s">
        <v>3637</v>
      </c>
      <c r="G581" s="18">
        <v>1</v>
      </c>
      <c r="H581" s="18">
        <v>2</v>
      </c>
      <c r="I581" s="19">
        <v>0</v>
      </c>
      <c r="J581" s="20">
        <v>1</v>
      </c>
      <c r="K581" s="21">
        <v>0</v>
      </c>
      <c r="L581" s="22">
        <v>0</v>
      </c>
      <c r="M581" s="38" t="s">
        <v>3858</v>
      </c>
      <c r="N581" s="38"/>
    </row>
    <row r="582" spans="1:14" x14ac:dyDescent="0.3">
      <c r="A582" s="17" t="s">
        <v>715</v>
      </c>
      <c r="B582" s="17" t="s">
        <v>3638</v>
      </c>
      <c r="C582" s="17" t="s">
        <v>3639</v>
      </c>
      <c r="D582" s="17" t="s">
        <v>3640</v>
      </c>
      <c r="E582" s="17" t="s">
        <v>718</v>
      </c>
      <c r="F582" s="17" t="s">
        <v>3641</v>
      </c>
      <c r="G582" s="18">
        <v>1</v>
      </c>
      <c r="H582" s="18">
        <v>2</v>
      </c>
      <c r="I582" s="19">
        <v>0</v>
      </c>
      <c r="J582" s="20">
        <v>0</v>
      </c>
      <c r="K582" s="21">
        <v>1</v>
      </c>
      <c r="L582" s="22">
        <v>0</v>
      </c>
      <c r="M582" s="38" t="s">
        <v>3859</v>
      </c>
      <c r="N582" s="38"/>
    </row>
    <row r="583" spans="1:14" x14ac:dyDescent="0.3">
      <c r="A583" s="17" t="s">
        <v>516</v>
      </c>
      <c r="B583" s="17" t="s">
        <v>3642</v>
      </c>
      <c r="C583" s="17" t="s">
        <v>3643</v>
      </c>
      <c r="D583" s="17" t="s">
        <v>3644</v>
      </c>
      <c r="E583" s="17" t="s">
        <v>488</v>
      </c>
      <c r="F583" s="17" t="s">
        <v>3645</v>
      </c>
      <c r="G583" s="18">
        <v>1</v>
      </c>
      <c r="H583" s="18">
        <v>1</v>
      </c>
      <c r="I583" s="19">
        <v>0</v>
      </c>
      <c r="J583" s="20">
        <v>0</v>
      </c>
      <c r="K583" s="21">
        <v>1</v>
      </c>
      <c r="L583" s="22">
        <v>0</v>
      </c>
      <c r="M583" s="38" t="s">
        <v>3859</v>
      </c>
      <c r="N583" s="38"/>
    </row>
    <row r="584" spans="1:14" x14ac:dyDescent="0.3">
      <c r="A584" s="17" t="s">
        <v>1149</v>
      </c>
      <c r="B584" s="17" t="s">
        <v>3646</v>
      </c>
      <c r="C584" s="17" t="s">
        <v>3647</v>
      </c>
      <c r="D584" s="17" t="s">
        <v>1568</v>
      </c>
      <c r="E584" s="17" t="s">
        <v>1031</v>
      </c>
      <c r="F584" s="17" t="s">
        <v>3648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38" t="s">
        <v>3856</v>
      </c>
      <c r="N584" s="38"/>
    </row>
    <row r="585" spans="1:14" x14ac:dyDescent="0.3">
      <c r="A585" s="17" t="s">
        <v>3649</v>
      </c>
      <c r="B585" s="17" t="s">
        <v>3650</v>
      </c>
      <c r="C585" s="17" t="s">
        <v>3651</v>
      </c>
      <c r="D585" s="17" t="s">
        <v>1968</v>
      </c>
      <c r="E585" s="17" t="s">
        <v>1606</v>
      </c>
      <c r="F585" s="17" t="s">
        <v>3652</v>
      </c>
      <c r="G585" s="18">
        <v>1</v>
      </c>
      <c r="H585" s="18">
        <v>4</v>
      </c>
      <c r="I585" s="19">
        <v>0</v>
      </c>
      <c r="J585" s="20">
        <v>1</v>
      </c>
      <c r="K585" s="21">
        <v>0</v>
      </c>
      <c r="L585" s="22">
        <v>0</v>
      </c>
      <c r="M585" s="38" t="s">
        <v>3860</v>
      </c>
      <c r="N585" s="38"/>
    </row>
    <row r="586" spans="1:14" x14ac:dyDescent="0.3">
      <c r="A586" s="17" t="s">
        <v>3653</v>
      </c>
      <c r="B586" s="17" t="s">
        <v>3654</v>
      </c>
      <c r="C586" s="17" t="s">
        <v>3655</v>
      </c>
      <c r="D586" s="17" t="s">
        <v>1568</v>
      </c>
      <c r="E586" s="17" t="s">
        <v>500</v>
      </c>
      <c r="F586" s="17" t="s">
        <v>3656</v>
      </c>
      <c r="G586" s="18">
        <v>1</v>
      </c>
      <c r="H586" s="18">
        <v>10</v>
      </c>
      <c r="I586" s="19">
        <v>0</v>
      </c>
      <c r="J586" s="20">
        <v>1</v>
      </c>
      <c r="K586" s="21">
        <v>0</v>
      </c>
      <c r="L586" s="22">
        <v>0</v>
      </c>
      <c r="M586" s="38" t="s">
        <v>3858</v>
      </c>
      <c r="N586" s="38"/>
    </row>
    <row r="587" spans="1:14" x14ac:dyDescent="0.3">
      <c r="A587" s="17" t="s">
        <v>1403</v>
      </c>
      <c r="B587" s="17" t="s">
        <v>1404</v>
      </c>
      <c r="C587" s="17" t="s">
        <v>3657</v>
      </c>
      <c r="D587" s="17" t="s">
        <v>1629</v>
      </c>
      <c r="E587" s="17" t="s">
        <v>1405</v>
      </c>
      <c r="F587" s="17" t="s">
        <v>3658</v>
      </c>
      <c r="G587" s="18">
        <v>1</v>
      </c>
      <c r="H587" s="18">
        <v>2</v>
      </c>
      <c r="I587" s="19">
        <v>0</v>
      </c>
      <c r="J587" s="20">
        <v>0</v>
      </c>
      <c r="K587" s="21">
        <v>0</v>
      </c>
      <c r="L587" s="22">
        <v>1</v>
      </c>
      <c r="M587" s="38" t="s">
        <v>3859</v>
      </c>
      <c r="N587" s="38"/>
    </row>
    <row r="588" spans="1:14" x14ac:dyDescent="0.3">
      <c r="A588" s="17" t="s">
        <v>991</v>
      </c>
      <c r="B588" s="17" t="s">
        <v>3659</v>
      </c>
      <c r="C588" s="17" t="s">
        <v>1987</v>
      </c>
      <c r="D588" s="17" t="s">
        <v>2063</v>
      </c>
      <c r="E588" s="17" t="s">
        <v>993</v>
      </c>
      <c r="F588" s="17" t="s">
        <v>3660</v>
      </c>
      <c r="G588" s="18">
        <v>1</v>
      </c>
      <c r="H588" s="18">
        <v>4</v>
      </c>
      <c r="I588" s="19">
        <v>0</v>
      </c>
      <c r="J588" s="20">
        <v>0</v>
      </c>
      <c r="K588" s="21">
        <v>1</v>
      </c>
      <c r="L588" s="22">
        <v>0</v>
      </c>
      <c r="M588" s="38" t="s">
        <v>3859</v>
      </c>
      <c r="N588" s="38"/>
    </row>
    <row r="589" spans="1:14" x14ac:dyDescent="0.3">
      <c r="A589" s="17" t="s">
        <v>1392</v>
      </c>
      <c r="B589" s="17" t="s">
        <v>1393</v>
      </c>
      <c r="C589" s="17" t="s">
        <v>3661</v>
      </c>
      <c r="D589" s="17" t="s">
        <v>1568</v>
      </c>
      <c r="E589" s="17" t="s">
        <v>1073</v>
      </c>
      <c r="F589" s="17" t="s">
        <v>3662</v>
      </c>
      <c r="G589" s="18">
        <v>1</v>
      </c>
      <c r="H589" s="18">
        <v>1</v>
      </c>
      <c r="I589" s="19">
        <v>0</v>
      </c>
      <c r="J589" s="20">
        <v>0</v>
      </c>
      <c r="K589" s="21">
        <v>0</v>
      </c>
      <c r="L589" s="22">
        <v>1</v>
      </c>
      <c r="M589" s="38" t="s">
        <v>3859</v>
      </c>
      <c r="N589" s="38"/>
    </row>
    <row r="590" spans="1:14" x14ac:dyDescent="0.3">
      <c r="A590" s="17" t="s">
        <v>3663</v>
      </c>
      <c r="B590" s="17" t="s">
        <v>2000</v>
      </c>
      <c r="C590" s="17" t="s">
        <v>3249</v>
      </c>
      <c r="D590" s="17" t="s">
        <v>1568</v>
      </c>
      <c r="E590" s="17" t="s">
        <v>656</v>
      </c>
      <c r="F590" s="17" t="s">
        <v>3664</v>
      </c>
      <c r="G590" s="18">
        <v>1</v>
      </c>
      <c r="H590" s="18">
        <v>2</v>
      </c>
      <c r="I590" s="19">
        <v>0</v>
      </c>
      <c r="J590" s="20">
        <v>1</v>
      </c>
      <c r="K590" s="21">
        <v>0</v>
      </c>
      <c r="L590" s="22">
        <v>0</v>
      </c>
      <c r="M590" s="38" t="s">
        <v>3860</v>
      </c>
      <c r="N590" s="38"/>
    </row>
    <row r="591" spans="1:14" x14ac:dyDescent="0.3">
      <c r="A591" s="17" t="s">
        <v>3665</v>
      </c>
      <c r="B591" s="17" t="s">
        <v>3666</v>
      </c>
      <c r="C591" s="17" t="s">
        <v>1628</v>
      </c>
      <c r="D591" s="17" t="s">
        <v>3667</v>
      </c>
      <c r="E591" s="17" t="s">
        <v>3668</v>
      </c>
      <c r="F591" s="17" t="s">
        <v>3669</v>
      </c>
      <c r="G591" s="18">
        <v>1</v>
      </c>
      <c r="H591" s="18">
        <v>1</v>
      </c>
      <c r="I591" s="19">
        <v>1</v>
      </c>
      <c r="J591" s="20">
        <v>0</v>
      </c>
      <c r="K591" s="21">
        <v>0</v>
      </c>
      <c r="L591" s="22">
        <v>0</v>
      </c>
      <c r="M591" s="38" t="s">
        <v>3860</v>
      </c>
      <c r="N591" s="38"/>
    </row>
    <row r="592" spans="1:14" x14ac:dyDescent="0.3">
      <c r="A592" s="17" t="s">
        <v>3670</v>
      </c>
      <c r="B592" s="17" t="s">
        <v>3671</v>
      </c>
      <c r="C592" s="17" t="s">
        <v>3672</v>
      </c>
      <c r="D592" s="17" t="s">
        <v>1978</v>
      </c>
      <c r="E592" s="17" t="s">
        <v>3673</v>
      </c>
      <c r="F592" s="17" t="s">
        <v>3674</v>
      </c>
      <c r="G592" s="18">
        <v>1</v>
      </c>
      <c r="H592" s="18">
        <v>1</v>
      </c>
      <c r="I592" s="19">
        <v>0</v>
      </c>
      <c r="J592" s="20">
        <v>1</v>
      </c>
      <c r="K592" s="21">
        <v>0</v>
      </c>
      <c r="L592" s="22">
        <v>0</v>
      </c>
      <c r="M592" s="38" t="s">
        <v>3858</v>
      </c>
      <c r="N592" s="38"/>
    </row>
    <row r="593" spans="1:14" x14ac:dyDescent="0.3">
      <c r="A593" s="17" t="s">
        <v>3675</v>
      </c>
      <c r="B593" s="17" t="s">
        <v>3676</v>
      </c>
      <c r="C593" s="17" t="s">
        <v>1623</v>
      </c>
      <c r="D593" s="17" t="s">
        <v>1568</v>
      </c>
      <c r="E593" s="17" t="s">
        <v>3259</v>
      </c>
      <c r="F593" s="17" t="s">
        <v>3677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38" t="s">
        <v>3858</v>
      </c>
      <c r="N593" s="38"/>
    </row>
    <row r="594" spans="1:14" x14ac:dyDescent="0.3">
      <c r="A594" s="17" t="s">
        <v>3678</v>
      </c>
      <c r="B594" s="17" t="s">
        <v>3679</v>
      </c>
      <c r="C594" s="17" t="s">
        <v>1562</v>
      </c>
      <c r="D594" s="17" t="s">
        <v>1840</v>
      </c>
      <c r="E594" s="17" t="s">
        <v>1564</v>
      </c>
      <c r="F594" s="17" t="s">
        <v>2251</v>
      </c>
      <c r="G594" s="18">
        <v>1</v>
      </c>
      <c r="H594" s="18">
        <v>1</v>
      </c>
      <c r="I594" s="19">
        <v>1</v>
      </c>
      <c r="J594" s="20">
        <v>0</v>
      </c>
      <c r="K594" s="21">
        <v>0</v>
      </c>
      <c r="L594" s="22">
        <v>0</v>
      </c>
      <c r="M594" s="38" t="s">
        <v>3855</v>
      </c>
      <c r="N594" s="38"/>
    </row>
    <row r="595" spans="1:14" x14ac:dyDescent="0.3">
      <c r="A595" s="17" t="s">
        <v>3680</v>
      </c>
      <c r="B595" s="17" t="s">
        <v>3681</v>
      </c>
      <c r="C595" s="17" t="s">
        <v>3682</v>
      </c>
      <c r="D595" s="17" t="s">
        <v>3683</v>
      </c>
      <c r="E595" s="17" t="s">
        <v>1946</v>
      </c>
      <c r="F595" s="17" t="s">
        <v>3684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38" t="s">
        <v>3858</v>
      </c>
      <c r="N595" s="38"/>
    </row>
    <row r="596" spans="1:14" x14ac:dyDescent="0.3">
      <c r="A596" s="17" t="s">
        <v>1235</v>
      </c>
      <c r="B596" s="17" t="s">
        <v>3685</v>
      </c>
      <c r="C596" s="17" t="s">
        <v>3686</v>
      </c>
      <c r="D596" s="17" t="s">
        <v>1568</v>
      </c>
      <c r="E596" s="17" t="s">
        <v>1237</v>
      </c>
      <c r="F596" s="17" t="s">
        <v>3687</v>
      </c>
      <c r="G596" s="18">
        <v>1</v>
      </c>
      <c r="H596" s="18">
        <v>2</v>
      </c>
      <c r="I596" s="19">
        <v>0</v>
      </c>
      <c r="J596" s="20">
        <v>0</v>
      </c>
      <c r="K596" s="21">
        <v>0</v>
      </c>
      <c r="L596" s="22">
        <v>1</v>
      </c>
      <c r="M596" s="38" t="s">
        <v>3859</v>
      </c>
      <c r="N596" s="38"/>
    </row>
    <row r="597" spans="1:14" x14ac:dyDescent="0.3">
      <c r="A597" s="17" t="s">
        <v>3688</v>
      </c>
      <c r="B597" s="17" t="s">
        <v>3689</v>
      </c>
      <c r="C597" s="17" t="s">
        <v>3690</v>
      </c>
      <c r="D597" s="17" t="s">
        <v>1568</v>
      </c>
      <c r="E597" s="17" t="s">
        <v>1073</v>
      </c>
      <c r="F597" s="17" t="s">
        <v>3691</v>
      </c>
      <c r="G597" s="18">
        <v>1</v>
      </c>
      <c r="H597" s="18">
        <v>4</v>
      </c>
      <c r="I597" s="19">
        <v>0</v>
      </c>
      <c r="J597" s="20">
        <v>1</v>
      </c>
      <c r="K597" s="21">
        <v>0</v>
      </c>
      <c r="L597" s="22">
        <v>0</v>
      </c>
      <c r="M597" s="38" t="s">
        <v>3858</v>
      </c>
      <c r="N597" s="38"/>
    </row>
    <row r="598" spans="1:14" x14ac:dyDescent="0.3">
      <c r="A598" s="17" t="s">
        <v>820</v>
      </c>
      <c r="B598" s="17" t="s">
        <v>3692</v>
      </c>
      <c r="C598" s="17" t="s">
        <v>3693</v>
      </c>
      <c r="D598" s="17" t="s">
        <v>1568</v>
      </c>
      <c r="E598" s="17" t="s">
        <v>466</v>
      </c>
      <c r="F598" s="17" t="s">
        <v>3694</v>
      </c>
      <c r="G598" s="18">
        <v>1</v>
      </c>
      <c r="H598" s="18">
        <v>1</v>
      </c>
      <c r="I598" s="19">
        <v>0</v>
      </c>
      <c r="J598" s="20">
        <v>0</v>
      </c>
      <c r="K598" s="21">
        <v>1</v>
      </c>
      <c r="L598" s="22">
        <v>0</v>
      </c>
      <c r="M598" s="38" t="s">
        <v>3859</v>
      </c>
      <c r="N598" s="38"/>
    </row>
    <row r="599" spans="1:14" x14ac:dyDescent="0.3">
      <c r="A599" s="17" t="s">
        <v>3695</v>
      </c>
      <c r="B599" s="17" t="s">
        <v>3696</v>
      </c>
      <c r="C599" s="17" t="s">
        <v>3697</v>
      </c>
      <c r="D599" s="17" t="s">
        <v>3698</v>
      </c>
      <c r="E599" s="17" t="s">
        <v>3699</v>
      </c>
      <c r="F599" s="17" t="s">
        <v>3700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38" t="s">
        <v>3858</v>
      </c>
      <c r="N599" s="38"/>
    </row>
    <row r="600" spans="1:14" x14ac:dyDescent="0.3">
      <c r="A600" s="17" t="s">
        <v>1511</v>
      </c>
      <c r="B600" s="17" t="s">
        <v>3701</v>
      </c>
      <c r="C600" s="17" t="s">
        <v>1628</v>
      </c>
      <c r="D600" s="17" t="s">
        <v>1568</v>
      </c>
      <c r="E600" s="17" t="s">
        <v>1057</v>
      </c>
      <c r="F600" s="17" t="s">
        <v>3702</v>
      </c>
      <c r="G600" s="18">
        <v>1</v>
      </c>
      <c r="H600" s="18">
        <v>2</v>
      </c>
      <c r="I600" s="19">
        <v>0</v>
      </c>
      <c r="J600" s="20">
        <v>0</v>
      </c>
      <c r="K600" s="21">
        <v>0</v>
      </c>
      <c r="L600" s="22">
        <v>1</v>
      </c>
      <c r="M600" s="38" t="s">
        <v>3859</v>
      </c>
      <c r="N600" s="38"/>
    </row>
    <row r="601" spans="1:14" x14ac:dyDescent="0.3">
      <c r="A601" s="17" t="s">
        <v>1363</v>
      </c>
      <c r="B601" s="17" t="s">
        <v>3703</v>
      </c>
      <c r="C601" s="17" t="s">
        <v>1628</v>
      </c>
      <c r="D601" s="17" t="s">
        <v>1568</v>
      </c>
      <c r="E601" s="17" t="s">
        <v>466</v>
      </c>
      <c r="F601" s="17" t="s">
        <v>3704</v>
      </c>
      <c r="G601" s="18">
        <v>1</v>
      </c>
      <c r="H601" s="18">
        <v>1</v>
      </c>
      <c r="I601" s="19">
        <v>0</v>
      </c>
      <c r="J601" s="20">
        <v>0</v>
      </c>
      <c r="K601" s="21">
        <v>0</v>
      </c>
      <c r="L601" s="22">
        <v>1</v>
      </c>
      <c r="M601" s="38" t="s">
        <v>3859</v>
      </c>
      <c r="N601" s="38"/>
    </row>
    <row r="602" spans="1:14" x14ac:dyDescent="0.3">
      <c r="A602" s="17" t="s">
        <v>3705</v>
      </c>
      <c r="B602" s="17" t="s">
        <v>3706</v>
      </c>
      <c r="C602" s="17" t="s">
        <v>2991</v>
      </c>
      <c r="D602" s="17" t="s">
        <v>2291</v>
      </c>
      <c r="E602" s="17" t="s">
        <v>3004</v>
      </c>
      <c r="F602" s="17" t="s">
        <v>3707</v>
      </c>
      <c r="G602" s="18">
        <v>1</v>
      </c>
      <c r="H602" s="18">
        <v>2</v>
      </c>
      <c r="I602" s="19">
        <v>1</v>
      </c>
      <c r="J602" s="20">
        <v>0</v>
      </c>
      <c r="K602" s="21">
        <v>0</v>
      </c>
      <c r="L602" s="22">
        <v>0</v>
      </c>
      <c r="M602" s="38" t="s">
        <v>3860</v>
      </c>
      <c r="N602" s="38"/>
    </row>
    <row r="603" spans="1:14" x14ac:dyDescent="0.3">
      <c r="A603" s="17" t="s">
        <v>3708</v>
      </c>
      <c r="B603" s="17" t="s">
        <v>3709</v>
      </c>
      <c r="C603" s="17" t="s">
        <v>1557</v>
      </c>
      <c r="D603" s="17" t="s">
        <v>1568</v>
      </c>
      <c r="E603" s="17" t="s">
        <v>3259</v>
      </c>
      <c r="F603" s="17" t="s">
        <v>3710</v>
      </c>
      <c r="G603" s="18">
        <v>1</v>
      </c>
      <c r="H603" s="18">
        <v>10</v>
      </c>
      <c r="I603" s="19">
        <v>0</v>
      </c>
      <c r="J603" s="20">
        <v>1</v>
      </c>
      <c r="K603" s="21">
        <v>0</v>
      </c>
      <c r="L603" s="22">
        <v>0</v>
      </c>
      <c r="M603" s="38" t="s">
        <v>3860</v>
      </c>
      <c r="N603" s="38"/>
    </row>
    <row r="604" spans="1:14" x14ac:dyDescent="0.3">
      <c r="A604" s="17" t="s">
        <v>3711</v>
      </c>
      <c r="B604" s="17" t="s">
        <v>3712</v>
      </c>
      <c r="C604" s="17" t="s">
        <v>3713</v>
      </c>
      <c r="D604" s="17" t="s">
        <v>1605</v>
      </c>
      <c r="E604" s="17" t="s">
        <v>755</v>
      </c>
      <c r="F604" s="17" t="s">
        <v>3714</v>
      </c>
      <c r="G604" s="18">
        <v>1</v>
      </c>
      <c r="H604" s="18">
        <v>24</v>
      </c>
      <c r="I604" s="19">
        <v>0</v>
      </c>
      <c r="J604" s="20">
        <v>1</v>
      </c>
      <c r="K604" s="21">
        <v>0</v>
      </c>
      <c r="L604" s="22">
        <v>0</v>
      </c>
      <c r="M604" s="38" t="s">
        <v>3860</v>
      </c>
      <c r="N604" s="38"/>
    </row>
    <row r="605" spans="1:14" x14ac:dyDescent="0.3">
      <c r="A605" s="17" t="s">
        <v>634</v>
      </c>
      <c r="B605" s="17" t="s">
        <v>3715</v>
      </c>
      <c r="C605" s="17" t="s">
        <v>3716</v>
      </c>
      <c r="D605" s="17" t="s">
        <v>3717</v>
      </c>
      <c r="E605" s="17" t="s">
        <v>540</v>
      </c>
      <c r="F605" s="17" t="s">
        <v>3718</v>
      </c>
      <c r="G605" s="18">
        <v>1</v>
      </c>
      <c r="H605" s="18">
        <v>15</v>
      </c>
      <c r="I605" s="19">
        <v>0</v>
      </c>
      <c r="J605" s="20">
        <v>0</v>
      </c>
      <c r="K605" s="21">
        <v>1</v>
      </c>
      <c r="L605" s="22">
        <v>0</v>
      </c>
      <c r="M605" s="38" t="s">
        <v>3859</v>
      </c>
      <c r="N605" s="38"/>
    </row>
    <row r="606" spans="1:14" x14ac:dyDescent="0.3">
      <c r="A606" s="17" t="s">
        <v>1288</v>
      </c>
      <c r="B606" s="17" t="s">
        <v>3719</v>
      </c>
      <c r="C606" s="17" t="s">
        <v>3720</v>
      </c>
      <c r="D606" s="17" t="s">
        <v>1629</v>
      </c>
      <c r="E606" s="17" t="s">
        <v>447</v>
      </c>
      <c r="F606" s="17" t="s">
        <v>3721</v>
      </c>
      <c r="G606" s="18">
        <v>1</v>
      </c>
      <c r="H606" s="18">
        <v>1</v>
      </c>
      <c r="I606" s="19">
        <v>0</v>
      </c>
      <c r="J606" s="20">
        <v>0</v>
      </c>
      <c r="K606" s="21">
        <v>0</v>
      </c>
      <c r="L606" s="22">
        <v>1</v>
      </c>
      <c r="M606" s="38" t="s">
        <v>3859</v>
      </c>
      <c r="N606" s="38"/>
    </row>
    <row r="607" spans="1:14" x14ac:dyDescent="0.3">
      <c r="A607" s="17" t="s">
        <v>3722</v>
      </c>
      <c r="B607" s="17" t="s">
        <v>3723</v>
      </c>
      <c r="C607" s="17" t="s">
        <v>3008</v>
      </c>
      <c r="D607" s="17" t="s">
        <v>1568</v>
      </c>
      <c r="E607" s="17" t="s">
        <v>670</v>
      </c>
      <c r="F607" s="17" t="s">
        <v>3724</v>
      </c>
      <c r="G607" s="18">
        <v>1</v>
      </c>
      <c r="H607" s="18">
        <v>6</v>
      </c>
      <c r="I607" s="19">
        <v>0</v>
      </c>
      <c r="J607" s="20">
        <v>1</v>
      </c>
      <c r="K607" s="21">
        <v>0</v>
      </c>
      <c r="L607" s="22">
        <v>0</v>
      </c>
      <c r="M607" s="38" t="s">
        <v>3858</v>
      </c>
      <c r="N607" s="38"/>
    </row>
    <row r="608" spans="1:14" x14ac:dyDescent="0.3">
      <c r="A608" s="17" t="s">
        <v>3725</v>
      </c>
      <c r="B608" s="17" t="s">
        <v>3726</v>
      </c>
      <c r="C608" s="17" t="s">
        <v>3727</v>
      </c>
      <c r="D608" s="17" t="s">
        <v>3728</v>
      </c>
      <c r="E608" s="17" t="s">
        <v>3729</v>
      </c>
      <c r="F608" s="17" t="s">
        <v>3730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38" t="s">
        <v>3858</v>
      </c>
      <c r="N608" s="38"/>
    </row>
    <row r="609" spans="1:14" x14ac:dyDescent="0.3">
      <c r="A609" s="17" t="s">
        <v>3731</v>
      </c>
      <c r="B609" s="17" t="s">
        <v>3732</v>
      </c>
      <c r="C609" s="17" t="s">
        <v>3733</v>
      </c>
      <c r="D609" s="17" t="s">
        <v>1568</v>
      </c>
      <c r="E609" s="17" t="s">
        <v>785</v>
      </c>
      <c r="F609" s="17" t="s">
        <v>3734</v>
      </c>
      <c r="G609" s="18">
        <v>1</v>
      </c>
      <c r="H609" s="18">
        <v>10</v>
      </c>
      <c r="I609" s="19">
        <v>0</v>
      </c>
      <c r="J609" s="20">
        <v>1</v>
      </c>
      <c r="K609" s="21">
        <v>0</v>
      </c>
      <c r="L609" s="22">
        <v>0</v>
      </c>
      <c r="M609" s="38" t="s">
        <v>3860</v>
      </c>
      <c r="N609" s="38"/>
    </row>
    <row r="610" spans="1:14" x14ac:dyDescent="0.3">
      <c r="A610" s="17" t="s">
        <v>3735</v>
      </c>
      <c r="B610" s="17" t="s">
        <v>3736</v>
      </c>
      <c r="C610" s="17" t="s">
        <v>3737</v>
      </c>
      <c r="D610" s="17" t="s">
        <v>3346</v>
      </c>
      <c r="E610" s="17" t="s">
        <v>447</v>
      </c>
      <c r="F610" s="17" t="s">
        <v>3738</v>
      </c>
      <c r="G610" s="18">
        <v>1</v>
      </c>
      <c r="H610" s="18">
        <v>1</v>
      </c>
      <c r="I610" s="19">
        <v>0</v>
      </c>
      <c r="J610" s="20">
        <v>1</v>
      </c>
      <c r="K610" s="21">
        <v>0</v>
      </c>
      <c r="L610" s="22">
        <v>0</v>
      </c>
      <c r="M610" s="38" t="s">
        <v>3858</v>
      </c>
      <c r="N610" s="38"/>
    </row>
    <row r="611" spans="1:14" x14ac:dyDescent="0.3">
      <c r="A611" s="17" t="s">
        <v>1492</v>
      </c>
      <c r="B611" s="17" t="s">
        <v>3739</v>
      </c>
      <c r="C611" s="17" t="s">
        <v>3740</v>
      </c>
      <c r="D611" s="17" t="s">
        <v>2483</v>
      </c>
      <c r="E611" s="17" t="s">
        <v>1099</v>
      </c>
      <c r="F611" s="17" t="s">
        <v>3741</v>
      </c>
      <c r="G611" s="18">
        <v>1</v>
      </c>
      <c r="H611" s="18">
        <v>1</v>
      </c>
      <c r="I611" s="19">
        <v>0</v>
      </c>
      <c r="J611" s="20">
        <v>0</v>
      </c>
      <c r="K611" s="21">
        <v>0</v>
      </c>
      <c r="L611" s="22">
        <v>1</v>
      </c>
      <c r="M611" s="38" t="s">
        <v>3859</v>
      </c>
      <c r="N611" s="38"/>
    </row>
    <row r="612" spans="1:14" x14ac:dyDescent="0.3">
      <c r="A612" s="17" t="s">
        <v>3742</v>
      </c>
      <c r="B612" s="17" t="s">
        <v>3743</v>
      </c>
      <c r="C612" s="17" t="s">
        <v>1628</v>
      </c>
      <c r="D612" s="17" t="s">
        <v>3744</v>
      </c>
      <c r="E612" s="17" t="s">
        <v>605</v>
      </c>
      <c r="F612" s="17" t="s">
        <v>3745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38" t="s">
        <v>3860</v>
      </c>
      <c r="N612" s="38"/>
    </row>
    <row r="613" spans="1:14" x14ac:dyDescent="0.3">
      <c r="A613" s="17" t="s">
        <v>3746</v>
      </c>
      <c r="B613" s="17" t="s">
        <v>3747</v>
      </c>
      <c r="C613" s="17" t="s">
        <v>2553</v>
      </c>
      <c r="D613" s="17" t="s">
        <v>1568</v>
      </c>
      <c r="E613" s="17" t="s">
        <v>1011</v>
      </c>
      <c r="F613" s="17" t="s">
        <v>3748</v>
      </c>
      <c r="G613" s="18">
        <v>1</v>
      </c>
      <c r="H613" s="18">
        <v>5</v>
      </c>
      <c r="I613" s="19">
        <v>0</v>
      </c>
      <c r="J613" s="20">
        <v>1</v>
      </c>
      <c r="K613" s="21">
        <v>0</v>
      </c>
      <c r="L613" s="22">
        <v>0</v>
      </c>
      <c r="M613" s="38" t="s">
        <v>3860</v>
      </c>
      <c r="N613" s="38"/>
    </row>
    <row r="614" spans="1:14" x14ac:dyDescent="0.3">
      <c r="A614" s="17" t="s">
        <v>3749</v>
      </c>
      <c r="B614" s="17" t="s">
        <v>3750</v>
      </c>
      <c r="C614" s="17" t="s">
        <v>3751</v>
      </c>
      <c r="D614" s="17" t="s">
        <v>1968</v>
      </c>
      <c r="E614" s="17" t="s">
        <v>3699</v>
      </c>
      <c r="F614" s="17" t="s">
        <v>3752</v>
      </c>
      <c r="G614" s="18">
        <v>1</v>
      </c>
      <c r="H614" s="18">
        <v>1</v>
      </c>
      <c r="I614" s="19">
        <v>1</v>
      </c>
      <c r="J614" s="20">
        <v>0</v>
      </c>
      <c r="K614" s="21">
        <v>0</v>
      </c>
      <c r="L614" s="22">
        <v>0</v>
      </c>
      <c r="M614" s="38" t="s">
        <v>3860</v>
      </c>
      <c r="N614" s="38"/>
    </row>
    <row r="615" spans="1:14" x14ac:dyDescent="0.3">
      <c r="A615" s="17" t="s">
        <v>513</v>
      </c>
      <c r="B615" s="17" t="s">
        <v>514</v>
      </c>
      <c r="C615" s="17" t="s">
        <v>3753</v>
      </c>
      <c r="D615" s="17" t="s">
        <v>3644</v>
      </c>
      <c r="E615" s="17" t="s">
        <v>488</v>
      </c>
      <c r="F615" s="17" t="s">
        <v>3754</v>
      </c>
      <c r="G615" s="18">
        <v>1</v>
      </c>
      <c r="H615" s="18">
        <v>1</v>
      </c>
      <c r="I615" s="19">
        <v>0</v>
      </c>
      <c r="J615" s="20">
        <v>0</v>
      </c>
      <c r="K615" s="21">
        <v>1</v>
      </c>
      <c r="L615" s="22">
        <v>0</v>
      </c>
      <c r="M615" s="38" t="s">
        <v>3859</v>
      </c>
      <c r="N615" s="38"/>
    </row>
    <row r="616" spans="1:14" x14ac:dyDescent="0.3">
      <c r="A616" s="17" t="s">
        <v>1208</v>
      </c>
      <c r="B616" s="17" t="s">
        <v>3755</v>
      </c>
      <c r="C616" s="17" t="s">
        <v>3119</v>
      </c>
      <c r="D616" s="17" t="s">
        <v>1611</v>
      </c>
      <c r="E616" s="17" t="s">
        <v>1210</v>
      </c>
      <c r="F616" s="17" t="s">
        <v>3756</v>
      </c>
      <c r="G616" s="18">
        <v>1</v>
      </c>
      <c r="H616" s="18">
        <v>1</v>
      </c>
      <c r="I616" s="19">
        <v>0</v>
      </c>
      <c r="J616" s="20">
        <v>0</v>
      </c>
      <c r="K616" s="21">
        <v>0</v>
      </c>
      <c r="L616" s="22">
        <v>1</v>
      </c>
      <c r="M616" s="38" t="s">
        <v>3859</v>
      </c>
      <c r="N616" s="38"/>
    </row>
    <row r="617" spans="1:14" x14ac:dyDescent="0.3">
      <c r="A617" s="17" t="s">
        <v>3757</v>
      </c>
      <c r="B617" s="17" t="s">
        <v>3758</v>
      </c>
      <c r="C617" s="17" t="s">
        <v>3759</v>
      </c>
      <c r="D617" s="17" t="s">
        <v>1687</v>
      </c>
      <c r="E617" s="17" t="s">
        <v>605</v>
      </c>
      <c r="F617" s="17" t="s">
        <v>3760</v>
      </c>
      <c r="G617" s="18">
        <v>1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38" t="s">
        <v>3860</v>
      </c>
      <c r="N617" s="38"/>
    </row>
    <row r="618" spans="1:14" x14ac:dyDescent="0.3">
      <c r="A618" s="17" t="s">
        <v>3761</v>
      </c>
      <c r="B618" s="17" t="s">
        <v>3762</v>
      </c>
      <c r="C618" s="17" t="s">
        <v>3763</v>
      </c>
      <c r="D618" s="17" t="s">
        <v>1568</v>
      </c>
      <c r="E618" s="17" t="s">
        <v>447</v>
      </c>
      <c r="F618" s="17" t="s">
        <v>3764</v>
      </c>
      <c r="G618" s="18">
        <v>1</v>
      </c>
      <c r="H618" s="18">
        <v>6</v>
      </c>
      <c r="I618" s="19">
        <v>1</v>
      </c>
      <c r="J618" s="20">
        <v>0</v>
      </c>
      <c r="K618" s="21">
        <v>0</v>
      </c>
      <c r="L618" s="22">
        <v>0</v>
      </c>
      <c r="M618" s="38" t="s">
        <v>3860</v>
      </c>
      <c r="N618" s="38"/>
    </row>
    <row r="619" spans="1:14" x14ac:dyDescent="0.3">
      <c r="A619" s="17" t="s">
        <v>3765</v>
      </c>
      <c r="B619" s="17" t="s">
        <v>3766</v>
      </c>
      <c r="C619" s="17" t="s">
        <v>1628</v>
      </c>
      <c r="D619" s="17" t="s">
        <v>1568</v>
      </c>
      <c r="E619" s="17" t="s">
        <v>1057</v>
      </c>
      <c r="F619" s="17" t="s">
        <v>3767</v>
      </c>
      <c r="G619" s="18">
        <v>1</v>
      </c>
      <c r="H619" s="18">
        <v>6</v>
      </c>
      <c r="I619" s="19">
        <v>0</v>
      </c>
      <c r="J619" s="20">
        <v>1</v>
      </c>
      <c r="K619" s="21">
        <v>0</v>
      </c>
      <c r="L619" s="22">
        <v>0</v>
      </c>
      <c r="M619" s="38" t="s">
        <v>3860</v>
      </c>
      <c r="N619" s="38"/>
    </row>
    <row r="620" spans="1:14" x14ac:dyDescent="0.3">
      <c r="A620" s="17" t="s">
        <v>3768</v>
      </c>
      <c r="B620" s="17" t="s">
        <v>3168</v>
      </c>
      <c r="C620" s="17" t="s">
        <v>3769</v>
      </c>
      <c r="D620" s="17" t="s">
        <v>1568</v>
      </c>
      <c r="E620" s="17" t="s">
        <v>477</v>
      </c>
      <c r="F620" s="17" t="s">
        <v>3770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38" t="s">
        <v>3860</v>
      </c>
      <c r="N620" s="38"/>
    </row>
    <row r="621" spans="1:14" x14ac:dyDescent="0.3">
      <c r="A621" s="17" t="s">
        <v>925</v>
      </c>
      <c r="B621" s="17" t="s">
        <v>3771</v>
      </c>
      <c r="C621" s="17" t="s">
        <v>3772</v>
      </c>
      <c r="D621" s="17" t="s">
        <v>3626</v>
      </c>
      <c r="E621" s="17" t="s">
        <v>918</v>
      </c>
      <c r="F621" s="17" t="s">
        <v>3773</v>
      </c>
      <c r="G621" s="18">
        <v>1</v>
      </c>
      <c r="H621" s="18">
        <v>1</v>
      </c>
      <c r="I621" s="19">
        <v>0</v>
      </c>
      <c r="J621" s="20">
        <v>0</v>
      </c>
      <c r="K621" s="21">
        <v>1</v>
      </c>
      <c r="L621" s="22">
        <v>0</v>
      </c>
      <c r="M621" s="38" t="s">
        <v>3859</v>
      </c>
      <c r="N621" s="38"/>
    </row>
    <row r="622" spans="1:14" x14ac:dyDescent="0.3">
      <c r="A622" s="17" t="s">
        <v>3774</v>
      </c>
      <c r="B622" s="17" t="s">
        <v>3775</v>
      </c>
      <c r="C622" s="17" t="s">
        <v>1888</v>
      </c>
      <c r="D622" s="17" t="s">
        <v>1605</v>
      </c>
      <c r="E622" s="17" t="s">
        <v>981</v>
      </c>
      <c r="F622" s="17" t="s">
        <v>3776</v>
      </c>
      <c r="G622" s="18">
        <v>1</v>
      </c>
      <c r="H622" s="18">
        <v>3</v>
      </c>
      <c r="I622" s="19">
        <v>1</v>
      </c>
      <c r="J622" s="20">
        <v>0</v>
      </c>
      <c r="K622" s="21">
        <v>0</v>
      </c>
      <c r="L622" s="22">
        <v>0</v>
      </c>
      <c r="M622" s="38" t="s">
        <v>3860</v>
      </c>
      <c r="N622" s="38"/>
    </row>
    <row r="623" spans="1:14" x14ac:dyDescent="0.3">
      <c r="A623" s="17" t="s">
        <v>3777</v>
      </c>
      <c r="B623" s="17" t="s">
        <v>3778</v>
      </c>
      <c r="C623" s="17" t="s">
        <v>1628</v>
      </c>
      <c r="D623" s="17" t="s">
        <v>1568</v>
      </c>
      <c r="E623" s="17" t="s">
        <v>839</v>
      </c>
      <c r="F623" s="17" t="s">
        <v>3779</v>
      </c>
      <c r="G623" s="18">
        <v>1</v>
      </c>
      <c r="H623" s="18">
        <v>100</v>
      </c>
      <c r="I623" s="19">
        <v>0</v>
      </c>
      <c r="J623" s="20">
        <v>1</v>
      </c>
      <c r="K623" s="21">
        <v>0</v>
      </c>
      <c r="L623" s="22">
        <v>0</v>
      </c>
      <c r="M623" s="38" t="s">
        <v>3860</v>
      </c>
      <c r="N623" s="38"/>
    </row>
    <row r="624" spans="1:14" x14ac:dyDescent="0.3">
      <c r="A624" s="17" t="s">
        <v>3780</v>
      </c>
      <c r="B624" s="17" t="s">
        <v>3781</v>
      </c>
      <c r="C624" s="17" t="s">
        <v>3782</v>
      </c>
      <c r="D624" s="17" t="s">
        <v>1605</v>
      </c>
      <c r="E624" s="17" t="s">
        <v>3783</v>
      </c>
      <c r="F624" s="17" t="s">
        <v>3784</v>
      </c>
      <c r="G624" s="18">
        <v>1</v>
      </c>
      <c r="H624" s="18">
        <v>2</v>
      </c>
      <c r="I624" s="19">
        <v>0</v>
      </c>
      <c r="J624" s="20">
        <v>1</v>
      </c>
      <c r="K624" s="21">
        <v>0</v>
      </c>
      <c r="L624" s="22">
        <v>0</v>
      </c>
      <c r="M624" s="38" t="s">
        <v>3860</v>
      </c>
      <c r="N624" s="38"/>
    </row>
    <row r="625" spans="1:14" x14ac:dyDescent="0.3">
      <c r="A625" s="17" t="s">
        <v>1239</v>
      </c>
      <c r="B625" s="17" t="s">
        <v>3785</v>
      </c>
      <c r="C625" s="17" t="s">
        <v>3786</v>
      </c>
      <c r="D625" s="17" t="s">
        <v>1674</v>
      </c>
      <c r="E625" s="17" t="s">
        <v>1241</v>
      </c>
      <c r="F625" s="17" t="s">
        <v>3787</v>
      </c>
      <c r="G625" s="18">
        <v>1</v>
      </c>
      <c r="H625" s="18">
        <v>1</v>
      </c>
      <c r="I625" s="19">
        <v>0</v>
      </c>
      <c r="J625" s="20">
        <v>0</v>
      </c>
      <c r="K625" s="21">
        <v>0</v>
      </c>
      <c r="L625" s="22">
        <v>1</v>
      </c>
      <c r="M625" s="38" t="s">
        <v>3859</v>
      </c>
      <c r="N625" s="38"/>
    </row>
    <row r="626" spans="1:14" x14ac:dyDescent="0.3">
      <c r="A626" s="17" t="s">
        <v>3788</v>
      </c>
      <c r="B626" s="17" t="s">
        <v>3789</v>
      </c>
      <c r="C626" s="17" t="s">
        <v>1604</v>
      </c>
      <c r="D626" s="17" t="s">
        <v>1568</v>
      </c>
      <c r="E626" s="17" t="s">
        <v>3790</v>
      </c>
      <c r="F626" s="17" t="s">
        <v>3791</v>
      </c>
      <c r="G626" s="18">
        <v>1</v>
      </c>
      <c r="H626" s="18">
        <v>4</v>
      </c>
      <c r="I626" s="19">
        <v>0</v>
      </c>
      <c r="J626" s="20">
        <v>1</v>
      </c>
      <c r="K626" s="21">
        <v>0</v>
      </c>
      <c r="L626" s="22">
        <v>0</v>
      </c>
      <c r="M626" s="38" t="s">
        <v>3858</v>
      </c>
      <c r="N626" s="38"/>
    </row>
    <row r="627" spans="1:14" x14ac:dyDescent="0.3">
      <c r="A627" s="17" t="s">
        <v>3792</v>
      </c>
      <c r="B627" s="17" t="s">
        <v>3793</v>
      </c>
      <c r="C627" s="17" t="s">
        <v>1604</v>
      </c>
      <c r="D627" s="17" t="s">
        <v>1568</v>
      </c>
      <c r="E627" s="17" t="s">
        <v>447</v>
      </c>
      <c r="F627" s="17" t="s">
        <v>3794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38" t="s">
        <v>3858</v>
      </c>
      <c r="N627" s="38"/>
    </row>
    <row r="628" spans="1:14" x14ac:dyDescent="0.3">
      <c r="A628" s="17" t="s">
        <v>3795</v>
      </c>
      <c r="B628" s="17" t="s">
        <v>3796</v>
      </c>
      <c r="C628" s="17" t="s">
        <v>3797</v>
      </c>
      <c r="D628" s="17" t="s">
        <v>1963</v>
      </c>
      <c r="E628" s="17" t="s">
        <v>3798</v>
      </c>
      <c r="F628" s="17" t="s">
        <v>3799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38" t="s">
        <v>3858</v>
      </c>
      <c r="N628" s="38"/>
    </row>
    <row r="629" spans="1:14" x14ac:dyDescent="0.3">
      <c r="A629" s="17" t="s">
        <v>667</v>
      </c>
      <c r="B629" s="17" t="s">
        <v>3800</v>
      </c>
      <c r="C629" s="17" t="s">
        <v>3801</v>
      </c>
      <c r="D629" s="17" t="s">
        <v>1568</v>
      </c>
      <c r="E629" s="17" t="s">
        <v>670</v>
      </c>
      <c r="F629" s="17" t="s">
        <v>3802</v>
      </c>
      <c r="G629" s="18">
        <v>1</v>
      </c>
      <c r="H629" s="18">
        <v>2</v>
      </c>
      <c r="I629" s="19">
        <v>0</v>
      </c>
      <c r="J629" s="20">
        <v>0</v>
      </c>
      <c r="K629" s="21">
        <v>1</v>
      </c>
      <c r="L629" s="22">
        <v>0</v>
      </c>
      <c r="M629" s="38" t="s">
        <v>3859</v>
      </c>
      <c r="N629" s="38"/>
    </row>
    <row r="630" spans="1:14" x14ac:dyDescent="0.3">
      <c r="A630" s="17" t="s">
        <v>1532</v>
      </c>
      <c r="B630" s="17" t="s">
        <v>3803</v>
      </c>
      <c r="C630" s="17" t="s">
        <v>3804</v>
      </c>
      <c r="D630" s="17" t="s">
        <v>1835</v>
      </c>
      <c r="E630" s="17" t="s">
        <v>1011</v>
      </c>
      <c r="F630" s="17" t="s">
        <v>3805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38" t="s">
        <v>3859</v>
      </c>
      <c r="N630" s="38"/>
    </row>
    <row r="631" spans="1:14" x14ac:dyDescent="0.3">
      <c r="A631" s="17" t="s">
        <v>3806</v>
      </c>
      <c r="B631" s="17" t="s">
        <v>3807</v>
      </c>
      <c r="C631" s="17" t="s">
        <v>1628</v>
      </c>
      <c r="D631" s="17" t="s">
        <v>2483</v>
      </c>
      <c r="E631" s="17" t="s">
        <v>1073</v>
      </c>
      <c r="F631" s="17" t="s">
        <v>3808</v>
      </c>
      <c r="G631" s="18">
        <v>1</v>
      </c>
      <c r="H631" s="18">
        <v>4</v>
      </c>
      <c r="I631" s="19">
        <v>0</v>
      </c>
      <c r="J631" s="20">
        <v>1</v>
      </c>
      <c r="K631" s="21">
        <v>0</v>
      </c>
      <c r="L631" s="22">
        <v>0</v>
      </c>
      <c r="M631" s="38" t="s">
        <v>3858</v>
      </c>
      <c r="N631" s="38"/>
    </row>
    <row r="632" spans="1:14" x14ac:dyDescent="0.3">
      <c r="A632" s="17" t="s">
        <v>3809</v>
      </c>
      <c r="B632" s="17" t="s">
        <v>3810</v>
      </c>
      <c r="C632" s="17" t="s">
        <v>3811</v>
      </c>
      <c r="D632" s="17" t="s">
        <v>1629</v>
      </c>
      <c r="E632" s="17" t="s">
        <v>488</v>
      </c>
      <c r="F632" s="17" t="s">
        <v>3812</v>
      </c>
      <c r="G632" s="18">
        <v>1</v>
      </c>
      <c r="H632" s="18">
        <v>1</v>
      </c>
      <c r="I632" s="19">
        <v>1</v>
      </c>
      <c r="J632" s="20">
        <v>0</v>
      </c>
      <c r="K632" s="21">
        <v>0</v>
      </c>
      <c r="L632" s="22">
        <v>0</v>
      </c>
      <c r="M632" s="38" t="s">
        <v>3860</v>
      </c>
      <c r="N632" s="38"/>
    </row>
    <row r="633" spans="1:14" x14ac:dyDescent="0.3">
      <c r="A633" s="17" t="s">
        <v>3813</v>
      </c>
      <c r="B633" s="17" t="s">
        <v>3814</v>
      </c>
      <c r="C633" s="17" t="s">
        <v>3815</v>
      </c>
      <c r="D633" s="17" t="s">
        <v>1605</v>
      </c>
      <c r="E633" s="17" t="s">
        <v>981</v>
      </c>
      <c r="F633" s="17" t="s">
        <v>3816</v>
      </c>
      <c r="G633" s="18">
        <v>1</v>
      </c>
      <c r="H633" s="18">
        <v>4</v>
      </c>
      <c r="I633" s="19">
        <v>0</v>
      </c>
      <c r="J633" s="20">
        <v>1</v>
      </c>
      <c r="K633" s="21">
        <v>0</v>
      </c>
      <c r="L633" s="22">
        <v>0</v>
      </c>
      <c r="M633" s="38" t="s">
        <v>3860</v>
      </c>
      <c r="N633" s="38"/>
    </row>
    <row r="634" spans="1:14" x14ac:dyDescent="0.3">
      <c r="A634" s="17" t="s">
        <v>3817</v>
      </c>
      <c r="B634" s="17" t="s">
        <v>3818</v>
      </c>
      <c r="C634" s="17" t="s">
        <v>3819</v>
      </c>
      <c r="D634" s="17" t="s">
        <v>1583</v>
      </c>
      <c r="E634" s="17" t="s">
        <v>2080</v>
      </c>
      <c r="F634" s="17" t="s">
        <v>3820</v>
      </c>
      <c r="G634" s="18">
        <v>1</v>
      </c>
      <c r="H634" s="18">
        <v>2</v>
      </c>
      <c r="I634" s="19">
        <v>0</v>
      </c>
      <c r="J634" s="20">
        <v>1</v>
      </c>
      <c r="K634" s="21">
        <v>0</v>
      </c>
      <c r="L634" s="22">
        <v>0</v>
      </c>
      <c r="M634" s="38" t="s">
        <v>3860</v>
      </c>
      <c r="N634" s="38"/>
    </row>
    <row r="635" spans="1:14" x14ac:dyDescent="0.3">
      <c r="A635" s="17" t="s">
        <v>921</v>
      </c>
      <c r="B635" s="17" t="s">
        <v>3821</v>
      </c>
      <c r="C635" s="17" t="s">
        <v>1628</v>
      </c>
      <c r="D635" s="17" t="s">
        <v>3626</v>
      </c>
      <c r="E635" s="17" t="s">
        <v>918</v>
      </c>
      <c r="F635" s="17" t="s">
        <v>3822</v>
      </c>
      <c r="G635" s="18">
        <v>1</v>
      </c>
      <c r="H635" s="18">
        <v>1</v>
      </c>
      <c r="I635" s="19">
        <v>0</v>
      </c>
      <c r="J635" s="20">
        <v>0</v>
      </c>
      <c r="K635" s="21">
        <v>1</v>
      </c>
      <c r="L635" s="22">
        <v>0</v>
      </c>
      <c r="M635" s="38" t="s">
        <v>3859</v>
      </c>
      <c r="N635" s="38"/>
    </row>
    <row r="636" spans="1:14" x14ac:dyDescent="0.3">
      <c r="A636" s="17" t="s">
        <v>3823</v>
      </c>
      <c r="B636" s="17" t="s">
        <v>1556</v>
      </c>
      <c r="C636" s="17" t="s">
        <v>1803</v>
      </c>
      <c r="D636" s="17" t="s">
        <v>3824</v>
      </c>
      <c r="E636" s="17" t="s">
        <v>656</v>
      </c>
      <c r="F636" s="17" t="s">
        <v>3825</v>
      </c>
      <c r="G636" s="18">
        <v>1</v>
      </c>
      <c r="H636" s="18">
        <v>4</v>
      </c>
      <c r="I636" s="19">
        <v>0</v>
      </c>
      <c r="J636" s="20">
        <v>1</v>
      </c>
      <c r="K636" s="21">
        <v>0</v>
      </c>
      <c r="L636" s="22">
        <v>0</v>
      </c>
      <c r="M636" s="38" t="s">
        <v>3860</v>
      </c>
      <c r="N636" s="38"/>
    </row>
    <row r="637" spans="1:14" x14ac:dyDescent="0.3">
      <c r="A637" s="17" t="s">
        <v>1527</v>
      </c>
      <c r="B637" s="17" t="s">
        <v>3826</v>
      </c>
      <c r="C637" s="17" t="s">
        <v>1628</v>
      </c>
      <c r="D637" s="17" t="s">
        <v>2629</v>
      </c>
      <c r="E637" s="17" t="s">
        <v>1529</v>
      </c>
      <c r="F637" s="17" t="s">
        <v>3827</v>
      </c>
      <c r="G637" s="18">
        <v>1</v>
      </c>
      <c r="H637" s="18">
        <v>1</v>
      </c>
      <c r="I637" s="19">
        <v>0</v>
      </c>
      <c r="J637" s="20">
        <v>0</v>
      </c>
      <c r="K637" s="21">
        <v>0</v>
      </c>
      <c r="L637" s="22">
        <v>1</v>
      </c>
      <c r="M637" s="38" t="s">
        <v>3859</v>
      </c>
      <c r="N637" s="38"/>
    </row>
    <row r="638" spans="1:14" x14ac:dyDescent="0.3">
      <c r="A638" s="17" t="s">
        <v>1479</v>
      </c>
      <c r="B638" s="17" t="s">
        <v>1480</v>
      </c>
      <c r="C638" s="17" t="s">
        <v>1974</v>
      </c>
      <c r="D638" s="17" t="s">
        <v>1568</v>
      </c>
      <c r="E638" s="17" t="s">
        <v>1206</v>
      </c>
      <c r="F638" s="17" t="s">
        <v>3828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38" t="s">
        <v>3859</v>
      </c>
      <c r="N638" s="38"/>
    </row>
    <row r="639" spans="1:14" x14ac:dyDescent="0.3">
      <c r="A639" s="17" t="s">
        <v>3829</v>
      </c>
      <c r="B639" s="17" t="s">
        <v>3830</v>
      </c>
      <c r="C639" s="17" t="s">
        <v>3831</v>
      </c>
      <c r="D639" s="17" t="s">
        <v>1587</v>
      </c>
      <c r="E639" s="17" t="s">
        <v>981</v>
      </c>
      <c r="F639" s="17" t="s">
        <v>3832</v>
      </c>
      <c r="G639" s="18">
        <v>1</v>
      </c>
      <c r="H639" s="18">
        <v>4</v>
      </c>
      <c r="I639" s="19">
        <v>1</v>
      </c>
      <c r="J639" s="20">
        <v>0</v>
      </c>
      <c r="K639" s="21">
        <v>0</v>
      </c>
      <c r="L639" s="22">
        <v>0</v>
      </c>
      <c r="M639" s="38" t="s">
        <v>3860</v>
      </c>
      <c r="N639" s="38"/>
    </row>
    <row r="640" spans="1:14" x14ac:dyDescent="0.3">
      <c r="A640" s="17" t="s">
        <v>3833</v>
      </c>
      <c r="B640" s="17" t="s">
        <v>3038</v>
      </c>
      <c r="C640" s="17" t="s">
        <v>1628</v>
      </c>
      <c r="D640" s="17" t="s">
        <v>3834</v>
      </c>
      <c r="E640" s="17" t="s">
        <v>3835</v>
      </c>
      <c r="F640" s="17" t="s">
        <v>3836</v>
      </c>
      <c r="G640" s="18">
        <v>1</v>
      </c>
      <c r="H640" s="18">
        <v>6</v>
      </c>
      <c r="I640" s="19">
        <v>0</v>
      </c>
      <c r="J640" s="20">
        <v>1</v>
      </c>
      <c r="K640" s="21">
        <v>0</v>
      </c>
      <c r="L640" s="22">
        <v>0</v>
      </c>
      <c r="M640" s="38" t="s">
        <v>3860</v>
      </c>
      <c r="N640" s="3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A925-2781-429E-A1F8-BCC7ACF30E7D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4" t="s">
        <v>3874</v>
      </c>
      <c r="B1" s="74"/>
      <c r="C1" s="74"/>
      <c r="D1" s="74"/>
    </row>
    <row r="2" spans="1:14" ht="15" thickBot="1" x14ac:dyDescent="0.35">
      <c r="A2" s="43" t="s">
        <v>3870</v>
      </c>
      <c r="B2" s="44" t="s">
        <v>3869</v>
      </c>
      <c r="C2" s="44" t="s">
        <v>3868</v>
      </c>
      <c r="D2" s="45" t="s">
        <v>3867</v>
      </c>
    </row>
    <row r="3" spans="1:14" x14ac:dyDescent="0.3">
      <c r="A3" s="54" t="s">
        <v>3871</v>
      </c>
      <c r="B3" s="59" t="s">
        <v>3859</v>
      </c>
      <c r="C3" s="60">
        <v>291</v>
      </c>
      <c r="D3" s="61">
        <v>209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291</v>
      </c>
      <c r="N3" t="str">
        <f>IF($L3=2,$C3,"")</f>
        <v/>
      </c>
    </row>
    <row r="4" spans="1:14" x14ac:dyDescent="0.3">
      <c r="A4" s="41"/>
      <c r="B4" s="39" t="s">
        <v>3856</v>
      </c>
      <c r="C4" s="40">
        <v>70</v>
      </c>
      <c r="D4" s="42">
        <v>20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41"/>
      <c r="B5" s="39" t="s">
        <v>3857</v>
      </c>
      <c r="C5" s="40">
        <v>28</v>
      </c>
      <c r="D5" s="42">
        <v>17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8"/>
      <c r="B6" s="68" t="s">
        <v>3864</v>
      </c>
      <c r="C6" s="69">
        <v>27</v>
      </c>
      <c r="D6" s="70">
        <v>5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0" t="s">
        <v>3872</v>
      </c>
      <c r="B7" s="62" t="s">
        <v>3858</v>
      </c>
      <c r="C7" s="63">
        <v>152</v>
      </c>
      <c r="D7" s="64">
        <v>107</v>
      </c>
      <c r="K7" s="27">
        <f t="shared" si="0"/>
        <v>1</v>
      </c>
      <c r="L7" s="27" t="str">
        <f t="shared" si="1"/>
        <v/>
      </c>
      <c r="M7" s="27">
        <f t="shared" si="2"/>
        <v>152</v>
      </c>
      <c r="N7" s="27" t="str">
        <f t="shared" si="3"/>
        <v/>
      </c>
    </row>
    <row r="8" spans="1:14" x14ac:dyDescent="0.3">
      <c r="A8" s="41"/>
      <c r="B8" s="71" t="s">
        <v>3865</v>
      </c>
      <c r="C8" s="72">
        <v>15</v>
      </c>
      <c r="D8" s="73">
        <v>2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46"/>
      <c r="B9" s="47" t="s">
        <v>3861</v>
      </c>
      <c r="C9" s="48">
        <v>2</v>
      </c>
      <c r="D9" s="49">
        <v>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4" t="s">
        <v>3873</v>
      </c>
      <c r="B10" s="55" t="s">
        <v>3855</v>
      </c>
      <c r="C10" s="56">
        <v>318</v>
      </c>
      <c r="D10" s="57">
        <v>84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41"/>
      <c r="B11" s="65" t="s">
        <v>3860</v>
      </c>
      <c r="C11" s="66">
        <v>218</v>
      </c>
      <c r="D11" s="67">
        <v>187</v>
      </c>
      <c r="K11" s="27">
        <f t="shared" si="0"/>
        <v>1</v>
      </c>
      <c r="L11" s="27" t="str">
        <f t="shared" si="1"/>
        <v/>
      </c>
      <c r="M11" s="27">
        <f t="shared" si="2"/>
        <v>218</v>
      </c>
      <c r="N11" s="27" t="str">
        <f t="shared" si="3"/>
        <v/>
      </c>
    </row>
    <row r="12" spans="1:14" ht="15" thickBot="1" x14ac:dyDescent="0.35">
      <c r="A12" s="58"/>
      <c r="B12" s="68" t="s">
        <v>3866</v>
      </c>
      <c r="C12" s="69">
        <v>26</v>
      </c>
      <c r="D12" s="70">
        <v>5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51" t="s">
        <v>11</v>
      </c>
      <c r="C13" s="52">
        <v>1147</v>
      </c>
      <c r="D13" s="53">
        <v>638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1147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661</v>
      </c>
      <c r="N20">
        <f>SUM(N1:N19)</f>
        <v>1147</v>
      </c>
      <c r="O20">
        <f>M20/N20</f>
        <v>0.57628596338273763</v>
      </c>
    </row>
    <row r="21" spans="13:15" x14ac:dyDescent="0.3">
      <c r="O21" t="str">
        <f>TEXT(O20,"0.0%")</f>
        <v>57.6%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8D32-B049-443A-8D27-9ED3C0746DF7}">
  <dimension ref="A1:V13"/>
  <sheetViews>
    <sheetView showGridLines="0" topLeftCell="A13" workbookViewId="0">
      <selection activeCell="M21" sqref="M21"/>
    </sheetView>
  </sheetViews>
  <sheetFormatPr defaultColWidth="12.33203125" defaultRowHeight="14.4" x14ac:dyDescent="0.3"/>
  <cols>
    <col min="1" max="13" width="12.33203125" style="75"/>
    <col min="14" max="22" width="0" style="75" hidden="1" customWidth="1"/>
    <col min="23" max="16384" width="12.33203125" style="75"/>
  </cols>
  <sheetData>
    <row r="1" spans="1:22" ht="18" x14ac:dyDescent="0.35">
      <c r="A1" s="90" t="s">
        <v>3881</v>
      </c>
      <c r="B1" s="90"/>
      <c r="C1" s="90"/>
      <c r="D1" s="90"/>
      <c r="E1" s="90"/>
      <c r="F1" s="90"/>
      <c r="G1" s="90"/>
      <c r="H1" s="90"/>
      <c r="I1" s="90"/>
      <c r="J1" s="89"/>
      <c r="K1" s="88" t="s">
        <v>3838</v>
      </c>
      <c r="L1" s="87"/>
      <c r="N1" s="75" t="s">
        <v>3854</v>
      </c>
      <c r="O1" s="86"/>
      <c r="P1" s="86"/>
      <c r="Q1" s="86"/>
      <c r="R1" s="86" t="s">
        <v>3854</v>
      </c>
      <c r="S1" s="86"/>
      <c r="T1" s="88"/>
      <c r="U1" s="87"/>
      <c r="V1" s="86" t="s">
        <v>3881</v>
      </c>
    </row>
    <row r="2" spans="1:22" ht="21.6" x14ac:dyDescent="0.3">
      <c r="A2" s="85" t="s">
        <v>3839</v>
      </c>
      <c r="B2" s="85" t="s">
        <v>3880</v>
      </c>
      <c r="C2" s="85" t="s">
        <v>3</v>
      </c>
      <c r="D2" s="85" t="s">
        <v>4</v>
      </c>
      <c r="E2" s="85" t="s">
        <v>5</v>
      </c>
      <c r="F2" s="85" t="s">
        <v>6</v>
      </c>
      <c r="G2" s="85" t="s">
        <v>3879</v>
      </c>
      <c r="H2" s="85" t="s">
        <v>8</v>
      </c>
      <c r="I2" s="85" t="s">
        <v>9</v>
      </c>
      <c r="J2" s="85" t="s">
        <v>10</v>
      </c>
      <c r="K2" s="85" t="s">
        <v>5</v>
      </c>
      <c r="L2" s="85" t="s">
        <v>3879</v>
      </c>
      <c r="N2" s="85" t="s">
        <v>3839</v>
      </c>
      <c r="O2" s="85" t="s">
        <v>3880</v>
      </c>
      <c r="P2" s="85" t="s">
        <v>5</v>
      </c>
      <c r="Q2" s="85" t="s">
        <v>3879</v>
      </c>
      <c r="R2" s="85" t="s">
        <v>3839</v>
      </c>
      <c r="S2" s="85" t="s">
        <v>3880</v>
      </c>
      <c r="T2" s="85" t="s">
        <v>5</v>
      </c>
      <c r="U2" s="85" t="s">
        <v>3879</v>
      </c>
    </row>
    <row r="3" spans="1:22" x14ac:dyDescent="0.3">
      <c r="A3" s="84">
        <v>2016</v>
      </c>
      <c r="B3" s="81" t="s">
        <v>3876</v>
      </c>
      <c r="C3" s="83">
        <v>13263</v>
      </c>
      <c r="D3" s="83">
        <v>11862</v>
      </c>
      <c r="E3" s="80">
        <v>0.89436779009273915</v>
      </c>
      <c r="F3" s="83">
        <v>514</v>
      </c>
      <c r="G3" s="80">
        <v>0.9331222197089647</v>
      </c>
      <c r="H3" s="83">
        <v>134</v>
      </c>
      <c r="I3" s="83">
        <v>250</v>
      </c>
      <c r="J3" s="83">
        <v>503</v>
      </c>
      <c r="K3" s="82">
        <v>0.95114227550327979</v>
      </c>
      <c r="L3" s="82">
        <v>0.98989670511950534</v>
      </c>
      <c r="N3" s="84">
        <v>2016</v>
      </c>
      <c r="O3" s="81" t="s">
        <v>3876</v>
      </c>
      <c r="P3" s="80">
        <v>0.89436779009273915</v>
      </c>
      <c r="Q3" s="80">
        <v>0.9331222197089647</v>
      </c>
      <c r="R3" s="84">
        <v>2016</v>
      </c>
      <c r="S3" s="81" t="s">
        <v>3876</v>
      </c>
      <c r="T3" s="82">
        <v>0.95114227550327979</v>
      </c>
      <c r="U3" s="82">
        <v>0.98989670511950534</v>
      </c>
    </row>
    <row r="4" spans="1:22" x14ac:dyDescent="0.3">
      <c r="A4" s="84"/>
      <c r="B4" s="81" t="s">
        <v>3875</v>
      </c>
      <c r="C4" s="83">
        <v>13809</v>
      </c>
      <c r="D4" s="83">
        <v>12343</v>
      </c>
      <c r="E4" s="80">
        <v>0.89383735245130003</v>
      </c>
      <c r="F4" s="83">
        <v>485</v>
      </c>
      <c r="G4" s="80">
        <v>0.9289593743210951</v>
      </c>
      <c r="H4" s="83">
        <v>168</v>
      </c>
      <c r="I4" s="83">
        <v>270</v>
      </c>
      <c r="J4" s="83">
        <v>543</v>
      </c>
      <c r="K4" s="82">
        <v>0.95271199942066764</v>
      </c>
      <c r="L4" s="82">
        <v>0.98783402129046272</v>
      </c>
      <c r="N4" s="84"/>
      <c r="O4" s="81" t="s">
        <v>3875</v>
      </c>
      <c r="P4" s="80">
        <v>0.89383735245130003</v>
      </c>
      <c r="Q4" s="80">
        <v>0.9289593743210951</v>
      </c>
      <c r="R4" s="84"/>
      <c r="S4" s="81" t="s">
        <v>3875</v>
      </c>
      <c r="T4" s="82">
        <v>0.95271199942066764</v>
      </c>
      <c r="U4" s="82">
        <v>0.98783402129046272</v>
      </c>
    </row>
    <row r="5" spans="1:22" x14ac:dyDescent="0.3">
      <c r="A5" s="84"/>
      <c r="B5" s="81" t="s">
        <v>3878</v>
      </c>
      <c r="C5" s="83">
        <v>14072</v>
      </c>
      <c r="D5" s="83">
        <v>12294</v>
      </c>
      <c r="E5" s="80">
        <v>0.8736498010233088</v>
      </c>
      <c r="F5" s="83">
        <v>595</v>
      </c>
      <c r="G5" s="80">
        <v>0.91593234792495737</v>
      </c>
      <c r="H5" s="83">
        <v>301</v>
      </c>
      <c r="I5" s="83">
        <v>354</v>
      </c>
      <c r="J5" s="83">
        <v>528</v>
      </c>
      <c r="K5" s="82">
        <v>0.93632745878339962</v>
      </c>
      <c r="L5" s="82">
        <v>0.9786100056850483</v>
      </c>
      <c r="N5" s="84"/>
      <c r="O5" s="81" t="s">
        <v>3878</v>
      </c>
      <c r="P5" s="80">
        <v>0.8736498010233088</v>
      </c>
      <c r="Q5" s="80">
        <v>0.91593234792495737</v>
      </c>
      <c r="R5" s="84"/>
      <c r="S5" s="81" t="s">
        <v>3878</v>
      </c>
      <c r="T5" s="82">
        <v>0.93632745878339962</v>
      </c>
      <c r="U5" s="82">
        <v>0.9786100056850483</v>
      </c>
    </row>
    <row r="6" spans="1:22" x14ac:dyDescent="0.3">
      <c r="A6" s="84"/>
      <c r="B6" s="81" t="s">
        <v>3877</v>
      </c>
      <c r="C6" s="83">
        <v>14247</v>
      </c>
      <c r="D6" s="83">
        <v>12972</v>
      </c>
      <c r="E6" s="80">
        <v>0.91050747525794906</v>
      </c>
      <c r="F6" s="83">
        <v>472</v>
      </c>
      <c r="G6" s="80">
        <v>0.9436372569663789</v>
      </c>
      <c r="H6" s="83">
        <v>219</v>
      </c>
      <c r="I6" s="83">
        <v>228</v>
      </c>
      <c r="J6" s="83">
        <v>356</v>
      </c>
      <c r="K6" s="82">
        <v>0.95149856110058262</v>
      </c>
      <c r="L6" s="82">
        <v>0.98462834280901246</v>
      </c>
      <c r="N6" s="84"/>
      <c r="O6" s="81" t="s">
        <v>3877</v>
      </c>
      <c r="P6" s="80">
        <v>0.91050747525794906</v>
      </c>
      <c r="Q6" s="80">
        <v>0.9436372569663789</v>
      </c>
      <c r="R6" s="84"/>
      <c r="S6" s="81" t="s">
        <v>3877</v>
      </c>
      <c r="T6" s="82">
        <v>0.95149856110058262</v>
      </c>
      <c r="U6" s="82">
        <v>0.98462834280901246</v>
      </c>
    </row>
    <row r="7" spans="1:22" x14ac:dyDescent="0.3">
      <c r="A7" s="84">
        <v>2017</v>
      </c>
      <c r="B7" s="81" t="s">
        <v>3876</v>
      </c>
      <c r="C7" s="83">
        <v>13476</v>
      </c>
      <c r="D7" s="83">
        <v>12232</v>
      </c>
      <c r="E7" s="80">
        <v>0.90768774116948647</v>
      </c>
      <c r="F7" s="83">
        <v>479</v>
      </c>
      <c r="G7" s="80">
        <v>0.94323241317898487</v>
      </c>
      <c r="H7" s="83">
        <v>236</v>
      </c>
      <c r="I7" s="83">
        <v>213</v>
      </c>
      <c r="J7" s="83">
        <v>316</v>
      </c>
      <c r="K7" s="82">
        <v>0.94694271297120802</v>
      </c>
      <c r="L7" s="82">
        <v>0.98248738498070642</v>
      </c>
      <c r="N7" s="84">
        <v>2017</v>
      </c>
      <c r="O7" s="81" t="s">
        <v>3876</v>
      </c>
      <c r="P7" s="80">
        <v>0.90768774116948647</v>
      </c>
      <c r="Q7" s="80">
        <v>0.94323241317898487</v>
      </c>
      <c r="R7" s="84">
        <v>2017</v>
      </c>
      <c r="S7" s="81" t="s">
        <v>3876</v>
      </c>
      <c r="T7" s="82">
        <v>0.94694271297120802</v>
      </c>
      <c r="U7" s="82">
        <v>0.98248738498070642</v>
      </c>
    </row>
    <row r="8" spans="1:22" x14ac:dyDescent="0.3">
      <c r="A8" s="84"/>
      <c r="B8" s="81" t="s">
        <v>3875</v>
      </c>
      <c r="C8" s="83">
        <v>13384</v>
      </c>
      <c r="D8" s="83">
        <v>12015</v>
      </c>
      <c r="E8" s="80">
        <v>0.89771368798565443</v>
      </c>
      <c r="F8" s="83">
        <v>478</v>
      </c>
      <c r="G8" s="80">
        <v>0.93342797369994035</v>
      </c>
      <c r="H8" s="83">
        <v>348</v>
      </c>
      <c r="I8" s="83">
        <v>250</v>
      </c>
      <c r="J8" s="83">
        <v>293</v>
      </c>
      <c r="K8" s="82">
        <v>0.93828451882845187</v>
      </c>
      <c r="L8" s="82">
        <v>0.97399880454273757</v>
      </c>
      <c r="N8" s="84"/>
      <c r="O8" s="81" t="s">
        <v>3875</v>
      </c>
      <c r="P8" s="80">
        <v>0.89771368798565443</v>
      </c>
      <c r="Q8" s="80">
        <v>0.93342797369994035</v>
      </c>
      <c r="R8" s="84"/>
      <c r="S8" s="81" t="s">
        <v>3875</v>
      </c>
      <c r="T8" s="82">
        <v>0.93828451882845187</v>
      </c>
      <c r="U8" s="82">
        <v>0.97399880454273757</v>
      </c>
    </row>
    <row r="9" spans="1:22" x14ac:dyDescent="0.3">
      <c r="A9" s="84"/>
      <c r="B9" s="81" t="s">
        <v>3878</v>
      </c>
      <c r="C9" s="83">
        <v>12964</v>
      </c>
      <c r="D9" s="83">
        <v>11572</v>
      </c>
      <c r="E9" s="80">
        <v>0.89262573279851898</v>
      </c>
      <c r="F9" s="83">
        <v>567</v>
      </c>
      <c r="G9" s="80">
        <v>0.93636223387843254</v>
      </c>
      <c r="H9" s="83">
        <v>426</v>
      </c>
      <c r="I9" s="83">
        <v>184</v>
      </c>
      <c r="J9" s="83">
        <v>215</v>
      </c>
      <c r="K9" s="82">
        <v>0.92340327059549521</v>
      </c>
      <c r="L9" s="82">
        <v>0.96713977167540888</v>
      </c>
      <c r="N9" s="84"/>
      <c r="O9" s="81" t="s">
        <v>3878</v>
      </c>
      <c r="P9" s="80">
        <v>0.89262573279851898</v>
      </c>
      <c r="Q9" s="80">
        <v>0.93636223387843254</v>
      </c>
      <c r="R9" s="84"/>
      <c r="S9" s="81" t="s">
        <v>3878</v>
      </c>
      <c r="T9" s="82">
        <v>0.92340327059549521</v>
      </c>
      <c r="U9" s="82">
        <v>0.96713977167540888</v>
      </c>
    </row>
    <row r="10" spans="1:22" x14ac:dyDescent="0.3">
      <c r="A10" s="84"/>
      <c r="B10" s="81" t="s">
        <v>3877</v>
      </c>
      <c r="C10" s="83">
        <v>12567</v>
      </c>
      <c r="D10" s="83">
        <v>11177</v>
      </c>
      <c r="E10" s="80">
        <v>0.88939285430094694</v>
      </c>
      <c r="F10" s="83">
        <v>480</v>
      </c>
      <c r="G10" s="80">
        <v>0.92758812763587173</v>
      </c>
      <c r="H10" s="83">
        <v>496</v>
      </c>
      <c r="I10" s="83">
        <v>137</v>
      </c>
      <c r="J10" s="83">
        <v>277</v>
      </c>
      <c r="K10" s="82">
        <v>0.92233627755231962</v>
      </c>
      <c r="L10" s="82">
        <v>0.9605315508872444</v>
      </c>
      <c r="N10" s="84"/>
      <c r="O10" s="81" t="s">
        <v>3877</v>
      </c>
      <c r="P10" s="80">
        <v>0.88939285430094694</v>
      </c>
      <c r="Q10" s="80">
        <v>0.92758812763587173</v>
      </c>
      <c r="R10" s="84"/>
      <c r="S10" s="81" t="s">
        <v>3877</v>
      </c>
      <c r="T10" s="82">
        <v>0.92233627755231962</v>
      </c>
      <c r="U10" s="82">
        <v>0.9605315508872444</v>
      </c>
    </row>
    <row r="11" spans="1:22" x14ac:dyDescent="0.3">
      <c r="A11" s="91">
        <v>2018</v>
      </c>
      <c r="B11" s="81" t="s">
        <v>3876</v>
      </c>
      <c r="C11" s="83">
        <v>13370</v>
      </c>
      <c r="D11" s="83">
        <v>11841</v>
      </c>
      <c r="E11" s="80">
        <v>0.88563949139865372</v>
      </c>
      <c r="F11" s="83">
        <v>443</v>
      </c>
      <c r="G11" s="80">
        <v>0.91877337322363506</v>
      </c>
      <c r="H11" s="83">
        <v>642</v>
      </c>
      <c r="I11" s="83">
        <v>191</v>
      </c>
      <c r="J11" s="83">
        <v>253</v>
      </c>
      <c r="K11" s="82">
        <v>0.91884816753926701</v>
      </c>
      <c r="L11" s="82">
        <v>0.95198204936424835</v>
      </c>
      <c r="N11" s="91">
        <v>2018</v>
      </c>
      <c r="O11" s="81" t="s">
        <v>3876</v>
      </c>
      <c r="P11" s="80">
        <v>0.88563949139865372</v>
      </c>
      <c r="Q11" s="80">
        <v>0.91877337322363506</v>
      </c>
      <c r="R11" s="91">
        <v>2018</v>
      </c>
      <c r="S11" s="81" t="s">
        <v>3876</v>
      </c>
      <c r="T11" s="82">
        <v>0.91884816753926701</v>
      </c>
      <c r="U11" s="82">
        <v>0.95198204936424835</v>
      </c>
    </row>
    <row r="12" spans="1:22" x14ac:dyDescent="0.3">
      <c r="A12" s="92"/>
      <c r="B12" s="77" t="s">
        <v>3875</v>
      </c>
      <c r="C12" s="79">
        <v>13140</v>
      </c>
      <c r="D12" s="79">
        <v>11802</v>
      </c>
      <c r="E12" s="78">
        <v>0.89817351598173512</v>
      </c>
      <c r="F12" s="79">
        <v>474</v>
      </c>
      <c r="G12" s="78">
        <v>0.9342465753424658</v>
      </c>
      <c r="H12" s="79">
        <v>427</v>
      </c>
      <c r="I12" s="79">
        <v>168</v>
      </c>
      <c r="J12" s="79">
        <v>269</v>
      </c>
      <c r="K12" s="76">
        <v>0.9314307458143074</v>
      </c>
      <c r="L12" s="76">
        <v>0.96750380517503809</v>
      </c>
      <c r="N12" s="92"/>
      <c r="O12" s="77" t="s">
        <v>3875</v>
      </c>
      <c r="P12" s="78">
        <v>0.89817351598173512</v>
      </c>
      <c r="Q12" s="78">
        <v>0.9342465753424658</v>
      </c>
      <c r="R12" s="92"/>
      <c r="S12" s="77" t="s">
        <v>3875</v>
      </c>
      <c r="T12" s="76">
        <v>0.9314307458143074</v>
      </c>
      <c r="U12" s="76">
        <v>0.96750380517503809</v>
      </c>
    </row>
    <row r="13" spans="1:22" x14ac:dyDescent="0.3">
      <c r="A13" s="92"/>
      <c r="B13" s="77" t="s">
        <v>3878</v>
      </c>
      <c r="C13" s="79">
        <v>12303</v>
      </c>
      <c r="D13" s="79">
        <v>11156</v>
      </c>
      <c r="E13" s="78">
        <v>0.90677070633178902</v>
      </c>
      <c r="F13" s="79">
        <v>427</v>
      </c>
      <c r="G13" s="78">
        <v>0.94147768836869061</v>
      </c>
      <c r="H13" s="79">
        <v>327</v>
      </c>
      <c r="I13" s="79">
        <v>163</v>
      </c>
      <c r="J13" s="79">
        <v>230</v>
      </c>
      <c r="K13" s="76">
        <v>0.93871413476387877</v>
      </c>
      <c r="L13" s="76">
        <v>0.97342111680078025</v>
      </c>
      <c r="N13" s="92"/>
      <c r="O13" s="77" t="s">
        <v>3878</v>
      </c>
      <c r="P13" s="78">
        <v>0.90677070633178902</v>
      </c>
      <c r="Q13" s="78">
        <v>0.94147768836869061</v>
      </c>
      <c r="R13" s="92"/>
      <c r="S13" s="77" t="s">
        <v>3878</v>
      </c>
      <c r="T13" s="76">
        <v>0.93871413476387877</v>
      </c>
      <c r="U13" s="76">
        <v>0.97342111680078025</v>
      </c>
    </row>
  </sheetData>
  <mergeCells count="12">
    <mergeCell ref="K1:L1"/>
    <mergeCell ref="A3:A6"/>
    <mergeCell ref="A11:A13"/>
    <mergeCell ref="N11:N13"/>
    <mergeCell ref="R11:R13"/>
    <mergeCell ref="R3:R6"/>
    <mergeCell ref="R7:R10"/>
    <mergeCell ref="T1:U1"/>
    <mergeCell ref="A7:A10"/>
    <mergeCell ref="N7:N10"/>
    <mergeCell ref="N3:N6"/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4" t="s">
        <v>3837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3838</v>
      </c>
      <c r="L2" s="35"/>
    </row>
    <row r="3" spans="1:12" ht="27.45" customHeight="1" x14ac:dyDescent="0.3">
      <c r="A3" s="23" t="s">
        <v>3839</v>
      </c>
      <c r="B3" s="23" t="s">
        <v>3840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3841</v>
      </c>
    </row>
    <row r="4" spans="1:12" ht="14.4" x14ac:dyDescent="0.3">
      <c r="A4" s="36">
        <v>2017</v>
      </c>
      <c r="B4" s="25" t="s">
        <v>3842</v>
      </c>
      <c r="C4" s="26">
        <v>5225</v>
      </c>
      <c r="D4" s="26">
        <v>4625</v>
      </c>
      <c r="E4" s="24">
        <v>0.88516746411483249</v>
      </c>
      <c r="F4" s="26">
        <v>219</v>
      </c>
      <c r="G4" s="24">
        <v>0.92708133971291862</v>
      </c>
      <c r="H4" s="26">
        <v>232</v>
      </c>
      <c r="I4" s="26">
        <v>56</v>
      </c>
      <c r="J4" s="26">
        <v>93</v>
      </c>
      <c r="K4" s="24">
        <v>0.91115051221434196</v>
      </c>
      <c r="L4" s="24">
        <v>0.95223388923203633</v>
      </c>
    </row>
    <row r="5" spans="1:12" ht="14.4" x14ac:dyDescent="0.3">
      <c r="A5" s="36">
        <v>2017</v>
      </c>
      <c r="B5" s="25" t="s">
        <v>3843</v>
      </c>
      <c r="C5" s="26">
        <v>3990</v>
      </c>
      <c r="D5" s="26">
        <v>3552</v>
      </c>
      <c r="E5" s="24">
        <v>0.89022556390977448</v>
      </c>
      <c r="F5" s="26">
        <v>152</v>
      </c>
      <c r="G5" s="24">
        <v>0.92832080200501255</v>
      </c>
      <c r="H5" s="26">
        <v>138</v>
      </c>
      <c r="I5" s="26">
        <v>46</v>
      </c>
      <c r="J5" s="26">
        <v>102</v>
      </c>
      <c r="K5" s="24">
        <v>0.92451847995835512</v>
      </c>
      <c r="L5" s="24">
        <v>0.9626016260162602</v>
      </c>
    </row>
    <row r="6" spans="1:12" ht="14.4" x14ac:dyDescent="0.3">
      <c r="A6" s="36">
        <v>2017</v>
      </c>
      <c r="B6" s="25" t="s">
        <v>3844</v>
      </c>
      <c r="C6" s="26">
        <v>3352</v>
      </c>
      <c r="D6" s="26">
        <v>3000</v>
      </c>
      <c r="E6" s="24">
        <v>0.8949880668257757</v>
      </c>
      <c r="F6" s="26">
        <v>109</v>
      </c>
      <c r="G6" s="24">
        <v>0.92750596658711215</v>
      </c>
      <c r="H6" s="26">
        <v>126</v>
      </c>
      <c r="I6" s="26">
        <v>35</v>
      </c>
      <c r="J6" s="26">
        <v>82</v>
      </c>
      <c r="K6" s="24">
        <v>0.92735703245749623</v>
      </c>
      <c r="L6" s="24">
        <v>0.95969289827255277</v>
      </c>
    </row>
    <row r="7" spans="1:12" ht="14.4" x14ac:dyDescent="0.3">
      <c r="A7" s="36">
        <v>2018</v>
      </c>
      <c r="B7" s="25" t="s">
        <v>3845</v>
      </c>
      <c r="C7" s="26">
        <v>5130</v>
      </c>
      <c r="D7" s="26">
        <v>4481</v>
      </c>
      <c r="E7" s="24">
        <v>0.87348927875243665</v>
      </c>
      <c r="F7" s="26">
        <v>180</v>
      </c>
      <c r="G7" s="24">
        <v>0.90857699805068226</v>
      </c>
      <c r="H7" s="26">
        <v>301</v>
      </c>
      <c r="I7" s="26">
        <v>60</v>
      </c>
      <c r="J7" s="26">
        <v>108</v>
      </c>
      <c r="K7" s="24">
        <v>0.9030632809351069</v>
      </c>
      <c r="L7" s="24">
        <v>0.93705562526139685</v>
      </c>
    </row>
    <row r="8" spans="1:12" ht="14.4" x14ac:dyDescent="0.3">
      <c r="A8" s="36">
        <v>2018</v>
      </c>
      <c r="B8" s="25" t="s">
        <v>3846</v>
      </c>
      <c r="C8" s="26">
        <v>4360</v>
      </c>
      <c r="D8" s="26">
        <v>3853</v>
      </c>
      <c r="E8" s="24">
        <v>0.88371559633027519</v>
      </c>
      <c r="F8" s="26">
        <v>148</v>
      </c>
      <c r="G8" s="24">
        <v>0.91766055045871564</v>
      </c>
      <c r="H8" s="26">
        <v>204</v>
      </c>
      <c r="I8" s="26">
        <v>68</v>
      </c>
      <c r="J8" s="26">
        <v>87</v>
      </c>
      <c r="K8" s="24">
        <v>0.91629013079667065</v>
      </c>
      <c r="L8" s="24">
        <v>0.94971653931476463</v>
      </c>
    </row>
    <row r="9" spans="1:12" ht="14.4" x14ac:dyDescent="0.3">
      <c r="A9" s="36">
        <v>2018</v>
      </c>
      <c r="B9" s="25" t="s">
        <v>3847</v>
      </c>
      <c r="C9" s="26">
        <v>3880</v>
      </c>
      <c r="D9" s="26">
        <v>3507</v>
      </c>
      <c r="E9" s="24">
        <v>0.90386597938144331</v>
      </c>
      <c r="F9" s="26">
        <v>115</v>
      </c>
      <c r="G9" s="24">
        <v>0.93350515463917527</v>
      </c>
      <c r="H9" s="26">
        <v>137</v>
      </c>
      <c r="I9" s="26">
        <v>63</v>
      </c>
      <c r="J9" s="26">
        <v>58</v>
      </c>
      <c r="K9" s="24">
        <v>0.93296089385474856</v>
      </c>
      <c r="L9" s="24">
        <v>0.96240395170142701</v>
      </c>
    </row>
    <row r="10" spans="1:12" ht="14.4" x14ac:dyDescent="0.3">
      <c r="A10" s="36">
        <v>2018</v>
      </c>
      <c r="B10" s="25" t="s">
        <v>3848</v>
      </c>
      <c r="C10" s="26">
        <v>4009</v>
      </c>
      <c r="D10" s="26">
        <v>3609</v>
      </c>
      <c r="E10" s="24">
        <v>0.90022449488650536</v>
      </c>
      <c r="F10" s="26">
        <v>134</v>
      </c>
      <c r="G10" s="24">
        <v>0.93364928909952605</v>
      </c>
      <c r="H10" s="26">
        <v>139</v>
      </c>
      <c r="I10" s="26">
        <v>43</v>
      </c>
      <c r="J10" s="26">
        <v>84</v>
      </c>
      <c r="K10" s="24">
        <v>0.92967542503863987</v>
      </c>
      <c r="L10" s="24">
        <v>0.962913553895411</v>
      </c>
    </row>
    <row r="11" spans="1:12" ht="14.4" x14ac:dyDescent="0.3">
      <c r="A11" s="36">
        <v>2018</v>
      </c>
      <c r="B11" s="25" t="s">
        <v>3849</v>
      </c>
      <c r="C11" s="26">
        <v>5163</v>
      </c>
      <c r="D11" s="26">
        <v>4649</v>
      </c>
      <c r="E11" s="24">
        <v>0.90044547743559944</v>
      </c>
      <c r="F11" s="26">
        <v>198</v>
      </c>
      <c r="G11" s="24">
        <v>0.93879527406546581</v>
      </c>
      <c r="H11" s="26">
        <v>153</v>
      </c>
      <c r="I11" s="26">
        <v>67</v>
      </c>
      <c r="J11" s="26">
        <v>96</v>
      </c>
      <c r="K11" s="24">
        <v>0.92979999999999985</v>
      </c>
      <c r="L11" s="24">
        <v>0.96813827571845068</v>
      </c>
    </row>
    <row r="12" spans="1:12" ht="14.4" x14ac:dyDescent="0.3">
      <c r="A12" s="36">
        <v>2018</v>
      </c>
      <c r="B12" s="25" t="s">
        <v>3850</v>
      </c>
      <c r="C12" s="26">
        <v>3968</v>
      </c>
      <c r="D12" s="26">
        <v>3544</v>
      </c>
      <c r="E12" s="24">
        <v>0.89314516129032251</v>
      </c>
      <c r="F12" s="26">
        <v>142</v>
      </c>
      <c r="G12" s="24">
        <v>0.92893145161290325</v>
      </c>
      <c r="H12" s="26">
        <v>135</v>
      </c>
      <c r="I12" s="26">
        <v>58</v>
      </c>
      <c r="J12" s="26">
        <v>89</v>
      </c>
      <c r="K12" s="24">
        <v>0.92750588851086102</v>
      </c>
      <c r="L12" s="24">
        <v>0.9633052459907584</v>
      </c>
    </row>
    <row r="13" spans="1:12" ht="14.4" x14ac:dyDescent="0.3">
      <c r="A13" s="36">
        <v>2018</v>
      </c>
      <c r="B13" s="25" t="s">
        <v>3851</v>
      </c>
      <c r="C13" s="26">
        <v>4809</v>
      </c>
      <c r="D13" s="26">
        <v>4383</v>
      </c>
      <c r="E13" s="24">
        <v>0.91141609482220831</v>
      </c>
      <c r="F13" s="26">
        <v>167</v>
      </c>
      <c r="G13" s="24">
        <v>0.94614264919941771</v>
      </c>
      <c r="H13" s="26">
        <v>129</v>
      </c>
      <c r="I13" s="26">
        <v>64</v>
      </c>
      <c r="J13" s="26">
        <v>66</v>
      </c>
      <c r="K13" s="24">
        <v>0.93673861936311165</v>
      </c>
      <c r="L13" s="24">
        <v>0.97140957446808496</v>
      </c>
    </row>
    <row r="14" spans="1:12" ht="14.4" x14ac:dyDescent="0.3">
      <c r="A14" s="36">
        <v>2018</v>
      </c>
      <c r="B14" s="25" t="s">
        <v>3852</v>
      </c>
      <c r="C14" s="26">
        <v>3668</v>
      </c>
      <c r="D14" s="26">
        <v>3326</v>
      </c>
      <c r="E14" s="24">
        <v>0.90676117775354415</v>
      </c>
      <c r="F14" s="26">
        <v>118</v>
      </c>
      <c r="G14" s="24">
        <v>0.93893129770992378</v>
      </c>
      <c r="H14" s="26">
        <v>80</v>
      </c>
      <c r="I14" s="26">
        <v>55</v>
      </c>
      <c r="J14" s="26">
        <v>89</v>
      </c>
      <c r="K14" s="24">
        <v>0.94381384790011358</v>
      </c>
      <c r="L14" s="24">
        <v>0.9765120375807399</v>
      </c>
    </row>
    <row r="15" spans="1:12" ht="14.4" x14ac:dyDescent="0.3">
      <c r="A15" s="36">
        <v>2018</v>
      </c>
      <c r="B15" s="25" t="s">
        <v>3853</v>
      </c>
      <c r="C15" s="26">
        <v>3826</v>
      </c>
      <c r="D15" s="26">
        <v>3447</v>
      </c>
      <c r="E15" s="24">
        <v>0.90094093047569279</v>
      </c>
      <c r="F15" s="26">
        <v>142</v>
      </c>
      <c r="G15" s="24">
        <v>0.93805541035023521</v>
      </c>
      <c r="H15" s="26">
        <v>118</v>
      </c>
      <c r="I15" s="26">
        <v>44</v>
      </c>
      <c r="J15" s="26">
        <v>75</v>
      </c>
      <c r="K15" s="24">
        <v>0.92986242244402495</v>
      </c>
      <c r="L15" s="24">
        <v>0.96690042075736327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2018-10-03T19:41:05Z</dcterms:created>
  <dcterms:modified xsi:type="dcterms:W3CDTF">2018-10-04T14:57:35Z</dcterms:modified>
</cp:coreProperties>
</file>