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Steward Medical\"/>
    </mc:Choice>
  </mc:AlternateContent>
  <bookViews>
    <workbookView xWindow="0" yWindow="0" windowWidth="23040" windowHeight="9972" firstSheet="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Detail'!$A$2:$N$238</definedName>
  </definedNames>
  <calcPr calcId="152511"/>
  <pivotCaches>
    <pivotCache cacheId="19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<sst xmlns="http://schemas.openxmlformats.org/spreadsheetml/2006/main" count="3536" uniqueCount="1557">
  <si>
    <t>STEWARD MEDICAL   Ship-To Fill Rate  -  Jun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</si>
  <si>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</si>
  <si>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</si>
  <si>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</si>
  <si>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</si>
  <si>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</si>
  <si>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</si>
  <si>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</si>
  <si>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</si>
  <si>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</si>
  <si>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</si>
  <si>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</si>
  <si>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</si>
  <si>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2849745</t>
  </si>
  <si>
    <t>SMG Hawthorn Medical</t>
  </si>
  <si>
    <t>3181727</t>
  </si>
  <si>
    <t>SMG Bridgewater Internal Medicine</t>
  </si>
  <si>
    <t>2838253</t>
  </si>
  <si>
    <t>SMG-Brockton Internal Medicine</t>
  </si>
  <si>
    <t>2848059</t>
  </si>
  <si>
    <t>SMG Brookline Womens Health</t>
  </si>
  <si>
    <t>3506731</t>
  </si>
  <si>
    <t>SMG Hematology Oncology Brockton</t>
  </si>
  <si>
    <t>2838175</t>
  </si>
  <si>
    <t>SMG Brighton Internal Medicine</t>
  </si>
  <si>
    <t>2286779</t>
  </si>
  <si>
    <t>SMG Nashoba Family Medicine</t>
  </si>
  <si>
    <t>2848073</t>
  </si>
  <si>
    <t>SMG Med Specialists Of Taunton</t>
  </si>
  <si>
    <t>2838182</t>
  </si>
  <si>
    <t>SMG Urology At Norwood Hos</t>
  </si>
  <si>
    <t>2838177</t>
  </si>
  <si>
    <t>SMG Norwood Ob/Gyn</t>
  </si>
  <si>
    <t>3499939</t>
  </si>
  <si>
    <t>SMG Surgical Specialties At Pearl St</t>
  </si>
  <si>
    <t>2425438</t>
  </si>
  <si>
    <t>SMG Chestnut Green Family Med</t>
  </si>
  <si>
    <t>2838166</t>
  </si>
  <si>
    <t>SMG-Endocrinolgoy</t>
  </si>
  <si>
    <t>3499796</t>
  </si>
  <si>
    <t>SMG Stanton Internal Medicine</t>
  </si>
  <si>
    <t>2838229</t>
  </si>
  <si>
    <t>SMG Podiatric Surgery</t>
  </si>
  <si>
    <t>2826489</t>
  </si>
  <si>
    <t>Rees, Peter</t>
  </si>
  <si>
    <t>2838185</t>
  </si>
  <si>
    <t>SMG Primary Care</t>
  </si>
  <si>
    <t>2838196</t>
  </si>
  <si>
    <t>SMG-Newton Internal Medicine</t>
  </si>
  <si>
    <t>2838197</t>
  </si>
  <si>
    <t>SMG-Brockton Internal Med</t>
  </si>
  <si>
    <t>2311241</t>
  </si>
  <si>
    <t>SMG Lunenburg Family Practice</t>
  </si>
  <si>
    <t>2838250</t>
  </si>
  <si>
    <t>2850356</t>
  </si>
  <si>
    <t>SMG Dedham Ortho</t>
  </si>
  <si>
    <t>2838169</t>
  </si>
  <si>
    <t>SMG Brookline Primary Care</t>
  </si>
  <si>
    <t>3500242</t>
  </si>
  <si>
    <t>Methuen Pediatrics</t>
  </si>
  <si>
    <t>2868241</t>
  </si>
  <si>
    <t>SMG General Surgery</t>
  </si>
  <si>
    <t>3379378</t>
  </si>
  <si>
    <t>Steward Division Of Urology</t>
  </si>
  <si>
    <t>2838247</t>
  </si>
  <si>
    <t>SMG-Weston Ob/Gyn</t>
  </si>
  <si>
    <t>3499889</t>
  </si>
  <si>
    <t>SMG Vascular Surgery At SEMC</t>
  </si>
  <si>
    <t>2838199</t>
  </si>
  <si>
    <t>SMG-Methuen Ob/Gyn</t>
  </si>
  <si>
    <t>2911257</t>
  </si>
  <si>
    <t>SMG -Compass Med Steward Surg</t>
  </si>
  <si>
    <t>1206447</t>
  </si>
  <si>
    <t>SMG New England Fam Pract</t>
  </si>
  <si>
    <t>2857291</t>
  </si>
  <si>
    <t>3499934</t>
  </si>
  <si>
    <t>SMG Infusion Center</t>
  </si>
  <si>
    <t>1488053</t>
  </si>
  <si>
    <t>SMG Randolf Internal Med</t>
  </si>
  <si>
    <t>2587101</t>
  </si>
  <si>
    <t>SMG Womens Health Ste 223E</t>
  </si>
  <si>
    <t>2838241</t>
  </si>
  <si>
    <t>SMG-Mill River Internal Med</t>
  </si>
  <si>
    <t>2698113</t>
  </si>
  <si>
    <t>SMG-Internal Med Hlth Assoc.</t>
  </si>
  <si>
    <t>1488232</t>
  </si>
  <si>
    <t>SMG Internal Medicine</t>
  </si>
  <si>
    <t>3440613</t>
  </si>
  <si>
    <t>SMG MMC OBGYN</t>
  </si>
  <si>
    <t>3264763</t>
  </si>
  <si>
    <t>SMG Bridgewater OBGYN</t>
  </si>
  <si>
    <t>1487967</t>
  </si>
  <si>
    <t>SMG-Internal Medicine Suite 1400</t>
  </si>
  <si>
    <t>3515240</t>
  </si>
  <si>
    <t>SMG Hawthorn OBGYN</t>
  </si>
  <si>
    <t>2594026</t>
  </si>
  <si>
    <t>Good Sam Spec Ste 203</t>
  </si>
  <si>
    <t>2058555</t>
  </si>
  <si>
    <t>SMG Groton Internal Medicine</t>
  </si>
  <si>
    <t>2838194</t>
  </si>
  <si>
    <t>SMG Carney Womens Health Ctr</t>
  </si>
  <si>
    <t>2838203</t>
  </si>
  <si>
    <t>SMG Watertown Primary Care</t>
  </si>
  <si>
    <t>2857298</t>
  </si>
  <si>
    <t>SMG Easton Cardiology</t>
  </si>
  <si>
    <t>2568220</t>
  </si>
  <si>
    <t>SMG Ayer Surgical</t>
  </si>
  <si>
    <t>2911817</t>
  </si>
  <si>
    <t>SMG - New England Cardiology</t>
  </si>
  <si>
    <t>3342840</t>
  </si>
  <si>
    <t>SMG - Fall River Family Health</t>
  </si>
  <si>
    <t>2475423</t>
  </si>
  <si>
    <t>SMG Primary Care Of Haverhill</t>
  </si>
  <si>
    <t>3506727</t>
  </si>
  <si>
    <t>Whitman Lab</t>
  </si>
  <si>
    <t>3514596</t>
  </si>
  <si>
    <t>SMG Endocrinology</t>
  </si>
  <si>
    <t>3241591</t>
  </si>
  <si>
    <t>SMG-NE Cardiology Taunton</t>
  </si>
  <si>
    <t>2838170</t>
  </si>
  <si>
    <t>SMG Primary Care Of AZ</t>
  </si>
  <si>
    <t>2678846</t>
  </si>
  <si>
    <t>SMG-Womens Hlth Taunton</t>
  </si>
  <si>
    <t>3499895</t>
  </si>
  <si>
    <t>SMG Neurosurgery</t>
  </si>
  <si>
    <t>3499896</t>
  </si>
  <si>
    <t>SMG General Surgery SEMC</t>
  </si>
  <si>
    <t>2838248</t>
  </si>
  <si>
    <t>SMG-Infectious Disease</t>
  </si>
  <si>
    <t>2859848</t>
  </si>
  <si>
    <t>SMG Womens Health</t>
  </si>
  <si>
    <t>2850354</t>
  </si>
  <si>
    <t>SMG Brighton Primary Care</t>
  </si>
  <si>
    <t>3499788</t>
  </si>
  <si>
    <t>SMG Weston Internal Medicine</t>
  </si>
  <si>
    <t>2945986</t>
  </si>
  <si>
    <t>3306395</t>
  </si>
  <si>
    <t>SMG-Bolton Primary Care</t>
  </si>
  <si>
    <t>2938462</t>
  </si>
  <si>
    <t>SMGSteward Prim Car Sthrn NH</t>
  </si>
  <si>
    <t>2859838</t>
  </si>
  <si>
    <t>SMG Gastroenterology</t>
  </si>
  <si>
    <t>2337095</t>
  </si>
  <si>
    <t>SMG Townsend Family Practice</t>
  </si>
  <si>
    <t>2571778</t>
  </si>
  <si>
    <t>SMG-Middleboro Int Med</t>
  </si>
  <si>
    <t>2838168</t>
  </si>
  <si>
    <t>SMG Pulmonary Clinic</t>
  </si>
  <si>
    <t>3499991</t>
  </si>
  <si>
    <t>SMG Center For Weight Control</t>
  </si>
  <si>
    <t>2805018</t>
  </si>
  <si>
    <t>SMG Steward Cardiology</t>
  </si>
  <si>
    <t>3237510</t>
  </si>
  <si>
    <t>SMG-Dr Romie Mundy II</t>
  </si>
  <si>
    <t>2423979</t>
  </si>
  <si>
    <t>SMG Merrimack Valley Gastro</t>
  </si>
  <si>
    <t>2889792</t>
  </si>
  <si>
    <t>SMG-Cardiology</t>
  </si>
  <si>
    <t>2838187</t>
  </si>
  <si>
    <t>2838202</t>
  </si>
  <si>
    <t>SMG-Chestnut Hill Primary Care</t>
  </si>
  <si>
    <t>2679403</t>
  </si>
  <si>
    <t>SMG-Middleboro Family Practice</t>
  </si>
  <si>
    <t>3553586</t>
  </si>
  <si>
    <t>Carney Multi Specialty Quincy</t>
  </si>
  <si>
    <t>3249045</t>
  </si>
  <si>
    <t>SMG - Nashoba Cardiology</t>
  </si>
  <si>
    <t>3499891</t>
  </si>
  <si>
    <t>SMG Cardiothoracic Surgery At SEMC</t>
  </si>
  <si>
    <t>2838244</t>
  </si>
  <si>
    <t>SMG Women's Health Salem</t>
  </si>
  <si>
    <t>2838235</t>
  </si>
  <si>
    <t>SMG Chestnut Green Ob/Gyn</t>
  </si>
  <si>
    <t>3700907</t>
  </si>
  <si>
    <t>SMG Primary Care Of Lawrence</t>
  </si>
  <si>
    <t>2807463</t>
  </si>
  <si>
    <t>SMG Specialty Care Endocrn</t>
  </si>
  <si>
    <t>3659215</t>
  </si>
  <si>
    <t>SMG Holy Family Hosp</t>
  </si>
  <si>
    <t>3411674</t>
  </si>
  <si>
    <t>SMG-Breast Care</t>
  </si>
  <si>
    <t>2886715</t>
  </si>
  <si>
    <t>SMG Fall River Physiatry</t>
  </si>
  <si>
    <t>3499937</t>
  </si>
  <si>
    <t>SMG Brockton Internal Medicine</t>
  </si>
  <si>
    <t>3499935</t>
  </si>
  <si>
    <t>SMG Brockton Cardiology</t>
  </si>
  <si>
    <t>3499913</t>
  </si>
  <si>
    <t>SMG Brighton Nephrology</t>
  </si>
  <si>
    <t>2848070</t>
  </si>
  <si>
    <t>SMG Travel Clinic</t>
  </si>
  <si>
    <t>3499954</t>
  </si>
  <si>
    <t>SMG Pulmonary</t>
  </si>
  <si>
    <t>3674528</t>
  </si>
  <si>
    <t>SMG Neurology</t>
  </si>
  <si>
    <t>3241608</t>
  </si>
  <si>
    <t>SMG-NE Cardiology Middleboro</t>
  </si>
  <si>
    <t>3515235</t>
  </si>
  <si>
    <t>STEWARD MEDICAL   NSI Items  -  Jun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</si>
  <si>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</si>
  <si>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</si>
  <si>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</si>
  <si>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</si>
  <si>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</si>
  <si>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</si>
  <si>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</si>
  <si>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</si>
  <si>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</si>
  <si>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</si>
  <si>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</si>
  <si>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</si>
  <si>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</si>
  <si>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Brighton</t>
  </si>
  <si>
    <t>MA</t>
  </si>
  <si>
    <t xml:space="preserve">021353514   </t>
  </si>
  <si>
    <t>65321973</t>
  </si>
  <si>
    <t>SE</t>
  </si>
  <si>
    <t>1124394</t>
  </si>
  <si>
    <t>PowerLoc Max Inf Set Ysite</t>
  </si>
  <si>
    <t>06/28/2018</t>
  </si>
  <si>
    <t>XD</t>
  </si>
  <si>
    <t>BARDAC</t>
  </si>
  <si>
    <t>Methuen</t>
  </si>
  <si>
    <t xml:space="preserve">018444547   </t>
  </si>
  <si>
    <t>64617258</t>
  </si>
  <si>
    <t>1219011</t>
  </si>
  <si>
    <t>Chart Anatomical Preg/Birth</t>
  </si>
  <si>
    <t>06/07/2018</t>
  </si>
  <si>
    <t>ANATOM</t>
  </si>
  <si>
    <t>64619923</t>
  </si>
  <si>
    <t>1171410</t>
  </si>
  <si>
    <t>Chart Anat Prenatal Developmnt</t>
  </si>
  <si>
    <t>1171409</t>
  </si>
  <si>
    <t>Chart Anat Female Reproductive</t>
  </si>
  <si>
    <t>65279572</t>
  </si>
  <si>
    <t>6429767</t>
  </si>
  <si>
    <t>Steth Adscope Ss Dk Green</t>
  </si>
  <si>
    <t>06/27/2018</t>
  </si>
  <si>
    <t>AMDIAG</t>
  </si>
  <si>
    <t>Dartmouth</t>
  </si>
  <si>
    <t xml:space="preserve">027471242   </t>
  </si>
  <si>
    <t>64572155</t>
  </si>
  <si>
    <t>1211710</t>
  </si>
  <si>
    <t>Labcoat Fldrst SMS Cnvrtrs Blu</t>
  </si>
  <si>
    <t>06/06/2018</t>
  </si>
  <si>
    <t>ALLEG</t>
  </si>
  <si>
    <t>6117540</t>
  </si>
  <si>
    <t>Pack Hot-Disposable</t>
  </si>
  <si>
    <t>COOPSR</t>
  </si>
  <si>
    <t>4364108</t>
  </si>
  <si>
    <t>Parafilm M</t>
  </si>
  <si>
    <t>TROY</t>
  </si>
  <si>
    <t>1198745</t>
  </si>
  <si>
    <t>Cap Snap PE 12-13mm Tubes</t>
  </si>
  <si>
    <t>GLOSCI</t>
  </si>
  <si>
    <t>64720220</t>
  </si>
  <si>
    <t>6545939</t>
  </si>
  <si>
    <t>Suture Vicryl Violet Reel</t>
  </si>
  <si>
    <t>06/11/2018</t>
  </si>
  <si>
    <t>ETHICO</t>
  </si>
  <si>
    <t>3930008</t>
  </si>
  <si>
    <t>PreFill Non-Strl Wtr Inflt</t>
  </si>
  <si>
    <t>WELCON</t>
  </si>
  <si>
    <t>2779805</t>
  </si>
  <si>
    <t>Cath Kit Foley 18fr 5cc</t>
  </si>
  <si>
    <t>BARDBI</t>
  </si>
  <si>
    <t>64759664</t>
  </si>
  <si>
    <t>1113841</t>
  </si>
  <si>
    <t>Catheter Council Tip Sili 2Way</t>
  </si>
  <si>
    <t>06/12/2018</t>
  </si>
  <si>
    <t>KENDAL</t>
  </si>
  <si>
    <t>64763308</t>
  </si>
  <si>
    <t>8683648</t>
  </si>
  <si>
    <t>Prefilter f/Evacuator</t>
  </si>
  <si>
    <t>64830004</t>
  </si>
  <si>
    <t>4835957</t>
  </si>
  <si>
    <t>Rack Test Tube Underwire 16mm</t>
  </si>
  <si>
    <t>06/13/2018</t>
  </si>
  <si>
    <t>1227992</t>
  </si>
  <si>
    <t>Rack f/ Test Tubes 72 Places</t>
  </si>
  <si>
    <t>1042766</t>
  </si>
  <si>
    <t>Rack Unwire 16mm 72PL</t>
  </si>
  <si>
    <t>64876689</t>
  </si>
  <si>
    <t>06/14/2018</t>
  </si>
  <si>
    <t>64950704</t>
  </si>
  <si>
    <t>1145260</t>
  </si>
  <si>
    <t>Mouthpiece Rubber Flanged</t>
  </si>
  <si>
    <t>06/18/2018</t>
  </si>
  <si>
    <t>FERR</t>
  </si>
  <si>
    <t>1115245</t>
  </si>
  <si>
    <t>Filter DCII Pulmonary Function</t>
  </si>
  <si>
    <t>1219081</t>
  </si>
  <si>
    <t>Column Desiccator Blue Crystal</t>
  </si>
  <si>
    <t>65046620</t>
  </si>
  <si>
    <t>06/20/2018</t>
  </si>
  <si>
    <t>65062024</t>
  </si>
  <si>
    <t>65093556</t>
  </si>
  <si>
    <t>6031448</t>
  </si>
  <si>
    <t>Reducer f/Smoke Evacuator 3/8"</t>
  </si>
  <si>
    <t>06/21/2018</t>
  </si>
  <si>
    <t>65181023</t>
  </si>
  <si>
    <t>4593645</t>
  </si>
  <si>
    <t>Cup Medicine 2oz Graduate</t>
  </si>
  <si>
    <t>06/25/2018</t>
  </si>
  <si>
    <t>POLWAR</t>
  </si>
  <si>
    <t>6815587</t>
  </si>
  <si>
    <t>Iodine Cups 6oz</t>
  </si>
  <si>
    <t>MISDFK</t>
  </si>
  <si>
    <t>6177965</t>
  </si>
  <si>
    <t>Clip Applier Sml Crvd</t>
  </si>
  <si>
    <t>RUSCH</t>
  </si>
  <si>
    <t>65319356</t>
  </si>
  <si>
    <t>1298857</t>
  </si>
  <si>
    <t>Administration Set Filtered</t>
  </si>
  <si>
    <t>MCGRW</t>
  </si>
  <si>
    <t>64967027</t>
  </si>
  <si>
    <t>2425739</t>
  </si>
  <si>
    <t>Lift Heel Cork</t>
  </si>
  <si>
    <t>COMFT</t>
  </si>
  <si>
    <t>2429554</t>
  </si>
  <si>
    <t>6519029</t>
  </si>
  <si>
    <t>Brochure Tendonitis</t>
  </si>
  <si>
    <t>KRAMES</t>
  </si>
  <si>
    <t>1146558</t>
  </si>
  <si>
    <t>Bunions Brochure</t>
  </si>
  <si>
    <t>Brockton</t>
  </si>
  <si>
    <t xml:space="preserve">023011191   </t>
  </si>
  <si>
    <t>64579805</t>
  </si>
  <si>
    <t>8530522</t>
  </si>
  <si>
    <t>Wallach Electrode Ball Disp</t>
  </si>
  <si>
    <t>WALACH</t>
  </si>
  <si>
    <t>Middleboro</t>
  </si>
  <si>
    <t xml:space="preserve">023461030   </t>
  </si>
  <si>
    <t>64763555</t>
  </si>
  <si>
    <t>1178483</t>
  </si>
  <si>
    <t>Spectra Scrub Stain Remove Pwd</t>
  </si>
  <si>
    <t>SHARN</t>
  </si>
  <si>
    <t>East Bridgewater</t>
  </si>
  <si>
    <t xml:space="preserve">023331466   </t>
  </si>
  <si>
    <t>64545794</t>
  </si>
  <si>
    <t>7462617</t>
  </si>
  <si>
    <t>Speculum Vaginal Leep</t>
  </si>
  <si>
    <t>06/05/2018</t>
  </si>
  <si>
    <t>1047405</t>
  </si>
  <si>
    <t>2974501</t>
  </si>
  <si>
    <t>Lletz Pederson Speculum</t>
  </si>
  <si>
    <t>MEDGYN</t>
  </si>
  <si>
    <t>1214760</t>
  </si>
  <si>
    <t>Speculum Vag Lletz Graves Blue</t>
  </si>
  <si>
    <t>Norwood</t>
  </si>
  <si>
    <t xml:space="preserve">020625055   </t>
  </si>
  <si>
    <t>65321506</t>
  </si>
  <si>
    <t>2336703</t>
  </si>
  <si>
    <t>ID Tape Autoclavable Green</t>
  </si>
  <si>
    <t xml:space="preserve">020626607   </t>
  </si>
  <si>
    <t>64590955</t>
  </si>
  <si>
    <t>1107316</t>
  </si>
  <si>
    <t>Sphyg Nylon Adult Purple</t>
  </si>
  <si>
    <t>PRESM</t>
  </si>
  <si>
    <t>Wrentham</t>
  </si>
  <si>
    <t xml:space="preserve">020931399   </t>
  </si>
  <si>
    <t>64975821</t>
  </si>
  <si>
    <t>4341759</t>
  </si>
  <si>
    <t>Wound Closure Tray</t>
  </si>
  <si>
    <t>06/19/2018</t>
  </si>
  <si>
    <t>North Andover</t>
  </si>
  <si>
    <t xml:space="preserve">018455937   </t>
  </si>
  <si>
    <t>64540071</t>
  </si>
  <si>
    <t>1250603</t>
  </si>
  <si>
    <t>Tube Feeding G Mic</t>
  </si>
  <si>
    <t>HALYAR</t>
  </si>
  <si>
    <t xml:space="preserve">021352907   </t>
  </si>
  <si>
    <t>65089297</t>
  </si>
  <si>
    <t>1103591</t>
  </si>
  <si>
    <t>Cuff Reus Thigh 1-Tube HP</t>
  </si>
  <si>
    <t>WELCH</t>
  </si>
  <si>
    <t>Randolph</t>
  </si>
  <si>
    <t xml:space="preserve">023683072   </t>
  </si>
  <si>
    <t>64817141</t>
  </si>
  <si>
    <t>1318052</t>
  </si>
  <si>
    <t>Kit Tick Removal 13 Piece</t>
  </si>
  <si>
    <t>GRAING</t>
  </si>
  <si>
    <t>64456876</t>
  </si>
  <si>
    <t>1298777</t>
  </si>
  <si>
    <t>Sitzmarks O-Ring Marker Caps</t>
  </si>
  <si>
    <t>06/04/2018</t>
  </si>
  <si>
    <t>KONSYL</t>
  </si>
  <si>
    <t>Haverhill</t>
  </si>
  <si>
    <t xml:space="preserve">018306790   </t>
  </si>
  <si>
    <t>65012832</t>
  </si>
  <si>
    <t>1067367</t>
  </si>
  <si>
    <t>MadaJet XL f/Urology</t>
  </si>
  <si>
    <t>MADA</t>
  </si>
  <si>
    <t>65379645</t>
  </si>
  <si>
    <t>7143800</t>
  </si>
  <si>
    <t>Safety Holder Blood Culture w/</t>
  </si>
  <si>
    <t>06/29/2018</t>
  </si>
  <si>
    <t>SIMPOR</t>
  </si>
  <si>
    <t>Allston</t>
  </si>
  <si>
    <t xml:space="preserve">021344605   </t>
  </si>
  <si>
    <t>64990787</t>
  </si>
  <si>
    <t>3047571</t>
  </si>
  <si>
    <t>Status AccuStrep A</t>
  </si>
  <si>
    <t>LIFESI</t>
  </si>
  <si>
    <t>64623371</t>
  </si>
  <si>
    <t>2771153</t>
  </si>
  <si>
    <t>Scalpel Safety Sterile</t>
  </si>
  <si>
    <t>65344536</t>
  </si>
  <si>
    <t>1421818</t>
  </si>
  <si>
    <t>Clean Up System Ii</t>
  </si>
  <si>
    <t>MORRSN</t>
  </si>
  <si>
    <t>Ayer</t>
  </si>
  <si>
    <t xml:space="preserve">014321124   </t>
  </si>
  <si>
    <t>65085777</t>
  </si>
  <si>
    <t>1296179</t>
  </si>
  <si>
    <t>Oximeter Pulse Finger Tip</t>
  </si>
  <si>
    <t>64516156</t>
  </si>
  <si>
    <t>1518228</t>
  </si>
  <si>
    <t>Ice Pack</t>
  </si>
  <si>
    <t>MEDIQ</t>
  </si>
  <si>
    <t>65005596</t>
  </si>
  <si>
    <t>7268138</t>
  </si>
  <si>
    <t>Attends Briefs</t>
  </si>
  <si>
    <t>PAPPK</t>
  </si>
  <si>
    <t>1145873</t>
  </si>
  <si>
    <t>Catheter Foley 100% Silicone</t>
  </si>
  <si>
    <t>6079770</t>
  </si>
  <si>
    <t>Catheter Foley Hematuria 3Way</t>
  </si>
  <si>
    <t>65013491</t>
  </si>
  <si>
    <t>4045346</t>
  </si>
  <si>
    <t>Tena Brief Adult</t>
  </si>
  <si>
    <t>SCAMOL</t>
  </si>
  <si>
    <t>65269849</t>
  </si>
  <si>
    <t>1252840</t>
  </si>
  <si>
    <t>Thyroid Sheet</t>
  </si>
  <si>
    <t>MEDLIN</t>
  </si>
  <si>
    <t>4392798</t>
  </si>
  <si>
    <t>Syringe Catheter Tip</t>
  </si>
  <si>
    <t>BD</t>
  </si>
  <si>
    <t>Foxboro</t>
  </si>
  <si>
    <t xml:space="preserve">020355312   </t>
  </si>
  <si>
    <t>64830134</t>
  </si>
  <si>
    <t>SO</t>
  </si>
  <si>
    <t>1318238</t>
  </si>
  <si>
    <t>Solution Multi Control</t>
  </si>
  <si>
    <t>ABCO</t>
  </si>
  <si>
    <t>1279599</t>
  </si>
  <si>
    <t>Strip Test Blood Glucose</t>
  </si>
  <si>
    <t>STEWARD MEDICAL   Drop-Ship Items  -  Jun 2018 through Jun 2018</t>
  </si>
  <si>
    <t>Whitman</t>
  </si>
  <si>
    <t xml:space="preserve">023821859   </t>
  </si>
  <si>
    <t>64466976</t>
  </si>
  <si>
    <t>1219834</t>
  </si>
  <si>
    <t>Forcep Jewelers #3C Delicate</t>
  </si>
  <si>
    <t>D</t>
  </si>
  <si>
    <t>BRSURG</t>
  </si>
  <si>
    <t>65020723</t>
  </si>
  <si>
    <t>1148141</t>
  </si>
  <si>
    <t>Kleenex Naturals Face Tissue</t>
  </si>
  <si>
    <t>ODEPOT</t>
  </si>
  <si>
    <t>65279958</t>
  </si>
  <si>
    <t>9029209</t>
  </si>
  <si>
    <t>LYSOL SPRAY,LINEN SCENT,1</t>
  </si>
  <si>
    <t>Groton</t>
  </si>
  <si>
    <t xml:space="preserve">014502056   </t>
  </si>
  <si>
    <t>64633011</t>
  </si>
  <si>
    <t>1259727</t>
  </si>
  <si>
    <t>Drop Box Floor Steel</t>
  </si>
  <si>
    <t>PHLEB</t>
  </si>
  <si>
    <t>64942770</t>
  </si>
  <si>
    <t>5581592</t>
  </si>
  <si>
    <t>Varivax Chickenpox All Sdv</t>
  </si>
  <si>
    <t>MERVAC</t>
  </si>
  <si>
    <t>Dorchester</t>
  </si>
  <si>
    <t xml:space="preserve">021245615   </t>
  </si>
  <si>
    <t>64578585</t>
  </si>
  <si>
    <t>1182618</t>
  </si>
  <si>
    <t>Drape Under Buttock Sterile</t>
  </si>
  <si>
    <t>CCOMED</t>
  </si>
  <si>
    <t>65087811</t>
  </si>
  <si>
    <t>5665848</t>
  </si>
  <si>
    <t>Utility Cart For EKG</t>
  </si>
  <si>
    <t>Newton</t>
  </si>
  <si>
    <t xml:space="preserve">024581393   </t>
  </si>
  <si>
    <t>65012388</t>
  </si>
  <si>
    <t>5700321</t>
  </si>
  <si>
    <t>Easy Pak Medical Kit</t>
  </si>
  <si>
    <t>MEDSFE</t>
  </si>
  <si>
    <t>64636017</t>
  </si>
  <si>
    <t>1299453</t>
  </si>
  <si>
    <t>Battery f/ Bladder Scnnr</t>
  </si>
  <si>
    <t>SOMTEC</t>
  </si>
  <si>
    <t>64809300</t>
  </si>
  <si>
    <t>5580054</t>
  </si>
  <si>
    <t>Tice BCG Live Kit</t>
  </si>
  <si>
    <t>MERCSD</t>
  </si>
  <si>
    <t>64460143</t>
  </si>
  <si>
    <t>64572031</t>
  </si>
  <si>
    <t>9063523</t>
  </si>
  <si>
    <t>Clorox Concentrated Germicidal</t>
  </si>
  <si>
    <t>1164904</t>
  </si>
  <si>
    <t>Urine Tubes w/Sediment Bulb</t>
  </si>
  <si>
    <t>1049607</t>
  </si>
  <si>
    <t>Holder f/IV Tube</t>
  </si>
  <si>
    <t>DEROYA</t>
  </si>
  <si>
    <t>7931188</t>
  </si>
  <si>
    <t>Rack Unwire 16mm 72pl</t>
  </si>
  <si>
    <t>5590063</t>
  </si>
  <si>
    <t>Needle Prostate Biopsy ULTRA</t>
  </si>
  <si>
    <t>REMMED</t>
  </si>
  <si>
    <t>9530843</t>
  </si>
  <si>
    <t>Needle Holder Webster Delic TC</t>
  </si>
  <si>
    <t>MILTEX</t>
  </si>
  <si>
    <t>65325441</t>
  </si>
  <si>
    <t>65136662</t>
  </si>
  <si>
    <t>1318977</t>
  </si>
  <si>
    <t>Tracks Cubicle Curtain</t>
  </si>
  <si>
    <t>06/22/2018</t>
  </si>
  <si>
    <t>BARJAN</t>
  </si>
  <si>
    <t xml:space="preserve">023012874   </t>
  </si>
  <si>
    <t>64703250</t>
  </si>
  <si>
    <t>1172930</t>
  </si>
  <si>
    <t>Tray Insert f/Clinitek Status+</t>
  </si>
  <si>
    <t>AMES</t>
  </si>
  <si>
    <t>65362320</t>
  </si>
  <si>
    <t>2380013</t>
  </si>
  <si>
    <t>Cholestech LDX Initial Order</t>
  </si>
  <si>
    <t>CHOLES</t>
  </si>
  <si>
    <t xml:space="preserve">023012869   </t>
  </si>
  <si>
    <t>64751697</t>
  </si>
  <si>
    <t>9049507</t>
  </si>
  <si>
    <t>Purell Springbloom Pink 8oz</t>
  </si>
  <si>
    <t>65205668</t>
  </si>
  <si>
    <t>1267754</t>
  </si>
  <si>
    <t>Barrier Skin Skin Tac</t>
  </si>
  <si>
    <t>GRICKS</t>
  </si>
  <si>
    <t>65224379</t>
  </si>
  <si>
    <t>1161871</t>
  </si>
  <si>
    <t>Lysol Neutra Air Morning Dew</t>
  </si>
  <si>
    <t>06/26/2018</t>
  </si>
  <si>
    <t>9060348</t>
  </si>
  <si>
    <t>Spray Disinfect. Lysol Orig</t>
  </si>
  <si>
    <t>Fall River</t>
  </si>
  <si>
    <t xml:space="preserve">027211780   </t>
  </si>
  <si>
    <t>64857063</t>
  </si>
  <si>
    <t>4997552</t>
  </si>
  <si>
    <t>Lysol Citrus Sanit Wipes/110</t>
  </si>
  <si>
    <t>1255912</t>
  </si>
  <si>
    <t>Tenaculum Lietz Single Tooth</t>
  </si>
  <si>
    <t>1298141</t>
  </si>
  <si>
    <t>Retractor Vaginal Lletz Coatng</t>
  </si>
  <si>
    <t>GYNEX</t>
  </si>
  <si>
    <t>1194102</t>
  </si>
  <si>
    <t>Excisor Biopsy Fischer Cone</t>
  </si>
  <si>
    <t xml:space="preserve">020623489   </t>
  </si>
  <si>
    <t>65318720</t>
  </si>
  <si>
    <t>9053276</t>
  </si>
  <si>
    <t>Drano Liquid Clog Remover 32oz</t>
  </si>
  <si>
    <t>9049046</t>
  </si>
  <si>
    <t>Refill Yankee Macntsh 30 Day</t>
  </si>
  <si>
    <t>1135354</t>
  </si>
  <si>
    <t>Joy Dish Washing Soap 38oz</t>
  </si>
  <si>
    <t xml:space="preserve">021353511   </t>
  </si>
  <si>
    <t>64859427</t>
  </si>
  <si>
    <t>1226543</t>
  </si>
  <si>
    <t>Plates Paper Pathways Design</t>
  </si>
  <si>
    <t>1241485</t>
  </si>
  <si>
    <t>Frk/Knvs/Spoons Hvy Duty Plst</t>
  </si>
  <si>
    <t>64574585</t>
  </si>
  <si>
    <t>9026871</t>
  </si>
  <si>
    <t>Marker Perm Ufine Sharp</t>
  </si>
  <si>
    <t>9022500</t>
  </si>
  <si>
    <t>258391 Perm Fine Sharpie</t>
  </si>
  <si>
    <t>1070150</t>
  </si>
  <si>
    <t>Scissor Crown &amp; Bridge</t>
  </si>
  <si>
    <t>ATITAN</t>
  </si>
  <si>
    <t xml:space="preserve">023012870   </t>
  </si>
  <si>
    <t>65376947</t>
  </si>
  <si>
    <t>1277231</t>
  </si>
  <si>
    <t>Febreze Hawaiian Aloha</t>
  </si>
  <si>
    <t>Taunton</t>
  </si>
  <si>
    <t xml:space="preserve">027807407   </t>
  </si>
  <si>
    <t>65229056</t>
  </si>
  <si>
    <t>9533432</t>
  </si>
  <si>
    <t>Pessary Shaatz</t>
  </si>
  <si>
    <t>9533435</t>
  </si>
  <si>
    <t>9533434</t>
  </si>
  <si>
    <t xml:space="preserve">027211779   </t>
  </si>
  <si>
    <t>64806302</t>
  </si>
  <si>
    <t>9022354</t>
  </si>
  <si>
    <t>PAPER,HP,MULTIPURPOSE,LTR</t>
  </si>
  <si>
    <t>64579617</t>
  </si>
  <si>
    <t xml:space="preserve">023011168   </t>
  </si>
  <si>
    <t>64700853</t>
  </si>
  <si>
    <t>8611263</t>
  </si>
  <si>
    <t>AC-T Control Plus 5 Diff</t>
  </si>
  <si>
    <t>SKFDIA</t>
  </si>
  <si>
    <t xml:space="preserve">020351394   </t>
  </si>
  <si>
    <t>64623674</t>
  </si>
  <si>
    <t>1211097</t>
  </si>
  <si>
    <t>Freshener Air Febreze</t>
  </si>
  <si>
    <t>65176627</t>
  </si>
  <si>
    <t>9055167</t>
  </si>
  <si>
    <t>Renuzit Super Odor Killer 7.5</t>
  </si>
  <si>
    <t>Andover</t>
  </si>
  <si>
    <t xml:space="preserve">018101504   </t>
  </si>
  <si>
    <t>64456760</t>
  </si>
  <si>
    <t>1249956</t>
  </si>
  <si>
    <t>Logger Data Vaccinew/Vl&amp;Dspnsr</t>
  </si>
  <si>
    <t>THERMC</t>
  </si>
  <si>
    <t xml:space="preserve">027802488   </t>
  </si>
  <si>
    <t>64708397</t>
  </si>
  <si>
    <t>1246066</t>
  </si>
  <si>
    <t>Bar Grab Shower 12"</t>
  </si>
  <si>
    <t>65013069</t>
  </si>
  <si>
    <t>9053594</t>
  </si>
  <si>
    <t>Pen Roller Gel Rt G2 Uf Dz Red</t>
  </si>
  <si>
    <t>64836023</t>
  </si>
  <si>
    <t>1185713</t>
  </si>
  <si>
    <t>O-Ring Latex f/Ligator</t>
  </si>
  <si>
    <t>64633913</t>
  </si>
  <si>
    <t>1273621</t>
  </si>
  <si>
    <t>Catheter Word f/Bartholin</t>
  </si>
  <si>
    <t xml:space="preserve">018444500   </t>
  </si>
  <si>
    <t>65359883</t>
  </si>
  <si>
    <t>64598087</t>
  </si>
  <si>
    <t>1210598</t>
  </si>
  <si>
    <t>Refill Air Freshener Air Wick</t>
  </si>
  <si>
    <t>1114953</t>
  </si>
  <si>
    <t>SklarSafe Safety Scalpel Ster</t>
  </si>
  <si>
    <t>64620744</t>
  </si>
  <si>
    <t>64876093</t>
  </si>
  <si>
    <t>9061678</t>
  </si>
  <si>
    <t>Lysol Disin Wipes Dual Actn</t>
  </si>
  <si>
    <t>9046780</t>
  </si>
  <si>
    <t>Sanitize Wipes Spring Waterfll</t>
  </si>
  <si>
    <t>9038719</t>
  </si>
  <si>
    <t>Lysol Sanitizing Wipes</t>
  </si>
  <si>
    <t>65013756</t>
  </si>
  <si>
    <t>9054111</t>
  </si>
  <si>
    <t>Towel Cfold We</t>
  </si>
  <si>
    <t>65334068</t>
  </si>
  <si>
    <t>1210560</t>
  </si>
  <si>
    <t>SonoTrax Doplr w/3Mh  Prb</t>
  </si>
  <si>
    <t>HPRMED</t>
  </si>
  <si>
    <t>65184696</t>
  </si>
  <si>
    <t>9533392</t>
  </si>
  <si>
    <t>Pessary Ring W/Suprt</t>
  </si>
  <si>
    <t xml:space="preserve">027807396   </t>
  </si>
  <si>
    <t>64461275</t>
  </si>
  <si>
    <t>1194859</t>
  </si>
  <si>
    <t>Scale Handrail Digital</t>
  </si>
  <si>
    <t>DORSCA</t>
  </si>
  <si>
    <t>65077634</t>
  </si>
  <si>
    <t>STEWARD MEDICAL   Item Detail  -  Jun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</si>
  <si>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</si>
  <si>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</si>
  <si>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</si>
  <si>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</si>
  <si>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</si>
  <si>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</si>
  <si>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</si>
  <si>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</si>
  <si>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</si>
  <si>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</si>
  <si>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</si>
  <si>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</si>
  <si>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</si>
  <si>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</si>
  <si>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</si>
  <si>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>1264667</t>
  </si>
  <si>
    <t xml:space="preserve">Sod Chlor Sol.9% Nondehp      </t>
  </si>
  <si>
    <t xml:space="preserve">1000ML      </t>
  </si>
  <si>
    <t xml:space="preserve">1/Bg    </t>
  </si>
  <si>
    <t>MCGAW</t>
  </si>
  <si>
    <t>E8000</t>
  </si>
  <si>
    <t>1048779</t>
  </si>
  <si>
    <t>Water For Inj Sterl Plas Vl PF</t>
  </si>
  <si>
    <t xml:space="preserve">50ml        </t>
  </si>
  <si>
    <t xml:space="preserve">25/Bx   </t>
  </si>
  <si>
    <t>PFIZNJ</t>
  </si>
  <si>
    <t>00409488750</t>
  </si>
  <si>
    <t>1272677</t>
  </si>
  <si>
    <t xml:space="preserve">Epinephrine Adult Auto-Inject </t>
  </si>
  <si>
    <t xml:space="preserve">0.3mg       </t>
  </si>
  <si>
    <t xml:space="preserve">2/Pk    </t>
  </si>
  <si>
    <t>DEY</t>
  </si>
  <si>
    <t>49502010202</t>
  </si>
  <si>
    <t xml:space="preserve">Varivax Chickenpox All Sdv    </t>
  </si>
  <si>
    <t xml:space="preserve">.5ml        </t>
  </si>
  <si>
    <t>482700</t>
  </si>
  <si>
    <t xml:space="preserve">Tice BCG Live Kit             </t>
  </si>
  <si>
    <t xml:space="preserve">2mL/SDV     </t>
  </si>
  <si>
    <t xml:space="preserve">Ea      </t>
  </si>
  <si>
    <t>00052060202</t>
  </si>
  <si>
    <t>1047771</t>
  </si>
  <si>
    <t xml:space="preserve">Lidocaine HCL Inj MDV 20ml    </t>
  </si>
  <si>
    <t xml:space="preserve">1%          </t>
  </si>
  <si>
    <t>00409427601</t>
  </si>
  <si>
    <t xml:space="preserve">Parafilm M                    </t>
  </si>
  <si>
    <t xml:space="preserve">            </t>
  </si>
  <si>
    <t>13-374-16</t>
  </si>
  <si>
    <t xml:space="preserve">Kleenex Naturals Face Tissue  </t>
  </si>
  <si>
    <t xml:space="preserve">48Bx/Ca </t>
  </si>
  <si>
    <t>546318</t>
  </si>
  <si>
    <t>1148005</t>
  </si>
  <si>
    <t xml:space="preserve">Electrode Silver Rest Foam w/ </t>
  </si>
  <si>
    <t xml:space="preserve">Metal Snap  </t>
  </si>
  <si>
    <t xml:space="preserve">1000/Ca </t>
  </si>
  <si>
    <t>OPTINT</t>
  </si>
  <si>
    <t>A10009-100F</t>
  </si>
  <si>
    <t>1047823</t>
  </si>
  <si>
    <t xml:space="preserve">Water For Inj Sterile Vl SDV  </t>
  </si>
  <si>
    <t xml:space="preserve">10ml        </t>
  </si>
  <si>
    <t>00409488710</t>
  </si>
  <si>
    <t xml:space="preserve">Cap Snap PE 12-13mm Tubes     </t>
  </si>
  <si>
    <t xml:space="preserve">Gray        </t>
  </si>
  <si>
    <t xml:space="preserve">1000/Bg </t>
  </si>
  <si>
    <t>113146A</t>
  </si>
  <si>
    <t>1103839</t>
  </si>
  <si>
    <t>Lidocaine Inj SDV Pr Free 30mL</t>
  </si>
  <si>
    <t xml:space="preserve">25/Pk   </t>
  </si>
  <si>
    <t>00409427902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</si>
  <si>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</si>
  <si>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</si>
  <si>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</si>
  <si>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</si>
  <si>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</si>
  <si>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1233124</t>
  </si>
  <si>
    <t xml:space="preserve">Levalbuterol Inhaler Sol      </t>
  </si>
  <si>
    <t xml:space="preserve">0.63mg      </t>
  </si>
  <si>
    <t xml:space="preserve">24/Bx   </t>
  </si>
  <si>
    <t>TEVA</t>
  </si>
  <si>
    <t>00093414664</t>
  </si>
  <si>
    <t xml:space="preserve">Scent       </t>
  </si>
  <si>
    <t xml:space="preserve">70/Pk   </t>
  </si>
  <si>
    <t>939760</t>
  </si>
  <si>
    <t>1046849</t>
  </si>
  <si>
    <t xml:space="preserve">Water For Inj Sterile Vial    </t>
  </si>
  <si>
    <t xml:space="preserve">20ml        </t>
  </si>
  <si>
    <t>00409488720</t>
  </si>
  <si>
    <t xml:space="preserve">Pack Hot-Disposable           </t>
  </si>
  <si>
    <t xml:space="preserve">6x6         </t>
  </si>
  <si>
    <t xml:space="preserve">40/Ca   </t>
  </si>
  <si>
    <t>20419</t>
  </si>
  <si>
    <t xml:space="preserve">Lysol Citrus Sanit Wipes/110  </t>
  </si>
  <si>
    <t>406019</t>
  </si>
  <si>
    <t>1253494</t>
  </si>
  <si>
    <t xml:space="preserve">LiquiBand Skin Adhesive .8ml  </t>
  </si>
  <si>
    <t xml:space="preserve">Octyl       </t>
  </si>
  <si>
    <t xml:space="preserve">10/Bx   </t>
  </si>
  <si>
    <t>CHLOT01-08</t>
  </si>
  <si>
    <t>1017888</t>
  </si>
  <si>
    <t xml:space="preserve">Clip Hemoclip Titanium        </t>
  </si>
  <si>
    <t xml:space="preserve">Medium      </t>
  </si>
  <si>
    <t>10x20/Bx</t>
  </si>
  <si>
    <t>523800</t>
  </si>
  <si>
    <t>1047098</t>
  </si>
  <si>
    <t xml:space="preserve">Sodium Chloride Inj SDV 10ml  </t>
  </si>
  <si>
    <t xml:space="preserve">0.9%        </t>
  </si>
  <si>
    <t>AMEPHA</t>
  </si>
  <si>
    <t>63323018610</t>
  </si>
  <si>
    <t>1296728</t>
  </si>
  <si>
    <t xml:space="preserve">1/Pk    </t>
  </si>
  <si>
    <t>58160081912</t>
  </si>
  <si>
    <t>7016335</t>
  </si>
  <si>
    <t xml:space="preserve">Ekg Resting Tabs Electrodes   </t>
  </si>
  <si>
    <t xml:space="preserve">1000/Bx </t>
  </si>
  <si>
    <t>45008-0000</t>
  </si>
  <si>
    <t>6434932</t>
  </si>
  <si>
    <t xml:space="preserve">Coats Lab Basic Plus Blue     </t>
  </si>
  <si>
    <t xml:space="preserve">Small       </t>
  </si>
  <si>
    <t xml:space="preserve">25/Ca   </t>
  </si>
  <si>
    <t>10030</t>
  </si>
  <si>
    <t>1296508</t>
  </si>
  <si>
    <t xml:space="preserve">Lidocaine HCl MDV 50mL        </t>
  </si>
  <si>
    <t>WESINJ</t>
  </si>
  <si>
    <t>00143957710</t>
  </si>
  <si>
    <t xml:space="preserve">Joy Dish Washing Soap 38oz    </t>
  </si>
  <si>
    <t xml:space="preserve">Lemon       </t>
  </si>
  <si>
    <t>801072</t>
  </si>
  <si>
    <t xml:space="preserve">Cath Kit Foley 18fr 5cc       </t>
  </si>
  <si>
    <t xml:space="preserve">10/CA   </t>
  </si>
  <si>
    <t>800518</t>
  </si>
  <si>
    <t>2481961</t>
  </si>
  <si>
    <t>Lidocaine/Epi MDV Non-Returnbl</t>
  </si>
  <si>
    <t xml:space="preserve">2%          </t>
  </si>
  <si>
    <t xml:space="preserve">50mL/Vl </t>
  </si>
  <si>
    <t>GIVREP</t>
  </si>
  <si>
    <t>00409318203</t>
  </si>
  <si>
    <t>8266650</t>
  </si>
  <si>
    <t xml:space="preserve">Urinary Drainage Bags         </t>
  </si>
  <si>
    <t xml:space="preserve">2000CC      </t>
  </si>
  <si>
    <t>390000</t>
  </si>
  <si>
    <t>1199501</t>
  </si>
  <si>
    <t>Ipratropium/Albut Inh Soln 3mL</t>
  </si>
  <si>
    <t xml:space="preserve">0.5/3Mg     </t>
  </si>
  <si>
    <t xml:space="preserve">30/Bx   </t>
  </si>
  <si>
    <t>NEPPHA</t>
  </si>
  <si>
    <t>0487020103</t>
  </si>
  <si>
    <t xml:space="preserve">Freshener Air Febreze         </t>
  </si>
  <si>
    <t xml:space="preserve">Linen &amp; Sky </t>
  </si>
  <si>
    <t>510493</t>
  </si>
  <si>
    <t xml:space="preserve">Urine Tubes w/Sediment Bulb   </t>
  </si>
  <si>
    <t xml:space="preserve">12ml Flared </t>
  </si>
  <si>
    <t xml:space="preserve">500/Bx  </t>
  </si>
  <si>
    <t>112030-500</t>
  </si>
  <si>
    <t>1104193</t>
  </si>
  <si>
    <t xml:space="preserve">BP Cuff Sm Adult 1-Tube       </t>
  </si>
  <si>
    <t xml:space="preserve">Reusable    </t>
  </si>
  <si>
    <t>REUSE-10-1MQ</t>
  </si>
  <si>
    <t xml:space="preserve">Ice Pack                      </t>
  </si>
  <si>
    <t xml:space="preserve">Each    </t>
  </si>
  <si>
    <t>7241M</t>
  </si>
  <si>
    <t>4260040</t>
  </si>
  <si>
    <t xml:space="preserve">Adcuff Inflation System Navy  </t>
  </si>
  <si>
    <t xml:space="preserve">Lg Adult    </t>
  </si>
  <si>
    <t>865-12XN</t>
  </si>
  <si>
    <t xml:space="preserve">L           </t>
  </si>
  <si>
    <t>2202LC</t>
  </si>
  <si>
    <t>2881063</t>
  </si>
  <si>
    <t xml:space="preserve">Bowl 32 Ounce Sterile         </t>
  </si>
  <si>
    <t xml:space="preserve">32OZ        </t>
  </si>
  <si>
    <t xml:space="preserve">30/Ca   </t>
  </si>
  <si>
    <t>SSK9002A</t>
  </si>
  <si>
    <t xml:space="preserve">AC-T Control Plus 5 Diff      </t>
  </si>
  <si>
    <t xml:space="preserve">Tri-Lvl     </t>
  </si>
  <si>
    <t>7547198</t>
  </si>
  <si>
    <t xml:space="preserve">Refill Air Freshener Air Wick </t>
  </si>
  <si>
    <t xml:space="preserve">Lavendar    </t>
  </si>
  <si>
    <t>140587</t>
  </si>
  <si>
    <t>1202860</t>
  </si>
  <si>
    <t xml:space="preserve">Neb-u-mask Unit               </t>
  </si>
  <si>
    <t xml:space="preserve">Adult       </t>
  </si>
  <si>
    <t xml:space="preserve">50/Ca   </t>
  </si>
  <si>
    <t>1710</t>
  </si>
  <si>
    <t xml:space="preserve">Bunions Brochure              </t>
  </si>
  <si>
    <t xml:space="preserve">50/Pk   </t>
  </si>
  <si>
    <t>9355</t>
  </si>
  <si>
    <t xml:space="preserve">Scissor Crown &amp; Bridge        </t>
  </si>
  <si>
    <t xml:space="preserve">4.5"        </t>
  </si>
  <si>
    <t>878</t>
  </si>
  <si>
    <t xml:space="preserve">Battery f/ Bladder Scnnr      </t>
  </si>
  <si>
    <t>0400-0039</t>
  </si>
  <si>
    <t>1026883</t>
  </si>
  <si>
    <t xml:space="preserve">EKG Paper Z-Fold HSI Red Grid </t>
  </si>
  <si>
    <t xml:space="preserve">300 Sheets  </t>
  </si>
  <si>
    <t xml:space="preserve">1Pad/Ea </t>
  </si>
  <si>
    <t>TELEPA</t>
  </si>
  <si>
    <t>HS83-216280/300</t>
  </si>
  <si>
    <t>6543861</t>
  </si>
  <si>
    <t xml:space="preserve">Suture Prolene Mono Ud P3     </t>
  </si>
  <si>
    <t xml:space="preserve">5-0 18"     </t>
  </si>
  <si>
    <t xml:space="preserve">12/Bx   </t>
  </si>
  <si>
    <t>8605G</t>
  </si>
  <si>
    <t xml:space="preserve">Wound Closure Tray            </t>
  </si>
  <si>
    <t>96-1730</t>
  </si>
  <si>
    <t xml:space="preserve">Pessary Shaatz                </t>
  </si>
  <si>
    <t xml:space="preserve">2.75" Sz5   </t>
  </si>
  <si>
    <t>30-SH5</t>
  </si>
  <si>
    <t>1197462</t>
  </si>
  <si>
    <t xml:space="preserve">MRI Kit Medrad                </t>
  </si>
  <si>
    <t xml:space="preserve">New         </t>
  </si>
  <si>
    <t xml:space="preserve">50/Bx   </t>
  </si>
  <si>
    <t>SSQK65/115VS</t>
  </si>
  <si>
    <t>2480581</t>
  </si>
  <si>
    <t xml:space="preserve">Thiamine HCL Inj MDV N-R      </t>
  </si>
  <si>
    <t xml:space="preserve">100Mg/mL    </t>
  </si>
  <si>
    <t xml:space="preserve">2mL/Vl  </t>
  </si>
  <si>
    <t>67457019602</t>
  </si>
  <si>
    <t xml:space="preserve">Purell Springbloom Pink 8oz   </t>
  </si>
  <si>
    <t>514515</t>
  </si>
  <si>
    <t>6548858</t>
  </si>
  <si>
    <t xml:space="preserve">Suture Ethilon Mono Blk Pc3   </t>
  </si>
  <si>
    <t xml:space="preserve">4-0 18"     </t>
  </si>
  <si>
    <t>1964G</t>
  </si>
  <si>
    <t xml:space="preserve">Empty       </t>
  </si>
  <si>
    <t>K021501</t>
  </si>
  <si>
    <t xml:space="preserve">Iodine Cups 6oz               </t>
  </si>
  <si>
    <t>10-1670</t>
  </si>
  <si>
    <t xml:space="preserve">Sitzmarks O-Ring Marker Caps  </t>
  </si>
  <si>
    <t>8100F</t>
  </si>
  <si>
    <t xml:space="preserve">Lysol Disin Wipes Dual Actn   </t>
  </si>
  <si>
    <t>565074</t>
  </si>
  <si>
    <t xml:space="preserve">Oximeter Pulse Finger Tip     </t>
  </si>
  <si>
    <t xml:space="preserve">Purple      </t>
  </si>
  <si>
    <t>456-PUR</t>
  </si>
  <si>
    <t>3727393</t>
  </si>
  <si>
    <t>Elastic Bndg NS Velcro Closure</t>
  </si>
  <si>
    <t xml:space="preserve">2x5Yds      </t>
  </si>
  <si>
    <t xml:space="preserve">10/Ca   </t>
  </si>
  <si>
    <t>9811-25</t>
  </si>
  <si>
    <t xml:space="preserve">Lift Heel Cork                </t>
  </si>
  <si>
    <t xml:space="preserve">Large       </t>
  </si>
  <si>
    <t>32467</t>
  </si>
  <si>
    <t xml:space="preserve">SonoTrax Doplr w/3Mh  Prb     </t>
  </si>
  <si>
    <t xml:space="preserve">2 YR        </t>
  </si>
  <si>
    <t>121-0560</t>
  </si>
  <si>
    <t xml:space="preserve">Administration Set Filtered   </t>
  </si>
  <si>
    <t xml:space="preserve">98" L       </t>
  </si>
  <si>
    <t>470115</t>
  </si>
  <si>
    <t xml:space="preserve">Pessary Ring W/Suprt          </t>
  </si>
  <si>
    <t xml:space="preserve">1.75" Sz0   </t>
  </si>
  <si>
    <t>30-RS0</t>
  </si>
  <si>
    <t xml:space="preserve">2.50" Sz4   </t>
  </si>
  <si>
    <t>30-SH4</t>
  </si>
  <si>
    <t xml:space="preserve">Refill Yankee Macntsh 30 Day  </t>
  </si>
  <si>
    <t>351377</t>
  </si>
  <si>
    <t xml:space="preserve">Forcep Jewelers #3C Delicate  </t>
  </si>
  <si>
    <t xml:space="preserve">4-3/4" Strt </t>
  </si>
  <si>
    <t>BR10-33203</t>
  </si>
  <si>
    <t xml:space="preserve">Brochure Tendonitis           </t>
  </si>
  <si>
    <t>9381</t>
  </si>
  <si>
    <t>1046817</t>
  </si>
  <si>
    <t xml:space="preserve">Lidocaine HCL MDV 50mL        </t>
  </si>
  <si>
    <t>00409427602</t>
  </si>
  <si>
    <t xml:space="preserve">Plates Paper Pathways Design  </t>
  </si>
  <si>
    <t xml:space="preserve">8-1/2"      </t>
  </si>
  <si>
    <t xml:space="preserve">300/Bx  </t>
  </si>
  <si>
    <t>623839</t>
  </si>
  <si>
    <t xml:space="preserve">PreFill Non-Strl Wtr Inflt    </t>
  </si>
  <si>
    <t xml:space="preserve">10cc        </t>
  </si>
  <si>
    <t xml:space="preserve">400/Ca  </t>
  </si>
  <si>
    <t>1010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</si>
  <si>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</si>
  <si>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</si>
  <si>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</si>
  <si>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</si>
  <si>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</si>
  <si>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>1279954</t>
  </si>
  <si>
    <t xml:space="preserve">Epinephrine Auto Inject Adult </t>
  </si>
  <si>
    <t>CARDGN</t>
  </si>
  <si>
    <t>5361274</t>
  </si>
  <si>
    <t>9004603</t>
  </si>
  <si>
    <t xml:space="preserve">Maxima Multi Parameter Pouch  </t>
  </si>
  <si>
    <t xml:space="preserve">5.25x10     </t>
  </si>
  <si>
    <t xml:space="preserve">200/Bx  </t>
  </si>
  <si>
    <t>CROSSC</t>
  </si>
  <si>
    <t>SCM2S</t>
  </si>
  <si>
    <t>1127142</t>
  </si>
  <si>
    <t xml:space="preserve">OneStep+ ER Developer         </t>
  </si>
  <si>
    <t>IMMUNO</t>
  </si>
  <si>
    <t>HSDVER-8</t>
  </si>
  <si>
    <t>3862463</t>
  </si>
  <si>
    <t xml:space="preserve">Paper Roll(Needs TBO AS 6EA)  </t>
  </si>
  <si>
    <t xml:space="preserve">M11/M9      </t>
  </si>
  <si>
    <t>MIDMAK</t>
  </si>
  <si>
    <t>060-0008-00</t>
  </si>
  <si>
    <t xml:space="preserve">Speculum Vaginal Leep         </t>
  </si>
  <si>
    <t>PSV1L</t>
  </si>
  <si>
    <t>1103662</t>
  </si>
  <si>
    <t xml:space="preserve">Abdominal Fetal Strap Velcro  </t>
  </si>
  <si>
    <t xml:space="preserve">Pink/Blue   </t>
  </si>
  <si>
    <t>BECKL</t>
  </si>
  <si>
    <t>E9005BA</t>
  </si>
  <si>
    <t xml:space="preserve">Wallach Electrode Ball Disp   </t>
  </si>
  <si>
    <t xml:space="preserve">5/PK    </t>
  </si>
  <si>
    <t>909038</t>
  </si>
  <si>
    <t xml:space="preserve">Tracks Cubicle Curtain        </t>
  </si>
  <si>
    <t xml:space="preserve">Custom      </t>
  </si>
  <si>
    <t>13309</t>
  </si>
  <si>
    <t>6663109</t>
  </si>
  <si>
    <t xml:space="preserve">Chemosafety Safelock Bags     </t>
  </si>
  <si>
    <t xml:space="preserve">6x9WHIT     </t>
  </si>
  <si>
    <t xml:space="preserve">200/CA  </t>
  </si>
  <si>
    <t>CT0575</t>
  </si>
  <si>
    <t xml:space="preserve">Bleach      </t>
  </si>
  <si>
    <t>121oz/Bt</t>
  </si>
  <si>
    <t>849215</t>
  </si>
  <si>
    <t>2883056</t>
  </si>
  <si>
    <t xml:space="preserve">Packing Strip Plain LF        </t>
  </si>
  <si>
    <t xml:space="preserve">.75"x5yd    </t>
  </si>
  <si>
    <t>C-PG145P</t>
  </si>
  <si>
    <t>1046816</t>
  </si>
  <si>
    <t xml:space="preserve">Sodium Chloride Inj Bag       </t>
  </si>
  <si>
    <t xml:space="preserve">1000ml  </t>
  </si>
  <si>
    <t>ABBHOS</t>
  </si>
  <si>
    <t>0798309</t>
  </si>
  <si>
    <t xml:space="preserve">18fr 5cc    </t>
  </si>
  <si>
    <t xml:space="preserve">10/Cr   </t>
  </si>
  <si>
    <t>40518L</t>
  </si>
  <si>
    <t>3417336</t>
  </si>
  <si>
    <t xml:space="preserve">Scissor Lister Bandage        </t>
  </si>
  <si>
    <t xml:space="preserve">7.5         </t>
  </si>
  <si>
    <t xml:space="preserve">EA      </t>
  </si>
  <si>
    <t>MEDCI</t>
  </si>
  <si>
    <t>81060</t>
  </si>
  <si>
    <t xml:space="preserve">Strip Test Blood Glucose      </t>
  </si>
  <si>
    <t xml:space="preserve">50/Bt   </t>
  </si>
  <si>
    <t>530050</t>
  </si>
  <si>
    <t>1500118</t>
  </si>
  <si>
    <t xml:space="preserve">Xylocaine Plain 10mL MDV      </t>
  </si>
  <si>
    <t>ABRAX</t>
  </si>
  <si>
    <t>63323048617</t>
  </si>
  <si>
    <t>5132629</t>
  </si>
  <si>
    <t xml:space="preserve">Cuff &amp; Bladder                </t>
  </si>
  <si>
    <t>5082-26</t>
  </si>
  <si>
    <t xml:space="preserve">Mouthpiece Rubber Flanged     </t>
  </si>
  <si>
    <t xml:space="preserve">Disp        </t>
  </si>
  <si>
    <t xml:space="preserve">50/Bg   </t>
  </si>
  <si>
    <t>300420</t>
  </si>
  <si>
    <t>1249366</t>
  </si>
  <si>
    <t xml:space="preserve">Disp Knee Lngth Lab Coat      </t>
  </si>
  <si>
    <t xml:space="preserve">Sm Purple   </t>
  </si>
  <si>
    <t>C3660PPS</t>
  </si>
  <si>
    <t>8915552</t>
  </si>
  <si>
    <t xml:space="preserve">Chemstrip 2 GP                </t>
  </si>
  <si>
    <t xml:space="preserve">100/Bt  </t>
  </si>
  <si>
    <t>BIODYN</t>
  </si>
  <si>
    <t>200743</t>
  </si>
  <si>
    <t>1026715</t>
  </si>
  <si>
    <t xml:space="preserve">Teaching Stethoscope Dual     </t>
  </si>
  <si>
    <t xml:space="preserve">Binrls      </t>
  </si>
  <si>
    <t>MDS9750</t>
  </si>
  <si>
    <t xml:space="preserve">Frk/Knvs/Spoons Hvy Duty Plst </t>
  </si>
  <si>
    <t>321262</t>
  </si>
  <si>
    <t xml:space="preserve">Male Luer   </t>
  </si>
  <si>
    <t>96004</t>
  </si>
  <si>
    <t xml:space="preserve">Catheter Foley 100% Silicone  </t>
  </si>
  <si>
    <t xml:space="preserve">22Fr 5cc    </t>
  </si>
  <si>
    <t>1758SI22</t>
  </si>
  <si>
    <t xml:space="preserve">Prefilter f/Evacuator         </t>
  </si>
  <si>
    <t xml:space="preserve">Smoke       </t>
  </si>
  <si>
    <t>52560</t>
  </si>
  <si>
    <t>6353054</t>
  </si>
  <si>
    <t xml:space="preserve">Tongue Blades N/S Senior      </t>
  </si>
  <si>
    <t xml:space="preserve">#10         </t>
  </si>
  <si>
    <t xml:space="preserve">100/Bx  </t>
  </si>
  <si>
    <t>RITMED</t>
  </si>
  <si>
    <t>52100</t>
  </si>
  <si>
    <t>1300550</t>
  </si>
  <si>
    <t xml:space="preserve">Lidocaine HCL Inj MDV 10ml    </t>
  </si>
  <si>
    <t>63323020110</t>
  </si>
  <si>
    <t xml:space="preserve">O-Ring Latex f/Ligator        </t>
  </si>
  <si>
    <t>BR68-43001</t>
  </si>
  <si>
    <t xml:space="preserve">Drape Under Buttock Sterile   </t>
  </si>
  <si>
    <t xml:space="preserve">37x41"      </t>
  </si>
  <si>
    <t>19141</t>
  </si>
  <si>
    <t xml:space="preserve">Lysol Neutra Air Morning Dew  </t>
  </si>
  <si>
    <t xml:space="preserve">10oz/Cn     </t>
  </si>
  <si>
    <t>547730</t>
  </si>
  <si>
    <t>4997927</t>
  </si>
  <si>
    <t xml:space="preserve">Diagnostix Aneroid Sphyg Navy </t>
  </si>
  <si>
    <t>700-11AN</t>
  </si>
  <si>
    <t xml:space="preserve">Catheter Foley Hematuria 3Way </t>
  </si>
  <si>
    <t xml:space="preserve">22Fr 30cc   </t>
  </si>
  <si>
    <t xml:space="preserve">5/Ca    </t>
  </si>
  <si>
    <t>2557H22</t>
  </si>
  <si>
    <t>1190402</t>
  </si>
  <si>
    <t xml:space="preserve">Pads Non-Adherent Sterile     </t>
  </si>
  <si>
    <t xml:space="preserve">3x4"        </t>
  </si>
  <si>
    <t>DYNAM</t>
  </si>
  <si>
    <t>3434</t>
  </si>
  <si>
    <t xml:space="preserve">Easy Pak Medical Kit          </t>
  </si>
  <si>
    <t xml:space="preserve">2 Gallon    </t>
  </si>
  <si>
    <t>MS-EP02G-KIT</t>
  </si>
  <si>
    <t xml:space="preserve">ID Tape Autoclavable Green    </t>
  </si>
  <si>
    <t xml:space="preserve">1/4"x300ft  </t>
  </si>
  <si>
    <t xml:space="preserve">1/Rl    </t>
  </si>
  <si>
    <t>96-1862</t>
  </si>
  <si>
    <t xml:space="preserve">SklarSafe Safety Scalpel Ster </t>
  </si>
  <si>
    <t xml:space="preserve">#15         </t>
  </si>
  <si>
    <t>06-3096</t>
  </si>
  <si>
    <t>3645760</t>
  </si>
  <si>
    <t xml:space="preserve">Felt Adhesive Backed Roll     </t>
  </si>
  <si>
    <t xml:space="preserve">1/4x6x2.5yd </t>
  </si>
  <si>
    <t>MUESPO</t>
  </si>
  <si>
    <t>060152</t>
  </si>
  <si>
    <t xml:space="preserve">20x26"      </t>
  </si>
  <si>
    <t>9780781782265</t>
  </si>
  <si>
    <t>6549310</t>
  </si>
  <si>
    <t xml:space="preserve">Suture Surg Gut Chrom Bge PS2 </t>
  </si>
  <si>
    <t xml:space="preserve">3-0 27"     </t>
  </si>
  <si>
    <t xml:space="preserve">36/Bx   </t>
  </si>
  <si>
    <t>1638H</t>
  </si>
  <si>
    <t>03738963</t>
  </si>
  <si>
    <t xml:space="preserve">Spray Disinfect. Lysol Orig   </t>
  </si>
  <si>
    <t>794751</t>
  </si>
  <si>
    <t xml:space="preserve">MadaJet XL f/Urology          </t>
  </si>
  <si>
    <t>401UR</t>
  </si>
  <si>
    <t xml:space="preserve">Towel Cfold We                </t>
  </si>
  <si>
    <t xml:space="preserve">2400/Ca </t>
  </si>
  <si>
    <t>637431</t>
  </si>
  <si>
    <t>5823428</t>
  </si>
  <si>
    <t>Underpad Stand Hvyabsorb Peach</t>
  </si>
  <si>
    <t xml:space="preserve">36x23       </t>
  </si>
  <si>
    <t xml:space="preserve">150/Ca  </t>
  </si>
  <si>
    <t>HVY2336UPS</t>
  </si>
  <si>
    <t>8300064</t>
  </si>
  <si>
    <t>Dressing Cal Alginat Melgisorb</t>
  </si>
  <si>
    <t xml:space="preserve">4"x4"       </t>
  </si>
  <si>
    <t>252200</t>
  </si>
  <si>
    <t xml:space="preserve">LYSOL SPRAY,LINEN SCENT,1     </t>
  </si>
  <si>
    <t xml:space="preserve">1/PK    </t>
  </si>
  <si>
    <t>654521</t>
  </si>
  <si>
    <t>1169305</t>
  </si>
  <si>
    <t xml:space="preserve">Sheet Bed Flat Disposable     </t>
  </si>
  <si>
    <t xml:space="preserve">40"x90"     </t>
  </si>
  <si>
    <t>GREBAY</t>
  </si>
  <si>
    <t>52166</t>
  </si>
  <si>
    <t>3722656</t>
  </si>
  <si>
    <t xml:space="preserve">Wrist Splint Elastic Left     </t>
  </si>
  <si>
    <t>5015-08</t>
  </si>
  <si>
    <t>1245008</t>
  </si>
  <si>
    <t xml:space="preserve">Towel 2-Ply Poly/Tissue       </t>
  </si>
  <si>
    <t>13x18" White</t>
  </si>
  <si>
    <t xml:space="preserve">500/Ca  </t>
  </si>
  <si>
    <t>TIDI-E</t>
  </si>
  <si>
    <t>1051</t>
  </si>
  <si>
    <t xml:space="preserve">LG          </t>
  </si>
  <si>
    <t>PSV2L</t>
  </si>
  <si>
    <t xml:space="preserve">8oz         </t>
  </si>
  <si>
    <t>SS7</t>
  </si>
  <si>
    <t xml:space="preserve">Sphyg Nylon Adult Purple      </t>
  </si>
  <si>
    <t>S82-PUR</t>
  </si>
  <si>
    <t xml:space="preserve">Febreze Hawaiian Aloha        </t>
  </si>
  <si>
    <t>843485</t>
  </si>
  <si>
    <t>5823250</t>
  </si>
  <si>
    <t xml:space="preserve">Needle Edge Safety Gray       </t>
  </si>
  <si>
    <t xml:space="preserve">27Gx.5in    </t>
  </si>
  <si>
    <t>ED2705-NO</t>
  </si>
  <si>
    <t>1220838</t>
  </si>
  <si>
    <t>Scissor IUD Blunt/Blunt Curved</t>
  </si>
  <si>
    <t xml:space="preserve">9"          </t>
  </si>
  <si>
    <t>BR08-50623</t>
  </si>
  <si>
    <t xml:space="preserve">Rack Test Tube Underwire 16mm </t>
  </si>
  <si>
    <t xml:space="preserve">Orange      </t>
  </si>
  <si>
    <t>14-809-35</t>
  </si>
  <si>
    <t xml:space="preserve">Clean Up System Ii            </t>
  </si>
  <si>
    <t>6006-10</t>
  </si>
  <si>
    <t>1047793</t>
  </si>
  <si>
    <t xml:space="preserve">Docusate Sodium Liquid        </t>
  </si>
  <si>
    <t xml:space="preserve">16oz/Bt </t>
  </si>
  <si>
    <t>AKORN</t>
  </si>
  <si>
    <t>50383077116</t>
  </si>
  <si>
    <t>1049654</t>
  </si>
  <si>
    <t xml:space="preserve">Lidocaine W/EPI Inj MDV 20ml  </t>
  </si>
  <si>
    <t xml:space="preserve">2% 1:100m   </t>
  </si>
  <si>
    <t>00409318201</t>
  </si>
  <si>
    <t>3959243</t>
  </si>
  <si>
    <t xml:space="preserve">Wrap Coban LF Self-Adh Tan HT </t>
  </si>
  <si>
    <t xml:space="preserve">3"X5Yd      </t>
  </si>
  <si>
    <t xml:space="preserve">24/CA   </t>
  </si>
  <si>
    <t>3MMED</t>
  </si>
  <si>
    <t>2083</t>
  </si>
  <si>
    <t xml:space="preserve">X-Long      </t>
  </si>
  <si>
    <t>2440</t>
  </si>
  <si>
    <t>7198922</t>
  </si>
  <si>
    <t xml:space="preserve">Silvadene Cream               </t>
  </si>
  <si>
    <t xml:space="preserve">400gmJr </t>
  </si>
  <si>
    <t>PFIINJ</t>
  </si>
  <si>
    <t>61570013140</t>
  </si>
  <si>
    <t>1242865</t>
  </si>
  <si>
    <t xml:space="preserve">Brush Instrument Nylon        </t>
  </si>
  <si>
    <t xml:space="preserve">3/St    </t>
  </si>
  <si>
    <t>BR82-17005</t>
  </si>
  <si>
    <t>8346389</t>
  </si>
  <si>
    <t xml:space="preserve">Hemoccult ICT Test Device     </t>
  </si>
  <si>
    <t xml:space="preserve">Kit         </t>
  </si>
  <si>
    <t xml:space="preserve">20/Bx   </t>
  </si>
  <si>
    <t>HEMOCU</t>
  </si>
  <si>
    <t>395067A</t>
  </si>
  <si>
    <t>2770718</t>
  </si>
  <si>
    <t xml:space="preserve">Lidocaine Topical Jelly       </t>
  </si>
  <si>
    <t xml:space="preserve">30mL/Tb </t>
  </si>
  <si>
    <t>3498367</t>
  </si>
  <si>
    <t xml:space="preserve">Catheter Word f/Bartholin     </t>
  </si>
  <si>
    <t xml:space="preserve">LF          </t>
  </si>
  <si>
    <t xml:space="preserve">6/Bx    </t>
  </si>
  <si>
    <t>53404</t>
  </si>
  <si>
    <t>2730078</t>
  </si>
  <si>
    <t xml:space="preserve">Bulb Halogen 06500 730MA      </t>
  </si>
  <si>
    <t xml:space="preserve">3.5V        </t>
  </si>
  <si>
    <t>BULBTR</t>
  </si>
  <si>
    <t>0046860</t>
  </si>
  <si>
    <t xml:space="preserve">Scale Handrail Digital        </t>
  </si>
  <si>
    <t xml:space="preserve">800lb       </t>
  </si>
  <si>
    <t>DS7060</t>
  </si>
  <si>
    <t>3722289</t>
  </si>
  <si>
    <t xml:space="preserve">Wrist Splint Elastic Right    </t>
  </si>
  <si>
    <t>5015-04</t>
  </si>
  <si>
    <t>7198632</t>
  </si>
  <si>
    <t xml:space="preserve">50gm/Jr </t>
  </si>
  <si>
    <t>61570013150</t>
  </si>
  <si>
    <t>115mm Medium</t>
  </si>
  <si>
    <t>038126</t>
  </si>
  <si>
    <t>2880609</t>
  </si>
  <si>
    <t xml:space="preserve">Stand Mayo Sngl U Base Ht Adj </t>
  </si>
  <si>
    <t xml:space="preserve">31-50       </t>
  </si>
  <si>
    <t xml:space="preserve">1/Ea    </t>
  </si>
  <si>
    <t>C43460</t>
  </si>
  <si>
    <t>2880553</t>
  </si>
  <si>
    <t>Lbcoat Kn Lgth Fldrst Ceil Blu</t>
  </si>
  <si>
    <t xml:space="preserve">XL          </t>
  </si>
  <si>
    <t>C3660CBXL</t>
  </si>
  <si>
    <t>3890009</t>
  </si>
  <si>
    <t xml:space="preserve">EXTENTION SET 6IN MALE LL     </t>
  </si>
  <si>
    <t xml:space="preserve">6IN         </t>
  </si>
  <si>
    <t>MX452FL</t>
  </si>
  <si>
    <t>1089414</t>
  </si>
  <si>
    <t>Pro Chamber Valve Holding Cham</t>
  </si>
  <si>
    <t>RESPIR</t>
  </si>
  <si>
    <t>HS2003-050</t>
  </si>
  <si>
    <t xml:space="preserve">3.00" Sz6   </t>
  </si>
  <si>
    <t>30-SH6</t>
  </si>
  <si>
    <t>9539509</t>
  </si>
  <si>
    <t xml:space="preserve">Hemostat Vasectomy            </t>
  </si>
  <si>
    <t xml:space="preserve">W/O SCP     </t>
  </si>
  <si>
    <t xml:space="preserve">ea      </t>
  </si>
  <si>
    <t>29-850</t>
  </si>
  <si>
    <t>2581329</t>
  </si>
  <si>
    <t xml:space="preserve">Sodium Chloride Inj .9%       </t>
  </si>
  <si>
    <t xml:space="preserve">100mL       </t>
  </si>
  <si>
    <t xml:space="preserve">80/Ca   </t>
  </si>
  <si>
    <t>0798437</t>
  </si>
  <si>
    <t xml:space="preserve">Rack Unwire 16mm 72PL         </t>
  </si>
  <si>
    <t xml:space="preserve">White       </t>
  </si>
  <si>
    <t>14-809-24</t>
  </si>
  <si>
    <t>1113839</t>
  </si>
  <si>
    <t xml:space="preserve">16fr 5cc    </t>
  </si>
  <si>
    <t>40516L</t>
  </si>
  <si>
    <t xml:space="preserve">Attends Briefs                </t>
  </si>
  <si>
    <t xml:space="preserve">72/Ca   </t>
  </si>
  <si>
    <t>BRW103072</t>
  </si>
  <si>
    <t xml:space="preserve">Rack Unwire 16mm 72pl         </t>
  </si>
  <si>
    <t xml:space="preserve">BLUE        </t>
  </si>
  <si>
    <t>14-809-43</t>
  </si>
  <si>
    <t>1206480</t>
  </si>
  <si>
    <t xml:space="preserve">Cart ECG Office f/CP150       </t>
  </si>
  <si>
    <t>105341</t>
  </si>
  <si>
    <t>5909535</t>
  </si>
  <si>
    <t xml:space="preserve">Dermapro Lotion Skin Cleanser </t>
  </si>
  <si>
    <t xml:space="preserve">800ml       </t>
  </si>
  <si>
    <t xml:space="preserve">12/Ca   </t>
  </si>
  <si>
    <t>GOJO</t>
  </si>
  <si>
    <t>9112-12</t>
  </si>
  <si>
    <t>8913120</t>
  </si>
  <si>
    <t xml:space="preserve">Lancet Safe-T-Pro Plus Strl   </t>
  </si>
  <si>
    <t>3448622001</t>
  </si>
  <si>
    <t>1103141</t>
  </si>
  <si>
    <t xml:space="preserve">Cuff Reus Child Small 2-Tube  </t>
  </si>
  <si>
    <t>REUSE-08-2BV</t>
  </si>
  <si>
    <t xml:space="preserve">Status AccuStrep A            </t>
  </si>
  <si>
    <t xml:space="preserve">X           </t>
  </si>
  <si>
    <t xml:space="preserve">25/BX   </t>
  </si>
  <si>
    <t>34025</t>
  </si>
  <si>
    <t>1013586</t>
  </si>
  <si>
    <t xml:space="preserve">Signa Spray                   </t>
  </si>
  <si>
    <t xml:space="preserve">8.5ozCn </t>
  </si>
  <si>
    <t>PARKER</t>
  </si>
  <si>
    <t>18-25</t>
  </si>
  <si>
    <t xml:space="preserve">Scalpel Safety Sterile        </t>
  </si>
  <si>
    <t>06-3094</t>
  </si>
  <si>
    <t>3600132</t>
  </si>
  <si>
    <t xml:space="preserve">SemperShield PF Nitrile Glove </t>
  </si>
  <si>
    <t>SEMPER</t>
  </si>
  <si>
    <t>SSNF103</t>
  </si>
  <si>
    <t>9781587790218</t>
  </si>
  <si>
    <t xml:space="preserve">f/Leep      </t>
  </si>
  <si>
    <t>6083</t>
  </si>
  <si>
    <t xml:space="preserve">Excisor Biopsy Fischer Cone   </t>
  </si>
  <si>
    <t xml:space="preserve">5/Bx    </t>
  </si>
  <si>
    <t>900-150</t>
  </si>
  <si>
    <t>7827028</t>
  </si>
  <si>
    <t xml:space="preserve">Nose Clips                    </t>
  </si>
  <si>
    <t>SDIDIA</t>
  </si>
  <si>
    <t>29-7964</t>
  </si>
  <si>
    <t xml:space="preserve">Rack f/ Test Tubes 72 Places  </t>
  </si>
  <si>
    <t xml:space="preserve">Red 16mm    </t>
  </si>
  <si>
    <t>1480962</t>
  </si>
  <si>
    <t xml:space="preserve">Solution Multi Control        </t>
  </si>
  <si>
    <t xml:space="preserve">1 &amp; 2       </t>
  </si>
  <si>
    <t>530006</t>
  </si>
  <si>
    <t>2587008</t>
  </si>
  <si>
    <t xml:space="preserve">Lidocaine Inj MDV Non-Return  </t>
  </si>
  <si>
    <t xml:space="preserve">20mL/Ea </t>
  </si>
  <si>
    <t>2882138</t>
  </si>
  <si>
    <t>Covershoe Basic Spunbonded Blu</t>
  </si>
  <si>
    <t xml:space="preserve">Universal   </t>
  </si>
  <si>
    <t>2850</t>
  </si>
  <si>
    <t xml:space="preserve">Smth 4-1/2" </t>
  </si>
  <si>
    <t>PM-2405</t>
  </si>
  <si>
    <t>1200135</t>
  </si>
  <si>
    <t xml:space="preserve">Electrode 15x8mm Loop         </t>
  </si>
  <si>
    <t xml:space="preserve">5/Pk    </t>
  </si>
  <si>
    <t>909011</t>
  </si>
  <si>
    <t>2480394</t>
  </si>
  <si>
    <t xml:space="preserve">Xylocaine Plain MDV  N-R      </t>
  </si>
  <si>
    <t>63323048657</t>
  </si>
  <si>
    <t xml:space="preserve">258391 Perm Fine Sharpie      </t>
  </si>
  <si>
    <t xml:space="preserve">12/Pk   </t>
  </si>
  <si>
    <t>258381</t>
  </si>
  <si>
    <t>9878449</t>
  </si>
  <si>
    <t>Guardian Sharps Nestable Pearl</t>
  </si>
  <si>
    <t xml:space="preserve">2gal/Ea </t>
  </si>
  <si>
    <t>305422</t>
  </si>
  <si>
    <t xml:space="preserve">Tenaculum Lietz Single Tooth  </t>
  </si>
  <si>
    <t>038070</t>
  </si>
  <si>
    <t>1253604</t>
  </si>
  <si>
    <t xml:space="preserve">Needle Chiba Asp/Inject       </t>
  </si>
  <si>
    <t xml:space="preserve">22gx25cm    </t>
  </si>
  <si>
    <t>CNM-2210</t>
  </si>
  <si>
    <t xml:space="preserve">Bar Grab Shower 12"           </t>
  </si>
  <si>
    <t xml:space="preserve">Chrome      </t>
  </si>
  <si>
    <t xml:space="preserve">3/Ca    </t>
  </si>
  <si>
    <t>MDS86012CHR</t>
  </si>
  <si>
    <t>1258394</t>
  </si>
  <si>
    <t xml:space="preserve">IV Bag Intravia Empty         </t>
  </si>
  <si>
    <t xml:space="preserve">250mL       </t>
  </si>
  <si>
    <t xml:space="preserve">6/Pk    </t>
  </si>
  <si>
    <t>TRAVOL</t>
  </si>
  <si>
    <t>2B8012</t>
  </si>
  <si>
    <t>6329516</t>
  </si>
  <si>
    <t xml:space="preserve">Q-Trace Electrode Tabs        </t>
  </si>
  <si>
    <t xml:space="preserve">5400        </t>
  </si>
  <si>
    <t xml:space="preserve">100/Pk  </t>
  </si>
  <si>
    <t>31433538</t>
  </si>
  <si>
    <t xml:space="preserve">Tube Feeding G Mic            </t>
  </si>
  <si>
    <t xml:space="preserve">20Fr        </t>
  </si>
  <si>
    <t>0112-20</t>
  </si>
  <si>
    <t>32466</t>
  </si>
  <si>
    <t xml:space="preserve">Steth Adscope Ss Dk Green     </t>
  </si>
  <si>
    <t xml:space="preserve">28"         </t>
  </si>
  <si>
    <t>603DG</t>
  </si>
  <si>
    <t>5700329</t>
  </si>
  <si>
    <t xml:space="preserve">True Metrix Pro Meter Kit     </t>
  </si>
  <si>
    <t>HOMDIA</t>
  </si>
  <si>
    <t>RE4099P-43</t>
  </si>
  <si>
    <t>1266843</t>
  </si>
  <si>
    <t>Thermometer Electronic Pro6000</t>
  </si>
  <si>
    <t xml:space="preserve">Ear         </t>
  </si>
  <si>
    <t>06000-300</t>
  </si>
  <si>
    <t>1166889</t>
  </si>
  <si>
    <t xml:space="preserve">Tube Urine Centrifuge         </t>
  </si>
  <si>
    <t xml:space="preserve">15ml        </t>
  </si>
  <si>
    <t>LABCO</t>
  </si>
  <si>
    <t>3060-540-000</t>
  </si>
  <si>
    <t xml:space="preserve">Holder f/IV Tube              </t>
  </si>
  <si>
    <t>30-1002</t>
  </si>
  <si>
    <t>1102656</t>
  </si>
  <si>
    <t xml:space="preserve">Cuff Reusable Thigh 2-Tube TP </t>
  </si>
  <si>
    <t>REUSE-13-2TP</t>
  </si>
  <si>
    <t xml:space="preserve">Drop Box Floor Steel          </t>
  </si>
  <si>
    <t>ML0133</t>
  </si>
  <si>
    <t>1047765</t>
  </si>
  <si>
    <t xml:space="preserve">Water F/Inj Bacterio Vl 30ml  </t>
  </si>
  <si>
    <t>30ml Sterile</t>
  </si>
  <si>
    <t>00409397703</t>
  </si>
  <si>
    <t>1147003</t>
  </si>
  <si>
    <t xml:space="preserve">Infusion Set Mini Loc Safety  </t>
  </si>
  <si>
    <t xml:space="preserve">20gx1"      </t>
  </si>
  <si>
    <t xml:space="preserve">20/Ca   </t>
  </si>
  <si>
    <t>0682010</t>
  </si>
  <si>
    <t xml:space="preserve">Syringe Catheter Tip          </t>
  </si>
  <si>
    <t xml:space="preserve">60cc        </t>
  </si>
  <si>
    <t xml:space="preserve">125/Ca  </t>
  </si>
  <si>
    <t>301037</t>
  </si>
  <si>
    <t>1271927</t>
  </si>
  <si>
    <t xml:space="preserve">Tweezer SS 3.5" Fine Point    </t>
  </si>
  <si>
    <t>GF</t>
  </si>
  <si>
    <t>1783</t>
  </si>
  <si>
    <t>1066962</t>
  </si>
  <si>
    <t xml:space="preserve">Jar Prefilled Formalin 1 Oz   </t>
  </si>
  <si>
    <t xml:space="preserve">1 Oz        </t>
  </si>
  <si>
    <t>WAVE</t>
  </si>
  <si>
    <t>575A-12ML/0.</t>
  </si>
  <si>
    <t xml:space="preserve">Marker Perm Ufine Sharp       </t>
  </si>
  <si>
    <t xml:space="preserve">Black       </t>
  </si>
  <si>
    <t>451898</t>
  </si>
  <si>
    <t>6002371</t>
  </si>
  <si>
    <t xml:space="preserve">Sklar Kleen Liquid            </t>
  </si>
  <si>
    <t xml:space="preserve">Gallon      </t>
  </si>
  <si>
    <t>10-1613</t>
  </si>
  <si>
    <t xml:space="preserve">Suture Vicryl Violet Reel     </t>
  </si>
  <si>
    <t xml:space="preserve">2-0 54"     </t>
  </si>
  <si>
    <t>J206G</t>
  </si>
  <si>
    <t>5661665</t>
  </si>
  <si>
    <t xml:space="preserve">Laryngoscope Bulb Replacement </t>
  </si>
  <si>
    <t>04800-U6</t>
  </si>
  <si>
    <t xml:space="preserve">PAPER,HP,MULTIPURPOSE,LTR     </t>
  </si>
  <si>
    <t xml:space="preserve">HPM1120     </t>
  </si>
  <si>
    <t xml:space="preserve">5000/Ca </t>
  </si>
  <si>
    <t>251668</t>
  </si>
  <si>
    <t>1293654</t>
  </si>
  <si>
    <t xml:space="preserve">Gelsyn-3 Inj. PF Syringe LOC  </t>
  </si>
  <si>
    <t xml:space="preserve">1/Bx    </t>
  </si>
  <si>
    <t>BIOVNT</t>
  </si>
  <si>
    <t>89130311101</t>
  </si>
  <si>
    <t>4152126</t>
  </si>
  <si>
    <t xml:space="preserve">Huber Needle Saf,2Cla,Y-Si,LL </t>
  </si>
  <si>
    <t xml:space="preserve">20Gx1"      </t>
  </si>
  <si>
    <t>LH-0032YN</t>
  </si>
  <si>
    <t>1294024</t>
  </si>
  <si>
    <t xml:space="preserve">Test Sensory Monofilament     </t>
  </si>
  <si>
    <t xml:space="preserve">10 GM       </t>
  </si>
  <si>
    <t xml:space="preserve">40/Pk   </t>
  </si>
  <si>
    <t>MEDMON</t>
  </si>
  <si>
    <t>10G-A40</t>
  </si>
  <si>
    <t>527935</t>
  </si>
  <si>
    <t xml:space="preserve">Renuzit Super Odor Killer 7.5 </t>
  </si>
  <si>
    <t>122666</t>
  </si>
  <si>
    <t>3758427</t>
  </si>
  <si>
    <t xml:space="preserve">Pulmoguard Kit                </t>
  </si>
  <si>
    <t>29-7958-080</t>
  </si>
  <si>
    <t>5670000</t>
  </si>
  <si>
    <t xml:space="preserve">OneTouch Suresoft Lancets     </t>
  </si>
  <si>
    <t xml:space="preserve">Gentle      </t>
  </si>
  <si>
    <t>LIFESC</t>
  </si>
  <si>
    <t>02114015</t>
  </si>
  <si>
    <t xml:space="preserve">Thyroid Sheet                 </t>
  </si>
  <si>
    <t>DYNJP7003</t>
  </si>
  <si>
    <t>K022454</t>
  </si>
  <si>
    <t xml:space="preserve">Chart Anatomical Preg/Birth   </t>
  </si>
  <si>
    <t xml:space="preserve">Lmnt 20x26" </t>
  </si>
  <si>
    <t>9781587791840</t>
  </si>
  <si>
    <t xml:space="preserve">Needle Prostate Biopsy ULTRA  </t>
  </si>
  <si>
    <t xml:space="preserve">18Gx20cm    </t>
  </si>
  <si>
    <t>NAC-1820ULTR</t>
  </si>
  <si>
    <t xml:space="preserve">Cuff Reus Thigh 1-Tube HP     </t>
  </si>
  <si>
    <t xml:space="preserve">40-55cm     </t>
  </si>
  <si>
    <t>REUSE-13-1HP</t>
  </si>
  <si>
    <t xml:space="preserve">Kit Tick Removal 13 Piece     </t>
  </si>
  <si>
    <t xml:space="preserve">Clear       </t>
  </si>
  <si>
    <t>13W860</t>
  </si>
  <si>
    <t>463390</t>
  </si>
  <si>
    <t>9004816</t>
  </si>
  <si>
    <t xml:space="preserve">Stethoscope Pro Plus Prof     </t>
  </si>
  <si>
    <t xml:space="preserve">22"Burgandy </t>
  </si>
  <si>
    <t>603BDHS</t>
  </si>
  <si>
    <t xml:space="preserve">PowerLoc Max Inf Set Ysite    </t>
  </si>
  <si>
    <t xml:space="preserve">20Gx.75     </t>
  </si>
  <si>
    <t>0132075</t>
  </si>
  <si>
    <t xml:space="preserve">Lysol Sanitizing Wipes        </t>
  </si>
  <si>
    <t xml:space="preserve">Citrus      </t>
  </si>
  <si>
    <t xml:space="preserve">80/Pk   </t>
  </si>
  <si>
    <t>512112</t>
  </si>
  <si>
    <t>8290915</t>
  </si>
  <si>
    <t xml:space="preserve">Finger Splint Aluminum Curved </t>
  </si>
  <si>
    <t xml:space="preserve">6"          </t>
  </si>
  <si>
    <t>CONCO</t>
  </si>
  <si>
    <t>65660000</t>
  </si>
  <si>
    <t xml:space="preserve">Barrier Skin Skin Tac         </t>
  </si>
  <si>
    <t>MS407B</t>
  </si>
  <si>
    <t>1304055</t>
  </si>
  <si>
    <t xml:space="preserve">Steth Pnk Basic Dual Head     </t>
  </si>
  <si>
    <t xml:space="preserve">Pink        </t>
  </si>
  <si>
    <t>DUKAL</t>
  </si>
  <si>
    <t>1200 P</t>
  </si>
  <si>
    <t>1226910</t>
  </si>
  <si>
    <t xml:space="preserve">Stand Mayo 16-3/4x21-1/2"     </t>
  </si>
  <si>
    <t xml:space="preserve">SS          </t>
  </si>
  <si>
    <t>4366</t>
  </si>
  <si>
    <t xml:space="preserve">Tena Brief Adult              </t>
  </si>
  <si>
    <t xml:space="preserve">96/Ca   </t>
  </si>
  <si>
    <t>66100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</si>
  <si>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</si>
  <si>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</si>
  <si>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</si>
  <si>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</si>
  <si>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</si>
  <si>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</si>
  <si>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 xml:space="preserve">Cup Medicine 2oz Graduate     </t>
  </si>
  <si>
    <t xml:space="preserve">S/S         </t>
  </si>
  <si>
    <t>T2</t>
  </si>
  <si>
    <t>2488793</t>
  </si>
  <si>
    <t>Magnesium Sulf Inj SYR Non-Ret</t>
  </si>
  <si>
    <t xml:space="preserve">50%         </t>
  </si>
  <si>
    <t xml:space="preserve">10mL/Ea </t>
  </si>
  <si>
    <t>00409175410</t>
  </si>
  <si>
    <t>1060914</t>
  </si>
  <si>
    <t xml:space="preserve">Tubing 6' Leep Set 6' ST      </t>
  </si>
  <si>
    <t xml:space="preserve">SmokeEvac   </t>
  </si>
  <si>
    <t xml:space="preserve">10/bx   </t>
  </si>
  <si>
    <t>6084</t>
  </si>
  <si>
    <t>6008870</t>
  </si>
  <si>
    <t xml:space="preserve">Bandage Tubular Net Sz-3      </t>
  </si>
  <si>
    <t xml:space="preserve">Elastic     </t>
  </si>
  <si>
    <t>10-7103</t>
  </si>
  <si>
    <t xml:space="preserve">Cholestech LDX Initial Order  </t>
  </si>
  <si>
    <t xml:space="preserve">Lipid       </t>
  </si>
  <si>
    <t xml:space="preserve">1/Kt    </t>
  </si>
  <si>
    <t>14-206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</si>
  <si>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</si>
  <si>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</si>
  <si>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</si>
  <si>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</si>
  <si>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</si>
  <si>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 xml:space="preserve">Lletz Pederson Speculum       </t>
  </si>
  <si>
    <t>038041</t>
  </si>
  <si>
    <t xml:space="preserve">Utility Cart For EKG          </t>
  </si>
  <si>
    <t>08265-0000</t>
  </si>
  <si>
    <t>6545554</t>
  </si>
  <si>
    <t xml:space="preserve">Suture Monocryl Mono Ud Sh    </t>
  </si>
  <si>
    <t xml:space="preserve">4-0 27"     </t>
  </si>
  <si>
    <t>Y415H</t>
  </si>
  <si>
    <t xml:space="preserve">Clip Applier Sml Crvd         </t>
  </si>
  <si>
    <t xml:space="preserve">7-3/4       </t>
  </si>
  <si>
    <t>523150</t>
  </si>
  <si>
    <t>5075001</t>
  </si>
  <si>
    <t xml:space="preserve">Sterile Water For Irrigation  </t>
  </si>
  <si>
    <t xml:space="preserve">500ml Str   </t>
  </si>
  <si>
    <t>500ml/Bt</t>
  </si>
  <si>
    <t>R5001-01</t>
  </si>
  <si>
    <t>BERFRIDGETAG2L</t>
  </si>
  <si>
    <t>6040860</t>
  </si>
  <si>
    <t>Cholestech Optic Check Cassett</t>
  </si>
  <si>
    <t>10-228</t>
  </si>
  <si>
    <t>1278599</t>
  </si>
  <si>
    <t xml:space="preserve">Mag Sulfate 1% Dextrose Inj   </t>
  </si>
  <si>
    <t xml:space="preserve">5%/100ml    </t>
  </si>
  <si>
    <t xml:space="preserve">Ca/24   </t>
  </si>
  <si>
    <t>00409672723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</si>
  <si>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</si>
  <si>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</si>
  <si>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</si>
  <si>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</si>
  <si>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</si>
  <si>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1316177</t>
  </si>
  <si>
    <t xml:space="preserve">Kotex U Thin Maxi Pad         </t>
  </si>
  <si>
    <t xml:space="preserve">Regular     </t>
  </si>
  <si>
    <t xml:space="preserve">22/Pk   </t>
  </si>
  <si>
    <t>KIMBER</t>
  </si>
  <si>
    <t>03904</t>
  </si>
  <si>
    <t>STEWARD MEDICAL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</si>
  <si>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</si>
  <si>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</si>
  <si>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</si>
  <si>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</si>
  <si>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</si>
  <si>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</si>
  <si>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</si>
  <si>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</si>
  <si>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</si>
  <si>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</si>
  <si>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</si>
  <si>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</si>
  <si>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</si>
  <si>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</si>
  <si>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</si>
  <si>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</si>
  <si>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Manufacturers back order</t>
  </si>
  <si>
    <t>Drop-ship only</t>
  </si>
  <si>
    <t>Non-stock in the primary DC - demand too low to convert</t>
  </si>
  <si>
    <t>Corporate non-stock - demand too low to convert</t>
  </si>
  <si>
    <t>Low impact - only 1 or 2 line impact</t>
  </si>
  <si>
    <t>Discontinued</t>
  </si>
  <si>
    <t>Division limited stocking</t>
  </si>
  <si>
    <t>Status</t>
  </si>
  <si>
    <t>Monthly Demand- Denver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</si>
  <si>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</si>
  <si>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</si>
  <si>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</si>
  <si>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</si>
  <si>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</si>
  <si>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</si>
  <si>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</si>
  <si>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Steward Medical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</si>
</sst>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right"/>
    </xf>
    <xf numFmtId="166" fontId="4" fillId="5" borderId="1" xfId="0" applyNumberFormat="1" applyFont="1" applyFill="1" applyBorder="1"/>
    <xf numFmtId="166" fontId="4" fillId="7" borderId="1" xfId="0" applyNumberFormat="1" applyFont="1" applyFill="1" applyBorder="1"/>
    <xf numFmtId="166" fontId="4" fillId="3" borderId="1" xfId="0" applyNumberFormat="1" applyFont="1" applyFill="1" applyBorder="1"/>
    <xf numFmtId="166" fontId="4" fillId="2" borderId="1" xfId="0" applyNumberFormat="1" applyFont="1" applyFill="1" applyBorder="1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7" fillId="3" borderId="11" xfId="0" applyFont="1" applyFill="1" applyBorder="1" applyAlignment="1">
      <alignment horizontal="left" wrapText="1"/>
    </xf>
    <xf numFmtId="0" fontId="17" fillId="3" borderId="12" xfId="0" applyFont="1" applyFill="1" applyBorder="1" applyAlignment="1">
      <alignment horizontal="left" wrapText="1"/>
    </xf>
    <xf numFmtId="0" fontId="17" fillId="3" borderId="13" xfId="0" applyFont="1" applyFill="1" applyBorder="1" applyAlignment="1">
      <alignment horizontal="left" wrapText="1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18" fillId="0" borderId="4" xfId="0" applyFont="1" applyBorder="1" applyAlignment="1">
      <alignment horizontal="left"/>
    </xf>
    <xf numFmtId="0" fontId="18" fillId="0" borderId="4" xfId="0" applyNumberFormat="1" applyFont="1" applyBorder="1"/>
    <xf numFmtId="0" fontId="18" fillId="0" borderId="5" xfId="0" applyNumberFormat="1" applyFont="1" applyBorder="1"/>
    <xf numFmtId="0" fontId="18" fillId="0" borderId="15" xfId="0" applyFont="1" applyBorder="1" applyAlignment="1">
      <alignment horizontal="left"/>
    </xf>
    <xf numFmtId="0" fontId="18" fillId="0" borderId="15" xfId="0" applyNumberFormat="1" applyFont="1" applyBorder="1"/>
    <xf numFmtId="0" fontId="18" fillId="0" borderId="16" xfId="0" applyNumberFormat="1" applyFont="1" applyBorder="1"/>
    <xf numFmtId="0" fontId="19" fillId="0" borderId="22" xfId="0" applyFont="1" applyBorder="1" applyAlignment="1">
      <alignment horizontal="center"/>
    </xf>
  </cellXfs>
  <cellStyles count="1">
    <cellStyle name="Normal" xfId="0" builtinId="0"/>
  </cellStyles>
  <dxfs count="20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0.91759180187873612</c:v>
                </c:pt>
                <c:pt idx="1">
                  <c:v>0.8812566560170394</c:v>
                </c:pt>
                <c:pt idx="2">
                  <c:v>0.88054768649669501</c:v>
                </c:pt>
                <c:pt idx="3">
                  <c:v>0.87836301629405089</c:v>
                </c:pt>
                <c:pt idx="4">
                  <c:v>0.90379746835443042</c:v>
                </c:pt>
                <c:pt idx="5">
                  <c:v>0.9070548712206048</c:v>
                </c:pt>
                <c:pt idx="6">
                  <c:v>0.89070830159939074</c:v>
                </c:pt>
                <c:pt idx="7">
                  <c:v>0.90877540902330201</c:v>
                </c:pt>
                <c:pt idx="8">
                  <c:v>0.93916155419222902</c:v>
                </c:pt>
                <c:pt idx="9">
                  <c:v>0.93396226415094352</c:v>
                </c:pt>
                <c:pt idx="10">
                  <c:v>0.91632653061224489</c:v>
                </c:pt>
                <c:pt idx="11">
                  <c:v>0.92034548944337813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0.97151898734177211</c:v>
                </c:pt>
                <c:pt idx="1">
                  <c:v>0.96165020337013363</c:v>
                </c:pt>
                <c:pt idx="2">
                  <c:v>0.95543032786885251</c:v>
                </c:pt>
                <c:pt idx="3">
                  <c:v>0.93846153846153835</c:v>
                </c:pt>
                <c:pt idx="4">
                  <c:v>0.94644750795334043</c:v>
                </c:pt>
                <c:pt idx="5">
                  <c:v>0.95801301005322292</c:v>
                </c:pt>
                <c:pt idx="6">
                  <c:v>0.94200563834071682</c:v>
                </c:pt>
                <c:pt idx="7">
                  <c:v>0.95072614107883813</c:v>
                </c:pt>
                <c:pt idx="8">
                  <c:v>0.97298728813559321</c:v>
                </c:pt>
                <c:pt idx="9">
                  <c:v>0.96538274012676739</c:v>
                </c:pt>
                <c:pt idx="10">
                  <c:v>0.95899188381033751</c:v>
                </c:pt>
                <c:pt idx="11">
                  <c:v>0.96430367018602314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87120"/>
        <c:axId val="648774968"/>
      </c:lineChart>
      <c:catAx>
        <c:axId val="64878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648774968"/>
        <c:crosses val="autoZero"/>
        <c:auto val="1"/>
        <c:lblAlgn val="ctr"/>
        <c:lblOffset val="100"/>
        <c:noMultiLvlLbl val="1"/>
      </c:catAx>
      <c:valAx>
        <c:axId val="648774968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6487871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0.87678498572011421</c:v>
                </c:pt>
                <c:pt idx="1">
                  <c:v>0.83124058262179812</c:v>
                </c:pt>
                <c:pt idx="2">
                  <c:v>0.8266843971631207</c:v>
                </c:pt>
                <c:pt idx="3">
                  <c:v>0.83803326102675346</c:v>
                </c:pt>
                <c:pt idx="4">
                  <c:v>0.8602409638554217</c:v>
                </c:pt>
                <c:pt idx="5">
                  <c:v>0.85488126649076501</c:v>
                </c:pt>
                <c:pt idx="6">
                  <c:v>0.84961859789320737</c:v>
                </c:pt>
                <c:pt idx="7">
                  <c:v>0.86218250235183447</c:v>
                </c:pt>
                <c:pt idx="8">
                  <c:v>0.89435248296007785</c:v>
                </c:pt>
                <c:pt idx="9">
                  <c:v>0.88988764044943824</c:v>
                </c:pt>
                <c:pt idx="10">
                  <c:v>0.87763878029710707</c:v>
                </c:pt>
                <c:pt idx="11">
                  <c:v>0.8651330626973387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0.92982456140350878</c:v>
                </c:pt>
                <c:pt idx="1">
                  <c:v>0.91009542943244592</c:v>
                </c:pt>
                <c:pt idx="2">
                  <c:v>0.90026595744680848</c:v>
                </c:pt>
                <c:pt idx="3">
                  <c:v>0.89913232104121477</c:v>
                </c:pt>
                <c:pt idx="4">
                  <c:v>0.90313253012048189</c:v>
                </c:pt>
                <c:pt idx="5">
                  <c:v>0.9050131926121372</c:v>
                </c:pt>
                <c:pt idx="6">
                  <c:v>0.90156193243734106</c:v>
                </c:pt>
                <c:pt idx="7">
                  <c:v>0.90404515522107243</c:v>
                </c:pt>
                <c:pt idx="8">
                  <c:v>0.92745861733203516</c:v>
                </c:pt>
                <c:pt idx="9">
                  <c:v>0.92089887640449453</c:v>
                </c:pt>
                <c:pt idx="10">
                  <c:v>0.92025019546520714</c:v>
                </c:pt>
                <c:pt idx="11">
                  <c:v>0.90798376184032481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27344"/>
        <c:axId val="647123424"/>
      </c:lineChart>
      <c:catAx>
        <c:axId val="64712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647123424"/>
        <c:crosses val="autoZero"/>
        <c:auto val="1"/>
        <c:lblAlgn val="ctr"/>
        <c:lblOffset val="100"/>
        <c:noMultiLvlLbl val="1"/>
      </c:catAx>
      <c:valAx>
        <c:axId val="647123424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647127344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83.415899305553" createdVersion="5" refreshedVersion="5" minRefreshableVersion="3" recordCount="236">
  <cacheSource type="worksheet">
    <worksheetSource ref="A2:N23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1"/>
    </cacheField>
    <cacheField name="QTY" numFmtId="0">
      <sharedItems containsSemiMixedTypes="0" containsString="0" containsNumber="1" containsInteger="1" minValue="1" maxValue="5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Drop-ship only"/>
        <s v="Corporate non-stock - demand too low to convert"/>
        <s v="Non-stock in the primary DC - demand too low to convert"/>
        <s v="Low impact - only 1 or 2 line impact"/>
        <s v="Discontinued"/>
        <s v="Division limited stocking"/>
      </sharedItems>
    </cacheField>
    <cacheField name="Monthly Demand- Denv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s v="1296729"/>
    <s v="Shingrix Shingles SDV w/Diluen"/>
    <s v="0.5mL       "/>
    <s v="10/Pk   "/>
    <s v="SKBEEC"/>
    <s v="58160082311"/>
    <n v="11"/>
    <n v="25"/>
    <n v="1"/>
    <n v="0"/>
    <n v="0"/>
    <n v="0"/>
    <x v="0"/>
    <m/>
  </r>
  <r>
    <s v="1264667"/>
    <s v="Sod Chlor Sol.9% Nondehp      "/>
    <s v="1000ML      "/>
    <s v="1/Bg    "/>
    <s v="MCGAW"/>
    <s v="E8000"/>
    <n v="6"/>
    <n v="21"/>
    <n v="0.83333333333333326"/>
    <n v="0.16666666666666669"/>
    <n v="0"/>
    <n v="0"/>
    <x v="0"/>
    <m/>
  </r>
  <r>
    <s v="1048779"/>
    <s v="Water For Inj Sterl Plas Vl PF"/>
    <s v="50ml        "/>
    <s v="25/Bx   "/>
    <s v="PFIZNJ"/>
    <s v="00409488750"/>
    <n v="5"/>
    <n v="10"/>
    <n v="1"/>
    <n v="0"/>
    <n v="0"/>
    <n v="0"/>
    <x v="0"/>
    <m/>
  </r>
  <r>
    <s v="1272677"/>
    <s v="Epinephrine Adult Auto-Inject "/>
    <s v="0.3mg       "/>
    <s v="2/Pk    "/>
    <s v="DEY"/>
    <s v="49502010202"/>
    <n v="5"/>
    <n v="5"/>
    <n v="0.2"/>
    <n v="0.8"/>
    <n v="0"/>
    <n v="0"/>
    <x v="0"/>
    <m/>
  </r>
  <r>
    <s v="5581592"/>
    <s v="Varivax Chickenpox All Sdv    "/>
    <s v=".5ml        "/>
    <s v="10/Pk   "/>
    <s v="MERVAC"/>
    <s v="482700"/>
    <n v="4"/>
    <n v="4"/>
    <n v="0"/>
    <n v="0"/>
    <n v="0"/>
    <n v="1"/>
    <x v="1"/>
    <m/>
  </r>
  <r>
    <s v="5580054"/>
    <s v="Tice BCG Live Kit             "/>
    <s v="2mL/SDV     "/>
    <s v="Ea      "/>
    <s v="MERCSD"/>
    <s v="00052060202"/>
    <n v="4"/>
    <n v="48"/>
    <n v="0"/>
    <n v="0"/>
    <n v="0"/>
    <n v="1"/>
    <x v="1"/>
    <m/>
  </r>
  <r>
    <s v="1047771"/>
    <s v="Lidocaine HCL Inj MDV 20ml    "/>
    <s v="1%          "/>
    <s v="25/Bx   "/>
    <s v="PFIZNJ"/>
    <s v="00409427601"/>
    <n v="4"/>
    <n v="4"/>
    <n v="1"/>
    <n v="0"/>
    <n v="0"/>
    <n v="0"/>
    <x v="0"/>
    <m/>
  </r>
  <r>
    <s v="4364108"/>
    <s v="Parafilm M                    "/>
    <s v="            "/>
    <s v="Ea      "/>
    <s v="TROY"/>
    <s v="13-374-16"/>
    <n v="3"/>
    <n v="13"/>
    <n v="0"/>
    <n v="0"/>
    <n v="1"/>
    <n v="0"/>
    <x v="2"/>
    <m/>
  </r>
  <r>
    <s v="1148141"/>
    <s v="Kleenex Naturals Face Tissue  "/>
    <s v="            "/>
    <s v="48Bx/Ca "/>
    <s v="ODEPOT"/>
    <s v="546318"/>
    <n v="2"/>
    <n v="2"/>
    <n v="0"/>
    <n v="0"/>
    <n v="0"/>
    <n v="1"/>
    <x v="1"/>
    <m/>
  </r>
  <r>
    <s v="1148005"/>
    <s v="Electrode Silver Rest Foam w/ "/>
    <s v="Metal Snap  "/>
    <s v="1000/Ca "/>
    <s v="OPTINT"/>
    <s v="A10009-100F"/>
    <n v="2"/>
    <n v="4"/>
    <n v="0"/>
    <n v="1"/>
    <n v="0"/>
    <n v="0"/>
    <x v="3"/>
    <m/>
  </r>
  <r>
    <s v="1047823"/>
    <s v="Water For Inj Sterile Vl SDV  "/>
    <s v="10ml        "/>
    <s v="25/Bx   "/>
    <s v="PFIZNJ"/>
    <s v="00409488710"/>
    <n v="2"/>
    <n v="2"/>
    <n v="1"/>
    <n v="0"/>
    <n v="0"/>
    <n v="0"/>
    <x v="0"/>
    <m/>
  </r>
  <r>
    <s v="1198745"/>
    <s v="Cap Snap PE 12-13mm Tubes     "/>
    <s v="Gray        "/>
    <s v="1000/Bg "/>
    <s v="GLOSCI"/>
    <s v="113146A"/>
    <n v="2"/>
    <n v="5"/>
    <n v="0"/>
    <n v="0"/>
    <n v="1"/>
    <n v="0"/>
    <x v="2"/>
    <m/>
  </r>
  <r>
    <s v="1103839"/>
    <s v="Lidocaine Inj SDV Pr Free 30mL"/>
    <s v="1%          "/>
    <s v="25/Pk   "/>
    <s v="PFIZNJ"/>
    <s v="00409427902"/>
    <n v="2"/>
    <n v="2"/>
    <n v="1"/>
    <n v="0"/>
    <n v="0"/>
    <n v="0"/>
    <x v="0"/>
    <m/>
  </r>
  <r>
    <s v="1002808"/>
    <s v="Sodium Chloride Sol Non-DEHP  "/>
    <s v="0.9% Inj    "/>
    <s v="1000Ml  "/>
    <s v="MCGAW"/>
    <s v="L8000"/>
    <n v="2"/>
    <n v="4"/>
    <n v="1"/>
    <n v="0"/>
    <n v="0"/>
    <n v="0"/>
    <x v="0"/>
    <m/>
  </r>
  <r>
    <s v="1233124"/>
    <s v="Levalbuterol Inhaler Sol      "/>
    <s v="0.63mg      "/>
    <s v="24/Bx   "/>
    <s v="TEVA"/>
    <s v="00093414664"/>
    <n v="2"/>
    <n v="3"/>
    <n v="1"/>
    <n v="0"/>
    <n v="0"/>
    <n v="0"/>
    <x v="4"/>
    <m/>
  </r>
  <r>
    <s v="9046780"/>
    <s v="Sanitize Wipes Spring Waterfll"/>
    <s v="Scent       "/>
    <s v="70/Pk   "/>
    <s v="ODEPOT"/>
    <s v="939760"/>
    <n v="2"/>
    <n v="10"/>
    <n v="0"/>
    <n v="0"/>
    <n v="0"/>
    <n v="1"/>
    <x v="1"/>
    <m/>
  </r>
  <r>
    <s v="1046849"/>
    <s v="Water For Inj Sterile Vial    "/>
    <s v="20ml        "/>
    <s v="25/Bx   "/>
    <s v="PFIZNJ"/>
    <s v="00409488720"/>
    <n v="2"/>
    <n v="9"/>
    <n v="1"/>
    <n v="0"/>
    <n v="0"/>
    <n v="0"/>
    <x v="0"/>
    <m/>
  </r>
  <r>
    <s v="6117540"/>
    <s v="Pack Hot-Disposable           "/>
    <s v="6x6         "/>
    <s v="40/Ca   "/>
    <s v="COOPSR"/>
    <s v="20419"/>
    <n v="2"/>
    <n v="3"/>
    <n v="0"/>
    <n v="0"/>
    <n v="1"/>
    <n v="0"/>
    <x v="2"/>
    <m/>
  </r>
  <r>
    <s v="4997552"/>
    <s v="Lysol Citrus Sanit Wipes/110  "/>
    <s v="            "/>
    <s v="Ea      "/>
    <s v="ODEPOT"/>
    <s v="406019"/>
    <n v="2"/>
    <n v="9"/>
    <n v="0"/>
    <n v="0"/>
    <n v="0"/>
    <n v="1"/>
    <x v="1"/>
    <m/>
  </r>
  <r>
    <s v="1253494"/>
    <s v="LiquiBand Skin Adhesive .8ml  "/>
    <s v="Octyl       "/>
    <s v="10/Bx   "/>
    <s v="ALLEG"/>
    <s v="CHLOT01-08"/>
    <n v="2"/>
    <n v="2"/>
    <n v="0"/>
    <n v="1"/>
    <n v="0"/>
    <n v="0"/>
    <x v="3"/>
    <m/>
  </r>
  <r>
    <s v="1017888"/>
    <s v="Clip Hemoclip Titanium        "/>
    <s v="Medium      "/>
    <s v="10x20/Bx"/>
    <s v="RUSCH"/>
    <s v="523800"/>
    <n v="2"/>
    <n v="2"/>
    <n v="1"/>
    <n v="0"/>
    <n v="0"/>
    <n v="0"/>
    <x v="4"/>
    <m/>
  </r>
  <r>
    <s v="1047098"/>
    <s v="Sodium Chloride Inj SDV 10ml  "/>
    <s v="0.9%        "/>
    <s v="25/Pk   "/>
    <s v="AMEPHA"/>
    <s v="63323018610"/>
    <n v="2"/>
    <n v="2"/>
    <n v="0.5"/>
    <n v="0.5"/>
    <n v="0"/>
    <n v="0"/>
    <x v="4"/>
    <m/>
  </r>
  <r>
    <s v="1296728"/>
    <s v="Shingrix Shingles SDV w/Diluen"/>
    <s v="0.5mL       "/>
    <s v="1/Pk    "/>
    <s v="SKBEEC"/>
    <s v="58160081912"/>
    <n v="2"/>
    <n v="3"/>
    <n v="1"/>
    <n v="0"/>
    <n v="0"/>
    <n v="0"/>
    <x v="4"/>
    <m/>
  </r>
  <r>
    <s v="7016335"/>
    <s v="Ekg Resting Tabs Electrodes   "/>
    <s v="            "/>
    <s v="1000/Bx "/>
    <s v="WELCH"/>
    <s v="45008-0000"/>
    <n v="2"/>
    <n v="6"/>
    <n v="0"/>
    <n v="1"/>
    <n v="0"/>
    <n v="0"/>
    <x v="4"/>
    <m/>
  </r>
  <r>
    <s v="6434932"/>
    <s v="Coats Lab Basic Plus Blue     "/>
    <s v="Small       "/>
    <s v="25/Ca   "/>
    <s v="HALYAR"/>
    <s v="10030"/>
    <n v="2"/>
    <n v="2"/>
    <n v="0"/>
    <n v="1"/>
    <n v="0"/>
    <n v="0"/>
    <x v="3"/>
    <m/>
  </r>
  <r>
    <s v="1296508"/>
    <s v="Lidocaine HCl MDV 50mL        "/>
    <s v="1%          "/>
    <s v="10/Pk   "/>
    <s v="WESINJ"/>
    <s v="00143957710"/>
    <n v="2"/>
    <n v="2"/>
    <n v="1"/>
    <n v="0"/>
    <n v="0"/>
    <n v="0"/>
    <x v="4"/>
    <m/>
  </r>
  <r>
    <s v="1135354"/>
    <s v="Joy Dish Washing Soap 38oz    "/>
    <s v="Lemon       "/>
    <s v="Ea      "/>
    <s v="ODEPOT"/>
    <s v="801072"/>
    <n v="2"/>
    <n v="2"/>
    <n v="0"/>
    <n v="0"/>
    <n v="0"/>
    <n v="1"/>
    <x v="1"/>
    <m/>
  </r>
  <r>
    <s v="2779805"/>
    <s v="Cath Kit Foley 18fr 5cc       "/>
    <s v="            "/>
    <s v="10/CA   "/>
    <s v="BARDBI"/>
    <s v="800518"/>
    <n v="2"/>
    <n v="3"/>
    <n v="0"/>
    <n v="0"/>
    <n v="1"/>
    <n v="0"/>
    <x v="2"/>
    <m/>
  </r>
  <r>
    <s v="2481961"/>
    <s v="Lidocaine/Epi MDV Non-Returnbl"/>
    <s v="2%          "/>
    <s v="50mL/Vl "/>
    <s v="GIVREP"/>
    <s v="00409318203"/>
    <n v="2"/>
    <n v="5"/>
    <n v="1"/>
    <n v="0"/>
    <n v="0"/>
    <n v="0"/>
    <x v="0"/>
    <m/>
  </r>
  <r>
    <s v="8266650"/>
    <s v="Urinary Drainage Bags         "/>
    <s v="2000CC      "/>
    <s v="Ea      "/>
    <s v="RUSCH"/>
    <s v="390000"/>
    <n v="2"/>
    <n v="24"/>
    <n v="0"/>
    <n v="1"/>
    <n v="0"/>
    <n v="0"/>
    <x v="4"/>
    <m/>
  </r>
  <r>
    <s v="1199501"/>
    <s v="Ipratropium/Albut Inh Soln 3mL"/>
    <s v="0.5/3Mg     "/>
    <s v="30/Bx   "/>
    <s v="NEPPHA"/>
    <s v="0487020103"/>
    <n v="2"/>
    <n v="2"/>
    <n v="0"/>
    <n v="1"/>
    <n v="0"/>
    <n v="0"/>
    <x v="5"/>
    <m/>
  </r>
  <r>
    <s v="1211097"/>
    <s v="Freshener Air Febreze         "/>
    <s v="Linen &amp; Sky "/>
    <s v="Ea      "/>
    <s v="ODEPOT"/>
    <s v="510493"/>
    <n v="2"/>
    <n v="16"/>
    <n v="0"/>
    <n v="0"/>
    <n v="0"/>
    <n v="1"/>
    <x v="1"/>
    <m/>
  </r>
  <r>
    <s v="1164904"/>
    <s v="Urine Tubes w/Sediment Bulb   "/>
    <s v="12ml Flared "/>
    <s v="500/Bx  "/>
    <s v="GLOSCI"/>
    <s v="112030-500"/>
    <n v="2"/>
    <n v="5"/>
    <n v="0"/>
    <n v="0"/>
    <n v="0"/>
    <n v="1"/>
    <x v="2"/>
    <m/>
  </r>
  <r>
    <s v="1104193"/>
    <s v="BP Cuff Sm Adult 1-Tube       "/>
    <s v="Reusable    "/>
    <s v="Ea      "/>
    <s v="WELCH"/>
    <s v="REUSE-10-1MQ"/>
    <n v="2"/>
    <n v="12"/>
    <n v="0"/>
    <n v="1"/>
    <n v="0"/>
    <n v="0"/>
    <x v="4"/>
    <m/>
  </r>
  <r>
    <s v="1518228"/>
    <s v="Ice Pack                      "/>
    <s v="            "/>
    <s v="Each    "/>
    <s v="MEDIQ"/>
    <s v="7241M"/>
    <n v="2"/>
    <n v="40"/>
    <n v="0"/>
    <n v="0"/>
    <n v="1"/>
    <n v="0"/>
    <x v="2"/>
    <m/>
  </r>
  <r>
    <s v="4260040"/>
    <s v="Adcuff Inflation System Navy  "/>
    <s v="Lg Adult    "/>
    <s v="Ea      "/>
    <s v="AMDIAG"/>
    <s v="865-12XN"/>
    <n v="2"/>
    <n v="6"/>
    <n v="0"/>
    <n v="1"/>
    <n v="0"/>
    <n v="0"/>
    <x v="3"/>
    <m/>
  </r>
  <r>
    <s v="1211710"/>
    <s v="Labcoat Fldrst SMS Cnvrtrs Blu"/>
    <s v="L           "/>
    <s v="25/Ca   "/>
    <s v="ALLEG"/>
    <s v="2202LC"/>
    <n v="2"/>
    <n v="2"/>
    <n v="0"/>
    <n v="0"/>
    <n v="1"/>
    <n v="0"/>
    <x v="2"/>
    <m/>
  </r>
  <r>
    <s v="2881063"/>
    <s v="Bowl 32 Ounce Sterile         "/>
    <s v="32OZ        "/>
    <s v="30/Ca   "/>
    <s v="ALLEG"/>
    <s v="SSK9002A"/>
    <n v="1"/>
    <n v="2"/>
    <n v="0"/>
    <n v="1"/>
    <n v="0"/>
    <n v="0"/>
    <x v="4"/>
    <m/>
  </r>
  <r>
    <s v="8611263"/>
    <s v="AC-T Control Plus 5 Diff      "/>
    <s v="Tri-Lvl     "/>
    <s v="Ea      "/>
    <s v="SKFDIA"/>
    <s v="7547198"/>
    <n v="1"/>
    <n v="2"/>
    <n v="0"/>
    <n v="0"/>
    <n v="0"/>
    <n v="1"/>
    <x v="2"/>
    <m/>
  </r>
  <r>
    <s v="1210598"/>
    <s v="Refill Air Freshener Air Wick "/>
    <s v="Lavendar    "/>
    <s v="2/Pk    "/>
    <s v="ODEPOT"/>
    <s v="140587"/>
    <n v="1"/>
    <n v="3"/>
    <n v="0"/>
    <n v="0"/>
    <n v="0"/>
    <n v="1"/>
    <x v="1"/>
    <m/>
  </r>
  <r>
    <s v="1202860"/>
    <s v="Neb-u-mask Unit               "/>
    <s v="Adult       "/>
    <s v="50/Ca   "/>
    <s v="RUSCH"/>
    <s v="1710"/>
    <n v="1"/>
    <n v="1"/>
    <n v="0"/>
    <n v="1"/>
    <n v="0"/>
    <n v="0"/>
    <x v="3"/>
    <m/>
  </r>
  <r>
    <s v="1146558"/>
    <s v="Bunions Brochure              "/>
    <s v="            "/>
    <s v="50/Pk   "/>
    <s v="KRAMES"/>
    <s v="9355"/>
    <n v="1"/>
    <n v="1"/>
    <n v="0"/>
    <n v="0"/>
    <n v="1"/>
    <n v="0"/>
    <x v="2"/>
    <m/>
  </r>
  <r>
    <s v="1070150"/>
    <s v="Scissor Crown &amp; Bridge        "/>
    <s v="4.5&quot;        "/>
    <s v="Ea      "/>
    <s v="ATITAN"/>
    <s v="878"/>
    <n v="1"/>
    <n v="5"/>
    <n v="0"/>
    <n v="0"/>
    <n v="0"/>
    <n v="1"/>
    <x v="2"/>
    <m/>
  </r>
  <r>
    <s v="1299453"/>
    <s v="Battery f/ Bladder Scnnr      "/>
    <s v="            "/>
    <s v="Ea      "/>
    <s v="SOMTEC"/>
    <s v="0400-0039"/>
    <n v="1"/>
    <n v="1"/>
    <n v="0"/>
    <n v="0"/>
    <n v="0"/>
    <n v="1"/>
    <x v="2"/>
    <m/>
  </r>
  <r>
    <s v="1026883"/>
    <s v="EKG Paper Z-Fold HSI Red Grid "/>
    <s v="300 Sheets  "/>
    <s v="1Pad/Ea "/>
    <s v="TELEPA"/>
    <s v="HS83-216280/300"/>
    <n v="1"/>
    <n v="10"/>
    <n v="0"/>
    <n v="1"/>
    <n v="0"/>
    <n v="0"/>
    <x v="4"/>
    <m/>
  </r>
  <r>
    <s v="6543861"/>
    <s v="Suture Prolene Mono Ud P3     "/>
    <s v="5-0 18&quot;     "/>
    <s v="12/Bx   "/>
    <s v="ETHICO"/>
    <s v="8605G"/>
    <n v="1"/>
    <n v="1"/>
    <n v="0"/>
    <n v="1"/>
    <n v="0"/>
    <n v="0"/>
    <x v="3"/>
    <m/>
  </r>
  <r>
    <s v="4341759"/>
    <s v="Wound Closure Tray            "/>
    <s v="            "/>
    <s v="25/Ca   "/>
    <s v="MISDFK"/>
    <s v="96-1730"/>
    <n v="1"/>
    <n v="1"/>
    <n v="0"/>
    <n v="0"/>
    <n v="1"/>
    <n v="0"/>
    <x v="2"/>
    <m/>
  </r>
  <r>
    <s v="9533434"/>
    <s v="Pessary Shaatz                "/>
    <s v="2.75&quot; Sz5   "/>
    <s v="Ea      "/>
    <s v="MILTEX"/>
    <s v="30-SH5"/>
    <n v="1"/>
    <n v="1"/>
    <n v="0"/>
    <n v="0"/>
    <n v="0"/>
    <n v="1"/>
    <x v="2"/>
    <m/>
  </r>
  <r>
    <s v="1197462"/>
    <s v="MRI Kit Medrad                "/>
    <s v="New         "/>
    <s v="50/Bx   "/>
    <s v="SOMTEC"/>
    <s v="SSQK65/115VS"/>
    <n v="1"/>
    <n v="1"/>
    <n v="0"/>
    <n v="1"/>
    <n v="0"/>
    <n v="0"/>
    <x v="3"/>
    <m/>
  </r>
  <r>
    <s v="2480581"/>
    <s v="Thiamine HCL Inj MDV N-R      "/>
    <s v="100Mg/mL    "/>
    <s v="2mL/Vl  "/>
    <s v="GIVREP"/>
    <s v="67457019602"/>
    <n v="1"/>
    <n v="3"/>
    <n v="1"/>
    <n v="0"/>
    <n v="0"/>
    <n v="0"/>
    <x v="0"/>
    <m/>
  </r>
  <r>
    <s v="9049507"/>
    <s v="Purell Springbloom Pink 8oz   "/>
    <s v="            "/>
    <s v="Ea      "/>
    <s v="ODEPOT"/>
    <s v="514515"/>
    <n v="1"/>
    <n v="6"/>
    <n v="0"/>
    <n v="0"/>
    <n v="0"/>
    <n v="1"/>
    <x v="1"/>
    <m/>
  </r>
  <r>
    <s v="6548858"/>
    <s v="Suture Ethilon Mono Blk Pc3   "/>
    <s v="4-0 18&quot;     "/>
    <s v="12/Bx   "/>
    <s v="ETHICO"/>
    <s v="1964G"/>
    <n v="1"/>
    <n v="1"/>
    <n v="0"/>
    <n v="1"/>
    <n v="0"/>
    <n v="0"/>
    <x v="3"/>
    <m/>
  </r>
  <r>
    <s v="1219081"/>
    <s v="Column Desiccator Blue Crystal"/>
    <s v="Empty       "/>
    <s v="Ea      "/>
    <s v="FERR"/>
    <s v="K021501"/>
    <n v="1"/>
    <n v="12"/>
    <n v="0"/>
    <n v="0"/>
    <n v="1"/>
    <n v="0"/>
    <x v="2"/>
    <m/>
  </r>
  <r>
    <s v="6815587"/>
    <s v="Iodine Cups 6oz               "/>
    <s v="            "/>
    <s v="Ea      "/>
    <s v="MISDFK"/>
    <s v="10-1670"/>
    <n v="1"/>
    <n v="4"/>
    <n v="0"/>
    <n v="0"/>
    <n v="1"/>
    <n v="0"/>
    <x v="2"/>
    <m/>
  </r>
  <r>
    <s v="1298777"/>
    <s v="Sitzmarks O-Ring Marker Caps  "/>
    <s v="            "/>
    <s v="10/Bx   "/>
    <s v="KONSYL"/>
    <s v="8100F"/>
    <n v="1"/>
    <n v="3"/>
    <n v="0"/>
    <n v="0"/>
    <n v="1"/>
    <n v="0"/>
    <x v="2"/>
    <m/>
  </r>
  <r>
    <s v="9061678"/>
    <s v="Lysol Disin Wipes Dual Actn   "/>
    <s v="            "/>
    <s v="Ea      "/>
    <s v="ODEPOT"/>
    <s v="565074"/>
    <n v="1"/>
    <n v="5"/>
    <n v="0"/>
    <n v="0"/>
    <n v="0"/>
    <n v="1"/>
    <x v="1"/>
    <m/>
  </r>
  <r>
    <s v="1296179"/>
    <s v="Oximeter Pulse Finger Tip     "/>
    <s v="Purple      "/>
    <s v="Ea      "/>
    <s v="PRESM"/>
    <s v="456-PUR"/>
    <n v="1"/>
    <n v="2"/>
    <n v="0"/>
    <n v="0"/>
    <n v="1"/>
    <n v="0"/>
    <x v="2"/>
    <m/>
  </r>
  <r>
    <s v="3727393"/>
    <s v="Elastic Bndg NS Velcro Closure"/>
    <s v="2x5Yds      "/>
    <s v="10/CA   "/>
    <s v="DEROYA"/>
    <s v="9811-25"/>
    <n v="1"/>
    <n v="1"/>
    <n v="0"/>
    <n v="1"/>
    <n v="0"/>
    <n v="0"/>
    <x v="3"/>
    <m/>
  </r>
  <r>
    <s v="2425739"/>
    <s v="Lift Heel Cork                "/>
    <s v="Large       "/>
    <s v="12/Bx   "/>
    <s v="COMFT"/>
    <s v="32467"/>
    <n v="1"/>
    <n v="2"/>
    <n v="0"/>
    <n v="0"/>
    <n v="1"/>
    <n v="0"/>
    <x v="2"/>
    <m/>
  </r>
  <r>
    <s v="1210560"/>
    <s v="SonoTrax Doplr w/3Mh  Prb     "/>
    <s v="2 YR        "/>
    <s v="Ea      "/>
    <s v="HPRMED"/>
    <s v="121-0560"/>
    <n v="1"/>
    <n v="1"/>
    <n v="0"/>
    <n v="0"/>
    <n v="0"/>
    <n v="1"/>
    <x v="2"/>
    <m/>
  </r>
  <r>
    <s v="1298857"/>
    <s v="Administration Set Filtered   "/>
    <s v="98&quot; L       "/>
    <s v="50/Ca   "/>
    <s v="MCGRW"/>
    <s v="470115"/>
    <n v="1"/>
    <n v="3"/>
    <n v="0"/>
    <n v="0"/>
    <n v="1"/>
    <n v="0"/>
    <x v="2"/>
    <m/>
  </r>
  <r>
    <s v="9533392"/>
    <s v="Pessary Ring W/Suprt          "/>
    <s v="1.75&quot; Sz0   "/>
    <s v="Ea      "/>
    <s v="MILTEX"/>
    <s v="30-RS0"/>
    <n v="1"/>
    <n v="1"/>
    <n v="0"/>
    <n v="0"/>
    <n v="0"/>
    <n v="1"/>
    <x v="2"/>
    <m/>
  </r>
  <r>
    <s v="9533432"/>
    <s v="Pessary Shaatz                "/>
    <s v="2.50&quot; Sz4   "/>
    <s v="Ea      "/>
    <s v="MILTEX"/>
    <s v="30-SH4"/>
    <n v="1"/>
    <n v="1"/>
    <n v="0"/>
    <n v="0"/>
    <n v="0"/>
    <n v="1"/>
    <x v="2"/>
    <m/>
  </r>
  <r>
    <s v="9049046"/>
    <s v="Refill Yankee Macntsh 30 Day  "/>
    <s v="            "/>
    <s v="Ea      "/>
    <s v="ODEPOT"/>
    <s v="351377"/>
    <n v="1"/>
    <n v="1"/>
    <n v="0"/>
    <n v="0"/>
    <n v="0"/>
    <n v="1"/>
    <x v="1"/>
    <m/>
  </r>
  <r>
    <s v="1219834"/>
    <s v="Forcep Jewelers #3C Delicate  "/>
    <s v="4-3/4&quot; Strt "/>
    <s v="Ea      "/>
    <s v="BRSURG"/>
    <s v="BR10-33203"/>
    <n v="1"/>
    <n v="4"/>
    <n v="0"/>
    <n v="0"/>
    <n v="0"/>
    <n v="1"/>
    <x v="2"/>
    <m/>
  </r>
  <r>
    <s v="6519029"/>
    <s v="Brochure Tendonitis           "/>
    <s v="            "/>
    <s v="50/Pk   "/>
    <s v="KRAMES"/>
    <s v="9381"/>
    <n v="1"/>
    <n v="1"/>
    <n v="0"/>
    <n v="0"/>
    <n v="1"/>
    <n v="0"/>
    <x v="2"/>
    <m/>
  </r>
  <r>
    <s v="1046817"/>
    <s v="Lidocaine HCL MDV 50mL        "/>
    <s v="1%          "/>
    <s v="25/Bx   "/>
    <s v="PFIZNJ"/>
    <s v="00409427602"/>
    <n v="1"/>
    <n v="1"/>
    <n v="1"/>
    <n v="0"/>
    <n v="0"/>
    <n v="0"/>
    <x v="0"/>
    <m/>
  </r>
  <r>
    <s v="1226543"/>
    <s v="Plates Paper Pathways Design  "/>
    <s v="8-1/2&quot;      "/>
    <s v="300/Bx  "/>
    <s v="ODEPOT"/>
    <s v="623839"/>
    <n v="1"/>
    <n v="1"/>
    <n v="0"/>
    <n v="0"/>
    <n v="0"/>
    <n v="1"/>
    <x v="1"/>
    <m/>
  </r>
  <r>
    <s v="3930008"/>
    <s v="PreFill Non-Strl Wtr Inflt    "/>
    <s v="10cc        "/>
    <s v="400/Ca  "/>
    <s v="WELCON"/>
    <s v="1010"/>
    <n v="1"/>
    <n v="1"/>
    <n v="0"/>
    <n v="0"/>
    <n v="1"/>
    <n v="0"/>
    <x v="2"/>
    <m/>
  </r>
  <r>
    <s v="6667246"/>
    <s v="In Room Sharps Clear Mailbox  "/>
    <s v="Lid         "/>
    <s v="5qt/Ea  "/>
    <s v="KENDAL"/>
    <s v="85121"/>
    <n v="1"/>
    <n v="1"/>
    <n v="1"/>
    <n v="0"/>
    <n v="0"/>
    <n v="0"/>
    <x v="4"/>
    <m/>
  </r>
  <r>
    <s v="1279954"/>
    <s v="Epinephrine Auto Inject Adult "/>
    <s v="0.3mg       "/>
    <s v="2/Pk    "/>
    <s v="CARDGN"/>
    <s v="5361274"/>
    <n v="1"/>
    <n v="1"/>
    <n v="1"/>
    <n v="0"/>
    <n v="0"/>
    <n v="0"/>
    <x v="4"/>
    <m/>
  </r>
  <r>
    <s v="9004603"/>
    <s v="Maxima Multi Parameter Pouch  "/>
    <s v="5.25x10     "/>
    <s v="200/Bx  "/>
    <s v="CROSSC"/>
    <s v="SCM2S"/>
    <n v="1"/>
    <n v="1"/>
    <n v="0"/>
    <n v="1"/>
    <n v="0"/>
    <n v="0"/>
    <x v="4"/>
    <m/>
  </r>
  <r>
    <s v="1127142"/>
    <s v="OneStep+ ER Developer         "/>
    <s v="            "/>
    <s v="Ea      "/>
    <s v="IMMUNO"/>
    <s v="HSDVER-8"/>
    <n v="1"/>
    <n v="4"/>
    <n v="0"/>
    <n v="1"/>
    <n v="0"/>
    <n v="0"/>
    <x v="4"/>
    <m/>
  </r>
  <r>
    <s v="3862463"/>
    <s v="Paper Roll(Needs TBO AS 6EA)  "/>
    <s v="M11/M9      "/>
    <s v="Ea      "/>
    <s v="MIDMAK"/>
    <s v="060-0008-00"/>
    <n v="1"/>
    <n v="6"/>
    <n v="0"/>
    <n v="1"/>
    <n v="0"/>
    <n v="0"/>
    <x v="6"/>
    <m/>
  </r>
  <r>
    <s v="7462617"/>
    <s v="Speculum Vaginal Leep         "/>
    <s v="Medium      "/>
    <s v="Ea      "/>
    <s v="COOPSR"/>
    <s v="PSV1L"/>
    <n v="1"/>
    <n v="1"/>
    <n v="0"/>
    <n v="0"/>
    <n v="1"/>
    <n v="0"/>
    <x v="2"/>
    <m/>
  </r>
  <r>
    <s v="1103662"/>
    <s v="Abdominal Fetal Strap Velcro  "/>
    <s v="Pink/Blue   "/>
    <s v="2/Pk    "/>
    <s v="BECKL"/>
    <s v="E9005BA"/>
    <n v="1"/>
    <n v="50"/>
    <n v="0"/>
    <n v="1"/>
    <n v="0"/>
    <n v="0"/>
    <x v="4"/>
    <m/>
  </r>
  <r>
    <s v="8530522"/>
    <s v="Wallach Electrode Ball Disp   "/>
    <s v="            "/>
    <s v="5/PK    "/>
    <s v="WALACH"/>
    <s v="909038"/>
    <n v="1"/>
    <n v="1"/>
    <n v="0"/>
    <n v="0"/>
    <n v="1"/>
    <n v="0"/>
    <x v="2"/>
    <m/>
  </r>
  <r>
    <s v="1318977"/>
    <s v="Tracks Cubicle Curtain        "/>
    <s v="Custom      "/>
    <s v="Ea      "/>
    <s v="BARJAN"/>
    <s v="13309"/>
    <n v="1"/>
    <n v="1"/>
    <n v="0"/>
    <n v="0"/>
    <n v="0"/>
    <n v="1"/>
    <x v="2"/>
    <m/>
  </r>
  <r>
    <s v="6663109"/>
    <s v="Chemosafety Safelock Bags     "/>
    <s v="6x9WHIT     "/>
    <s v="200/CA  "/>
    <s v="KENDAL"/>
    <s v="CT0575"/>
    <n v="1"/>
    <n v="1"/>
    <n v="0"/>
    <n v="1"/>
    <n v="0"/>
    <n v="0"/>
    <x v="4"/>
    <m/>
  </r>
  <r>
    <s v="9063523"/>
    <s v="Clorox Concentrated Germicidal"/>
    <s v="Bleach      "/>
    <s v="121oz/Bt"/>
    <s v="ODEPOT"/>
    <s v="849215"/>
    <n v="1"/>
    <n v="2"/>
    <n v="0"/>
    <n v="0"/>
    <n v="0"/>
    <n v="1"/>
    <x v="1"/>
    <m/>
  </r>
  <r>
    <s v="2883056"/>
    <s v="Packing Strip Plain LF        "/>
    <s v=".75&quot;x5yd    "/>
    <s v="Ea      "/>
    <s v="ALLEG"/>
    <s v="C-PG145P"/>
    <n v="1"/>
    <n v="2"/>
    <n v="0"/>
    <n v="1"/>
    <n v="0"/>
    <n v="0"/>
    <x v="3"/>
    <m/>
  </r>
  <r>
    <s v="1046816"/>
    <s v="Sodium Chloride Inj Bag       "/>
    <s v="0.9%        "/>
    <s v="1000ml  "/>
    <s v="ABBHOS"/>
    <s v="0798309"/>
    <n v="1"/>
    <n v="20"/>
    <n v="0"/>
    <n v="1"/>
    <n v="0"/>
    <n v="0"/>
    <x v="4"/>
    <m/>
  </r>
  <r>
    <s v="1113841"/>
    <s v="Catheter Council Tip Sili 2Way"/>
    <s v="18fr 5cc    "/>
    <s v="10/Cr   "/>
    <s v="KENDAL"/>
    <s v="40518L"/>
    <n v="1"/>
    <n v="1"/>
    <n v="0"/>
    <n v="0"/>
    <n v="1"/>
    <n v="0"/>
    <x v="2"/>
    <m/>
  </r>
  <r>
    <s v="3417336"/>
    <s v="Scissor Lister Bandage        "/>
    <s v="7.5         "/>
    <s v="EA      "/>
    <s v="MEDCI"/>
    <s v="81060"/>
    <n v="1"/>
    <n v="3"/>
    <n v="0"/>
    <n v="1"/>
    <n v="0"/>
    <n v="0"/>
    <x v="3"/>
    <m/>
  </r>
  <r>
    <s v="1279599"/>
    <s v="Strip Test Blood Glucose      "/>
    <s v="            "/>
    <s v="50/Bt   "/>
    <s v="ABCO"/>
    <s v="530050"/>
    <n v="1"/>
    <n v="1"/>
    <n v="0"/>
    <n v="0"/>
    <n v="1"/>
    <n v="0"/>
    <x v="2"/>
    <m/>
  </r>
  <r>
    <s v="1500118"/>
    <s v="Xylocaine Plain 10mL MDV      "/>
    <s v="2%          "/>
    <s v="25/Pk   "/>
    <s v="ABRAX"/>
    <s v="63323048617"/>
    <n v="1"/>
    <n v="1"/>
    <n v="1"/>
    <n v="0"/>
    <n v="0"/>
    <n v="0"/>
    <x v="4"/>
    <m/>
  </r>
  <r>
    <s v="5132629"/>
    <s v="Cuff &amp; Bladder                "/>
    <s v="Lg Adult    "/>
    <s v="Ea      "/>
    <s v="WELCH"/>
    <s v="5082-26"/>
    <n v="1"/>
    <n v="1"/>
    <n v="0"/>
    <n v="1"/>
    <n v="0"/>
    <n v="0"/>
    <x v="4"/>
    <m/>
  </r>
  <r>
    <s v="1145260"/>
    <s v="Mouthpiece Rubber Flanged     "/>
    <s v="Disp        "/>
    <s v="50/Bg   "/>
    <s v="FERR"/>
    <s v="300420"/>
    <n v="1"/>
    <n v="4"/>
    <n v="0"/>
    <n v="0"/>
    <n v="1"/>
    <n v="0"/>
    <x v="2"/>
    <m/>
  </r>
  <r>
    <s v="1249366"/>
    <s v="Disp Knee Lngth Lab Coat      "/>
    <s v="Sm Purple   "/>
    <s v="10/Pk   "/>
    <s v="ALLEG"/>
    <s v="C3660PPS"/>
    <n v="1"/>
    <n v="2"/>
    <n v="0"/>
    <n v="1"/>
    <n v="0"/>
    <n v="0"/>
    <x v="3"/>
    <m/>
  </r>
  <r>
    <s v="8915552"/>
    <s v="Chemstrip 2 GP                "/>
    <s v="            "/>
    <s v="100/Bt  "/>
    <s v="BIODYN"/>
    <s v="200743"/>
    <n v="1"/>
    <n v="6"/>
    <n v="0"/>
    <n v="1"/>
    <n v="0"/>
    <n v="0"/>
    <x v="4"/>
    <m/>
  </r>
  <r>
    <s v="1026715"/>
    <s v="Teaching Stethoscope Dual     "/>
    <s v="Binrls      "/>
    <s v="Ea      "/>
    <s v="MEDLIN"/>
    <s v="MDS9750"/>
    <n v="1"/>
    <n v="1"/>
    <n v="0"/>
    <n v="1"/>
    <n v="0"/>
    <n v="0"/>
    <x v="4"/>
    <m/>
  </r>
  <r>
    <s v="1241485"/>
    <s v="Frk/Knvs/Spoons Hvy Duty Plst "/>
    <s v="            "/>
    <s v="Ea      "/>
    <s v="ODEPOT"/>
    <s v="321262"/>
    <n v="1"/>
    <n v="1"/>
    <n v="0"/>
    <n v="0"/>
    <n v="0"/>
    <n v="1"/>
    <x v="1"/>
    <m/>
  </r>
  <r>
    <s v="7143800"/>
    <s v="Safety Holder Blood Culture w/"/>
    <s v="Male Luer   "/>
    <s v="50/Ca   "/>
    <s v="SIMPOR"/>
    <s v="96004"/>
    <n v="1"/>
    <n v="1"/>
    <n v="0"/>
    <n v="0"/>
    <n v="1"/>
    <n v="0"/>
    <x v="2"/>
    <m/>
  </r>
  <r>
    <s v="1145873"/>
    <s v="Catheter Foley 100% Silicone  "/>
    <s v="22Fr 5cc    "/>
    <s v="12/Bx   "/>
    <s v="BARDBI"/>
    <s v="1758SI22"/>
    <n v="1"/>
    <n v="1"/>
    <n v="0"/>
    <n v="0"/>
    <n v="1"/>
    <n v="0"/>
    <x v="2"/>
    <m/>
  </r>
  <r>
    <s v="8683648"/>
    <s v="Prefilter f/Evacuator         "/>
    <s v="Smoke       "/>
    <s v="10/Bx   "/>
    <s v="COOPSR"/>
    <s v="52560"/>
    <n v="1"/>
    <n v="1"/>
    <n v="0"/>
    <n v="0"/>
    <n v="1"/>
    <n v="0"/>
    <x v="2"/>
    <m/>
  </r>
  <r>
    <s v="6353054"/>
    <s v="Tongue Blades N/S Senior      "/>
    <s v="#10         "/>
    <s v="100/Bx  "/>
    <s v="RITMED"/>
    <s v="52100"/>
    <n v="1"/>
    <n v="1"/>
    <n v="0"/>
    <n v="1"/>
    <n v="0"/>
    <n v="0"/>
    <x v="4"/>
    <m/>
  </r>
  <r>
    <s v="1300550"/>
    <s v="Lidocaine HCL Inj MDV 10ml    "/>
    <s v="1%          "/>
    <s v="25/Bx   "/>
    <s v="AMEPHA"/>
    <s v="63323020110"/>
    <n v="1"/>
    <n v="1"/>
    <n v="1"/>
    <n v="0"/>
    <n v="0"/>
    <n v="0"/>
    <x v="4"/>
    <m/>
  </r>
  <r>
    <s v="1185713"/>
    <s v="O-Ring Latex f/Ligator        "/>
    <s v="            "/>
    <s v="Ea      "/>
    <s v="BRSURG"/>
    <s v="BR68-43001"/>
    <n v="1"/>
    <n v="1"/>
    <n v="0"/>
    <n v="0"/>
    <n v="0"/>
    <n v="1"/>
    <x v="2"/>
    <m/>
  </r>
  <r>
    <s v="1182618"/>
    <s v="Drape Under Buttock Sterile   "/>
    <s v="37x41&quot;      "/>
    <s v="40/Ca   "/>
    <s v="CCOMED"/>
    <s v="19141"/>
    <n v="1"/>
    <n v="2"/>
    <n v="0"/>
    <n v="0"/>
    <n v="0"/>
    <n v="1"/>
    <x v="2"/>
    <m/>
  </r>
  <r>
    <s v="1161871"/>
    <s v="Lysol Neutra Air Morning Dew  "/>
    <s v="10oz/Cn     "/>
    <s v="Ea      "/>
    <s v="ODEPOT"/>
    <s v="547730"/>
    <n v="1"/>
    <n v="6"/>
    <n v="0"/>
    <n v="0"/>
    <n v="0"/>
    <n v="1"/>
    <x v="1"/>
    <m/>
  </r>
  <r>
    <s v="4997927"/>
    <s v="Diagnostix Aneroid Sphyg Navy "/>
    <s v="Adult       "/>
    <s v="Ea      "/>
    <s v="AMDIAG"/>
    <s v="700-11AN"/>
    <n v="1"/>
    <n v="1"/>
    <n v="0"/>
    <n v="1"/>
    <n v="0"/>
    <n v="0"/>
    <x v="4"/>
    <m/>
  </r>
  <r>
    <s v="6079770"/>
    <s v="Catheter Foley Hematuria 3Way "/>
    <s v="22Fr 30cc   "/>
    <s v="5/Ca    "/>
    <s v="BARDBI"/>
    <s v="2557H22"/>
    <n v="1"/>
    <n v="2"/>
    <n v="0"/>
    <n v="0"/>
    <n v="1"/>
    <n v="0"/>
    <x v="2"/>
    <m/>
  </r>
  <r>
    <s v="1190402"/>
    <s v="Pads Non-Adherent Sterile     "/>
    <s v="3x4&quot;        "/>
    <s v="100/Bx  "/>
    <s v="DYNAM"/>
    <s v="3434"/>
    <n v="1"/>
    <n v="1"/>
    <n v="0"/>
    <n v="1"/>
    <n v="0"/>
    <n v="0"/>
    <x v="4"/>
    <m/>
  </r>
  <r>
    <s v="5700321"/>
    <s v="Easy Pak Medical Kit          "/>
    <s v="2 Gallon    "/>
    <s v="Ea      "/>
    <s v="MEDSFE"/>
    <s v="MS-EP02G-KIT"/>
    <n v="1"/>
    <n v="1"/>
    <n v="0"/>
    <n v="0"/>
    <n v="0"/>
    <n v="1"/>
    <x v="2"/>
    <m/>
  </r>
  <r>
    <s v="2336703"/>
    <s v="ID Tape Autoclavable Green    "/>
    <s v="1/4&quot;x300ft  "/>
    <s v="1/Rl    "/>
    <s v="MISDFK"/>
    <s v="96-1862"/>
    <n v="1"/>
    <n v="1"/>
    <n v="0"/>
    <n v="0"/>
    <n v="1"/>
    <n v="0"/>
    <x v="2"/>
    <m/>
  </r>
  <r>
    <s v="1114953"/>
    <s v="SklarSafe Safety Scalpel Ster "/>
    <s v="#15         "/>
    <s v="10/Bx   "/>
    <s v="MISDFK"/>
    <s v="06-3096"/>
    <n v="1"/>
    <n v="3"/>
    <n v="0"/>
    <n v="0"/>
    <n v="0"/>
    <n v="1"/>
    <x v="2"/>
    <m/>
  </r>
  <r>
    <s v="3645760"/>
    <s v="Felt Adhesive Backed Roll     "/>
    <s v="1/4x6x2.5yd "/>
    <s v="Ea      "/>
    <s v="MUESPO"/>
    <s v="060152"/>
    <n v="1"/>
    <n v="2"/>
    <n v="0"/>
    <n v="1"/>
    <n v="0"/>
    <n v="0"/>
    <x v="3"/>
    <m/>
  </r>
  <r>
    <s v="1171410"/>
    <s v="Chart Anat Prenatal Developmnt"/>
    <s v="20x26&quot;      "/>
    <s v="Ea      "/>
    <s v="ANATOM"/>
    <s v="9780781782265"/>
    <n v="1"/>
    <n v="5"/>
    <n v="0"/>
    <n v="0"/>
    <n v="1"/>
    <n v="0"/>
    <x v="2"/>
    <m/>
  </r>
  <r>
    <s v="6549310"/>
    <s v="Suture Surg Gut Chrom Bge PS2 "/>
    <s v="3-0 27&quot;     "/>
    <s v="36/Bx   "/>
    <s v="ETHICO"/>
    <s v="1638H"/>
    <n v="1"/>
    <n v="1"/>
    <n v="0"/>
    <n v="1"/>
    <n v="0"/>
    <n v="0"/>
    <x v="3"/>
    <m/>
  </r>
  <r>
    <s v="1172930"/>
    <s v="Tray Insert f/Clinitek Status+"/>
    <s v="            "/>
    <s v="Ea      "/>
    <s v="AMES"/>
    <s v="03738963"/>
    <n v="1"/>
    <n v="2"/>
    <n v="0"/>
    <n v="0"/>
    <n v="0"/>
    <n v="1"/>
    <x v="2"/>
    <m/>
  </r>
  <r>
    <s v="9060348"/>
    <s v="Spray Disinfect. Lysol Orig   "/>
    <s v="            "/>
    <s v="Ea      "/>
    <s v="ODEPOT"/>
    <s v="794751"/>
    <n v="1"/>
    <n v="6"/>
    <n v="0"/>
    <n v="0"/>
    <n v="0"/>
    <n v="1"/>
    <x v="1"/>
    <m/>
  </r>
  <r>
    <s v="1067367"/>
    <s v="MadaJet XL f/Urology          "/>
    <s v="            "/>
    <s v="Ea      "/>
    <s v="MADA"/>
    <s v="401UR"/>
    <n v="1"/>
    <n v="1"/>
    <n v="0"/>
    <n v="0"/>
    <n v="1"/>
    <n v="0"/>
    <x v="2"/>
    <m/>
  </r>
  <r>
    <s v="9054111"/>
    <s v="Towel Cfold We                "/>
    <s v="            "/>
    <s v="2400/Ca "/>
    <s v="ODEPOT"/>
    <s v="637431"/>
    <n v="1"/>
    <n v="3"/>
    <n v="0"/>
    <n v="0"/>
    <n v="0"/>
    <n v="1"/>
    <x v="1"/>
    <m/>
  </r>
  <r>
    <s v="5823428"/>
    <s v="Underpad Stand Hvyabsorb Peach"/>
    <s v="36x23       "/>
    <s v="150/Ca  "/>
    <s v="ALLEG"/>
    <s v="HVY2336UPS"/>
    <n v="1"/>
    <n v="1"/>
    <n v="0"/>
    <n v="1"/>
    <n v="0"/>
    <n v="0"/>
    <x v="3"/>
    <m/>
  </r>
  <r>
    <s v="8300064"/>
    <s v="Dressing Cal Alginat Melgisorb"/>
    <s v="4&quot;x4&quot;       "/>
    <s v="10/Bx   "/>
    <s v="ABCO"/>
    <s v="252200"/>
    <n v="1"/>
    <n v="2"/>
    <n v="0"/>
    <n v="1"/>
    <n v="0"/>
    <n v="0"/>
    <x v="3"/>
    <m/>
  </r>
  <r>
    <s v="9029209"/>
    <s v="LYSOL SPRAY,LINEN SCENT,1     "/>
    <s v="            "/>
    <s v="1/PK    "/>
    <s v="ODEPOT"/>
    <s v="654521"/>
    <n v="1"/>
    <n v="4"/>
    <n v="0"/>
    <n v="0"/>
    <n v="0"/>
    <n v="1"/>
    <x v="1"/>
    <m/>
  </r>
  <r>
    <s v="1169305"/>
    <s v="Sheet Bed Flat Disposable     "/>
    <s v="40&quot;x90&quot;     "/>
    <s v="50/Ca   "/>
    <s v="GREBAY"/>
    <s v="52166"/>
    <n v="1"/>
    <n v="6"/>
    <n v="1"/>
    <n v="0"/>
    <n v="0"/>
    <n v="0"/>
    <x v="4"/>
    <m/>
  </r>
  <r>
    <s v="3722656"/>
    <s v="Wrist Splint Elastic Left     "/>
    <s v="Medium      "/>
    <s v="Ea      "/>
    <s v="DEROYA"/>
    <s v="5015-08"/>
    <n v="1"/>
    <n v="6"/>
    <n v="1"/>
    <n v="0"/>
    <n v="0"/>
    <n v="0"/>
    <x v="3"/>
    <m/>
  </r>
  <r>
    <s v="1245008"/>
    <s v="Towel 2-Ply Poly/Tissue       "/>
    <s v="13x18&quot; White"/>
    <s v="500/Ca  "/>
    <s v="TIDI-E"/>
    <s v="1051"/>
    <n v="1"/>
    <n v="1"/>
    <n v="0"/>
    <n v="1"/>
    <n v="0"/>
    <n v="0"/>
    <x v="3"/>
    <m/>
  </r>
  <r>
    <s v="1047405"/>
    <s v="Speculum Vaginal Leep         "/>
    <s v="LG          "/>
    <s v="Ea      "/>
    <s v="COOPSR"/>
    <s v="PSV2L"/>
    <n v="1"/>
    <n v="1"/>
    <n v="0"/>
    <n v="0"/>
    <n v="1"/>
    <n v="0"/>
    <x v="2"/>
    <m/>
  </r>
  <r>
    <s v="1178483"/>
    <s v="Spectra Scrub Stain Remove Pwd"/>
    <s v="8oz         "/>
    <s v="1/Pk    "/>
    <s v="SHARN"/>
    <s v="SS7"/>
    <n v="1"/>
    <n v="1"/>
    <n v="0"/>
    <n v="0"/>
    <n v="1"/>
    <n v="0"/>
    <x v="2"/>
    <m/>
  </r>
  <r>
    <s v="1107316"/>
    <s v="Sphyg Nylon Adult Purple      "/>
    <s v="            "/>
    <s v="Ea      "/>
    <s v="PRESM"/>
    <s v="S82-PUR"/>
    <n v="1"/>
    <n v="1"/>
    <n v="0"/>
    <n v="0"/>
    <n v="1"/>
    <n v="0"/>
    <x v="2"/>
    <m/>
  </r>
  <r>
    <s v="1277231"/>
    <s v="Febreze Hawaiian Aloha        "/>
    <s v="            "/>
    <s v="Ea      "/>
    <s v="ODEPOT"/>
    <s v="843485"/>
    <n v="1"/>
    <n v="3"/>
    <n v="0"/>
    <n v="0"/>
    <n v="0"/>
    <n v="1"/>
    <x v="1"/>
    <m/>
  </r>
  <r>
    <s v="5823250"/>
    <s v="Needle Edge Safety Gray       "/>
    <s v="27Gx.5in    "/>
    <s v="100/Bx  "/>
    <s v="ALLEG"/>
    <s v="ED2705-NO"/>
    <n v="1"/>
    <n v="2"/>
    <n v="0"/>
    <n v="1"/>
    <n v="0"/>
    <n v="0"/>
    <x v="3"/>
    <m/>
  </r>
  <r>
    <s v="1220838"/>
    <s v="Scissor IUD Blunt/Blunt Curved"/>
    <s v="9&quot;          "/>
    <s v="Ea      "/>
    <s v="BRSURG"/>
    <s v="BR08-50623"/>
    <n v="1"/>
    <n v="4"/>
    <n v="0"/>
    <n v="1"/>
    <n v="0"/>
    <n v="0"/>
    <x v="4"/>
    <m/>
  </r>
  <r>
    <s v="4835957"/>
    <s v="Rack Test Tube Underwire 16mm "/>
    <s v="Orange      "/>
    <s v="Ea      "/>
    <s v="TROY"/>
    <s v="14-809-35"/>
    <n v="1"/>
    <n v="3"/>
    <n v="0"/>
    <n v="0"/>
    <n v="1"/>
    <n v="0"/>
    <x v="2"/>
    <m/>
  </r>
  <r>
    <s v="1421818"/>
    <s v="Clean Up System Ii            "/>
    <s v="            "/>
    <s v="10/CA   "/>
    <s v="MORRSN"/>
    <s v="6006-10"/>
    <n v="1"/>
    <n v="1"/>
    <n v="0"/>
    <n v="0"/>
    <n v="1"/>
    <n v="0"/>
    <x v="2"/>
    <m/>
  </r>
  <r>
    <s v="1047793"/>
    <s v="Docusate Sodium Liquid        "/>
    <s v="            "/>
    <s v="16oz/Bt "/>
    <s v="AKORN"/>
    <s v="50383077116"/>
    <n v="1"/>
    <n v="6"/>
    <n v="0"/>
    <n v="1"/>
    <n v="0"/>
    <n v="0"/>
    <x v="4"/>
    <m/>
  </r>
  <r>
    <s v="1049654"/>
    <s v="Lidocaine W/EPI Inj MDV 20ml  "/>
    <s v="2% 1:100m   "/>
    <s v="25/Bx   "/>
    <s v="PFIZNJ"/>
    <s v="00409318201"/>
    <n v="1"/>
    <n v="1"/>
    <n v="1"/>
    <n v="0"/>
    <n v="0"/>
    <n v="0"/>
    <x v="0"/>
    <m/>
  </r>
  <r>
    <s v="3959243"/>
    <s v="Wrap Coban LF Self-Adh Tan HT "/>
    <s v="3&quot;X5Yd      "/>
    <s v="24/CA   "/>
    <s v="3MMED"/>
    <s v="2083"/>
    <n v="1"/>
    <n v="2"/>
    <n v="1"/>
    <n v="0"/>
    <n v="0"/>
    <n v="0"/>
    <x v="4"/>
    <m/>
  </r>
  <r>
    <s v="1298141"/>
    <s v="Retractor Vaginal Lletz Coatng"/>
    <s v="X-Long      "/>
    <s v="Ea      "/>
    <s v="GYNEX"/>
    <s v="2440"/>
    <n v="1"/>
    <n v="1"/>
    <n v="0"/>
    <n v="0"/>
    <n v="0"/>
    <n v="1"/>
    <x v="2"/>
    <m/>
  </r>
  <r>
    <s v="7198922"/>
    <s v="Silvadene Cream               "/>
    <s v="1%          "/>
    <s v="400gmJr "/>
    <s v="PFIINJ"/>
    <s v="61570013140"/>
    <n v="1"/>
    <n v="1"/>
    <n v="0"/>
    <n v="1"/>
    <n v="0"/>
    <n v="0"/>
    <x v="4"/>
    <m/>
  </r>
  <r>
    <s v="1242865"/>
    <s v="Brush Instrument Nylon        "/>
    <s v="            "/>
    <s v="3/St    "/>
    <s v="BRSURG"/>
    <s v="BR82-17005"/>
    <n v="1"/>
    <n v="1"/>
    <n v="0"/>
    <n v="1"/>
    <n v="0"/>
    <n v="0"/>
    <x v="3"/>
    <m/>
  </r>
  <r>
    <s v="8346389"/>
    <s v="Hemoccult ICT Test Device     "/>
    <s v="Kit         "/>
    <s v="20/Bx   "/>
    <s v="HEMOCU"/>
    <s v="395067A"/>
    <n v="1"/>
    <n v="4"/>
    <n v="0"/>
    <n v="1"/>
    <n v="0"/>
    <n v="0"/>
    <x v="4"/>
    <m/>
  </r>
  <r>
    <s v="2770718"/>
    <s v="Lidocaine Topical Jelly       "/>
    <s v="2%          "/>
    <s v="30mL/Tb "/>
    <s v="CARDGN"/>
    <s v="3498367"/>
    <n v="1"/>
    <n v="6"/>
    <n v="0"/>
    <n v="1"/>
    <n v="0"/>
    <n v="0"/>
    <x v="4"/>
    <m/>
  </r>
  <r>
    <s v="1273621"/>
    <s v="Catheter Word f/Bartholin     "/>
    <s v="LF          "/>
    <s v="6/Bx    "/>
    <s v="COOPSR"/>
    <s v="53404"/>
    <n v="1"/>
    <n v="1"/>
    <n v="0"/>
    <n v="0"/>
    <n v="0"/>
    <n v="1"/>
    <x v="2"/>
    <m/>
  </r>
  <r>
    <s v="2730078"/>
    <s v="Bulb Halogen 06500 730MA      "/>
    <s v="3.5V        "/>
    <s v="Ea      "/>
    <s v="BULBTR"/>
    <s v="0046860"/>
    <n v="1"/>
    <n v="12"/>
    <n v="0"/>
    <n v="1"/>
    <n v="0"/>
    <n v="0"/>
    <x v="3"/>
    <m/>
  </r>
  <r>
    <s v="1194859"/>
    <s v="Scale Handrail Digital        "/>
    <s v="800lb       "/>
    <s v="Ea      "/>
    <s v="DORSCA"/>
    <s v="DS7060"/>
    <n v="1"/>
    <n v="1"/>
    <n v="0"/>
    <n v="0"/>
    <n v="0"/>
    <n v="1"/>
    <x v="2"/>
    <m/>
  </r>
  <r>
    <s v="3722289"/>
    <s v="Wrist Splint Elastic Right    "/>
    <s v="Large       "/>
    <s v="Ea      "/>
    <s v="DEROYA"/>
    <s v="5015-04"/>
    <n v="1"/>
    <n v="6"/>
    <n v="0"/>
    <n v="1"/>
    <n v="0"/>
    <n v="0"/>
    <x v="4"/>
    <m/>
  </r>
  <r>
    <s v="7198632"/>
    <s v="Silvadene Cream               "/>
    <s v="1%          "/>
    <s v="50gm/Jr "/>
    <s v="PFIINJ"/>
    <s v="61570013150"/>
    <n v="1"/>
    <n v="2"/>
    <n v="0"/>
    <n v="1"/>
    <n v="0"/>
    <n v="0"/>
    <x v="4"/>
    <m/>
  </r>
  <r>
    <s v="1214760"/>
    <s v="Speculum Vag Lletz Graves Blue"/>
    <s v="115mm Medium"/>
    <s v="Ea      "/>
    <s v="MEDGYN"/>
    <s v="038126"/>
    <n v="1"/>
    <n v="1"/>
    <n v="0"/>
    <n v="0"/>
    <n v="1"/>
    <n v="0"/>
    <x v="2"/>
    <m/>
  </r>
  <r>
    <s v="2880609"/>
    <s v="Stand Mayo Sngl U Base Ht Adj "/>
    <s v="31-50       "/>
    <s v="1/Ea    "/>
    <s v="ALLEG"/>
    <s v="C43460"/>
    <n v="1"/>
    <n v="3"/>
    <n v="0"/>
    <n v="1"/>
    <n v="0"/>
    <n v="0"/>
    <x v="4"/>
    <m/>
  </r>
  <r>
    <s v="2880553"/>
    <s v="Lbcoat Kn Lgth Fldrst Ceil Blu"/>
    <s v="XL          "/>
    <s v="10/Pk   "/>
    <s v="ALLEG"/>
    <s v="C3660CBXL"/>
    <n v="1"/>
    <n v="1"/>
    <n v="1"/>
    <n v="0"/>
    <n v="0"/>
    <n v="0"/>
    <x v="4"/>
    <m/>
  </r>
  <r>
    <s v="3890009"/>
    <s v="EXTENTION SET 6IN MALE LL     "/>
    <s v="6IN         "/>
    <s v="50/Ca   "/>
    <s v="SIMPOR"/>
    <s v="MX452FL"/>
    <n v="1"/>
    <n v="1"/>
    <n v="0"/>
    <n v="1"/>
    <n v="0"/>
    <n v="0"/>
    <x v="3"/>
    <m/>
  </r>
  <r>
    <s v="1089414"/>
    <s v="Pro Chamber Valve Holding Cham"/>
    <s v="            "/>
    <s v="50/Pk   "/>
    <s v="RESPIR"/>
    <s v="HS2003-050"/>
    <n v="1"/>
    <n v="1"/>
    <n v="0"/>
    <n v="1"/>
    <n v="0"/>
    <n v="0"/>
    <x v="5"/>
    <m/>
  </r>
  <r>
    <s v="9533435"/>
    <s v="Pessary Shaatz                "/>
    <s v="3.00&quot; Sz6   "/>
    <s v="Ea      "/>
    <s v="MILTEX"/>
    <s v="30-SH6"/>
    <n v="1"/>
    <n v="1"/>
    <n v="0"/>
    <n v="0"/>
    <n v="0"/>
    <n v="1"/>
    <x v="2"/>
    <m/>
  </r>
  <r>
    <s v="9539509"/>
    <s v="Hemostat Vasectomy            "/>
    <s v="W/O SCP     "/>
    <s v="ea      "/>
    <s v="MILTEX"/>
    <s v="29-850"/>
    <n v="1"/>
    <n v="2"/>
    <n v="0"/>
    <n v="1"/>
    <n v="0"/>
    <n v="0"/>
    <x v="4"/>
    <m/>
  </r>
  <r>
    <s v="2581329"/>
    <s v="Sodium Chloride Inj .9%       "/>
    <s v="100mL       "/>
    <s v="80/Ca   "/>
    <s v="ABBHOS"/>
    <s v="0798437"/>
    <n v="1"/>
    <n v="2"/>
    <n v="1"/>
    <n v="0"/>
    <n v="0"/>
    <n v="0"/>
    <x v="4"/>
    <m/>
  </r>
  <r>
    <s v="1042766"/>
    <s v="Rack Unwire 16mm 72PL         "/>
    <s v="White       "/>
    <s v="Ea      "/>
    <s v="TROY"/>
    <s v="14-809-24"/>
    <n v="1"/>
    <n v="3"/>
    <n v="0"/>
    <n v="0"/>
    <n v="1"/>
    <n v="0"/>
    <x v="2"/>
    <m/>
  </r>
  <r>
    <s v="1113839"/>
    <s v="Catheter Council Tip Sili 2Way"/>
    <s v="16fr 5cc    "/>
    <s v="10/Cr   "/>
    <s v="KENDAL"/>
    <s v="40516L"/>
    <n v="1"/>
    <n v="1"/>
    <n v="0"/>
    <n v="1"/>
    <n v="0"/>
    <n v="0"/>
    <x v="3"/>
    <m/>
  </r>
  <r>
    <s v="7268138"/>
    <s v="Attends Briefs                "/>
    <s v="Large       "/>
    <s v="72/Ca   "/>
    <s v="PAPPK"/>
    <s v="BRW103072"/>
    <n v="1"/>
    <n v="2"/>
    <n v="0"/>
    <n v="0"/>
    <n v="1"/>
    <n v="0"/>
    <x v="2"/>
    <m/>
  </r>
  <r>
    <s v="7931188"/>
    <s v="Rack Unwire 16mm 72pl         "/>
    <s v="BLUE        "/>
    <s v="Ea      "/>
    <s v="TROY"/>
    <s v="14-809-43"/>
    <n v="1"/>
    <n v="3"/>
    <n v="0"/>
    <n v="0"/>
    <n v="0"/>
    <n v="1"/>
    <x v="2"/>
    <m/>
  </r>
  <r>
    <s v="1206480"/>
    <s v="Cart ECG Office f/CP150       "/>
    <s v="            "/>
    <s v="Ea      "/>
    <s v="WELCH"/>
    <s v="105341"/>
    <n v="1"/>
    <n v="1"/>
    <n v="1"/>
    <n v="0"/>
    <n v="0"/>
    <n v="0"/>
    <x v="4"/>
    <m/>
  </r>
  <r>
    <s v="5909535"/>
    <s v="Dermapro Lotion Skin Cleanser "/>
    <s v="800ml       "/>
    <s v="12/Ca   "/>
    <s v="GOJO"/>
    <s v="9112-12"/>
    <n v="1"/>
    <n v="1"/>
    <n v="0"/>
    <n v="1"/>
    <n v="0"/>
    <n v="0"/>
    <x v="3"/>
    <m/>
  </r>
  <r>
    <s v="8913120"/>
    <s v="Lancet Safe-T-Pro Plus Strl   "/>
    <s v="            "/>
    <s v="200/Bx  "/>
    <s v="BIODYN"/>
    <s v="3448622001"/>
    <n v="1"/>
    <n v="1"/>
    <n v="0"/>
    <n v="1"/>
    <n v="0"/>
    <n v="0"/>
    <x v="4"/>
    <m/>
  </r>
  <r>
    <s v="1103141"/>
    <s v="Cuff Reus Child Small 2-Tube  "/>
    <s v="            "/>
    <s v="Ea      "/>
    <s v="WELCH"/>
    <s v="REUSE-08-2BV"/>
    <n v="1"/>
    <n v="1"/>
    <n v="0"/>
    <n v="1"/>
    <n v="0"/>
    <n v="0"/>
    <x v="3"/>
    <m/>
  </r>
  <r>
    <s v="3047571"/>
    <s v="Status AccuStrep A            "/>
    <s v="X           "/>
    <s v="25/BX   "/>
    <s v="LIFESI"/>
    <s v="34025"/>
    <n v="1"/>
    <n v="2"/>
    <n v="0"/>
    <n v="0"/>
    <n v="1"/>
    <n v="0"/>
    <x v="2"/>
    <m/>
  </r>
  <r>
    <s v="1013586"/>
    <s v="Signa Spray                   "/>
    <s v="            "/>
    <s v="8.5ozCn "/>
    <s v="PARKER"/>
    <s v="18-25"/>
    <n v="1"/>
    <n v="4"/>
    <n v="0"/>
    <n v="1"/>
    <n v="0"/>
    <n v="0"/>
    <x v="4"/>
    <m/>
  </r>
  <r>
    <s v="2771153"/>
    <s v="Scalpel Safety Sterile        "/>
    <s v="#10         "/>
    <s v="10/Bx   "/>
    <s v="MISDFK"/>
    <s v="06-3094"/>
    <n v="1"/>
    <n v="3"/>
    <n v="0"/>
    <n v="0"/>
    <n v="1"/>
    <n v="0"/>
    <x v="2"/>
    <m/>
  </r>
  <r>
    <s v="3600132"/>
    <s v="SemperShield PF Nitrile Glove "/>
    <s v="Medium      "/>
    <s v="50/Bx   "/>
    <s v="SEMPER"/>
    <s v="SSNF103"/>
    <n v="1"/>
    <n v="5"/>
    <n v="0"/>
    <n v="1"/>
    <n v="0"/>
    <n v="0"/>
    <x v="4"/>
    <m/>
  </r>
  <r>
    <s v="1171409"/>
    <s v="Chart Anat Female Reproductive"/>
    <s v="20x26&quot;      "/>
    <s v="Ea      "/>
    <s v="ANATOM"/>
    <s v="9781587790218"/>
    <n v="1"/>
    <n v="3"/>
    <n v="0"/>
    <n v="0"/>
    <n v="1"/>
    <n v="0"/>
    <x v="2"/>
    <m/>
  </r>
  <r>
    <s v="6031448"/>
    <s v="Reducer f/Smoke Evacuator 3/8&quot;"/>
    <s v="f/Leep      "/>
    <s v="10/Bx   "/>
    <s v="COOPSR"/>
    <s v="6083"/>
    <n v="1"/>
    <n v="1"/>
    <n v="0"/>
    <n v="0"/>
    <n v="1"/>
    <n v="0"/>
    <x v="2"/>
    <m/>
  </r>
  <r>
    <s v="1194102"/>
    <s v="Excisor Biopsy Fischer Cone   "/>
    <s v="Small       "/>
    <s v="5/Bx    "/>
    <s v="COOPSR"/>
    <s v="900-150"/>
    <n v="1"/>
    <n v="1"/>
    <n v="0"/>
    <n v="0"/>
    <n v="0"/>
    <n v="1"/>
    <x v="2"/>
    <m/>
  </r>
  <r>
    <s v="7827028"/>
    <s v="Nose Clips                    "/>
    <s v="            "/>
    <s v="25/Pk   "/>
    <s v="SDIDIA"/>
    <s v="29-7964"/>
    <n v="1"/>
    <n v="8"/>
    <n v="0"/>
    <n v="1"/>
    <n v="0"/>
    <n v="0"/>
    <x v="4"/>
    <m/>
  </r>
  <r>
    <s v="1227992"/>
    <s v="Rack f/ Test Tubes 72 Places  "/>
    <s v="Red 16mm    "/>
    <s v="Ea      "/>
    <s v="TROY"/>
    <s v="1480962"/>
    <n v="1"/>
    <n v="3"/>
    <n v="0"/>
    <n v="0"/>
    <n v="1"/>
    <n v="0"/>
    <x v="2"/>
    <m/>
  </r>
  <r>
    <s v="1318238"/>
    <s v="Solution Multi Control        "/>
    <s v="1 &amp; 2       "/>
    <s v="Ea      "/>
    <s v="ABCO"/>
    <s v="530006"/>
    <n v="1"/>
    <n v="1"/>
    <n v="0"/>
    <n v="0"/>
    <n v="1"/>
    <n v="0"/>
    <x v="2"/>
    <m/>
  </r>
  <r>
    <s v="2587008"/>
    <s v="Lidocaine Inj MDV Non-Return  "/>
    <s v="1%          "/>
    <s v="20mL/Ea "/>
    <s v="GIVREP"/>
    <s v="00409427601"/>
    <n v="1"/>
    <n v="4"/>
    <n v="1"/>
    <n v="0"/>
    <n v="0"/>
    <n v="0"/>
    <x v="0"/>
    <m/>
  </r>
  <r>
    <s v="2882138"/>
    <s v="Covershoe Basic Spunbonded Blu"/>
    <s v="Universal   "/>
    <s v="400/Ca  "/>
    <s v="ALLEG"/>
    <s v="2850"/>
    <n v="1"/>
    <n v="1"/>
    <n v="0"/>
    <n v="1"/>
    <n v="0"/>
    <n v="0"/>
    <x v="4"/>
    <m/>
  </r>
  <r>
    <s v="9530843"/>
    <s v="Needle Holder Webster Delic TC"/>
    <s v="Smth 4-1/2&quot; "/>
    <s v="Ea      "/>
    <s v="MILTEX"/>
    <s v="PM-2405"/>
    <n v="1"/>
    <n v="3"/>
    <n v="0"/>
    <n v="0"/>
    <n v="0"/>
    <n v="1"/>
    <x v="2"/>
    <m/>
  </r>
  <r>
    <s v="1200135"/>
    <s v="Electrode 15x8mm Loop         "/>
    <s v="            "/>
    <s v="5/Pk    "/>
    <s v="WALACH"/>
    <s v="909011"/>
    <n v="1"/>
    <n v="2"/>
    <n v="0"/>
    <n v="1"/>
    <n v="0"/>
    <n v="0"/>
    <x v="3"/>
    <m/>
  </r>
  <r>
    <s v="2480394"/>
    <s v="Xylocaine Plain MDV  N-R      "/>
    <s v="2%          "/>
    <s v="50mL/Vl "/>
    <s v="GIVREP"/>
    <s v="63323048657"/>
    <n v="1"/>
    <n v="3"/>
    <n v="1"/>
    <n v="0"/>
    <n v="0"/>
    <n v="0"/>
    <x v="0"/>
    <m/>
  </r>
  <r>
    <s v="9022500"/>
    <s v="258391 Perm Fine Sharpie      "/>
    <s v="            "/>
    <s v="12/Pk   "/>
    <s v="ODEPOT"/>
    <s v="258381"/>
    <n v="1"/>
    <n v="1"/>
    <n v="0"/>
    <n v="0"/>
    <n v="0"/>
    <n v="1"/>
    <x v="1"/>
    <m/>
  </r>
  <r>
    <s v="9878449"/>
    <s v="Guardian Sharps Nestable Pearl"/>
    <s v="            "/>
    <s v="2gal/Ea "/>
    <s v="BD"/>
    <s v="305422"/>
    <n v="1"/>
    <n v="5"/>
    <n v="1"/>
    <n v="0"/>
    <n v="0"/>
    <n v="0"/>
    <x v="4"/>
    <m/>
  </r>
  <r>
    <s v="1255912"/>
    <s v="Tenaculum Lietz Single Tooth  "/>
    <s v="            "/>
    <s v="Ea      "/>
    <s v="MEDGYN"/>
    <s v="038070"/>
    <n v="1"/>
    <n v="1"/>
    <n v="0"/>
    <n v="0"/>
    <n v="0"/>
    <n v="1"/>
    <x v="2"/>
    <m/>
  </r>
  <r>
    <s v="1253604"/>
    <s v="Needle Chiba Asp/Inject       "/>
    <s v="22gx25cm    "/>
    <s v="10/Bx   "/>
    <s v="REMMED"/>
    <s v="CNM-2210"/>
    <n v="1"/>
    <n v="3"/>
    <n v="0"/>
    <n v="1"/>
    <n v="0"/>
    <n v="0"/>
    <x v="3"/>
    <m/>
  </r>
  <r>
    <s v="1246066"/>
    <s v="Bar Grab Shower 12&quot;           "/>
    <s v="Chrome      "/>
    <s v="3/Ca    "/>
    <s v="MEDLIN"/>
    <s v="MDS86012CHR"/>
    <n v="1"/>
    <n v="2"/>
    <n v="0"/>
    <n v="0"/>
    <n v="0"/>
    <n v="1"/>
    <x v="2"/>
    <m/>
  </r>
  <r>
    <s v="1258394"/>
    <s v="IV Bag Intravia Empty         "/>
    <s v="250mL       "/>
    <s v="6/Pk    "/>
    <s v="TRAVOL"/>
    <s v="2B8012"/>
    <n v="1"/>
    <n v="2"/>
    <n v="1"/>
    <n v="0"/>
    <n v="0"/>
    <n v="0"/>
    <x v="3"/>
    <m/>
  </r>
  <r>
    <s v="6329516"/>
    <s v="Q-Trace Electrode Tabs        "/>
    <s v="5400        "/>
    <s v="100/Pk  "/>
    <s v="KENDAL"/>
    <s v="31433538"/>
    <n v="1"/>
    <n v="2"/>
    <n v="0"/>
    <n v="1"/>
    <n v="0"/>
    <n v="0"/>
    <x v="4"/>
    <m/>
  </r>
  <r>
    <s v="1250603"/>
    <s v="Tube Feeding G Mic            "/>
    <s v="20Fr        "/>
    <s v="Ea      "/>
    <s v="HALYAR"/>
    <s v="0112-20"/>
    <n v="1"/>
    <n v="1"/>
    <n v="0"/>
    <n v="0"/>
    <n v="1"/>
    <n v="0"/>
    <x v="2"/>
    <m/>
  </r>
  <r>
    <s v="2429554"/>
    <s v="Lift Heel Cork                "/>
    <s v="Medium      "/>
    <s v="12/Bx   "/>
    <s v="COMFT"/>
    <s v="32466"/>
    <n v="1"/>
    <n v="2"/>
    <n v="0"/>
    <n v="0"/>
    <n v="1"/>
    <n v="0"/>
    <x v="2"/>
    <m/>
  </r>
  <r>
    <s v="6429767"/>
    <s v="Steth Adscope Ss Dk Green     "/>
    <s v="28&quot;         "/>
    <s v="EA      "/>
    <s v="AMDIAG"/>
    <s v="603DG"/>
    <n v="1"/>
    <n v="1"/>
    <n v="0"/>
    <n v="0"/>
    <n v="1"/>
    <n v="0"/>
    <x v="2"/>
    <m/>
  </r>
  <r>
    <s v="5700329"/>
    <s v="True Metrix Pro Meter Kit     "/>
    <s v="            "/>
    <s v="Ea      "/>
    <s v="HOMDIA"/>
    <s v="RE4099P-43"/>
    <n v="1"/>
    <n v="1"/>
    <n v="0"/>
    <n v="1"/>
    <n v="0"/>
    <n v="0"/>
    <x v="4"/>
    <m/>
  </r>
  <r>
    <s v="1266843"/>
    <s v="Thermometer Electronic Pro6000"/>
    <s v="Ear         "/>
    <s v="Ea      "/>
    <s v="WELCH"/>
    <s v="06000-300"/>
    <n v="1"/>
    <n v="1"/>
    <n v="0"/>
    <n v="1"/>
    <n v="0"/>
    <n v="0"/>
    <x v="4"/>
    <m/>
  </r>
  <r>
    <s v="1166889"/>
    <s v="Tube Urine Centrifuge         "/>
    <s v="15ml        "/>
    <s v="1000/Ca "/>
    <s v="LABCO"/>
    <s v="3060-540-000"/>
    <n v="1"/>
    <n v="1"/>
    <n v="0"/>
    <n v="1"/>
    <n v="0"/>
    <n v="0"/>
    <x v="3"/>
    <m/>
  </r>
  <r>
    <s v="1049607"/>
    <s v="Holder f/IV Tube              "/>
    <s v="            "/>
    <s v="50/Ca   "/>
    <s v="DEROYA"/>
    <s v="30-1002"/>
    <n v="1"/>
    <n v="2"/>
    <n v="0"/>
    <n v="0"/>
    <n v="0"/>
    <n v="1"/>
    <x v="2"/>
    <m/>
  </r>
  <r>
    <s v="1102656"/>
    <s v="Cuff Reusable Thigh 2-Tube TP "/>
    <s v="            "/>
    <s v="Ea      "/>
    <s v="WELCH"/>
    <s v="REUSE-13-2TP"/>
    <n v="1"/>
    <n v="11"/>
    <n v="1"/>
    <n v="0"/>
    <n v="0"/>
    <n v="0"/>
    <x v="4"/>
    <m/>
  </r>
  <r>
    <s v="1259727"/>
    <s v="Drop Box Floor Steel          "/>
    <s v="            "/>
    <s v="Ea      "/>
    <s v="PHLEB"/>
    <s v="ML0133"/>
    <n v="1"/>
    <n v="2"/>
    <n v="0"/>
    <n v="0"/>
    <n v="0"/>
    <n v="1"/>
    <x v="2"/>
    <m/>
  </r>
  <r>
    <s v="1047765"/>
    <s v="Water F/Inj Bacterio Vl 30ml  "/>
    <s v="30ml Sterile"/>
    <s v="25/Pk   "/>
    <s v="PFIZNJ"/>
    <s v="00409397703"/>
    <n v="1"/>
    <n v="2"/>
    <n v="1"/>
    <n v="0"/>
    <n v="0"/>
    <n v="0"/>
    <x v="0"/>
    <m/>
  </r>
  <r>
    <s v="1147003"/>
    <s v="Infusion Set Mini Loc Safety  "/>
    <s v="20gx1&quot;      "/>
    <s v="20/Ca   "/>
    <s v="BARDAC"/>
    <s v="0682010"/>
    <n v="1"/>
    <n v="1"/>
    <n v="0"/>
    <n v="1"/>
    <n v="0"/>
    <n v="0"/>
    <x v="3"/>
    <m/>
  </r>
  <r>
    <s v="4392798"/>
    <s v="Syringe Catheter Tip          "/>
    <s v="60cc        "/>
    <s v="125/Ca  "/>
    <s v="BD"/>
    <s v="301037"/>
    <n v="1"/>
    <n v="1"/>
    <n v="0"/>
    <n v="0"/>
    <n v="1"/>
    <n v="0"/>
    <x v="2"/>
    <m/>
  </r>
  <r>
    <s v="1271927"/>
    <s v="Tweezer SS 3.5&quot; Fine Point    "/>
    <s v="            "/>
    <s v="Ea      "/>
    <s v="GF"/>
    <s v="1783"/>
    <n v="1"/>
    <n v="4"/>
    <n v="0"/>
    <n v="1"/>
    <n v="0"/>
    <n v="0"/>
    <x v="4"/>
    <m/>
  </r>
  <r>
    <s v="1066962"/>
    <s v="Jar Prefilled Formalin 1 Oz   "/>
    <s v="1 Oz        "/>
    <s v="50/Ca   "/>
    <s v="WAVE"/>
    <s v="575A-12ML/0."/>
    <n v="1"/>
    <n v="1"/>
    <n v="0"/>
    <n v="1"/>
    <n v="0"/>
    <n v="0"/>
    <x v="3"/>
    <m/>
  </r>
  <r>
    <s v="9026871"/>
    <s v="Marker Perm Ufine Sharp       "/>
    <s v="Black       "/>
    <s v="12/Pk   "/>
    <s v="ODEPOT"/>
    <s v="451898"/>
    <n v="1"/>
    <n v="2"/>
    <n v="0"/>
    <n v="0"/>
    <n v="0"/>
    <n v="1"/>
    <x v="1"/>
    <m/>
  </r>
  <r>
    <s v="6002371"/>
    <s v="Sklar Kleen Liquid            "/>
    <s v="Gallon      "/>
    <s v="Ea      "/>
    <s v="MISDFK"/>
    <s v="10-1613"/>
    <n v="1"/>
    <n v="1"/>
    <n v="1"/>
    <n v="0"/>
    <n v="0"/>
    <n v="0"/>
    <x v="3"/>
    <m/>
  </r>
  <r>
    <s v="6545939"/>
    <s v="Suture Vicryl Violet Reel     "/>
    <s v="2-0 54&quot;     "/>
    <s v="12/Bx   "/>
    <s v="ETHICO"/>
    <s v="J206G"/>
    <n v="1"/>
    <n v="1"/>
    <n v="0"/>
    <n v="0"/>
    <n v="1"/>
    <n v="0"/>
    <x v="2"/>
    <m/>
  </r>
  <r>
    <s v="5661665"/>
    <s v="Laryngoscope Bulb Replacement "/>
    <s v="            "/>
    <s v="Ea      "/>
    <s v="WELCH"/>
    <s v="04800-U6"/>
    <n v="1"/>
    <n v="2"/>
    <n v="1"/>
    <n v="0"/>
    <n v="0"/>
    <n v="0"/>
    <x v="4"/>
    <m/>
  </r>
  <r>
    <s v="9022354"/>
    <s v="PAPER,HP,MULTIPURPOSE,LTR     "/>
    <s v="HPM1120     "/>
    <s v="5000/Ca "/>
    <s v="ODEPOT"/>
    <s v="251668"/>
    <n v="1"/>
    <n v="1"/>
    <n v="0"/>
    <n v="0"/>
    <n v="0"/>
    <n v="1"/>
    <x v="1"/>
    <m/>
  </r>
  <r>
    <s v="1293654"/>
    <s v="Gelsyn-3 Inj. PF Syringe LOC  "/>
    <s v="            "/>
    <s v="1/Bx    "/>
    <s v="BIOVNT"/>
    <s v="89130311101"/>
    <n v="1"/>
    <n v="6"/>
    <n v="0"/>
    <n v="1"/>
    <n v="0"/>
    <n v="0"/>
    <x v="3"/>
    <m/>
  </r>
  <r>
    <s v="4152126"/>
    <s v="Huber Needle Saf,2Cla,Y-Si,LL "/>
    <s v="20Gx1&quot;      "/>
    <s v="25/Ca   "/>
    <s v="BARDAC"/>
    <s v="LH-0032YN"/>
    <n v="1"/>
    <n v="2"/>
    <n v="0"/>
    <n v="1"/>
    <n v="0"/>
    <n v="0"/>
    <x v="4"/>
    <m/>
  </r>
  <r>
    <s v="1294024"/>
    <s v="Test Sensory Monofilament     "/>
    <s v="10 GM       "/>
    <s v="40/Pk   "/>
    <s v="MEDMON"/>
    <s v="10G-A40"/>
    <n v="1"/>
    <n v="6"/>
    <n v="0"/>
    <n v="1"/>
    <n v="0"/>
    <n v="0"/>
    <x v="3"/>
    <m/>
  </r>
  <r>
    <s v="9053594"/>
    <s v="Pen Roller Gel Rt G2 Uf Dz Red"/>
    <s v="            "/>
    <s v="12/Pk   "/>
    <s v="ODEPOT"/>
    <s v="527935"/>
    <n v="1"/>
    <n v="1"/>
    <n v="0"/>
    <n v="0"/>
    <n v="0"/>
    <n v="1"/>
    <x v="1"/>
    <m/>
  </r>
  <r>
    <s v="9055167"/>
    <s v="Renuzit Super Odor Killer 7.5 "/>
    <s v="            "/>
    <s v="Ea      "/>
    <s v="ODEPOT"/>
    <s v="122666"/>
    <n v="1"/>
    <n v="10"/>
    <n v="0"/>
    <n v="0"/>
    <n v="0"/>
    <n v="1"/>
    <x v="1"/>
    <m/>
  </r>
  <r>
    <s v="3758427"/>
    <s v="Pulmoguard Kit                "/>
    <s v="            "/>
    <s v="80/Ca   "/>
    <s v="SDIDIA"/>
    <s v="29-7958-080"/>
    <n v="1"/>
    <n v="1"/>
    <n v="0"/>
    <n v="1"/>
    <n v="0"/>
    <n v="0"/>
    <x v="3"/>
    <m/>
  </r>
  <r>
    <s v="5670000"/>
    <s v="OneTouch Suresoft Lancets     "/>
    <s v="Gentle      "/>
    <s v="200/Bx  "/>
    <s v="LIFESC"/>
    <s v="02114015"/>
    <n v="1"/>
    <n v="1"/>
    <n v="0"/>
    <n v="1"/>
    <n v="0"/>
    <n v="0"/>
    <x v="4"/>
    <m/>
  </r>
  <r>
    <s v="1252840"/>
    <s v="Thyroid Sheet                 "/>
    <s v="            "/>
    <s v="12/Ca   "/>
    <s v="MEDLIN"/>
    <s v="DYNJP7003"/>
    <n v="1"/>
    <n v="1"/>
    <n v="0"/>
    <n v="0"/>
    <n v="1"/>
    <n v="0"/>
    <x v="2"/>
    <m/>
  </r>
  <r>
    <s v="1115245"/>
    <s v="Filter DCII Pulmonary Function"/>
    <s v="            "/>
    <s v="100/Bx  "/>
    <s v="FERR"/>
    <s v="K022454"/>
    <n v="1"/>
    <n v="2"/>
    <n v="0"/>
    <n v="0"/>
    <n v="1"/>
    <n v="0"/>
    <x v="2"/>
    <m/>
  </r>
  <r>
    <s v="1219011"/>
    <s v="Chart Anatomical Preg/Birth   "/>
    <s v="Lmnt 20x26&quot; "/>
    <s v="Ea      "/>
    <s v="ANATOM"/>
    <s v="9781587791840"/>
    <n v="1"/>
    <n v="3"/>
    <n v="0"/>
    <n v="0"/>
    <n v="1"/>
    <n v="0"/>
    <x v="2"/>
    <m/>
  </r>
  <r>
    <s v="5590063"/>
    <s v="Needle Prostate Biopsy ULTRA  "/>
    <s v="18Gx20cm    "/>
    <s v="10/Bx   "/>
    <s v="REMMED"/>
    <s v="NAC-1820ULTR"/>
    <n v="1"/>
    <n v="3"/>
    <n v="0"/>
    <n v="0"/>
    <n v="0"/>
    <n v="1"/>
    <x v="2"/>
    <m/>
  </r>
  <r>
    <s v="1103591"/>
    <s v="Cuff Reus Thigh 1-Tube HP     "/>
    <s v="40-55cm     "/>
    <s v="Ea      "/>
    <s v="WELCH"/>
    <s v="REUSE-13-1HP"/>
    <n v="1"/>
    <n v="1"/>
    <n v="0"/>
    <n v="0"/>
    <n v="1"/>
    <n v="0"/>
    <x v="2"/>
    <m/>
  </r>
  <r>
    <s v="1318052"/>
    <s v="Kit Tick Removal 13 Piece     "/>
    <s v="Clear       "/>
    <s v="Ea      "/>
    <s v="GRAING"/>
    <s v="13W860"/>
    <n v="1"/>
    <n v="1"/>
    <n v="0"/>
    <n v="0"/>
    <n v="1"/>
    <n v="0"/>
    <x v="2"/>
    <m/>
  </r>
  <r>
    <s v="9053276"/>
    <s v="Drano Liquid Clog Remover 32oz"/>
    <s v="            "/>
    <s v="Ea      "/>
    <s v="ODEPOT"/>
    <s v="463390"/>
    <n v="1"/>
    <n v="1"/>
    <n v="0"/>
    <n v="0"/>
    <n v="0"/>
    <n v="1"/>
    <x v="1"/>
    <m/>
  </r>
  <r>
    <s v="9004816"/>
    <s v="Stethoscope Pro Plus Prof     "/>
    <s v="22&quot;Burgandy "/>
    <s v="Ea      "/>
    <s v="AMDIAG"/>
    <s v="603BDHS"/>
    <n v="1"/>
    <n v="3"/>
    <n v="0"/>
    <n v="1"/>
    <n v="0"/>
    <n v="0"/>
    <x v="4"/>
    <m/>
  </r>
  <r>
    <s v="1124394"/>
    <s v="PowerLoc Max Inf Set Ysite    "/>
    <s v="20Gx.75     "/>
    <s v="25/Ca   "/>
    <s v="BARDAC"/>
    <s v="0132075"/>
    <n v="1"/>
    <n v="1"/>
    <n v="0"/>
    <n v="0"/>
    <n v="1"/>
    <n v="0"/>
    <x v="2"/>
    <m/>
  </r>
  <r>
    <s v="9038719"/>
    <s v="Lysol Sanitizing Wipes        "/>
    <s v="Citrus      "/>
    <s v="80/Pk   "/>
    <s v="ODEPOT"/>
    <s v="512112"/>
    <n v="1"/>
    <n v="5"/>
    <n v="0"/>
    <n v="0"/>
    <n v="0"/>
    <n v="1"/>
    <x v="1"/>
    <m/>
  </r>
  <r>
    <s v="8290915"/>
    <s v="Finger Splint Aluminum Curved "/>
    <s v="6&quot;          "/>
    <s v="Ea      "/>
    <s v="CONCO"/>
    <s v="65660000"/>
    <n v="1"/>
    <n v="12"/>
    <n v="0"/>
    <n v="1"/>
    <n v="0"/>
    <n v="0"/>
    <x v="4"/>
    <m/>
  </r>
  <r>
    <s v="1267754"/>
    <s v="Barrier Skin Skin Tac         "/>
    <s v="8oz         "/>
    <s v="Ea      "/>
    <s v="GRICKS"/>
    <s v="MS407B"/>
    <n v="1"/>
    <n v="1"/>
    <n v="0"/>
    <n v="0"/>
    <n v="0"/>
    <n v="1"/>
    <x v="2"/>
    <m/>
  </r>
  <r>
    <s v="1304055"/>
    <s v="Steth Pnk Basic Dual Head     "/>
    <s v="Pink        "/>
    <s v="Ea      "/>
    <s v="DUKAL"/>
    <s v="1200 P"/>
    <n v="1"/>
    <n v="4"/>
    <n v="0"/>
    <n v="1"/>
    <n v="0"/>
    <n v="0"/>
    <x v="4"/>
    <m/>
  </r>
  <r>
    <s v="1226910"/>
    <s v="Stand Mayo 16-3/4x21-1/2&quot;     "/>
    <s v="SS          "/>
    <s v="Ea      "/>
    <s v="DUKAL"/>
    <s v="4366"/>
    <n v="1"/>
    <n v="2"/>
    <n v="0"/>
    <n v="1"/>
    <n v="0"/>
    <n v="0"/>
    <x v="3"/>
    <m/>
  </r>
  <r>
    <s v="4045346"/>
    <s v="Tena Brief Adult              "/>
    <s v="Small       "/>
    <s v="96/Ca   "/>
    <s v="SCAMOL"/>
    <s v="66100"/>
    <n v="1"/>
    <n v="2"/>
    <n v="0"/>
    <n v="0"/>
    <n v="1"/>
    <n v="0"/>
    <x v="2"/>
    <m/>
  </r>
  <r>
    <s v="1105199"/>
    <s v="Aplisol Tuberculin PPD SO     "/>
    <s v="10Tests     "/>
    <s v="1ml/Vl  "/>
    <s v="JHPPHA"/>
    <s v="42023010401"/>
    <n v="1"/>
    <n v="1"/>
    <n v="0"/>
    <n v="1"/>
    <n v="0"/>
    <n v="0"/>
    <x v="4"/>
    <m/>
  </r>
  <r>
    <s v="4593645"/>
    <s v="Cup Medicine 2oz Graduate     "/>
    <s v="S/S         "/>
    <s v="EA      "/>
    <s v="POLWAR"/>
    <s v="T2"/>
    <n v="1"/>
    <n v="2"/>
    <n v="0"/>
    <n v="0"/>
    <n v="1"/>
    <n v="0"/>
    <x v="2"/>
    <m/>
  </r>
  <r>
    <s v="2488793"/>
    <s v="Magnesium Sulf Inj SYR Non-Ret"/>
    <s v="50%         "/>
    <s v="10mL/Ea "/>
    <s v="GIVREP"/>
    <s v="00409175410"/>
    <n v="1"/>
    <n v="12"/>
    <n v="1"/>
    <n v="0"/>
    <n v="0"/>
    <n v="0"/>
    <x v="0"/>
    <m/>
  </r>
  <r>
    <s v="1060914"/>
    <s v="Tubing 6' Leep Set 6' ST      "/>
    <s v="SmokeEvac   "/>
    <s v="10/bx   "/>
    <s v="COOPSR"/>
    <s v="6084"/>
    <n v="1"/>
    <n v="1"/>
    <n v="0"/>
    <n v="1"/>
    <n v="0"/>
    <n v="0"/>
    <x v="3"/>
    <m/>
  </r>
  <r>
    <s v="6008870"/>
    <s v="Bandage Tubular Net Sz-3      "/>
    <s v="Elastic     "/>
    <s v="1/Bx    "/>
    <s v="DEROYA"/>
    <s v="10-7103"/>
    <n v="1"/>
    <n v="1"/>
    <n v="0"/>
    <n v="1"/>
    <n v="0"/>
    <n v="0"/>
    <x v="3"/>
    <m/>
  </r>
  <r>
    <s v="2380013"/>
    <s v="Cholestech LDX Initial Order  "/>
    <s v="Lipid       "/>
    <s v="1/Kt    "/>
    <s v="CHOLES"/>
    <s v="14-206"/>
    <n v="1"/>
    <n v="2"/>
    <n v="0"/>
    <n v="0"/>
    <n v="0"/>
    <n v="1"/>
    <x v="2"/>
    <m/>
  </r>
  <r>
    <s v="5072187"/>
    <s v="Sodium Chloride .9% Minibag   "/>
    <s v="Plastic Bag "/>
    <s v="100ml   "/>
    <s v="MCGAW"/>
    <s v="S8004-5264"/>
    <n v="1"/>
    <n v="2"/>
    <n v="1"/>
    <n v="0"/>
    <n v="0"/>
    <n v="0"/>
    <x v="0"/>
    <m/>
  </r>
  <r>
    <s v="2974501"/>
    <s v="Lletz Pederson Speculum       "/>
    <s v="Medium      "/>
    <s v="Each    "/>
    <s v="MEDGYN"/>
    <s v="038041"/>
    <n v="1"/>
    <n v="1"/>
    <n v="0"/>
    <n v="0"/>
    <n v="1"/>
    <n v="0"/>
    <x v="2"/>
    <m/>
  </r>
  <r>
    <s v="5665848"/>
    <s v="Utility Cart For EKG          "/>
    <s v="            "/>
    <s v="Each    "/>
    <s v="WELCH"/>
    <s v="08265-0000"/>
    <n v="1"/>
    <n v="1"/>
    <n v="0"/>
    <n v="0"/>
    <n v="0"/>
    <n v="1"/>
    <x v="2"/>
    <m/>
  </r>
  <r>
    <s v="6545554"/>
    <s v="Suture Monocryl Mono Ud Sh    "/>
    <s v="4-0 27&quot;     "/>
    <s v="36/Bx   "/>
    <s v="ETHICO"/>
    <s v="Y415H"/>
    <n v="1"/>
    <n v="1"/>
    <n v="0"/>
    <n v="1"/>
    <n v="0"/>
    <n v="0"/>
    <x v="3"/>
    <m/>
  </r>
  <r>
    <s v="6177965"/>
    <s v="Clip Applier Sml Crvd         "/>
    <s v="7-3/4       "/>
    <s v="Ea      "/>
    <s v="RUSCH"/>
    <s v="523150"/>
    <n v="1"/>
    <n v="2"/>
    <n v="0"/>
    <n v="0"/>
    <n v="1"/>
    <n v="0"/>
    <x v="2"/>
    <m/>
  </r>
  <r>
    <s v="5075001"/>
    <s v="Sterile Water For Irrigation  "/>
    <s v="500ml Str   "/>
    <s v="500ml/Bt"/>
    <s v="MCGAW"/>
    <s v="R5001-01"/>
    <n v="1"/>
    <n v="32"/>
    <n v="0"/>
    <n v="1"/>
    <n v="0"/>
    <n v="0"/>
    <x v="0"/>
    <m/>
  </r>
  <r>
    <s v="1249956"/>
    <s v="Logger Data Vaccinew/Vl&amp;Dspnsr"/>
    <s v="            "/>
    <s v="Ea      "/>
    <s v="THERMC"/>
    <s v="BERFRIDGETAG2L"/>
    <n v="1"/>
    <n v="2"/>
    <n v="0"/>
    <n v="0"/>
    <n v="0"/>
    <n v="1"/>
    <x v="2"/>
    <m/>
  </r>
  <r>
    <s v="6040860"/>
    <s v="Cholestech Optic Check Cassett"/>
    <s v="            "/>
    <s v="EA      "/>
    <s v="CHOLES"/>
    <s v="10-228"/>
    <n v="1"/>
    <n v="1"/>
    <n v="1"/>
    <n v="0"/>
    <n v="0"/>
    <n v="0"/>
    <x v="4"/>
    <m/>
  </r>
  <r>
    <s v="1278599"/>
    <s v="Mag Sulfate 1% Dextrose Inj   "/>
    <s v="5%/100ml    "/>
    <s v="Ca/24   "/>
    <s v="PFIZNJ"/>
    <s v="00409672723"/>
    <n v="1"/>
    <n v="1"/>
    <n v="1"/>
    <n v="0"/>
    <n v="0"/>
    <n v="0"/>
    <x v="3"/>
    <m/>
  </r>
  <r>
    <s v="1166621"/>
    <s v="Cyanocobalamin Inj (B-12)     "/>
    <s v="1000mcg/mL  "/>
    <s v="25x1mL  "/>
    <s v="AMEPHA"/>
    <s v="63323004401"/>
    <n v="1"/>
    <n v="2"/>
    <n v="1"/>
    <n v="0"/>
    <n v="0"/>
    <n v="0"/>
    <x v="4"/>
    <m/>
  </r>
  <r>
    <s v="1316177"/>
    <s v="Kotex U Thin Maxi Pad         "/>
    <s v="Regular     "/>
    <s v="22/Pk   "/>
    <s v="KIMBER"/>
    <s v="03904"/>
    <n v="1"/>
    <n v="8"/>
    <n v="0"/>
    <n v="1"/>
    <n v="0"/>
    <n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2"/>
        <item x="1"/>
        <item x="5"/>
        <item x="3"/>
        <item x="6"/>
        <item x="4"/>
        <item x="0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8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2217</v>
      </c>
      <c r="D3" s="6">
        <v>1918</v>
      </c>
      <c r="E3" s="5">
        <v>0.8651330626973387</v>
      </c>
      <c r="F3" s="6">
        <v>95</v>
      </c>
      <c r="G3" s="5">
        <v>0.90798376184032481</v>
      </c>
      <c r="H3" s="6">
        <v>71</v>
      </c>
      <c r="I3" s="6">
        <v>64</v>
      </c>
      <c r="J3" s="6">
        <v>69</v>
      </c>
    </row>
    <row r="4" spans="1:10" x14ac:dyDescent="0.3">
      <c r="A4" s="23" t="s">
        <v>12</v>
      </c>
      <c r="B4" s="23"/>
      <c r="C4" s="22"/>
      <c r="D4" s="22"/>
      <c r="E4" s="5">
        <v>0.92512404149751915</v>
      </c>
      <c r="F4" s="3"/>
      <c r="G4" s="5">
        <v>0.96797474064050515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858</v>
      </c>
      <c r="D5" s="8">
        <v>768</v>
      </c>
      <c r="E5" s="4">
        <v>0.8951048951048951</v>
      </c>
      <c r="F5" s="8">
        <v>31</v>
      </c>
      <c r="G5" s="4">
        <v>0.93123543123543129</v>
      </c>
      <c r="H5" s="8">
        <v>23</v>
      </c>
      <c r="I5" s="8">
        <v>26</v>
      </c>
      <c r="J5" s="8">
        <v>10</v>
      </c>
    </row>
    <row r="6" spans="1:10" x14ac:dyDescent="0.3">
      <c r="A6" s="7" t="s">
        <v>15</v>
      </c>
      <c r="B6" s="7" t="s">
        <v>16</v>
      </c>
      <c r="C6" s="8">
        <v>65</v>
      </c>
      <c r="D6" s="8">
        <v>59</v>
      </c>
      <c r="E6" s="4">
        <v>0.90769230769230769</v>
      </c>
      <c r="F6" s="8">
        <v>2</v>
      </c>
      <c r="G6" s="4">
        <v>0.93846153846153835</v>
      </c>
      <c r="H6" s="8">
        <v>1</v>
      </c>
      <c r="I6" s="8">
        <v>0</v>
      </c>
      <c r="J6" s="8">
        <v>3</v>
      </c>
    </row>
    <row r="7" spans="1:10" x14ac:dyDescent="0.3">
      <c r="A7" s="7" t="s">
        <v>17</v>
      </c>
      <c r="B7" s="7" t="s">
        <v>18</v>
      </c>
      <c r="C7" s="8">
        <v>49</v>
      </c>
      <c r="D7" s="8">
        <v>45</v>
      </c>
      <c r="E7" s="4">
        <v>0.91836734693877564</v>
      </c>
      <c r="F7" s="8">
        <v>3</v>
      </c>
      <c r="G7" s="4">
        <v>0.97959183673469385</v>
      </c>
      <c r="H7" s="8">
        <v>0</v>
      </c>
      <c r="I7" s="8">
        <v>0</v>
      </c>
      <c r="J7" s="8">
        <v>1</v>
      </c>
    </row>
    <row r="8" spans="1:10" x14ac:dyDescent="0.3">
      <c r="A8" s="7" t="s">
        <v>19</v>
      </c>
      <c r="B8" s="7" t="s">
        <v>20</v>
      </c>
      <c r="C8" s="8">
        <v>45</v>
      </c>
      <c r="D8" s="8">
        <v>41</v>
      </c>
      <c r="E8" s="4">
        <v>0.91111111111111109</v>
      </c>
      <c r="F8" s="8">
        <v>1</v>
      </c>
      <c r="G8" s="4">
        <v>0.93333333333333324</v>
      </c>
      <c r="H8" s="8">
        <v>3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43</v>
      </c>
      <c r="D9" s="8">
        <v>36</v>
      </c>
      <c r="E9" s="4">
        <v>0.83720930232558144</v>
      </c>
      <c r="F9" s="8">
        <v>3</v>
      </c>
      <c r="G9" s="4">
        <v>0.90697674418604646</v>
      </c>
      <c r="H9" s="8">
        <v>3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41</v>
      </c>
      <c r="D10" s="8">
        <v>28</v>
      </c>
      <c r="E10" s="4">
        <v>0.68292682926829273</v>
      </c>
      <c r="F10" s="8">
        <v>1</v>
      </c>
      <c r="G10" s="4">
        <v>0.70731707317073178</v>
      </c>
      <c r="H10" s="8">
        <v>3</v>
      </c>
      <c r="I10" s="8">
        <v>2</v>
      </c>
      <c r="J10" s="8">
        <v>7</v>
      </c>
    </row>
    <row r="11" spans="1:10" x14ac:dyDescent="0.3">
      <c r="A11" s="7" t="s">
        <v>25</v>
      </c>
      <c r="B11" s="7" t="s">
        <v>26</v>
      </c>
      <c r="C11" s="8">
        <v>41</v>
      </c>
      <c r="D11" s="8">
        <v>35</v>
      </c>
      <c r="E11" s="4">
        <v>0.85365853658536583</v>
      </c>
      <c r="F11" s="8">
        <v>3</v>
      </c>
      <c r="G11" s="4">
        <v>0.92682926829268297</v>
      </c>
      <c r="H11" s="8">
        <v>1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39</v>
      </c>
      <c r="D12" s="8">
        <v>32</v>
      </c>
      <c r="E12" s="4">
        <v>0.82051282051282048</v>
      </c>
      <c r="F12" s="8">
        <v>3</v>
      </c>
      <c r="G12" s="4">
        <v>0.89743589743589747</v>
      </c>
      <c r="H12" s="8">
        <v>4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38</v>
      </c>
      <c r="D13" s="8">
        <v>27</v>
      </c>
      <c r="E13" s="4">
        <v>0.71052631578947367</v>
      </c>
      <c r="F13" s="8">
        <v>0</v>
      </c>
      <c r="G13" s="4">
        <v>0.71052631578947367</v>
      </c>
      <c r="H13" s="8">
        <v>1</v>
      </c>
      <c r="I13" s="8">
        <v>8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38</v>
      </c>
      <c r="D14" s="8">
        <v>33</v>
      </c>
      <c r="E14" s="4">
        <v>0.86842105263157909</v>
      </c>
      <c r="F14" s="8">
        <v>2</v>
      </c>
      <c r="G14" s="4">
        <v>0.92105263157894735</v>
      </c>
      <c r="H14" s="8">
        <v>1</v>
      </c>
      <c r="I14" s="8">
        <v>0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33</v>
      </c>
      <c r="D15" s="8">
        <v>29</v>
      </c>
      <c r="E15" s="4">
        <v>0.87878787878787878</v>
      </c>
      <c r="F15" s="8">
        <v>2</v>
      </c>
      <c r="G15" s="4">
        <v>0.93939393939393934</v>
      </c>
      <c r="H15" s="8">
        <v>2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30</v>
      </c>
      <c r="D16" s="8">
        <v>26</v>
      </c>
      <c r="E16" s="4">
        <v>0.8666666666666667</v>
      </c>
      <c r="F16" s="8">
        <v>1</v>
      </c>
      <c r="G16" s="4">
        <v>0.9</v>
      </c>
      <c r="H16" s="8">
        <v>0</v>
      </c>
      <c r="I16" s="8">
        <v>0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29</v>
      </c>
      <c r="D17" s="8">
        <v>24</v>
      </c>
      <c r="E17" s="4">
        <v>0.82758620689655171</v>
      </c>
      <c r="F17" s="8">
        <v>3</v>
      </c>
      <c r="G17" s="4">
        <v>0.93103448275862066</v>
      </c>
      <c r="H17" s="8">
        <v>1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26</v>
      </c>
      <c r="D18" s="8">
        <v>24</v>
      </c>
      <c r="E18" s="4">
        <v>0.92307692307692302</v>
      </c>
      <c r="F18" s="8">
        <v>1</v>
      </c>
      <c r="G18" s="4">
        <v>0.96153846153846156</v>
      </c>
      <c r="H18" s="8">
        <v>1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26</v>
      </c>
      <c r="D19" s="8">
        <v>19</v>
      </c>
      <c r="E19" s="4">
        <v>0.73076923076923062</v>
      </c>
      <c r="F19" s="8">
        <v>3</v>
      </c>
      <c r="G19" s="4">
        <v>0.84615384615384615</v>
      </c>
      <c r="H19" s="8">
        <v>0</v>
      </c>
      <c r="I19" s="8">
        <v>4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25</v>
      </c>
      <c r="D20" s="8">
        <v>23</v>
      </c>
      <c r="E20" s="4">
        <v>0.92</v>
      </c>
      <c r="F20" s="8">
        <v>0</v>
      </c>
      <c r="G20" s="4">
        <v>0.92</v>
      </c>
      <c r="H20" s="8">
        <v>0</v>
      </c>
      <c r="I20" s="8">
        <v>0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24</v>
      </c>
      <c r="D21" s="8">
        <v>18</v>
      </c>
      <c r="E21" s="4">
        <v>0.75</v>
      </c>
      <c r="F21" s="8">
        <v>2</v>
      </c>
      <c r="G21" s="4">
        <v>0.83333333333333348</v>
      </c>
      <c r="H21" s="8">
        <v>1</v>
      </c>
      <c r="I21" s="8">
        <v>2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24</v>
      </c>
      <c r="D22" s="8">
        <v>21</v>
      </c>
      <c r="E22" s="4">
        <v>0.875</v>
      </c>
      <c r="F22" s="8">
        <v>1</v>
      </c>
      <c r="G22" s="4">
        <v>0.91666666666666652</v>
      </c>
      <c r="H22" s="8">
        <v>1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23</v>
      </c>
      <c r="D23" s="8">
        <v>22</v>
      </c>
      <c r="E23" s="4">
        <v>0.95652173913043481</v>
      </c>
      <c r="F23" s="8">
        <v>1</v>
      </c>
      <c r="G23" s="4">
        <v>1</v>
      </c>
      <c r="H23" s="8">
        <v>0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23</v>
      </c>
      <c r="D24" s="8">
        <v>21</v>
      </c>
      <c r="E24" s="4">
        <v>0.91304347826086951</v>
      </c>
      <c r="F24" s="8">
        <v>1</v>
      </c>
      <c r="G24" s="4">
        <v>0.95652173913043481</v>
      </c>
      <c r="H24" s="8">
        <v>1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18</v>
      </c>
      <c r="C25" s="8">
        <v>22</v>
      </c>
      <c r="D25" s="8">
        <v>15</v>
      </c>
      <c r="E25" s="4">
        <v>0.68181818181818177</v>
      </c>
      <c r="F25" s="8">
        <v>2</v>
      </c>
      <c r="G25" s="4">
        <v>0.77272727272727271</v>
      </c>
      <c r="H25" s="8">
        <v>3</v>
      </c>
      <c r="I25" s="8">
        <v>0</v>
      </c>
      <c r="J25" s="8">
        <v>2</v>
      </c>
    </row>
    <row r="26" spans="1:10" x14ac:dyDescent="0.3">
      <c r="A26" s="7" t="s">
        <v>54</v>
      </c>
      <c r="B26" s="7" t="s">
        <v>55</v>
      </c>
      <c r="C26" s="8">
        <v>21</v>
      </c>
      <c r="D26" s="8">
        <v>16</v>
      </c>
      <c r="E26" s="4">
        <v>0.76190476190476186</v>
      </c>
      <c r="F26" s="8">
        <v>1</v>
      </c>
      <c r="G26" s="4">
        <v>0.80952380952380953</v>
      </c>
      <c r="H26" s="8">
        <v>0</v>
      </c>
      <c r="I26" s="8">
        <v>1</v>
      </c>
      <c r="J26" s="8">
        <v>3</v>
      </c>
    </row>
    <row r="27" spans="1:10" x14ac:dyDescent="0.3">
      <c r="A27" s="7" t="s">
        <v>56</v>
      </c>
      <c r="B27" s="7" t="s">
        <v>57</v>
      </c>
      <c r="C27" s="8">
        <v>21</v>
      </c>
      <c r="D27" s="8">
        <v>15</v>
      </c>
      <c r="E27" s="4">
        <v>0.7142857142857143</v>
      </c>
      <c r="F27" s="8">
        <v>3</v>
      </c>
      <c r="G27" s="4">
        <v>0.8571428571428571</v>
      </c>
      <c r="H27" s="8">
        <v>2</v>
      </c>
      <c r="I27" s="8">
        <v>1</v>
      </c>
      <c r="J27" s="8">
        <v>0</v>
      </c>
    </row>
    <row r="28" spans="1:10" x14ac:dyDescent="0.3">
      <c r="A28" s="7" t="s">
        <v>58</v>
      </c>
      <c r="B28" s="7" t="s">
        <v>59</v>
      </c>
      <c r="C28" s="8">
        <v>21</v>
      </c>
      <c r="D28" s="8">
        <v>21</v>
      </c>
      <c r="E28" s="4">
        <v>1</v>
      </c>
      <c r="F28" s="8">
        <v>0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60</v>
      </c>
      <c r="B29" s="7" t="s">
        <v>61</v>
      </c>
      <c r="C29" s="8">
        <v>21</v>
      </c>
      <c r="D29" s="8">
        <v>18</v>
      </c>
      <c r="E29" s="4">
        <v>0.8571428571428571</v>
      </c>
      <c r="F29" s="8">
        <v>0</v>
      </c>
      <c r="G29" s="4">
        <v>0.8571428571428571</v>
      </c>
      <c r="H29" s="8">
        <v>0</v>
      </c>
      <c r="I29" s="8">
        <v>0</v>
      </c>
      <c r="J29" s="8">
        <v>3</v>
      </c>
    </row>
    <row r="30" spans="1:10" x14ac:dyDescent="0.3">
      <c r="A30" s="7" t="s">
        <v>62</v>
      </c>
      <c r="B30" s="7" t="s">
        <v>63</v>
      </c>
      <c r="C30" s="8">
        <v>19</v>
      </c>
      <c r="D30" s="8">
        <v>15</v>
      </c>
      <c r="E30" s="4">
        <v>0.78947368421052633</v>
      </c>
      <c r="F30" s="8">
        <v>1</v>
      </c>
      <c r="G30" s="4">
        <v>0.84210526315789469</v>
      </c>
      <c r="H30" s="8">
        <v>0</v>
      </c>
      <c r="I30" s="8">
        <v>1</v>
      </c>
      <c r="J30" s="8">
        <v>2</v>
      </c>
    </row>
    <row r="31" spans="1:10" x14ac:dyDescent="0.3">
      <c r="A31" s="7" t="s">
        <v>64</v>
      </c>
      <c r="B31" s="7" t="s">
        <v>65</v>
      </c>
      <c r="C31" s="8">
        <v>19</v>
      </c>
      <c r="D31" s="8">
        <v>19</v>
      </c>
      <c r="E31" s="4">
        <v>1</v>
      </c>
      <c r="F31" s="8">
        <v>0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66</v>
      </c>
      <c r="B32" s="7" t="s">
        <v>67</v>
      </c>
      <c r="C32" s="8">
        <v>19</v>
      </c>
      <c r="D32" s="8">
        <v>16</v>
      </c>
      <c r="E32" s="4">
        <v>0.84210526315789469</v>
      </c>
      <c r="F32" s="8">
        <v>1</v>
      </c>
      <c r="G32" s="4">
        <v>0.89473684210526316</v>
      </c>
      <c r="H32" s="8">
        <v>1</v>
      </c>
      <c r="I32" s="8">
        <v>1</v>
      </c>
      <c r="J32" s="8">
        <v>0</v>
      </c>
    </row>
    <row r="33" spans="1:10" x14ac:dyDescent="0.3">
      <c r="A33" s="7" t="s">
        <v>68</v>
      </c>
      <c r="B33" s="7" t="s">
        <v>69</v>
      </c>
      <c r="C33" s="8">
        <v>19</v>
      </c>
      <c r="D33" s="8">
        <v>16</v>
      </c>
      <c r="E33" s="4">
        <v>0.84210526315789469</v>
      </c>
      <c r="F33" s="8">
        <v>0</v>
      </c>
      <c r="G33" s="4">
        <v>0.84210526315789469</v>
      </c>
      <c r="H33" s="8">
        <v>0</v>
      </c>
      <c r="I33" s="8">
        <v>3</v>
      </c>
      <c r="J33" s="8">
        <v>0</v>
      </c>
    </row>
    <row r="34" spans="1:10" x14ac:dyDescent="0.3">
      <c r="A34" s="7" t="s">
        <v>70</v>
      </c>
      <c r="B34" s="7" t="s">
        <v>71</v>
      </c>
      <c r="C34" s="8">
        <v>18</v>
      </c>
      <c r="D34" s="8">
        <v>16</v>
      </c>
      <c r="E34" s="4">
        <v>0.88888888888888884</v>
      </c>
      <c r="F34" s="8">
        <v>0</v>
      </c>
      <c r="G34" s="4">
        <v>0.88888888888888884</v>
      </c>
      <c r="H34" s="8">
        <v>2</v>
      </c>
      <c r="I34" s="8">
        <v>0</v>
      </c>
      <c r="J34" s="8">
        <v>0</v>
      </c>
    </row>
    <row r="35" spans="1:10" x14ac:dyDescent="0.3">
      <c r="A35" s="7" t="s">
        <v>72</v>
      </c>
      <c r="B35" s="7" t="s">
        <v>73</v>
      </c>
      <c r="C35" s="8">
        <v>18</v>
      </c>
      <c r="D35" s="8">
        <v>13</v>
      </c>
      <c r="E35" s="4">
        <v>0.7222222222222221</v>
      </c>
      <c r="F35" s="8">
        <v>3</v>
      </c>
      <c r="G35" s="4">
        <v>0.88888888888888884</v>
      </c>
      <c r="H35" s="8">
        <v>1</v>
      </c>
      <c r="I35" s="8">
        <v>0</v>
      </c>
      <c r="J35" s="8">
        <v>1</v>
      </c>
    </row>
    <row r="36" spans="1:10" x14ac:dyDescent="0.3">
      <c r="A36" s="7" t="s">
        <v>74</v>
      </c>
      <c r="B36" s="7" t="s">
        <v>61</v>
      </c>
      <c r="C36" s="8">
        <v>17</v>
      </c>
      <c r="D36" s="8">
        <v>15</v>
      </c>
      <c r="E36" s="4">
        <v>0.88235294117647056</v>
      </c>
      <c r="F36" s="8">
        <v>1</v>
      </c>
      <c r="G36" s="4">
        <v>0.94117647058823517</v>
      </c>
      <c r="H36" s="8">
        <v>0</v>
      </c>
      <c r="I36" s="8">
        <v>1</v>
      </c>
      <c r="J36" s="8">
        <v>0</v>
      </c>
    </row>
    <row r="37" spans="1:10" x14ac:dyDescent="0.3">
      <c r="A37" s="7" t="s">
        <v>75</v>
      </c>
      <c r="B37" s="7" t="s">
        <v>76</v>
      </c>
      <c r="C37" s="8">
        <v>16</v>
      </c>
      <c r="D37" s="8">
        <v>11</v>
      </c>
      <c r="E37" s="4">
        <v>0.6875</v>
      </c>
      <c r="F37" s="8">
        <v>0</v>
      </c>
      <c r="G37" s="4">
        <v>0.6875</v>
      </c>
      <c r="H37" s="8">
        <v>4</v>
      </c>
      <c r="I37" s="8">
        <v>1</v>
      </c>
      <c r="J37" s="8">
        <v>0</v>
      </c>
    </row>
    <row r="38" spans="1:10" x14ac:dyDescent="0.3">
      <c r="A38" s="7" t="s">
        <v>77</v>
      </c>
      <c r="B38" s="7" t="s">
        <v>78</v>
      </c>
      <c r="C38" s="8">
        <v>16</v>
      </c>
      <c r="D38" s="8">
        <v>14</v>
      </c>
      <c r="E38" s="4">
        <v>0.875</v>
      </c>
      <c r="F38" s="8">
        <v>0</v>
      </c>
      <c r="G38" s="4">
        <v>0.875</v>
      </c>
      <c r="H38" s="8">
        <v>1</v>
      </c>
      <c r="I38" s="8">
        <v>1</v>
      </c>
      <c r="J38" s="8">
        <v>0</v>
      </c>
    </row>
    <row r="39" spans="1:10" x14ac:dyDescent="0.3">
      <c r="A39" s="7" t="s">
        <v>79</v>
      </c>
      <c r="B39" s="7" t="s">
        <v>80</v>
      </c>
      <c r="C39" s="8">
        <v>16</v>
      </c>
      <c r="D39" s="8">
        <v>11</v>
      </c>
      <c r="E39" s="4">
        <v>0.6875</v>
      </c>
      <c r="F39" s="8">
        <v>3</v>
      </c>
      <c r="G39" s="4">
        <v>0.875</v>
      </c>
      <c r="H39" s="8">
        <v>0</v>
      </c>
      <c r="I39" s="8">
        <v>1</v>
      </c>
      <c r="J39" s="8">
        <v>1</v>
      </c>
    </row>
    <row r="40" spans="1:10" x14ac:dyDescent="0.3">
      <c r="A40" s="7" t="s">
        <v>81</v>
      </c>
      <c r="B40" s="7" t="s">
        <v>82</v>
      </c>
      <c r="C40" s="8">
        <v>15</v>
      </c>
      <c r="D40" s="8">
        <v>15</v>
      </c>
      <c r="E40" s="4">
        <v>1</v>
      </c>
      <c r="F40" s="8">
        <v>0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83</v>
      </c>
      <c r="B41" s="7" t="s">
        <v>84</v>
      </c>
      <c r="C41" s="8">
        <v>15</v>
      </c>
      <c r="D41" s="8">
        <v>13</v>
      </c>
      <c r="E41" s="4">
        <v>0.8666666666666667</v>
      </c>
      <c r="F41" s="8">
        <v>1</v>
      </c>
      <c r="G41" s="4">
        <v>0.93333333333333324</v>
      </c>
      <c r="H41" s="8">
        <v>1</v>
      </c>
      <c r="I41" s="8">
        <v>0</v>
      </c>
      <c r="J41" s="8">
        <v>0</v>
      </c>
    </row>
    <row r="42" spans="1:10" x14ac:dyDescent="0.3">
      <c r="A42" s="7" t="s">
        <v>85</v>
      </c>
      <c r="B42" s="7" t="s">
        <v>86</v>
      </c>
      <c r="C42" s="8">
        <v>15</v>
      </c>
      <c r="D42" s="8">
        <v>13</v>
      </c>
      <c r="E42" s="4">
        <v>0.8666666666666667</v>
      </c>
      <c r="F42" s="8">
        <v>0</v>
      </c>
      <c r="G42" s="4">
        <v>0.8666666666666667</v>
      </c>
      <c r="H42" s="8">
        <v>1</v>
      </c>
      <c r="I42" s="8">
        <v>1</v>
      </c>
      <c r="J42" s="8">
        <v>0</v>
      </c>
    </row>
    <row r="43" spans="1:10" x14ac:dyDescent="0.3">
      <c r="A43" s="7" t="s">
        <v>87</v>
      </c>
      <c r="B43" s="7" t="s">
        <v>88</v>
      </c>
      <c r="C43" s="8">
        <v>14</v>
      </c>
      <c r="D43" s="8">
        <v>10</v>
      </c>
      <c r="E43" s="4">
        <v>0.7142857142857143</v>
      </c>
      <c r="F43" s="8">
        <v>2</v>
      </c>
      <c r="G43" s="4">
        <v>0.8571428571428571</v>
      </c>
      <c r="H43" s="8">
        <v>1</v>
      </c>
      <c r="I43" s="8">
        <v>1</v>
      </c>
      <c r="J43" s="8">
        <v>0</v>
      </c>
    </row>
    <row r="44" spans="1:10" x14ac:dyDescent="0.3">
      <c r="A44" s="7" t="s">
        <v>89</v>
      </c>
      <c r="B44" s="7" t="s">
        <v>90</v>
      </c>
      <c r="C44" s="8">
        <v>13</v>
      </c>
      <c r="D44" s="8">
        <v>5</v>
      </c>
      <c r="E44" s="4">
        <v>0.38461538461538469</v>
      </c>
      <c r="F44" s="8">
        <v>0</v>
      </c>
      <c r="G44" s="4">
        <v>0.38461538461538469</v>
      </c>
      <c r="H44" s="8">
        <v>1</v>
      </c>
      <c r="I44" s="8">
        <v>4</v>
      </c>
      <c r="J44" s="8">
        <v>3</v>
      </c>
    </row>
    <row r="45" spans="1:10" x14ac:dyDescent="0.3">
      <c r="A45" s="7" t="s">
        <v>91</v>
      </c>
      <c r="B45" s="7" t="s">
        <v>92</v>
      </c>
      <c r="C45" s="8">
        <v>13</v>
      </c>
      <c r="D45" s="8">
        <v>12</v>
      </c>
      <c r="E45" s="4">
        <v>0.92307692307692302</v>
      </c>
      <c r="F45" s="8">
        <v>0</v>
      </c>
      <c r="G45" s="4">
        <v>0.92307692307692302</v>
      </c>
      <c r="H45" s="8">
        <v>0</v>
      </c>
      <c r="I45" s="8">
        <v>0</v>
      </c>
      <c r="J45" s="8">
        <v>1</v>
      </c>
    </row>
    <row r="46" spans="1:10" x14ac:dyDescent="0.3">
      <c r="A46" s="7" t="s">
        <v>93</v>
      </c>
      <c r="B46" s="7" t="s">
        <v>94</v>
      </c>
      <c r="C46" s="8">
        <v>13</v>
      </c>
      <c r="D46" s="8">
        <v>13</v>
      </c>
      <c r="E46" s="4">
        <v>1</v>
      </c>
      <c r="F46" s="8">
        <v>0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95</v>
      </c>
      <c r="B47" s="7" t="s">
        <v>96</v>
      </c>
      <c r="C47" s="8">
        <v>12</v>
      </c>
      <c r="D47" s="8">
        <v>11</v>
      </c>
      <c r="E47" s="4">
        <v>0.91666666666666652</v>
      </c>
      <c r="F47" s="8">
        <v>1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97</v>
      </c>
      <c r="B48" s="7" t="s">
        <v>98</v>
      </c>
      <c r="C48" s="8">
        <v>12</v>
      </c>
      <c r="D48" s="8">
        <v>9</v>
      </c>
      <c r="E48" s="4">
        <v>0.75</v>
      </c>
      <c r="F48" s="8">
        <v>2</v>
      </c>
      <c r="G48" s="4">
        <v>0.91666666666666652</v>
      </c>
      <c r="H48" s="8">
        <v>1</v>
      </c>
      <c r="I48" s="8">
        <v>0</v>
      </c>
      <c r="J48" s="8">
        <v>0</v>
      </c>
    </row>
    <row r="49" spans="1:10" x14ac:dyDescent="0.3">
      <c r="A49" s="7" t="s">
        <v>99</v>
      </c>
      <c r="B49" s="7" t="s">
        <v>100</v>
      </c>
      <c r="C49" s="8">
        <v>12</v>
      </c>
      <c r="D49" s="8">
        <v>10</v>
      </c>
      <c r="E49" s="4">
        <v>0.83333333333333348</v>
      </c>
      <c r="F49" s="8">
        <v>1</v>
      </c>
      <c r="G49" s="4">
        <v>0.91666666666666652</v>
      </c>
      <c r="H49" s="8">
        <v>0</v>
      </c>
      <c r="I49" s="8">
        <v>0</v>
      </c>
      <c r="J49" s="8">
        <v>1</v>
      </c>
    </row>
    <row r="50" spans="1:10" x14ac:dyDescent="0.3">
      <c r="A50" s="7" t="s">
        <v>101</v>
      </c>
      <c r="B50" s="7" t="s">
        <v>102</v>
      </c>
      <c r="C50" s="8">
        <v>11</v>
      </c>
      <c r="D50" s="8">
        <v>10</v>
      </c>
      <c r="E50" s="4">
        <v>0.90909090909090906</v>
      </c>
      <c r="F50" s="8">
        <v>0</v>
      </c>
      <c r="G50" s="4">
        <v>0.90909090909090906</v>
      </c>
      <c r="H50" s="8">
        <v>1</v>
      </c>
      <c r="I50" s="8">
        <v>0</v>
      </c>
      <c r="J50" s="8">
        <v>0</v>
      </c>
    </row>
    <row r="51" spans="1:10" x14ac:dyDescent="0.3">
      <c r="A51" s="7" t="s">
        <v>103</v>
      </c>
      <c r="B51" s="7" t="s">
        <v>104</v>
      </c>
      <c r="C51" s="8">
        <v>11</v>
      </c>
      <c r="D51" s="8">
        <v>9</v>
      </c>
      <c r="E51" s="4">
        <v>0.81818181818181823</v>
      </c>
      <c r="F51" s="8">
        <v>2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105</v>
      </c>
      <c r="B52" s="7" t="s">
        <v>106</v>
      </c>
      <c r="C52" s="8">
        <v>10</v>
      </c>
      <c r="D52" s="8">
        <v>10</v>
      </c>
      <c r="E52" s="4">
        <v>1</v>
      </c>
      <c r="F52" s="8">
        <v>0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107</v>
      </c>
      <c r="B53" s="7" t="s">
        <v>108</v>
      </c>
      <c r="C53" s="8">
        <v>10</v>
      </c>
      <c r="D53" s="8">
        <v>10</v>
      </c>
      <c r="E53" s="4">
        <v>1</v>
      </c>
      <c r="F53" s="8">
        <v>0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109</v>
      </c>
      <c r="B54" s="7" t="s">
        <v>110</v>
      </c>
      <c r="C54" s="8">
        <v>10</v>
      </c>
      <c r="D54" s="8">
        <v>9</v>
      </c>
      <c r="E54" s="4">
        <v>0.9</v>
      </c>
      <c r="F54" s="8">
        <v>0</v>
      </c>
      <c r="G54" s="4">
        <v>0.9</v>
      </c>
      <c r="H54" s="8">
        <v>0</v>
      </c>
      <c r="I54" s="8">
        <v>0</v>
      </c>
      <c r="J54" s="8">
        <v>1</v>
      </c>
    </row>
    <row r="55" spans="1:10" x14ac:dyDescent="0.3">
      <c r="A55" s="7" t="s">
        <v>111</v>
      </c>
      <c r="B55" s="7" t="s">
        <v>112</v>
      </c>
      <c r="C55" s="8">
        <v>10</v>
      </c>
      <c r="D55" s="8">
        <v>9</v>
      </c>
      <c r="E55" s="4">
        <v>0.9</v>
      </c>
      <c r="F55" s="8">
        <v>0</v>
      </c>
      <c r="G55" s="4">
        <v>0.9</v>
      </c>
      <c r="H55" s="8">
        <v>0</v>
      </c>
      <c r="I55" s="8">
        <v>0</v>
      </c>
      <c r="J55" s="8">
        <v>1</v>
      </c>
    </row>
    <row r="56" spans="1:10" x14ac:dyDescent="0.3">
      <c r="A56" s="7" t="s">
        <v>113</v>
      </c>
      <c r="B56" s="7" t="s">
        <v>114</v>
      </c>
      <c r="C56" s="8">
        <v>9</v>
      </c>
      <c r="D56" s="8">
        <v>8</v>
      </c>
      <c r="E56" s="4">
        <v>0.88888888888888884</v>
      </c>
      <c r="F56" s="8">
        <v>1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115</v>
      </c>
      <c r="B57" s="7" t="s">
        <v>116</v>
      </c>
      <c r="C57" s="8">
        <v>9</v>
      </c>
      <c r="D57" s="8">
        <v>8</v>
      </c>
      <c r="E57" s="4">
        <v>0.88888888888888884</v>
      </c>
      <c r="F57" s="8">
        <v>0</v>
      </c>
      <c r="G57" s="4">
        <v>0.88888888888888884</v>
      </c>
      <c r="H57" s="8">
        <v>0</v>
      </c>
      <c r="I57" s="8">
        <v>0</v>
      </c>
      <c r="J57" s="8">
        <v>1</v>
      </c>
    </row>
    <row r="58" spans="1:10" x14ac:dyDescent="0.3">
      <c r="A58" s="7" t="s">
        <v>117</v>
      </c>
      <c r="B58" s="7" t="s">
        <v>118</v>
      </c>
      <c r="C58" s="8">
        <v>9</v>
      </c>
      <c r="D58" s="8">
        <v>7</v>
      </c>
      <c r="E58" s="4">
        <v>0.7777777777777779</v>
      </c>
      <c r="F58" s="8">
        <v>1</v>
      </c>
      <c r="G58" s="4">
        <v>0.88888888888888884</v>
      </c>
      <c r="H58" s="8">
        <v>0</v>
      </c>
      <c r="I58" s="8">
        <v>0</v>
      </c>
      <c r="J58" s="8">
        <v>1</v>
      </c>
    </row>
    <row r="59" spans="1:10" x14ac:dyDescent="0.3">
      <c r="A59" s="7" t="s">
        <v>119</v>
      </c>
      <c r="B59" s="7" t="s">
        <v>120</v>
      </c>
      <c r="C59" s="8">
        <v>9</v>
      </c>
      <c r="D59" s="8">
        <v>7</v>
      </c>
      <c r="E59" s="4">
        <v>0.7777777777777779</v>
      </c>
      <c r="F59" s="8">
        <v>0</v>
      </c>
      <c r="G59" s="4">
        <v>0.7777777777777779</v>
      </c>
      <c r="H59" s="8">
        <v>1</v>
      </c>
      <c r="I59" s="8">
        <v>0</v>
      </c>
      <c r="J59" s="8">
        <v>1</v>
      </c>
    </row>
    <row r="60" spans="1:10" x14ac:dyDescent="0.3">
      <c r="A60" s="7" t="s">
        <v>121</v>
      </c>
      <c r="B60" s="7" t="s">
        <v>122</v>
      </c>
      <c r="C60" s="8">
        <v>9</v>
      </c>
      <c r="D60" s="8">
        <v>6</v>
      </c>
      <c r="E60" s="4">
        <v>0.66666666666666652</v>
      </c>
      <c r="F60" s="8">
        <v>0</v>
      </c>
      <c r="G60" s="4">
        <v>0.66666666666666652</v>
      </c>
      <c r="H60" s="8">
        <v>0</v>
      </c>
      <c r="I60" s="8">
        <v>0</v>
      </c>
      <c r="J60" s="8">
        <v>3</v>
      </c>
    </row>
    <row r="61" spans="1:10" x14ac:dyDescent="0.3">
      <c r="A61" s="7" t="s">
        <v>123</v>
      </c>
      <c r="B61" s="7" t="s">
        <v>124</v>
      </c>
      <c r="C61" s="8">
        <v>8</v>
      </c>
      <c r="D61" s="8">
        <v>7</v>
      </c>
      <c r="E61" s="4">
        <v>0.875</v>
      </c>
      <c r="F61" s="8">
        <v>0</v>
      </c>
      <c r="G61" s="4">
        <v>0.875</v>
      </c>
      <c r="H61" s="8">
        <v>0</v>
      </c>
      <c r="I61" s="8">
        <v>0</v>
      </c>
      <c r="J61" s="8">
        <v>1</v>
      </c>
    </row>
    <row r="62" spans="1:10" x14ac:dyDescent="0.3">
      <c r="A62" s="7" t="s">
        <v>125</v>
      </c>
      <c r="B62" s="7" t="s">
        <v>126</v>
      </c>
      <c r="C62" s="8">
        <v>7</v>
      </c>
      <c r="D62" s="8">
        <v>5</v>
      </c>
      <c r="E62" s="4">
        <v>0.7142857142857143</v>
      </c>
      <c r="F62" s="8">
        <v>0</v>
      </c>
      <c r="G62" s="4">
        <v>0.7142857142857143</v>
      </c>
      <c r="H62" s="8">
        <v>0</v>
      </c>
      <c r="I62" s="8">
        <v>1</v>
      </c>
      <c r="J62" s="8">
        <v>1</v>
      </c>
    </row>
    <row r="63" spans="1:10" x14ac:dyDescent="0.3">
      <c r="A63" s="7" t="s">
        <v>127</v>
      </c>
      <c r="B63" s="7" t="s">
        <v>128</v>
      </c>
      <c r="C63" s="8">
        <v>7</v>
      </c>
      <c r="D63" s="8">
        <v>7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129</v>
      </c>
      <c r="B64" s="7" t="s">
        <v>130</v>
      </c>
      <c r="C64" s="8">
        <v>7</v>
      </c>
      <c r="D64" s="8">
        <v>6</v>
      </c>
      <c r="E64" s="4">
        <v>0.8571428571428571</v>
      </c>
      <c r="F64" s="8">
        <v>1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131</v>
      </c>
      <c r="B65" s="7" t="s">
        <v>132</v>
      </c>
      <c r="C65" s="8">
        <v>7</v>
      </c>
      <c r="D65" s="8">
        <v>4</v>
      </c>
      <c r="E65" s="4">
        <v>0.5714285714285714</v>
      </c>
      <c r="F65" s="8">
        <v>0</v>
      </c>
      <c r="G65" s="4">
        <v>0.5714285714285714</v>
      </c>
      <c r="H65" s="8">
        <v>1</v>
      </c>
      <c r="I65" s="8">
        <v>0</v>
      </c>
      <c r="J65" s="8">
        <v>2</v>
      </c>
    </row>
    <row r="66" spans="1:10" x14ac:dyDescent="0.3">
      <c r="A66" s="7" t="s">
        <v>133</v>
      </c>
      <c r="B66" s="7" t="s">
        <v>134</v>
      </c>
      <c r="C66" s="8">
        <v>7</v>
      </c>
      <c r="D66" s="8">
        <v>7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135</v>
      </c>
      <c r="B67" s="7" t="s">
        <v>61</v>
      </c>
      <c r="C67" s="8">
        <v>6</v>
      </c>
      <c r="D67" s="8">
        <v>4</v>
      </c>
      <c r="E67" s="4">
        <v>0.66666666666666652</v>
      </c>
      <c r="F67" s="8">
        <v>0</v>
      </c>
      <c r="G67" s="4">
        <v>0.66666666666666652</v>
      </c>
      <c r="H67" s="8">
        <v>2</v>
      </c>
      <c r="I67" s="8">
        <v>0</v>
      </c>
      <c r="J67" s="8">
        <v>0</v>
      </c>
    </row>
    <row r="68" spans="1:10" x14ac:dyDescent="0.3">
      <c r="A68" s="7" t="s">
        <v>136</v>
      </c>
      <c r="B68" s="7" t="s">
        <v>137</v>
      </c>
      <c r="C68" s="8">
        <v>6</v>
      </c>
      <c r="D68" s="8">
        <v>6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138</v>
      </c>
      <c r="B69" s="7" t="s">
        <v>139</v>
      </c>
      <c r="C69" s="8">
        <v>6</v>
      </c>
      <c r="D69" s="8">
        <v>6</v>
      </c>
      <c r="E69" s="4">
        <v>1</v>
      </c>
      <c r="F69" s="8">
        <v>0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140</v>
      </c>
      <c r="B70" s="7" t="s">
        <v>141</v>
      </c>
      <c r="C70" s="8">
        <v>6</v>
      </c>
      <c r="D70" s="8">
        <v>4</v>
      </c>
      <c r="E70" s="4">
        <v>0.66666666666666652</v>
      </c>
      <c r="F70" s="8">
        <v>0</v>
      </c>
      <c r="G70" s="4">
        <v>0.66666666666666652</v>
      </c>
      <c r="H70" s="8">
        <v>0</v>
      </c>
      <c r="I70" s="8">
        <v>1</v>
      </c>
      <c r="J70" s="8">
        <v>1</v>
      </c>
    </row>
    <row r="71" spans="1:10" x14ac:dyDescent="0.3">
      <c r="A71" s="7" t="s">
        <v>142</v>
      </c>
      <c r="B71" s="7" t="s">
        <v>143</v>
      </c>
      <c r="C71" s="8">
        <v>6</v>
      </c>
      <c r="D71" s="8">
        <v>6</v>
      </c>
      <c r="E71" s="4">
        <v>1</v>
      </c>
      <c r="F71" s="8">
        <v>0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144</v>
      </c>
      <c r="B72" s="7" t="s">
        <v>145</v>
      </c>
      <c r="C72" s="8">
        <v>6</v>
      </c>
      <c r="D72" s="8">
        <v>6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146</v>
      </c>
      <c r="B73" s="7" t="s">
        <v>147</v>
      </c>
      <c r="C73" s="8">
        <v>6</v>
      </c>
      <c r="D73" s="8">
        <v>4</v>
      </c>
      <c r="E73" s="4">
        <v>0.66666666666666652</v>
      </c>
      <c r="F73" s="8">
        <v>2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148</v>
      </c>
      <c r="B74" s="7" t="s">
        <v>149</v>
      </c>
      <c r="C74" s="8">
        <v>5</v>
      </c>
      <c r="D74" s="8">
        <v>5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150</v>
      </c>
      <c r="B75" s="7" t="s">
        <v>151</v>
      </c>
      <c r="C75" s="8">
        <v>5</v>
      </c>
      <c r="D75" s="8">
        <v>5</v>
      </c>
      <c r="E75" s="4">
        <v>1</v>
      </c>
      <c r="F75" s="8">
        <v>0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152</v>
      </c>
      <c r="B76" s="7" t="s">
        <v>153</v>
      </c>
      <c r="C76" s="8">
        <v>5</v>
      </c>
      <c r="D76" s="8">
        <v>4</v>
      </c>
      <c r="E76" s="4">
        <v>0.8</v>
      </c>
      <c r="F76" s="8">
        <v>0</v>
      </c>
      <c r="G76" s="4">
        <v>0.8</v>
      </c>
      <c r="H76" s="8">
        <v>0</v>
      </c>
      <c r="I76" s="8">
        <v>1</v>
      </c>
      <c r="J76" s="8">
        <v>0</v>
      </c>
    </row>
    <row r="77" spans="1:10" x14ac:dyDescent="0.3">
      <c r="A77" s="7" t="s">
        <v>154</v>
      </c>
      <c r="B77" s="7" t="s">
        <v>155</v>
      </c>
      <c r="C77" s="8">
        <v>5</v>
      </c>
      <c r="D77" s="8">
        <v>4</v>
      </c>
      <c r="E77" s="4">
        <v>0.8</v>
      </c>
      <c r="F77" s="8">
        <v>0</v>
      </c>
      <c r="G77" s="4">
        <v>0.8</v>
      </c>
      <c r="H77" s="8">
        <v>0</v>
      </c>
      <c r="I77" s="8">
        <v>0</v>
      </c>
      <c r="J77" s="8">
        <v>1</v>
      </c>
    </row>
    <row r="78" spans="1:10" x14ac:dyDescent="0.3">
      <c r="A78" s="7" t="s">
        <v>156</v>
      </c>
      <c r="B78" s="7" t="s">
        <v>157</v>
      </c>
      <c r="C78" s="8">
        <v>5</v>
      </c>
      <c r="D78" s="8">
        <v>5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86</v>
      </c>
      <c r="C79" s="8">
        <v>5</v>
      </c>
      <c r="D79" s="8">
        <v>5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159</v>
      </c>
      <c r="B80" s="7" t="s">
        <v>160</v>
      </c>
      <c r="C80" s="8">
        <v>5</v>
      </c>
      <c r="D80" s="8">
        <v>5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161</v>
      </c>
      <c r="B81" s="7" t="s">
        <v>162</v>
      </c>
      <c r="C81" s="8">
        <v>5</v>
      </c>
      <c r="D81" s="8">
        <v>4</v>
      </c>
      <c r="E81" s="4">
        <v>0.8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163</v>
      </c>
      <c r="B82" s="7" t="s">
        <v>164</v>
      </c>
      <c r="C82" s="8">
        <v>5</v>
      </c>
      <c r="D82" s="8">
        <v>4</v>
      </c>
      <c r="E82" s="4">
        <v>0.8</v>
      </c>
      <c r="F82" s="8">
        <v>1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165</v>
      </c>
      <c r="B83" s="7" t="s">
        <v>166</v>
      </c>
      <c r="C83" s="8">
        <v>4</v>
      </c>
      <c r="D83" s="8">
        <v>3</v>
      </c>
      <c r="E83" s="4">
        <v>0.75</v>
      </c>
      <c r="F83" s="8">
        <v>0</v>
      </c>
      <c r="G83" s="4">
        <v>0.75</v>
      </c>
      <c r="H83" s="8">
        <v>0</v>
      </c>
      <c r="I83" s="8">
        <v>1</v>
      </c>
      <c r="J83" s="8">
        <v>0</v>
      </c>
    </row>
    <row r="84" spans="1:10" x14ac:dyDescent="0.3">
      <c r="A84" s="7" t="s">
        <v>167</v>
      </c>
      <c r="B84" s="7" t="s">
        <v>168</v>
      </c>
      <c r="C84" s="8">
        <v>4</v>
      </c>
      <c r="D84" s="8">
        <v>4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169</v>
      </c>
      <c r="B85" s="7" t="s">
        <v>170</v>
      </c>
      <c r="C85" s="8">
        <v>4</v>
      </c>
      <c r="D85" s="8">
        <v>4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171</v>
      </c>
      <c r="B86" s="7" t="s">
        <v>172</v>
      </c>
      <c r="C86" s="8">
        <v>4</v>
      </c>
      <c r="D86" s="8">
        <v>4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173</v>
      </c>
      <c r="B87" s="7" t="s">
        <v>174</v>
      </c>
      <c r="C87" s="8">
        <v>4</v>
      </c>
      <c r="D87" s="8">
        <v>4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175</v>
      </c>
      <c r="B88" s="7" t="s">
        <v>176</v>
      </c>
      <c r="C88" s="8">
        <v>4</v>
      </c>
      <c r="D88" s="8">
        <v>3</v>
      </c>
      <c r="E88" s="4">
        <v>0.75</v>
      </c>
      <c r="F88" s="8">
        <v>0</v>
      </c>
      <c r="G88" s="4">
        <v>0.75</v>
      </c>
      <c r="H88" s="8">
        <v>0</v>
      </c>
      <c r="I88" s="8">
        <v>0</v>
      </c>
      <c r="J88" s="8">
        <v>1</v>
      </c>
    </row>
    <row r="89" spans="1:10" x14ac:dyDescent="0.3">
      <c r="A89" s="7" t="s">
        <v>177</v>
      </c>
      <c r="B89" s="7" t="s">
        <v>178</v>
      </c>
      <c r="C89" s="8">
        <v>4</v>
      </c>
      <c r="D89" s="8">
        <v>4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179</v>
      </c>
      <c r="B90" s="7" t="s">
        <v>180</v>
      </c>
      <c r="C90" s="8">
        <v>3</v>
      </c>
      <c r="D90" s="8">
        <v>3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181</v>
      </c>
      <c r="B91" s="7" t="s">
        <v>182</v>
      </c>
      <c r="C91" s="8">
        <v>2</v>
      </c>
      <c r="D91" s="8">
        <v>1</v>
      </c>
      <c r="E91" s="4">
        <v>0.5</v>
      </c>
      <c r="F91" s="8">
        <v>0</v>
      </c>
      <c r="G91" s="4">
        <v>0.5</v>
      </c>
      <c r="H91" s="8">
        <v>0</v>
      </c>
      <c r="I91" s="8">
        <v>0</v>
      </c>
      <c r="J91" s="8">
        <v>1</v>
      </c>
    </row>
    <row r="92" spans="1:10" x14ac:dyDescent="0.3">
      <c r="A92" s="7" t="s">
        <v>183</v>
      </c>
      <c r="B92" s="7" t="s">
        <v>184</v>
      </c>
      <c r="C92" s="8">
        <v>2</v>
      </c>
      <c r="D92" s="8">
        <v>2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185</v>
      </c>
      <c r="B93" s="7" t="s">
        <v>186</v>
      </c>
      <c r="C93" s="8">
        <v>2</v>
      </c>
      <c r="D93" s="8">
        <v>1</v>
      </c>
      <c r="E93" s="4">
        <v>0.5</v>
      </c>
      <c r="F93" s="8">
        <v>0</v>
      </c>
      <c r="G93" s="4">
        <v>0.5</v>
      </c>
      <c r="H93" s="8">
        <v>0</v>
      </c>
      <c r="I93" s="8">
        <v>0</v>
      </c>
      <c r="J93" s="8">
        <v>1</v>
      </c>
    </row>
    <row r="94" spans="1:10" x14ac:dyDescent="0.3">
      <c r="A94" s="7" t="s">
        <v>187</v>
      </c>
      <c r="B94" s="7" t="s">
        <v>188</v>
      </c>
      <c r="C94" s="8">
        <v>1</v>
      </c>
      <c r="D94" s="8">
        <v>1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189</v>
      </c>
      <c r="B95" s="7" t="s">
        <v>190</v>
      </c>
      <c r="C95" s="8">
        <v>1</v>
      </c>
      <c r="D95" s="8">
        <v>1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191</v>
      </c>
      <c r="B96" s="7" t="s">
        <v>192</v>
      </c>
      <c r="C96" s="8">
        <v>1</v>
      </c>
      <c r="D96" s="8">
        <v>1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193</v>
      </c>
      <c r="B97" s="7" t="s">
        <v>194</v>
      </c>
      <c r="C97" s="8">
        <v>1</v>
      </c>
      <c r="D97" s="8">
        <v>1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195</v>
      </c>
      <c r="B98" s="7" t="s">
        <v>196</v>
      </c>
      <c r="C98" s="8">
        <v>1</v>
      </c>
      <c r="D98" s="8">
        <v>1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197</v>
      </c>
      <c r="B99" s="7" t="s">
        <v>86</v>
      </c>
      <c r="C99" s="8">
        <v>1</v>
      </c>
      <c r="D99" s="8">
        <v>1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/>
  </sheetViews>
  <sheetFormatPr defaultRowHeight="14.4" x14ac:dyDescent="0.3"/>
  <sheetData>
    <row r="1" spans="1:13" x14ac:dyDescent="0.3">
      <c r="A1" s="24" t="s">
        <v>198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199</v>
      </c>
      <c r="B2" s="9" t="s">
        <v>200</v>
      </c>
      <c r="C2" s="9" t="s">
        <v>201</v>
      </c>
      <c r="D2" s="9" t="s">
        <v>202</v>
      </c>
      <c r="E2" s="9" t="s">
        <v>203</v>
      </c>
      <c r="F2" s="9" t="s">
        <v>204</v>
      </c>
      <c r="G2" s="9" t="s">
        <v>205</v>
      </c>
      <c r="H2" s="9" t="s">
        <v>206</v>
      </c>
      <c r="I2" s="9" t="s">
        <v>207</v>
      </c>
      <c r="J2" s="9" t="s">
        <v>208</v>
      </c>
      <c r="K2" s="9" t="s">
        <v>209</v>
      </c>
      <c r="L2" s="9" t="s">
        <v>210</v>
      </c>
      <c r="M2" s="9" t="s">
        <v>211</v>
      </c>
    </row>
    <row r="3" spans="1:13" x14ac:dyDescent="0.3">
      <c r="A3" s="10" t="s">
        <v>76</v>
      </c>
      <c r="B3" s="10" t="s">
        <v>212</v>
      </c>
      <c r="C3" s="10" t="s">
        <v>213</v>
      </c>
      <c r="D3" s="10" t="s">
        <v>214</v>
      </c>
      <c r="E3" s="10" t="s">
        <v>215</v>
      </c>
      <c r="F3" s="10" t="s">
        <v>216</v>
      </c>
      <c r="G3" s="10" t="s">
        <v>217</v>
      </c>
      <c r="H3" s="10" t="s">
        <v>218</v>
      </c>
      <c r="I3" s="11">
        <v>1</v>
      </c>
      <c r="J3" s="10" t="s">
        <v>75</v>
      </c>
      <c r="K3" s="10" t="s">
        <v>219</v>
      </c>
      <c r="L3" s="10" t="s">
        <v>220</v>
      </c>
      <c r="M3" s="10" t="s">
        <v>221</v>
      </c>
    </row>
    <row r="4" spans="1:13" x14ac:dyDescent="0.3">
      <c r="A4" s="10" t="s">
        <v>69</v>
      </c>
      <c r="B4" s="10" t="s">
        <v>222</v>
      </c>
      <c r="C4" s="10" t="s">
        <v>213</v>
      </c>
      <c r="D4" s="10" t="s">
        <v>223</v>
      </c>
      <c r="E4" s="10" t="s">
        <v>224</v>
      </c>
      <c r="F4" s="10" t="s">
        <v>216</v>
      </c>
      <c r="G4" s="10" t="s">
        <v>225</v>
      </c>
      <c r="H4" s="10" t="s">
        <v>226</v>
      </c>
      <c r="I4" s="11">
        <v>3</v>
      </c>
      <c r="J4" s="10" t="s">
        <v>68</v>
      </c>
      <c r="K4" s="10" t="s">
        <v>227</v>
      </c>
      <c r="L4" s="10" t="s">
        <v>220</v>
      </c>
      <c r="M4" s="10" t="s">
        <v>228</v>
      </c>
    </row>
    <row r="5" spans="1:13" x14ac:dyDescent="0.3">
      <c r="A5" s="10" t="s">
        <v>69</v>
      </c>
      <c r="B5" s="10" t="s">
        <v>222</v>
      </c>
      <c r="C5" s="10" t="s">
        <v>213</v>
      </c>
      <c r="D5" s="10" t="s">
        <v>223</v>
      </c>
      <c r="E5" s="10" t="s">
        <v>229</v>
      </c>
      <c r="F5" s="10" t="s">
        <v>216</v>
      </c>
      <c r="G5" s="10" t="s">
        <v>230</v>
      </c>
      <c r="H5" s="10" t="s">
        <v>231</v>
      </c>
      <c r="I5" s="11">
        <v>5</v>
      </c>
      <c r="J5" s="10" t="s">
        <v>68</v>
      </c>
      <c r="K5" s="10" t="s">
        <v>227</v>
      </c>
      <c r="L5" s="10" t="s">
        <v>220</v>
      </c>
      <c r="M5" s="10" t="s">
        <v>228</v>
      </c>
    </row>
    <row r="6" spans="1:13" x14ac:dyDescent="0.3">
      <c r="A6" s="10" t="s">
        <v>69</v>
      </c>
      <c r="B6" s="10" t="s">
        <v>222</v>
      </c>
      <c r="C6" s="10" t="s">
        <v>213</v>
      </c>
      <c r="D6" s="10" t="s">
        <v>223</v>
      </c>
      <c r="E6" s="10" t="s">
        <v>229</v>
      </c>
      <c r="F6" s="10" t="s">
        <v>216</v>
      </c>
      <c r="G6" s="10" t="s">
        <v>232</v>
      </c>
      <c r="H6" s="10" t="s">
        <v>233</v>
      </c>
      <c r="I6" s="11">
        <v>3</v>
      </c>
      <c r="J6" s="10" t="s">
        <v>68</v>
      </c>
      <c r="K6" s="10" t="s">
        <v>227</v>
      </c>
      <c r="L6" s="10" t="s">
        <v>220</v>
      </c>
      <c r="M6" s="10" t="s">
        <v>228</v>
      </c>
    </row>
    <row r="7" spans="1:13" x14ac:dyDescent="0.3">
      <c r="A7" s="10" t="s">
        <v>63</v>
      </c>
      <c r="B7" s="10" t="s">
        <v>212</v>
      </c>
      <c r="C7" s="10" t="s">
        <v>213</v>
      </c>
      <c r="D7" s="10" t="s">
        <v>214</v>
      </c>
      <c r="E7" s="10" t="s">
        <v>234</v>
      </c>
      <c r="F7" s="10" t="s">
        <v>216</v>
      </c>
      <c r="G7" s="10" t="s">
        <v>235</v>
      </c>
      <c r="H7" s="10" t="s">
        <v>236</v>
      </c>
      <c r="I7" s="11">
        <v>1</v>
      </c>
      <c r="J7" s="10" t="s">
        <v>62</v>
      </c>
      <c r="K7" s="10" t="s">
        <v>237</v>
      </c>
      <c r="L7" s="10" t="s">
        <v>220</v>
      </c>
      <c r="M7" s="10" t="s">
        <v>238</v>
      </c>
    </row>
    <row r="8" spans="1:13" x14ac:dyDescent="0.3">
      <c r="A8" s="10" t="s">
        <v>14</v>
      </c>
      <c r="B8" s="10" t="s">
        <v>239</v>
      </c>
      <c r="C8" s="10" t="s">
        <v>213</v>
      </c>
      <c r="D8" s="10" t="s">
        <v>240</v>
      </c>
      <c r="E8" s="10" t="s">
        <v>241</v>
      </c>
      <c r="F8" s="10" t="s">
        <v>216</v>
      </c>
      <c r="G8" s="10" t="s">
        <v>242</v>
      </c>
      <c r="H8" s="10" t="s">
        <v>243</v>
      </c>
      <c r="I8" s="11">
        <v>1</v>
      </c>
      <c r="J8" s="10" t="s">
        <v>13</v>
      </c>
      <c r="K8" s="10" t="s">
        <v>244</v>
      </c>
      <c r="L8" s="10" t="s">
        <v>220</v>
      </c>
      <c r="M8" s="10" t="s">
        <v>245</v>
      </c>
    </row>
    <row r="9" spans="1:13" x14ac:dyDescent="0.3">
      <c r="A9" s="10" t="s">
        <v>14</v>
      </c>
      <c r="B9" s="10" t="s">
        <v>239</v>
      </c>
      <c r="C9" s="10" t="s">
        <v>213</v>
      </c>
      <c r="D9" s="10" t="s">
        <v>240</v>
      </c>
      <c r="E9" s="10" t="s">
        <v>241</v>
      </c>
      <c r="F9" s="10" t="s">
        <v>216</v>
      </c>
      <c r="G9" s="10" t="s">
        <v>246</v>
      </c>
      <c r="H9" s="10" t="s">
        <v>247</v>
      </c>
      <c r="I9" s="11">
        <v>2</v>
      </c>
      <c r="J9" s="10" t="s">
        <v>13</v>
      </c>
      <c r="K9" s="10" t="s">
        <v>244</v>
      </c>
      <c r="L9" s="10" t="s">
        <v>220</v>
      </c>
      <c r="M9" s="10" t="s">
        <v>248</v>
      </c>
    </row>
    <row r="10" spans="1:13" x14ac:dyDescent="0.3">
      <c r="A10" s="10" t="s">
        <v>14</v>
      </c>
      <c r="B10" s="10" t="s">
        <v>239</v>
      </c>
      <c r="C10" s="10" t="s">
        <v>213</v>
      </c>
      <c r="D10" s="10" t="s">
        <v>240</v>
      </c>
      <c r="E10" s="10" t="s">
        <v>241</v>
      </c>
      <c r="F10" s="10" t="s">
        <v>216</v>
      </c>
      <c r="G10" s="10" t="s">
        <v>249</v>
      </c>
      <c r="H10" s="10" t="s">
        <v>250</v>
      </c>
      <c r="I10" s="11">
        <v>4</v>
      </c>
      <c r="J10" s="10" t="s">
        <v>13</v>
      </c>
      <c r="K10" s="10" t="s">
        <v>244</v>
      </c>
      <c r="L10" s="10" t="s">
        <v>220</v>
      </c>
      <c r="M10" s="10" t="s">
        <v>251</v>
      </c>
    </row>
    <row r="11" spans="1:13" x14ac:dyDescent="0.3">
      <c r="A11" s="10" t="s">
        <v>14</v>
      </c>
      <c r="B11" s="10" t="s">
        <v>239</v>
      </c>
      <c r="C11" s="10" t="s">
        <v>213</v>
      </c>
      <c r="D11" s="10" t="s">
        <v>240</v>
      </c>
      <c r="E11" s="10" t="s">
        <v>241</v>
      </c>
      <c r="F11" s="10" t="s">
        <v>216</v>
      </c>
      <c r="G11" s="10" t="s">
        <v>252</v>
      </c>
      <c r="H11" s="10" t="s">
        <v>253</v>
      </c>
      <c r="I11" s="11">
        <v>2</v>
      </c>
      <c r="J11" s="10" t="s">
        <v>13</v>
      </c>
      <c r="K11" s="10" t="s">
        <v>244</v>
      </c>
      <c r="L11" s="10" t="s">
        <v>220</v>
      </c>
      <c r="M11" s="10" t="s">
        <v>254</v>
      </c>
    </row>
    <row r="12" spans="1:13" x14ac:dyDescent="0.3">
      <c r="A12" s="10" t="s">
        <v>14</v>
      </c>
      <c r="B12" s="10" t="s">
        <v>239</v>
      </c>
      <c r="C12" s="10" t="s">
        <v>213</v>
      </c>
      <c r="D12" s="10" t="s">
        <v>240</v>
      </c>
      <c r="E12" s="10" t="s">
        <v>255</v>
      </c>
      <c r="F12" s="10" t="s">
        <v>216</v>
      </c>
      <c r="G12" s="10" t="s">
        <v>256</v>
      </c>
      <c r="H12" s="10" t="s">
        <v>257</v>
      </c>
      <c r="I12" s="11">
        <v>1</v>
      </c>
      <c r="J12" s="10" t="s">
        <v>13</v>
      </c>
      <c r="K12" s="10" t="s">
        <v>258</v>
      </c>
      <c r="L12" s="10" t="s">
        <v>220</v>
      </c>
      <c r="M12" s="10" t="s">
        <v>259</v>
      </c>
    </row>
    <row r="13" spans="1:13" x14ac:dyDescent="0.3">
      <c r="A13" s="10" t="s">
        <v>14</v>
      </c>
      <c r="B13" s="10" t="s">
        <v>239</v>
      </c>
      <c r="C13" s="10" t="s">
        <v>213</v>
      </c>
      <c r="D13" s="10" t="s">
        <v>240</v>
      </c>
      <c r="E13" s="10" t="s">
        <v>255</v>
      </c>
      <c r="F13" s="10" t="s">
        <v>216</v>
      </c>
      <c r="G13" s="10" t="s">
        <v>260</v>
      </c>
      <c r="H13" s="10" t="s">
        <v>261</v>
      </c>
      <c r="I13" s="11">
        <v>1</v>
      </c>
      <c r="J13" s="10" t="s">
        <v>13</v>
      </c>
      <c r="K13" s="10" t="s">
        <v>258</v>
      </c>
      <c r="L13" s="10" t="s">
        <v>220</v>
      </c>
      <c r="M13" s="10" t="s">
        <v>262</v>
      </c>
    </row>
    <row r="14" spans="1:13" x14ac:dyDescent="0.3">
      <c r="A14" s="10" t="s">
        <v>14</v>
      </c>
      <c r="B14" s="10" t="s">
        <v>239</v>
      </c>
      <c r="C14" s="10" t="s">
        <v>213</v>
      </c>
      <c r="D14" s="10" t="s">
        <v>240</v>
      </c>
      <c r="E14" s="10" t="s">
        <v>255</v>
      </c>
      <c r="F14" s="10" t="s">
        <v>216</v>
      </c>
      <c r="G14" s="10" t="s">
        <v>263</v>
      </c>
      <c r="H14" s="10" t="s">
        <v>264</v>
      </c>
      <c r="I14" s="11">
        <v>2</v>
      </c>
      <c r="J14" s="10" t="s">
        <v>13</v>
      </c>
      <c r="K14" s="10" t="s">
        <v>258</v>
      </c>
      <c r="L14" s="10" t="s">
        <v>220</v>
      </c>
      <c r="M14" s="10" t="s">
        <v>265</v>
      </c>
    </row>
    <row r="15" spans="1:13" x14ac:dyDescent="0.3">
      <c r="A15" s="10" t="s">
        <v>14</v>
      </c>
      <c r="B15" s="10" t="s">
        <v>239</v>
      </c>
      <c r="C15" s="10" t="s">
        <v>213</v>
      </c>
      <c r="D15" s="10" t="s">
        <v>240</v>
      </c>
      <c r="E15" s="10" t="s">
        <v>266</v>
      </c>
      <c r="F15" s="10" t="s">
        <v>216</v>
      </c>
      <c r="G15" s="10" t="s">
        <v>267</v>
      </c>
      <c r="H15" s="10" t="s">
        <v>268</v>
      </c>
      <c r="I15" s="11">
        <v>1</v>
      </c>
      <c r="J15" s="10" t="s">
        <v>13</v>
      </c>
      <c r="K15" s="10" t="s">
        <v>269</v>
      </c>
      <c r="L15" s="10" t="s">
        <v>220</v>
      </c>
      <c r="M15" s="10" t="s">
        <v>270</v>
      </c>
    </row>
    <row r="16" spans="1:13" x14ac:dyDescent="0.3">
      <c r="A16" s="10" t="s">
        <v>14</v>
      </c>
      <c r="B16" s="10" t="s">
        <v>239</v>
      </c>
      <c r="C16" s="10" t="s">
        <v>213</v>
      </c>
      <c r="D16" s="10" t="s">
        <v>240</v>
      </c>
      <c r="E16" s="10" t="s">
        <v>271</v>
      </c>
      <c r="F16" s="10" t="s">
        <v>216</v>
      </c>
      <c r="G16" s="10" t="s">
        <v>272</v>
      </c>
      <c r="H16" s="10" t="s">
        <v>273</v>
      </c>
      <c r="I16" s="11">
        <v>1</v>
      </c>
      <c r="J16" s="10" t="s">
        <v>13</v>
      </c>
      <c r="K16" s="10" t="s">
        <v>269</v>
      </c>
      <c r="L16" s="10" t="s">
        <v>220</v>
      </c>
      <c r="M16" s="10" t="s">
        <v>248</v>
      </c>
    </row>
    <row r="17" spans="1:13" x14ac:dyDescent="0.3">
      <c r="A17" s="10" t="s">
        <v>14</v>
      </c>
      <c r="B17" s="10" t="s">
        <v>239</v>
      </c>
      <c r="C17" s="10" t="s">
        <v>213</v>
      </c>
      <c r="D17" s="10" t="s">
        <v>240</v>
      </c>
      <c r="E17" s="10" t="s">
        <v>274</v>
      </c>
      <c r="F17" s="10" t="s">
        <v>216</v>
      </c>
      <c r="G17" s="10" t="s">
        <v>275</v>
      </c>
      <c r="H17" s="10" t="s">
        <v>276</v>
      </c>
      <c r="I17" s="11">
        <v>3</v>
      </c>
      <c r="J17" s="10" t="s">
        <v>13</v>
      </c>
      <c r="K17" s="10" t="s">
        <v>277</v>
      </c>
      <c r="L17" s="10" t="s">
        <v>220</v>
      </c>
      <c r="M17" s="10" t="s">
        <v>251</v>
      </c>
    </row>
    <row r="18" spans="1:13" x14ac:dyDescent="0.3">
      <c r="A18" s="10" t="s">
        <v>14</v>
      </c>
      <c r="B18" s="10" t="s">
        <v>239</v>
      </c>
      <c r="C18" s="10" t="s">
        <v>213</v>
      </c>
      <c r="D18" s="10" t="s">
        <v>240</v>
      </c>
      <c r="E18" s="10" t="s">
        <v>274</v>
      </c>
      <c r="F18" s="10" t="s">
        <v>216</v>
      </c>
      <c r="G18" s="10" t="s">
        <v>278</v>
      </c>
      <c r="H18" s="10" t="s">
        <v>279</v>
      </c>
      <c r="I18" s="11">
        <v>3</v>
      </c>
      <c r="J18" s="10" t="s">
        <v>13</v>
      </c>
      <c r="K18" s="10" t="s">
        <v>277</v>
      </c>
      <c r="L18" s="10" t="s">
        <v>220</v>
      </c>
      <c r="M18" s="10" t="s">
        <v>251</v>
      </c>
    </row>
    <row r="19" spans="1:13" x14ac:dyDescent="0.3">
      <c r="A19" s="10" t="s">
        <v>14</v>
      </c>
      <c r="B19" s="10" t="s">
        <v>239</v>
      </c>
      <c r="C19" s="10" t="s">
        <v>213</v>
      </c>
      <c r="D19" s="10" t="s">
        <v>240</v>
      </c>
      <c r="E19" s="10" t="s">
        <v>274</v>
      </c>
      <c r="F19" s="10" t="s">
        <v>216</v>
      </c>
      <c r="G19" s="10" t="s">
        <v>280</v>
      </c>
      <c r="H19" s="10" t="s">
        <v>281</v>
      </c>
      <c r="I19" s="11">
        <v>3</v>
      </c>
      <c r="J19" s="10" t="s">
        <v>13</v>
      </c>
      <c r="K19" s="10" t="s">
        <v>277</v>
      </c>
      <c r="L19" s="10" t="s">
        <v>220</v>
      </c>
      <c r="M19" s="10" t="s">
        <v>251</v>
      </c>
    </row>
    <row r="20" spans="1:13" x14ac:dyDescent="0.3">
      <c r="A20" s="10" t="s">
        <v>14</v>
      </c>
      <c r="B20" s="10" t="s">
        <v>239</v>
      </c>
      <c r="C20" s="10" t="s">
        <v>213</v>
      </c>
      <c r="D20" s="10" t="s">
        <v>240</v>
      </c>
      <c r="E20" s="10" t="s">
        <v>282</v>
      </c>
      <c r="F20" s="10" t="s">
        <v>216</v>
      </c>
      <c r="G20" s="10" t="s">
        <v>249</v>
      </c>
      <c r="H20" s="10" t="s">
        <v>250</v>
      </c>
      <c r="I20" s="11">
        <v>4</v>
      </c>
      <c r="J20" s="10" t="s">
        <v>13</v>
      </c>
      <c r="K20" s="10" t="s">
        <v>283</v>
      </c>
      <c r="L20" s="10" t="s">
        <v>220</v>
      </c>
      <c r="M20" s="10" t="s">
        <v>251</v>
      </c>
    </row>
    <row r="21" spans="1:13" x14ac:dyDescent="0.3">
      <c r="A21" s="10" t="s">
        <v>14</v>
      </c>
      <c r="B21" s="10" t="s">
        <v>239</v>
      </c>
      <c r="C21" s="10" t="s">
        <v>213</v>
      </c>
      <c r="D21" s="10" t="s">
        <v>240</v>
      </c>
      <c r="E21" s="10" t="s">
        <v>284</v>
      </c>
      <c r="F21" s="10" t="s">
        <v>216</v>
      </c>
      <c r="G21" s="10" t="s">
        <v>285</v>
      </c>
      <c r="H21" s="10" t="s">
        <v>286</v>
      </c>
      <c r="I21" s="11">
        <v>4</v>
      </c>
      <c r="J21" s="10" t="s">
        <v>13</v>
      </c>
      <c r="K21" s="10" t="s">
        <v>287</v>
      </c>
      <c r="L21" s="10" t="s">
        <v>220</v>
      </c>
      <c r="M21" s="10" t="s">
        <v>288</v>
      </c>
    </row>
    <row r="22" spans="1:13" x14ac:dyDescent="0.3">
      <c r="A22" s="10" t="s">
        <v>14</v>
      </c>
      <c r="B22" s="10" t="s">
        <v>239</v>
      </c>
      <c r="C22" s="10" t="s">
        <v>213</v>
      </c>
      <c r="D22" s="10" t="s">
        <v>240</v>
      </c>
      <c r="E22" s="10" t="s">
        <v>284</v>
      </c>
      <c r="F22" s="10" t="s">
        <v>216</v>
      </c>
      <c r="G22" s="10" t="s">
        <v>289</v>
      </c>
      <c r="H22" s="10" t="s">
        <v>290</v>
      </c>
      <c r="I22" s="11">
        <v>2</v>
      </c>
      <c r="J22" s="10" t="s">
        <v>13</v>
      </c>
      <c r="K22" s="10" t="s">
        <v>287</v>
      </c>
      <c r="L22" s="10" t="s">
        <v>220</v>
      </c>
      <c r="M22" s="10" t="s">
        <v>288</v>
      </c>
    </row>
    <row r="23" spans="1:13" x14ac:dyDescent="0.3">
      <c r="A23" s="10" t="s">
        <v>14</v>
      </c>
      <c r="B23" s="10" t="s">
        <v>239</v>
      </c>
      <c r="C23" s="10" t="s">
        <v>213</v>
      </c>
      <c r="D23" s="10" t="s">
        <v>240</v>
      </c>
      <c r="E23" s="10" t="s">
        <v>284</v>
      </c>
      <c r="F23" s="10" t="s">
        <v>216</v>
      </c>
      <c r="G23" s="10" t="s">
        <v>291</v>
      </c>
      <c r="H23" s="10" t="s">
        <v>292</v>
      </c>
      <c r="I23" s="11">
        <v>12</v>
      </c>
      <c r="J23" s="10" t="s">
        <v>13</v>
      </c>
      <c r="K23" s="10" t="s">
        <v>287</v>
      </c>
      <c r="L23" s="10" t="s">
        <v>220</v>
      </c>
      <c r="M23" s="10" t="s">
        <v>288</v>
      </c>
    </row>
    <row r="24" spans="1:13" x14ac:dyDescent="0.3">
      <c r="A24" s="10" t="s">
        <v>14</v>
      </c>
      <c r="B24" s="10" t="s">
        <v>239</v>
      </c>
      <c r="C24" s="10" t="s">
        <v>213</v>
      </c>
      <c r="D24" s="10" t="s">
        <v>240</v>
      </c>
      <c r="E24" s="10" t="s">
        <v>293</v>
      </c>
      <c r="F24" s="10" t="s">
        <v>216</v>
      </c>
      <c r="G24" s="10" t="s">
        <v>263</v>
      </c>
      <c r="H24" s="10" t="s">
        <v>264</v>
      </c>
      <c r="I24" s="11">
        <v>1</v>
      </c>
      <c r="J24" s="10" t="s">
        <v>13</v>
      </c>
      <c r="K24" s="10" t="s">
        <v>294</v>
      </c>
      <c r="L24" s="10" t="s">
        <v>220</v>
      </c>
      <c r="M24" s="10" t="s">
        <v>265</v>
      </c>
    </row>
    <row r="25" spans="1:13" x14ac:dyDescent="0.3">
      <c r="A25" s="10" t="s">
        <v>14</v>
      </c>
      <c r="B25" s="10" t="s">
        <v>239</v>
      </c>
      <c r="C25" s="10" t="s">
        <v>213</v>
      </c>
      <c r="D25" s="10" t="s">
        <v>240</v>
      </c>
      <c r="E25" s="10" t="s">
        <v>295</v>
      </c>
      <c r="F25" s="10" t="s">
        <v>216</v>
      </c>
      <c r="G25" s="10" t="s">
        <v>246</v>
      </c>
      <c r="H25" s="10" t="s">
        <v>247</v>
      </c>
      <c r="I25" s="11">
        <v>1</v>
      </c>
      <c r="J25" s="10" t="s">
        <v>13</v>
      </c>
      <c r="K25" s="10" t="s">
        <v>294</v>
      </c>
      <c r="L25" s="10" t="s">
        <v>220</v>
      </c>
      <c r="M25" s="10" t="s">
        <v>248</v>
      </c>
    </row>
    <row r="26" spans="1:13" x14ac:dyDescent="0.3">
      <c r="A26" s="10" t="s">
        <v>14</v>
      </c>
      <c r="B26" s="10" t="s">
        <v>239</v>
      </c>
      <c r="C26" s="10" t="s">
        <v>213</v>
      </c>
      <c r="D26" s="10" t="s">
        <v>240</v>
      </c>
      <c r="E26" s="10" t="s">
        <v>295</v>
      </c>
      <c r="F26" s="10" t="s">
        <v>216</v>
      </c>
      <c r="G26" s="10" t="s">
        <v>249</v>
      </c>
      <c r="H26" s="10" t="s">
        <v>250</v>
      </c>
      <c r="I26" s="11">
        <v>5</v>
      </c>
      <c r="J26" s="10" t="s">
        <v>13</v>
      </c>
      <c r="K26" s="10" t="s">
        <v>294</v>
      </c>
      <c r="L26" s="10" t="s">
        <v>220</v>
      </c>
      <c r="M26" s="10" t="s">
        <v>251</v>
      </c>
    </row>
    <row r="27" spans="1:13" x14ac:dyDescent="0.3">
      <c r="A27" s="10" t="s">
        <v>14</v>
      </c>
      <c r="B27" s="10" t="s">
        <v>239</v>
      </c>
      <c r="C27" s="10" t="s">
        <v>213</v>
      </c>
      <c r="D27" s="10" t="s">
        <v>240</v>
      </c>
      <c r="E27" s="10" t="s">
        <v>295</v>
      </c>
      <c r="F27" s="10" t="s">
        <v>216</v>
      </c>
      <c r="G27" s="10" t="s">
        <v>252</v>
      </c>
      <c r="H27" s="10" t="s">
        <v>253</v>
      </c>
      <c r="I27" s="11">
        <v>3</v>
      </c>
      <c r="J27" s="10" t="s">
        <v>13</v>
      </c>
      <c r="K27" s="10" t="s">
        <v>294</v>
      </c>
      <c r="L27" s="10" t="s">
        <v>220</v>
      </c>
      <c r="M27" s="10" t="s">
        <v>254</v>
      </c>
    </row>
    <row r="28" spans="1:13" x14ac:dyDescent="0.3">
      <c r="A28" s="10" t="s">
        <v>14</v>
      </c>
      <c r="B28" s="10" t="s">
        <v>239</v>
      </c>
      <c r="C28" s="10" t="s">
        <v>213</v>
      </c>
      <c r="D28" s="10" t="s">
        <v>240</v>
      </c>
      <c r="E28" s="10" t="s">
        <v>295</v>
      </c>
      <c r="F28" s="10" t="s">
        <v>216</v>
      </c>
      <c r="G28" s="10" t="s">
        <v>242</v>
      </c>
      <c r="H28" s="10" t="s">
        <v>243</v>
      </c>
      <c r="I28" s="11">
        <v>1</v>
      </c>
      <c r="J28" s="10" t="s">
        <v>13</v>
      </c>
      <c r="K28" s="10" t="s">
        <v>294</v>
      </c>
      <c r="L28" s="10" t="s">
        <v>220</v>
      </c>
      <c r="M28" s="10" t="s">
        <v>245</v>
      </c>
    </row>
    <row r="29" spans="1:13" x14ac:dyDescent="0.3">
      <c r="A29" s="10" t="s">
        <v>14</v>
      </c>
      <c r="B29" s="10" t="s">
        <v>239</v>
      </c>
      <c r="C29" s="10" t="s">
        <v>213</v>
      </c>
      <c r="D29" s="10" t="s">
        <v>240</v>
      </c>
      <c r="E29" s="10" t="s">
        <v>296</v>
      </c>
      <c r="F29" s="10" t="s">
        <v>216</v>
      </c>
      <c r="G29" s="10" t="s">
        <v>297</v>
      </c>
      <c r="H29" s="10" t="s">
        <v>298</v>
      </c>
      <c r="I29" s="11">
        <v>1</v>
      </c>
      <c r="J29" s="10" t="s">
        <v>13</v>
      </c>
      <c r="K29" s="10" t="s">
        <v>299</v>
      </c>
      <c r="L29" s="10" t="s">
        <v>220</v>
      </c>
      <c r="M29" s="10" t="s">
        <v>248</v>
      </c>
    </row>
    <row r="30" spans="1:13" x14ac:dyDescent="0.3">
      <c r="A30" s="10" t="s">
        <v>14</v>
      </c>
      <c r="B30" s="10" t="s">
        <v>239</v>
      </c>
      <c r="C30" s="10" t="s">
        <v>213</v>
      </c>
      <c r="D30" s="10" t="s">
        <v>240</v>
      </c>
      <c r="E30" s="10" t="s">
        <v>300</v>
      </c>
      <c r="F30" s="10" t="s">
        <v>216</v>
      </c>
      <c r="G30" s="10" t="s">
        <v>301</v>
      </c>
      <c r="H30" s="10" t="s">
        <v>302</v>
      </c>
      <c r="I30" s="11">
        <v>2</v>
      </c>
      <c r="J30" s="10" t="s">
        <v>13</v>
      </c>
      <c r="K30" s="10" t="s">
        <v>303</v>
      </c>
      <c r="L30" s="10" t="s">
        <v>220</v>
      </c>
      <c r="M30" s="10" t="s">
        <v>304</v>
      </c>
    </row>
    <row r="31" spans="1:13" x14ac:dyDescent="0.3">
      <c r="A31" s="10" t="s">
        <v>14</v>
      </c>
      <c r="B31" s="10" t="s">
        <v>239</v>
      </c>
      <c r="C31" s="10" t="s">
        <v>213</v>
      </c>
      <c r="D31" s="10" t="s">
        <v>240</v>
      </c>
      <c r="E31" s="10" t="s">
        <v>300</v>
      </c>
      <c r="F31" s="10" t="s">
        <v>216</v>
      </c>
      <c r="G31" s="10" t="s">
        <v>305</v>
      </c>
      <c r="H31" s="10" t="s">
        <v>306</v>
      </c>
      <c r="I31" s="11">
        <v>4</v>
      </c>
      <c r="J31" s="10" t="s">
        <v>13</v>
      </c>
      <c r="K31" s="10" t="s">
        <v>303</v>
      </c>
      <c r="L31" s="10" t="s">
        <v>220</v>
      </c>
      <c r="M31" s="10" t="s">
        <v>307</v>
      </c>
    </row>
    <row r="32" spans="1:13" x14ac:dyDescent="0.3">
      <c r="A32" s="10" t="s">
        <v>14</v>
      </c>
      <c r="B32" s="10" t="s">
        <v>239</v>
      </c>
      <c r="C32" s="10" t="s">
        <v>213</v>
      </c>
      <c r="D32" s="10" t="s">
        <v>240</v>
      </c>
      <c r="E32" s="10" t="s">
        <v>300</v>
      </c>
      <c r="F32" s="10" t="s">
        <v>216</v>
      </c>
      <c r="G32" s="10" t="s">
        <v>308</v>
      </c>
      <c r="H32" s="10" t="s">
        <v>309</v>
      </c>
      <c r="I32" s="11">
        <v>2</v>
      </c>
      <c r="J32" s="10" t="s">
        <v>13</v>
      </c>
      <c r="K32" s="10" t="s">
        <v>303</v>
      </c>
      <c r="L32" s="10" t="s">
        <v>220</v>
      </c>
      <c r="M32" s="10" t="s">
        <v>310</v>
      </c>
    </row>
    <row r="33" spans="1:13" x14ac:dyDescent="0.3">
      <c r="A33" s="10" t="s">
        <v>14</v>
      </c>
      <c r="B33" s="10" t="s">
        <v>239</v>
      </c>
      <c r="C33" s="10" t="s">
        <v>213</v>
      </c>
      <c r="D33" s="10" t="s">
        <v>240</v>
      </c>
      <c r="E33" s="10" t="s">
        <v>311</v>
      </c>
      <c r="F33" s="10" t="s">
        <v>216</v>
      </c>
      <c r="G33" s="10" t="s">
        <v>312</v>
      </c>
      <c r="H33" s="10" t="s">
        <v>313</v>
      </c>
      <c r="I33" s="11">
        <v>3</v>
      </c>
      <c r="J33" s="10" t="s">
        <v>13</v>
      </c>
      <c r="K33" s="10" t="s">
        <v>219</v>
      </c>
      <c r="L33" s="10" t="s">
        <v>220</v>
      </c>
      <c r="M33" s="10" t="s">
        <v>314</v>
      </c>
    </row>
    <row r="34" spans="1:13" x14ac:dyDescent="0.3">
      <c r="A34" s="10" t="s">
        <v>42</v>
      </c>
      <c r="B34" s="10" t="s">
        <v>212</v>
      </c>
      <c r="C34" s="10" t="s">
        <v>213</v>
      </c>
      <c r="D34" s="10" t="s">
        <v>214</v>
      </c>
      <c r="E34" s="10" t="s">
        <v>315</v>
      </c>
      <c r="F34" s="10" t="s">
        <v>216</v>
      </c>
      <c r="G34" s="10" t="s">
        <v>316</v>
      </c>
      <c r="H34" s="10" t="s">
        <v>317</v>
      </c>
      <c r="I34" s="11">
        <v>2</v>
      </c>
      <c r="J34" s="10" t="s">
        <v>41</v>
      </c>
      <c r="K34" s="10" t="s">
        <v>287</v>
      </c>
      <c r="L34" s="10" t="s">
        <v>220</v>
      </c>
      <c r="M34" s="10" t="s">
        <v>318</v>
      </c>
    </row>
    <row r="35" spans="1:13" x14ac:dyDescent="0.3">
      <c r="A35" s="10" t="s">
        <v>42</v>
      </c>
      <c r="B35" s="10" t="s">
        <v>212</v>
      </c>
      <c r="C35" s="10" t="s">
        <v>213</v>
      </c>
      <c r="D35" s="10" t="s">
        <v>214</v>
      </c>
      <c r="E35" s="10" t="s">
        <v>315</v>
      </c>
      <c r="F35" s="10" t="s">
        <v>216</v>
      </c>
      <c r="G35" s="10" t="s">
        <v>319</v>
      </c>
      <c r="H35" s="10" t="s">
        <v>317</v>
      </c>
      <c r="I35" s="11">
        <v>2</v>
      </c>
      <c r="J35" s="10" t="s">
        <v>41</v>
      </c>
      <c r="K35" s="10" t="s">
        <v>287</v>
      </c>
      <c r="L35" s="10" t="s">
        <v>220</v>
      </c>
      <c r="M35" s="10" t="s">
        <v>318</v>
      </c>
    </row>
    <row r="36" spans="1:13" x14ac:dyDescent="0.3">
      <c r="A36" s="10" t="s">
        <v>42</v>
      </c>
      <c r="B36" s="10" t="s">
        <v>212</v>
      </c>
      <c r="C36" s="10" t="s">
        <v>213</v>
      </c>
      <c r="D36" s="10" t="s">
        <v>214</v>
      </c>
      <c r="E36" s="10" t="s">
        <v>315</v>
      </c>
      <c r="F36" s="10" t="s">
        <v>216</v>
      </c>
      <c r="G36" s="10" t="s">
        <v>320</v>
      </c>
      <c r="H36" s="10" t="s">
        <v>321</v>
      </c>
      <c r="I36" s="11">
        <v>1</v>
      </c>
      <c r="J36" s="10" t="s">
        <v>41</v>
      </c>
      <c r="K36" s="10" t="s">
        <v>287</v>
      </c>
      <c r="L36" s="10" t="s">
        <v>220</v>
      </c>
      <c r="M36" s="10" t="s">
        <v>322</v>
      </c>
    </row>
    <row r="37" spans="1:13" x14ac:dyDescent="0.3">
      <c r="A37" s="10" t="s">
        <v>42</v>
      </c>
      <c r="B37" s="10" t="s">
        <v>212</v>
      </c>
      <c r="C37" s="10" t="s">
        <v>213</v>
      </c>
      <c r="D37" s="10" t="s">
        <v>214</v>
      </c>
      <c r="E37" s="10" t="s">
        <v>315</v>
      </c>
      <c r="F37" s="10" t="s">
        <v>216</v>
      </c>
      <c r="G37" s="10" t="s">
        <v>323</v>
      </c>
      <c r="H37" s="10" t="s">
        <v>324</v>
      </c>
      <c r="I37" s="11">
        <v>1</v>
      </c>
      <c r="J37" s="10" t="s">
        <v>41</v>
      </c>
      <c r="K37" s="10" t="s">
        <v>287</v>
      </c>
      <c r="L37" s="10" t="s">
        <v>220</v>
      </c>
      <c r="M37" s="10" t="s">
        <v>322</v>
      </c>
    </row>
    <row r="38" spans="1:13" x14ac:dyDescent="0.3">
      <c r="A38" s="10" t="s">
        <v>80</v>
      </c>
      <c r="B38" s="10" t="s">
        <v>325</v>
      </c>
      <c r="C38" s="10" t="s">
        <v>213</v>
      </c>
      <c r="D38" s="10" t="s">
        <v>326</v>
      </c>
      <c r="E38" s="10" t="s">
        <v>327</v>
      </c>
      <c r="F38" s="10" t="s">
        <v>216</v>
      </c>
      <c r="G38" s="10" t="s">
        <v>328</v>
      </c>
      <c r="H38" s="10" t="s">
        <v>329</v>
      </c>
      <c r="I38" s="11">
        <v>1</v>
      </c>
      <c r="J38" s="10" t="s">
        <v>79</v>
      </c>
      <c r="K38" s="10" t="s">
        <v>244</v>
      </c>
      <c r="L38" s="10" t="s">
        <v>220</v>
      </c>
      <c r="M38" s="10" t="s">
        <v>330</v>
      </c>
    </row>
    <row r="39" spans="1:13" x14ac:dyDescent="0.3">
      <c r="A39" s="10" t="s">
        <v>88</v>
      </c>
      <c r="B39" s="10" t="s">
        <v>331</v>
      </c>
      <c r="C39" s="10" t="s">
        <v>213</v>
      </c>
      <c r="D39" s="10" t="s">
        <v>332</v>
      </c>
      <c r="E39" s="10" t="s">
        <v>333</v>
      </c>
      <c r="F39" s="10" t="s">
        <v>216</v>
      </c>
      <c r="G39" s="10" t="s">
        <v>334</v>
      </c>
      <c r="H39" s="10" t="s">
        <v>335</v>
      </c>
      <c r="I39" s="11">
        <v>1</v>
      </c>
      <c r="J39" s="10" t="s">
        <v>87</v>
      </c>
      <c r="K39" s="10" t="s">
        <v>269</v>
      </c>
      <c r="L39" s="10" t="s">
        <v>220</v>
      </c>
      <c r="M39" s="10" t="s">
        <v>336</v>
      </c>
    </row>
    <row r="40" spans="1:13" x14ac:dyDescent="0.3">
      <c r="A40" s="10" t="s">
        <v>90</v>
      </c>
      <c r="B40" s="10" t="s">
        <v>337</v>
      </c>
      <c r="C40" s="10" t="s">
        <v>213</v>
      </c>
      <c r="D40" s="10" t="s">
        <v>338</v>
      </c>
      <c r="E40" s="10" t="s">
        <v>339</v>
      </c>
      <c r="F40" s="10" t="s">
        <v>216</v>
      </c>
      <c r="G40" s="10" t="s">
        <v>340</v>
      </c>
      <c r="H40" s="10" t="s">
        <v>341</v>
      </c>
      <c r="I40" s="11">
        <v>1</v>
      </c>
      <c r="J40" s="10" t="s">
        <v>89</v>
      </c>
      <c r="K40" s="10" t="s">
        <v>342</v>
      </c>
      <c r="L40" s="10" t="s">
        <v>220</v>
      </c>
      <c r="M40" s="10" t="s">
        <v>248</v>
      </c>
    </row>
    <row r="41" spans="1:13" x14ac:dyDescent="0.3">
      <c r="A41" s="10" t="s">
        <v>90</v>
      </c>
      <c r="B41" s="10" t="s">
        <v>337</v>
      </c>
      <c r="C41" s="10" t="s">
        <v>213</v>
      </c>
      <c r="D41" s="10" t="s">
        <v>338</v>
      </c>
      <c r="E41" s="10" t="s">
        <v>339</v>
      </c>
      <c r="F41" s="10" t="s">
        <v>216</v>
      </c>
      <c r="G41" s="10" t="s">
        <v>343</v>
      </c>
      <c r="H41" s="10" t="s">
        <v>341</v>
      </c>
      <c r="I41" s="11">
        <v>1</v>
      </c>
      <c r="J41" s="10" t="s">
        <v>89</v>
      </c>
      <c r="K41" s="10" t="s">
        <v>342</v>
      </c>
      <c r="L41" s="10" t="s">
        <v>220</v>
      </c>
      <c r="M41" s="10" t="s">
        <v>248</v>
      </c>
    </row>
    <row r="42" spans="1:13" x14ac:dyDescent="0.3">
      <c r="A42" s="10" t="s">
        <v>90</v>
      </c>
      <c r="B42" s="10" t="s">
        <v>337</v>
      </c>
      <c r="C42" s="10" t="s">
        <v>213</v>
      </c>
      <c r="D42" s="10" t="s">
        <v>338</v>
      </c>
      <c r="E42" s="10" t="s">
        <v>339</v>
      </c>
      <c r="F42" s="10" t="s">
        <v>216</v>
      </c>
      <c r="G42" s="10" t="s">
        <v>344</v>
      </c>
      <c r="H42" s="10" t="s">
        <v>345</v>
      </c>
      <c r="I42" s="11">
        <v>1</v>
      </c>
      <c r="J42" s="10" t="s">
        <v>89</v>
      </c>
      <c r="K42" s="10" t="s">
        <v>342</v>
      </c>
      <c r="L42" s="10" t="s">
        <v>220</v>
      </c>
      <c r="M42" s="10" t="s">
        <v>346</v>
      </c>
    </row>
    <row r="43" spans="1:13" x14ac:dyDescent="0.3">
      <c r="A43" s="10" t="s">
        <v>90</v>
      </c>
      <c r="B43" s="10" t="s">
        <v>337</v>
      </c>
      <c r="C43" s="10" t="s">
        <v>213</v>
      </c>
      <c r="D43" s="10" t="s">
        <v>338</v>
      </c>
      <c r="E43" s="10" t="s">
        <v>339</v>
      </c>
      <c r="F43" s="10" t="s">
        <v>216</v>
      </c>
      <c r="G43" s="10" t="s">
        <v>347</v>
      </c>
      <c r="H43" s="10" t="s">
        <v>348</v>
      </c>
      <c r="I43" s="11">
        <v>1</v>
      </c>
      <c r="J43" s="10" t="s">
        <v>89</v>
      </c>
      <c r="K43" s="10" t="s">
        <v>342</v>
      </c>
      <c r="L43" s="10" t="s">
        <v>220</v>
      </c>
      <c r="M43" s="10" t="s">
        <v>346</v>
      </c>
    </row>
    <row r="44" spans="1:13" x14ac:dyDescent="0.3">
      <c r="A44" s="10" t="s">
        <v>55</v>
      </c>
      <c r="B44" s="10" t="s">
        <v>349</v>
      </c>
      <c r="C44" s="10" t="s">
        <v>213</v>
      </c>
      <c r="D44" s="10" t="s">
        <v>350</v>
      </c>
      <c r="E44" s="10" t="s">
        <v>351</v>
      </c>
      <c r="F44" s="10" t="s">
        <v>216</v>
      </c>
      <c r="G44" s="10" t="s">
        <v>352</v>
      </c>
      <c r="H44" s="10" t="s">
        <v>353</v>
      </c>
      <c r="I44" s="11">
        <v>1</v>
      </c>
      <c r="J44" s="10" t="s">
        <v>54</v>
      </c>
      <c r="K44" s="10" t="s">
        <v>219</v>
      </c>
      <c r="L44" s="10" t="s">
        <v>220</v>
      </c>
      <c r="M44" s="10" t="s">
        <v>307</v>
      </c>
    </row>
    <row r="45" spans="1:13" x14ac:dyDescent="0.3">
      <c r="A45" s="10" t="s">
        <v>141</v>
      </c>
      <c r="B45" s="10" t="s">
        <v>349</v>
      </c>
      <c r="C45" s="10" t="s">
        <v>213</v>
      </c>
      <c r="D45" s="10" t="s">
        <v>354</v>
      </c>
      <c r="E45" s="10" t="s">
        <v>355</v>
      </c>
      <c r="F45" s="10" t="s">
        <v>216</v>
      </c>
      <c r="G45" s="10" t="s">
        <v>356</v>
      </c>
      <c r="H45" s="10" t="s">
        <v>357</v>
      </c>
      <c r="I45" s="11">
        <v>1</v>
      </c>
      <c r="J45" s="10" t="s">
        <v>140</v>
      </c>
      <c r="K45" s="10" t="s">
        <v>244</v>
      </c>
      <c r="L45" s="10" t="s">
        <v>220</v>
      </c>
      <c r="M45" s="10" t="s">
        <v>358</v>
      </c>
    </row>
    <row r="46" spans="1:13" x14ac:dyDescent="0.3">
      <c r="A46" s="10" t="s">
        <v>86</v>
      </c>
      <c r="B46" s="10" t="s">
        <v>359</v>
      </c>
      <c r="C46" s="10" t="s">
        <v>213</v>
      </c>
      <c r="D46" s="10" t="s">
        <v>360</v>
      </c>
      <c r="E46" s="10" t="s">
        <v>361</v>
      </c>
      <c r="F46" s="10" t="s">
        <v>216</v>
      </c>
      <c r="G46" s="10" t="s">
        <v>362</v>
      </c>
      <c r="H46" s="10" t="s">
        <v>363</v>
      </c>
      <c r="I46" s="11">
        <v>1</v>
      </c>
      <c r="J46" s="10" t="s">
        <v>85</v>
      </c>
      <c r="K46" s="10" t="s">
        <v>364</v>
      </c>
      <c r="L46" s="10" t="s">
        <v>220</v>
      </c>
      <c r="M46" s="10" t="s">
        <v>307</v>
      </c>
    </row>
    <row r="47" spans="1:13" x14ac:dyDescent="0.3">
      <c r="A47" s="10" t="s">
        <v>61</v>
      </c>
      <c r="B47" s="10" t="s">
        <v>365</v>
      </c>
      <c r="C47" s="10" t="s">
        <v>213</v>
      </c>
      <c r="D47" s="10" t="s">
        <v>366</v>
      </c>
      <c r="E47" s="10" t="s">
        <v>367</v>
      </c>
      <c r="F47" s="10" t="s">
        <v>216</v>
      </c>
      <c r="G47" s="10" t="s">
        <v>368</v>
      </c>
      <c r="H47" s="10" t="s">
        <v>369</v>
      </c>
      <c r="I47" s="11">
        <v>1</v>
      </c>
      <c r="J47" s="10" t="s">
        <v>74</v>
      </c>
      <c r="K47" s="10" t="s">
        <v>342</v>
      </c>
      <c r="L47" s="10" t="s">
        <v>220</v>
      </c>
      <c r="M47" s="10" t="s">
        <v>370</v>
      </c>
    </row>
    <row r="48" spans="1:13" x14ac:dyDescent="0.3">
      <c r="A48" s="10" t="s">
        <v>67</v>
      </c>
      <c r="B48" s="10" t="s">
        <v>212</v>
      </c>
      <c r="C48" s="10" t="s">
        <v>213</v>
      </c>
      <c r="D48" s="10" t="s">
        <v>371</v>
      </c>
      <c r="E48" s="10" t="s">
        <v>372</v>
      </c>
      <c r="F48" s="10" t="s">
        <v>216</v>
      </c>
      <c r="G48" s="10" t="s">
        <v>373</v>
      </c>
      <c r="H48" s="10" t="s">
        <v>374</v>
      </c>
      <c r="I48" s="11">
        <v>1</v>
      </c>
      <c r="J48" s="10" t="s">
        <v>66</v>
      </c>
      <c r="K48" s="10" t="s">
        <v>299</v>
      </c>
      <c r="L48" s="10" t="s">
        <v>220</v>
      </c>
      <c r="M48" s="10" t="s">
        <v>375</v>
      </c>
    </row>
    <row r="49" spans="1:13" x14ac:dyDescent="0.3">
      <c r="A49" s="10" t="s">
        <v>78</v>
      </c>
      <c r="B49" s="10" t="s">
        <v>376</v>
      </c>
      <c r="C49" s="10" t="s">
        <v>213</v>
      </c>
      <c r="D49" s="10" t="s">
        <v>377</v>
      </c>
      <c r="E49" s="10" t="s">
        <v>378</v>
      </c>
      <c r="F49" s="10" t="s">
        <v>216</v>
      </c>
      <c r="G49" s="10" t="s">
        <v>379</v>
      </c>
      <c r="H49" s="10" t="s">
        <v>380</v>
      </c>
      <c r="I49" s="11">
        <v>1</v>
      </c>
      <c r="J49" s="10" t="s">
        <v>77</v>
      </c>
      <c r="K49" s="10" t="s">
        <v>277</v>
      </c>
      <c r="L49" s="10" t="s">
        <v>220</v>
      </c>
      <c r="M49" s="10" t="s">
        <v>381</v>
      </c>
    </row>
    <row r="50" spans="1:13" x14ac:dyDescent="0.3">
      <c r="A50" s="10" t="s">
        <v>126</v>
      </c>
      <c r="B50" s="10" t="s">
        <v>212</v>
      </c>
      <c r="C50" s="10" t="s">
        <v>213</v>
      </c>
      <c r="D50" s="10" t="s">
        <v>214</v>
      </c>
      <c r="E50" s="10" t="s">
        <v>382</v>
      </c>
      <c r="F50" s="10" t="s">
        <v>216</v>
      </c>
      <c r="G50" s="10" t="s">
        <v>383</v>
      </c>
      <c r="H50" s="10" t="s">
        <v>384</v>
      </c>
      <c r="I50" s="11">
        <v>3</v>
      </c>
      <c r="J50" s="10" t="s">
        <v>125</v>
      </c>
      <c r="K50" s="10" t="s">
        <v>385</v>
      </c>
      <c r="L50" s="10" t="s">
        <v>220</v>
      </c>
      <c r="M50" s="10" t="s">
        <v>386</v>
      </c>
    </row>
    <row r="51" spans="1:13" x14ac:dyDescent="0.3">
      <c r="A51" s="10" t="s">
        <v>153</v>
      </c>
      <c r="B51" s="10" t="s">
        <v>387</v>
      </c>
      <c r="C51" s="10" t="s">
        <v>213</v>
      </c>
      <c r="D51" s="10" t="s">
        <v>388</v>
      </c>
      <c r="E51" s="10" t="s">
        <v>389</v>
      </c>
      <c r="F51" s="10" t="s">
        <v>216</v>
      </c>
      <c r="G51" s="10" t="s">
        <v>390</v>
      </c>
      <c r="H51" s="10" t="s">
        <v>391</v>
      </c>
      <c r="I51" s="11">
        <v>1</v>
      </c>
      <c r="J51" s="10" t="s">
        <v>152</v>
      </c>
      <c r="K51" s="10" t="s">
        <v>364</v>
      </c>
      <c r="L51" s="10" t="s">
        <v>220</v>
      </c>
      <c r="M51" s="10" t="s">
        <v>392</v>
      </c>
    </row>
    <row r="52" spans="1:13" x14ac:dyDescent="0.3">
      <c r="A52" s="10" t="s">
        <v>38</v>
      </c>
      <c r="B52" s="10" t="s">
        <v>212</v>
      </c>
      <c r="C52" s="10" t="s">
        <v>213</v>
      </c>
      <c r="D52" s="10" t="s">
        <v>214</v>
      </c>
      <c r="E52" s="10" t="s">
        <v>393</v>
      </c>
      <c r="F52" s="10" t="s">
        <v>216</v>
      </c>
      <c r="G52" s="10" t="s">
        <v>394</v>
      </c>
      <c r="H52" s="10" t="s">
        <v>395</v>
      </c>
      <c r="I52" s="11">
        <v>1</v>
      </c>
      <c r="J52" s="10" t="s">
        <v>37</v>
      </c>
      <c r="K52" s="10" t="s">
        <v>396</v>
      </c>
      <c r="L52" s="10" t="s">
        <v>220</v>
      </c>
      <c r="M52" s="10" t="s">
        <v>397</v>
      </c>
    </row>
    <row r="53" spans="1:13" x14ac:dyDescent="0.3">
      <c r="A53" s="10" t="s">
        <v>57</v>
      </c>
      <c r="B53" s="10" t="s">
        <v>398</v>
      </c>
      <c r="C53" s="10" t="s">
        <v>213</v>
      </c>
      <c r="D53" s="10" t="s">
        <v>399</v>
      </c>
      <c r="E53" s="10" t="s">
        <v>400</v>
      </c>
      <c r="F53" s="10" t="s">
        <v>216</v>
      </c>
      <c r="G53" s="10" t="s">
        <v>401</v>
      </c>
      <c r="H53" s="10" t="s">
        <v>402</v>
      </c>
      <c r="I53" s="11">
        <v>2</v>
      </c>
      <c r="J53" s="10" t="s">
        <v>56</v>
      </c>
      <c r="K53" s="10" t="s">
        <v>364</v>
      </c>
      <c r="L53" s="10" t="s">
        <v>220</v>
      </c>
      <c r="M53" s="10" t="s">
        <v>403</v>
      </c>
    </row>
    <row r="54" spans="1:13" x14ac:dyDescent="0.3">
      <c r="A54" s="10" t="s">
        <v>24</v>
      </c>
      <c r="B54" s="10" t="s">
        <v>212</v>
      </c>
      <c r="C54" s="10" t="s">
        <v>213</v>
      </c>
      <c r="D54" s="10" t="s">
        <v>214</v>
      </c>
      <c r="E54" s="10" t="s">
        <v>404</v>
      </c>
      <c r="F54" s="10" t="s">
        <v>216</v>
      </c>
      <c r="G54" s="10" t="s">
        <v>405</v>
      </c>
      <c r="H54" s="10" t="s">
        <v>406</v>
      </c>
      <c r="I54" s="11">
        <v>3</v>
      </c>
      <c r="J54" s="10" t="s">
        <v>23</v>
      </c>
      <c r="K54" s="10" t="s">
        <v>227</v>
      </c>
      <c r="L54" s="10" t="s">
        <v>220</v>
      </c>
      <c r="M54" s="10" t="s">
        <v>307</v>
      </c>
    </row>
    <row r="55" spans="1:13" x14ac:dyDescent="0.3">
      <c r="A55" s="10" t="s">
        <v>24</v>
      </c>
      <c r="B55" s="10" t="s">
        <v>212</v>
      </c>
      <c r="C55" s="10" t="s">
        <v>213</v>
      </c>
      <c r="D55" s="10" t="s">
        <v>214</v>
      </c>
      <c r="E55" s="10" t="s">
        <v>407</v>
      </c>
      <c r="F55" s="10" t="s">
        <v>216</v>
      </c>
      <c r="G55" s="10" t="s">
        <v>408</v>
      </c>
      <c r="H55" s="10" t="s">
        <v>409</v>
      </c>
      <c r="I55" s="11">
        <v>1</v>
      </c>
      <c r="J55" s="10" t="s">
        <v>23</v>
      </c>
      <c r="K55" s="10" t="s">
        <v>219</v>
      </c>
      <c r="L55" s="10" t="s">
        <v>220</v>
      </c>
      <c r="M55" s="10" t="s">
        <v>410</v>
      </c>
    </row>
    <row r="56" spans="1:13" x14ac:dyDescent="0.3">
      <c r="A56" s="10" t="s">
        <v>166</v>
      </c>
      <c r="B56" s="10" t="s">
        <v>411</v>
      </c>
      <c r="C56" s="10" t="s">
        <v>213</v>
      </c>
      <c r="D56" s="10" t="s">
        <v>412</v>
      </c>
      <c r="E56" s="10" t="s">
        <v>413</v>
      </c>
      <c r="F56" s="10" t="s">
        <v>216</v>
      </c>
      <c r="G56" s="10" t="s">
        <v>414</v>
      </c>
      <c r="H56" s="10" t="s">
        <v>415</v>
      </c>
      <c r="I56" s="11">
        <v>2</v>
      </c>
      <c r="J56" s="10" t="s">
        <v>165</v>
      </c>
      <c r="K56" s="10" t="s">
        <v>299</v>
      </c>
      <c r="L56" s="10" t="s">
        <v>220</v>
      </c>
      <c r="M56" s="10" t="s">
        <v>358</v>
      </c>
    </row>
    <row r="57" spans="1:13" x14ac:dyDescent="0.3">
      <c r="A57" s="10" t="s">
        <v>30</v>
      </c>
      <c r="B57" s="10" t="s">
        <v>349</v>
      </c>
      <c r="C57" s="10" t="s">
        <v>213</v>
      </c>
      <c r="D57" s="10" t="s">
        <v>354</v>
      </c>
      <c r="E57" s="10" t="s">
        <v>416</v>
      </c>
      <c r="F57" s="10" t="s">
        <v>216</v>
      </c>
      <c r="G57" s="10" t="s">
        <v>417</v>
      </c>
      <c r="H57" s="10" t="s">
        <v>418</v>
      </c>
      <c r="I57" s="11">
        <v>15</v>
      </c>
      <c r="J57" s="10" t="s">
        <v>29</v>
      </c>
      <c r="K57" s="10" t="s">
        <v>342</v>
      </c>
      <c r="L57" s="10" t="s">
        <v>220</v>
      </c>
      <c r="M57" s="10" t="s">
        <v>419</v>
      </c>
    </row>
    <row r="58" spans="1:13" x14ac:dyDescent="0.3">
      <c r="A58" s="10" t="s">
        <v>30</v>
      </c>
      <c r="B58" s="10" t="s">
        <v>349</v>
      </c>
      <c r="C58" s="10" t="s">
        <v>213</v>
      </c>
      <c r="D58" s="10" t="s">
        <v>354</v>
      </c>
      <c r="E58" s="10" t="s">
        <v>420</v>
      </c>
      <c r="F58" s="10" t="s">
        <v>216</v>
      </c>
      <c r="G58" s="10" t="s">
        <v>421</v>
      </c>
      <c r="H58" s="10" t="s">
        <v>422</v>
      </c>
      <c r="I58" s="11">
        <v>2</v>
      </c>
      <c r="J58" s="10" t="s">
        <v>29</v>
      </c>
      <c r="K58" s="10" t="s">
        <v>364</v>
      </c>
      <c r="L58" s="10" t="s">
        <v>220</v>
      </c>
      <c r="M58" s="10" t="s">
        <v>423</v>
      </c>
    </row>
    <row r="59" spans="1:13" x14ac:dyDescent="0.3">
      <c r="A59" s="10" t="s">
        <v>30</v>
      </c>
      <c r="B59" s="10" t="s">
        <v>349</v>
      </c>
      <c r="C59" s="10" t="s">
        <v>213</v>
      </c>
      <c r="D59" s="10" t="s">
        <v>354</v>
      </c>
      <c r="E59" s="10" t="s">
        <v>420</v>
      </c>
      <c r="F59" s="10" t="s">
        <v>216</v>
      </c>
      <c r="G59" s="10" t="s">
        <v>424</v>
      </c>
      <c r="H59" s="10" t="s">
        <v>425</v>
      </c>
      <c r="I59" s="11">
        <v>1</v>
      </c>
      <c r="J59" s="10" t="s">
        <v>29</v>
      </c>
      <c r="K59" s="10" t="s">
        <v>364</v>
      </c>
      <c r="L59" s="10" t="s">
        <v>220</v>
      </c>
      <c r="M59" s="10" t="s">
        <v>265</v>
      </c>
    </row>
    <row r="60" spans="1:13" x14ac:dyDescent="0.3">
      <c r="A60" s="10" t="s">
        <v>30</v>
      </c>
      <c r="B60" s="10" t="s">
        <v>349</v>
      </c>
      <c r="C60" s="10" t="s">
        <v>213</v>
      </c>
      <c r="D60" s="10" t="s">
        <v>354</v>
      </c>
      <c r="E60" s="10" t="s">
        <v>420</v>
      </c>
      <c r="F60" s="10" t="s">
        <v>216</v>
      </c>
      <c r="G60" s="10" t="s">
        <v>426</v>
      </c>
      <c r="H60" s="10" t="s">
        <v>427</v>
      </c>
      <c r="I60" s="11">
        <v>2</v>
      </c>
      <c r="J60" s="10" t="s">
        <v>29</v>
      </c>
      <c r="K60" s="10" t="s">
        <v>364</v>
      </c>
      <c r="L60" s="10" t="s">
        <v>220</v>
      </c>
      <c r="M60" s="10" t="s">
        <v>265</v>
      </c>
    </row>
    <row r="61" spans="1:13" x14ac:dyDescent="0.3">
      <c r="A61" s="10" t="s">
        <v>30</v>
      </c>
      <c r="B61" s="10" t="s">
        <v>349</v>
      </c>
      <c r="C61" s="10" t="s">
        <v>213</v>
      </c>
      <c r="D61" s="10" t="s">
        <v>354</v>
      </c>
      <c r="E61" s="10" t="s">
        <v>428</v>
      </c>
      <c r="F61" s="10" t="s">
        <v>216</v>
      </c>
      <c r="G61" s="10" t="s">
        <v>429</v>
      </c>
      <c r="H61" s="10" t="s">
        <v>430</v>
      </c>
      <c r="I61" s="11">
        <v>2</v>
      </c>
      <c r="J61" s="10" t="s">
        <v>29</v>
      </c>
      <c r="K61" s="10" t="s">
        <v>364</v>
      </c>
      <c r="L61" s="10" t="s">
        <v>220</v>
      </c>
      <c r="M61" s="10" t="s">
        <v>431</v>
      </c>
    </row>
    <row r="62" spans="1:13" x14ac:dyDescent="0.3">
      <c r="A62" s="10" t="s">
        <v>30</v>
      </c>
      <c r="B62" s="10" t="s">
        <v>349</v>
      </c>
      <c r="C62" s="10" t="s">
        <v>213</v>
      </c>
      <c r="D62" s="10" t="s">
        <v>354</v>
      </c>
      <c r="E62" s="10" t="s">
        <v>432</v>
      </c>
      <c r="F62" s="10" t="s">
        <v>216</v>
      </c>
      <c r="G62" s="10" t="s">
        <v>417</v>
      </c>
      <c r="H62" s="10" t="s">
        <v>418</v>
      </c>
      <c r="I62" s="11">
        <v>25</v>
      </c>
      <c r="J62" s="10" t="s">
        <v>29</v>
      </c>
      <c r="K62" s="10" t="s">
        <v>237</v>
      </c>
      <c r="L62" s="10" t="s">
        <v>220</v>
      </c>
      <c r="M62" s="10" t="s">
        <v>419</v>
      </c>
    </row>
    <row r="63" spans="1:13" x14ac:dyDescent="0.3">
      <c r="A63" s="10" t="s">
        <v>30</v>
      </c>
      <c r="B63" s="10" t="s">
        <v>349</v>
      </c>
      <c r="C63" s="10" t="s">
        <v>213</v>
      </c>
      <c r="D63" s="10" t="s">
        <v>354</v>
      </c>
      <c r="E63" s="10" t="s">
        <v>432</v>
      </c>
      <c r="F63" s="10" t="s">
        <v>216</v>
      </c>
      <c r="G63" s="10" t="s">
        <v>433</v>
      </c>
      <c r="H63" s="10" t="s">
        <v>434</v>
      </c>
      <c r="I63" s="11">
        <v>1</v>
      </c>
      <c r="J63" s="10" t="s">
        <v>29</v>
      </c>
      <c r="K63" s="10" t="s">
        <v>237</v>
      </c>
      <c r="L63" s="10" t="s">
        <v>220</v>
      </c>
      <c r="M63" s="10" t="s">
        <v>435</v>
      </c>
    </row>
    <row r="64" spans="1:13" x14ac:dyDescent="0.3">
      <c r="A64" s="10" t="s">
        <v>30</v>
      </c>
      <c r="B64" s="10" t="s">
        <v>349</v>
      </c>
      <c r="C64" s="10" t="s">
        <v>213</v>
      </c>
      <c r="D64" s="10" t="s">
        <v>354</v>
      </c>
      <c r="E64" s="10" t="s">
        <v>432</v>
      </c>
      <c r="F64" s="10" t="s">
        <v>216</v>
      </c>
      <c r="G64" s="10" t="s">
        <v>436</v>
      </c>
      <c r="H64" s="10" t="s">
        <v>437</v>
      </c>
      <c r="I64" s="11">
        <v>1</v>
      </c>
      <c r="J64" s="10" t="s">
        <v>29</v>
      </c>
      <c r="K64" s="10" t="s">
        <v>237</v>
      </c>
      <c r="L64" s="10" t="s">
        <v>220</v>
      </c>
      <c r="M64" s="10" t="s">
        <v>438</v>
      </c>
    </row>
    <row r="65" spans="1:13" x14ac:dyDescent="0.3">
      <c r="A65" s="10" t="s">
        <v>46</v>
      </c>
      <c r="B65" s="10" t="s">
        <v>439</v>
      </c>
      <c r="C65" s="10" t="s">
        <v>213</v>
      </c>
      <c r="D65" s="10" t="s">
        <v>440</v>
      </c>
      <c r="E65" s="10" t="s">
        <v>441</v>
      </c>
      <c r="F65" s="10" t="s">
        <v>442</v>
      </c>
      <c r="G65" s="10" t="s">
        <v>443</v>
      </c>
      <c r="H65" s="10" t="s">
        <v>444</v>
      </c>
      <c r="I65" s="11">
        <v>1</v>
      </c>
      <c r="J65" s="10" t="s">
        <v>45</v>
      </c>
      <c r="K65" s="10" t="s">
        <v>277</v>
      </c>
      <c r="L65" s="10" t="s">
        <v>220</v>
      </c>
      <c r="M65" s="10" t="s">
        <v>445</v>
      </c>
    </row>
    <row r="66" spans="1:13" x14ac:dyDescent="0.3">
      <c r="A66" s="10" t="s">
        <v>46</v>
      </c>
      <c r="B66" s="10" t="s">
        <v>439</v>
      </c>
      <c r="C66" s="10" t="s">
        <v>213</v>
      </c>
      <c r="D66" s="10" t="s">
        <v>440</v>
      </c>
      <c r="E66" s="10" t="s">
        <v>441</v>
      </c>
      <c r="F66" s="10" t="s">
        <v>442</v>
      </c>
      <c r="G66" s="10" t="s">
        <v>446</v>
      </c>
      <c r="H66" s="10" t="s">
        <v>447</v>
      </c>
      <c r="I66" s="11">
        <v>1</v>
      </c>
      <c r="J66" s="10" t="s">
        <v>45</v>
      </c>
      <c r="K66" s="10" t="s">
        <v>277</v>
      </c>
      <c r="L66" s="10" t="s">
        <v>220</v>
      </c>
      <c r="M66" s="10" t="s">
        <v>445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25" t="s">
        <v>448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199</v>
      </c>
      <c r="B2" s="12" t="s">
        <v>200</v>
      </c>
      <c r="C2" s="12" t="s">
        <v>201</v>
      </c>
      <c r="D2" s="12" t="s">
        <v>202</v>
      </c>
      <c r="E2" s="12" t="s">
        <v>203</v>
      </c>
      <c r="F2" s="12" t="s">
        <v>204</v>
      </c>
      <c r="G2" s="12" t="s">
        <v>205</v>
      </c>
      <c r="H2" s="12" t="s">
        <v>206</v>
      </c>
      <c r="I2" s="12" t="s">
        <v>207</v>
      </c>
      <c r="J2" s="12" t="s">
        <v>208</v>
      </c>
      <c r="K2" s="12" t="s">
        <v>209</v>
      </c>
      <c r="L2" s="12" t="s">
        <v>210</v>
      </c>
      <c r="M2" s="12" t="s">
        <v>211</v>
      </c>
    </row>
    <row r="3" spans="1:13" x14ac:dyDescent="0.3">
      <c r="A3" s="13" t="s">
        <v>16</v>
      </c>
      <c r="B3" s="13" t="s">
        <v>449</v>
      </c>
      <c r="C3" s="13" t="s">
        <v>213</v>
      </c>
      <c r="D3" s="13" t="s">
        <v>450</v>
      </c>
      <c r="E3" s="13" t="s">
        <v>451</v>
      </c>
      <c r="F3" s="13" t="s">
        <v>216</v>
      </c>
      <c r="G3" s="13" t="s">
        <v>452</v>
      </c>
      <c r="H3" s="13" t="s">
        <v>453</v>
      </c>
      <c r="I3" s="14">
        <v>4</v>
      </c>
      <c r="J3" s="13" t="s">
        <v>15</v>
      </c>
      <c r="K3" s="13" t="s">
        <v>385</v>
      </c>
      <c r="L3" s="13" t="s">
        <v>454</v>
      </c>
      <c r="M3" s="13" t="s">
        <v>455</v>
      </c>
    </row>
    <row r="4" spans="1:13" x14ac:dyDescent="0.3">
      <c r="A4" s="13" t="s">
        <v>16</v>
      </c>
      <c r="B4" s="13" t="s">
        <v>449</v>
      </c>
      <c r="C4" s="13" t="s">
        <v>213</v>
      </c>
      <c r="D4" s="13" t="s">
        <v>450</v>
      </c>
      <c r="E4" s="13" t="s">
        <v>456</v>
      </c>
      <c r="F4" s="13" t="s">
        <v>216</v>
      </c>
      <c r="G4" s="13" t="s">
        <v>457</v>
      </c>
      <c r="H4" s="13" t="s">
        <v>458</v>
      </c>
      <c r="I4" s="14">
        <v>1</v>
      </c>
      <c r="J4" s="13" t="s">
        <v>15</v>
      </c>
      <c r="K4" s="13" t="s">
        <v>364</v>
      </c>
      <c r="L4" s="13" t="s">
        <v>454</v>
      </c>
      <c r="M4" s="13" t="s">
        <v>459</v>
      </c>
    </row>
    <row r="5" spans="1:13" x14ac:dyDescent="0.3">
      <c r="A5" s="13" t="s">
        <v>16</v>
      </c>
      <c r="B5" s="13" t="s">
        <v>449</v>
      </c>
      <c r="C5" s="13" t="s">
        <v>213</v>
      </c>
      <c r="D5" s="13" t="s">
        <v>450</v>
      </c>
      <c r="E5" s="13" t="s">
        <v>460</v>
      </c>
      <c r="F5" s="13" t="s">
        <v>216</v>
      </c>
      <c r="G5" s="13" t="s">
        <v>461</v>
      </c>
      <c r="H5" s="13" t="s">
        <v>462</v>
      </c>
      <c r="I5" s="14">
        <v>4</v>
      </c>
      <c r="J5" s="13" t="s">
        <v>15</v>
      </c>
      <c r="K5" s="13" t="s">
        <v>237</v>
      </c>
      <c r="L5" s="13" t="s">
        <v>454</v>
      </c>
      <c r="M5" s="13" t="s">
        <v>459</v>
      </c>
    </row>
    <row r="6" spans="1:13" x14ac:dyDescent="0.3">
      <c r="A6" s="13" t="s">
        <v>26</v>
      </c>
      <c r="B6" s="13" t="s">
        <v>463</v>
      </c>
      <c r="C6" s="13" t="s">
        <v>213</v>
      </c>
      <c r="D6" s="13" t="s">
        <v>464</v>
      </c>
      <c r="E6" s="13" t="s">
        <v>465</v>
      </c>
      <c r="F6" s="13" t="s">
        <v>216</v>
      </c>
      <c r="G6" s="13" t="s">
        <v>466</v>
      </c>
      <c r="H6" s="13" t="s">
        <v>467</v>
      </c>
      <c r="I6" s="14">
        <v>2</v>
      </c>
      <c r="J6" s="13" t="s">
        <v>25</v>
      </c>
      <c r="K6" s="13" t="s">
        <v>227</v>
      </c>
      <c r="L6" s="13" t="s">
        <v>454</v>
      </c>
      <c r="M6" s="13" t="s">
        <v>468</v>
      </c>
    </row>
    <row r="7" spans="1:13" x14ac:dyDescent="0.3">
      <c r="A7" s="13" t="s">
        <v>26</v>
      </c>
      <c r="B7" s="13" t="s">
        <v>463</v>
      </c>
      <c r="C7" s="13" t="s">
        <v>213</v>
      </c>
      <c r="D7" s="13" t="s">
        <v>464</v>
      </c>
      <c r="E7" s="13" t="s">
        <v>469</v>
      </c>
      <c r="F7" s="13" t="s">
        <v>216</v>
      </c>
      <c r="G7" s="13" t="s">
        <v>470</v>
      </c>
      <c r="H7" s="13" t="s">
        <v>471</v>
      </c>
      <c r="I7" s="14">
        <v>1</v>
      </c>
      <c r="J7" s="13" t="s">
        <v>25</v>
      </c>
      <c r="K7" s="13" t="s">
        <v>287</v>
      </c>
      <c r="L7" s="13" t="s">
        <v>454</v>
      </c>
      <c r="M7" s="13" t="s">
        <v>472</v>
      </c>
    </row>
    <row r="8" spans="1:13" x14ac:dyDescent="0.3">
      <c r="A8" s="13" t="s">
        <v>100</v>
      </c>
      <c r="B8" s="13" t="s">
        <v>473</v>
      </c>
      <c r="C8" s="13" t="s">
        <v>213</v>
      </c>
      <c r="D8" s="13" t="s">
        <v>474</v>
      </c>
      <c r="E8" s="13" t="s">
        <v>475</v>
      </c>
      <c r="F8" s="13" t="s">
        <v>216</v>
      </c>
      <c r="G8" s="13" t="s">
        <v>476</v>
      </c>
      <c r="H8" s="13" t="s">
        <v>477</v>
      </c>
      <c r="I8" s="14">
        <v>2</v>
      </c>
      <c r="J8" s="13" t="s">
        <v>99</v>
      </c>
      <c r="K8" s="13" t="s">
        <v>244</v>
      </c>
      <c r="L8" s="13" t="s">
        <v>454</v>
      </c>
      <c r="M8" s="13" t="s">
        <v>478</v>
      </c>
    </row>
    <row r="9" spans="1:13" x14ac:dyDescent="0.3">
      <c r="A9" s="13" t="s">
        <v>186</v>
      </c>
      <c r="B9" s="13" t="s">
        <v>325</v>
      </c>
      <c r="C9" s="13" t="s">
        <v>213</v>
      </c>
      <c r="D9" s="13" t="s">
        <v>326</v>
      </c>
      <c r="E9" s="13" t="s">
        <v>479</v>
      </c>
      <c r="F9" s="13" t="s">
        <v>216</v>
      </c>
      <c r="G9" s="13" t="s">
        <v>480</v>
      </c>
      <c r="H9" s="13" t="s">
        <v>481</v>
      </c>
      <c r="I9" s="14">
        <v>1</v>
      </c>
      <c r="J9" s="13" t="s">
        <v>185</v>
      </c>
      <c r="K9" s="13" t="s">
        <v>299</v>
      </c>
      <c r="L9" s="13" t="s">
        <v>454</v>
      </c>
      <c r="M9" s="13" t="s">
        <v>375</v>
      </c>
    </row>
    <row r="10" spans="1:13" x14ac:dyDescent="0.3">
      <c r="A10" s="13" t="s">
        <v>48</v>
      </c>
      <c r="B10" s="13" t="s">
        <v>482</v>
      </c>
      <c r="C10" s="13" t="s">
        <v>213</v>
      </c>
      <c r="D10" s="13" t="s">
        <v>483</v>
      </c>
      <c r="E10" s="13" t="s">
        <v>484</v>
      </c>
      <c r="F10" s="13" t="s">
        <v>216</v>
      </c>
      <c r="G10" s="13" t="s">
        <v>485</v>
      </c>
      <c r="H10" s="13" t="s">
        <v>486</v>
      </c>
      <c r="I10" s="14">
        <v>1</v>
      </c>
      <c r="J10" s="13" t="s">
        <v>47</v>
      </c>
      <c r="K10" s="13" t="s">
        <v>364</v>
      </c>
      <c r="L10" s="13" t="s">
        <v>454</v>
      </c>
      <c r="M10" s="13" t="s">
        <v>487</v>
      </c>
    </row>
    <row r="11" spans="1:13" x14ac:dyDescent="0.3">
      <c r="A11" s="13" t="s">
        <v>63</v>
      </c>
      <c r="B11" s="13" t="s">
        <v>212</v>
      </c>
      <c r="C11" s="13" t="s">
        <v>213</v>
      </c>
      <c r="D11" s="13" t="s">
        <v>214</v>
      </c>
      <c r="E11" s="13" t="s">
        <v>488</v>
      </c>
      <c r="F11" s="13" t="s">
        <v>216</v>
      </c>
      <c r="G11" s="13" t="s">
        <v>489</v>
      </c>
      <c r="H11" s="13" t="s">
        <v>490</v>
      </c>
      <c r="I11" s="14">
        <v>1</v>
      </c>
      <c r="J11" s="13" t="s">
        <v>62</v>
      </c>
      <c r="K11" s="13" t="s">
        <v>227</v>
      </c>
      <c r="L11" s="13" t="s">
        <v>454</v>
      </c>
      <c r="M11" s="13" t="s">
        <v>491</v>
      </c>
    </row>
    <row r="12" spans="1:13" x14ac:dyDescent="0.3">
      <c r="A12" s="13" t="s">
        <v>63</v>
      </c>
      <c r="B12" s="13" t="s">
        <v>212</v>
      </c>
      <c r="C12" s="13" t="s">
        <v>213</v>
      </c>
      <c r="D12" s="13" t="s">
        <v>214</v>
      </c>
      <c r="E12" s="13" t="s">
        <v>492</v>
      </c>
      <c r="F12" s="13" t="s">
        <v>216</v>
      </c>
      <c r="G12" s="13" t="s">
        <v>493</v>
      </c>
      <c r="H12" s="13" t="s">
        <v>494</v>
      </c>
      <c r="I12" s="14">
        <v>6</v>
      </c>
      <c r="J12" s="13" t="s">
        <v>62</v>
      </c>
      <c r="K12" s="13" t="s">
        <v>277</v>
      </c>
      <c r="L12" s="13" t="s">
        <v>454</v>
      </c>
      <c r="M12" s="13" t="s">
        <v>495</v>
      </c>
    </row>
    <row r="13" spans="1:13" x14ac:dyDescent="0.3">
      <c r="A13" s="13" t="s">
        <v>14</v>
      </c>
      <c r="B13" s="13" t="s">
        <v>239</v>
      </c>
      <c r="C13" s="13" t="s">
        <v>213</v>
      </c>
      <c r="D13" s="13" t="s">
        <v>240</v>
      </c>
      <c r="E13" s="13" t="s">
        <v>496</v>
      </c>
      <c r="F13" s="13" t="s">
        <v>216</v>
      </c>
      <c r="G13" s="13" t="s">
        <v>493</v>
      </c>
      <c r="H13" s="13" t="s">
        <v>494</v>
      </c>
      <c r="I13" s="14">
        <v>12</v>
      </c>
      <c r="J13" s="13" t="s">
        <v>13</v>
      </c>
      <c r="K13" s="13" t="s">
        <v>385</v>
      </c>
      <c r="L13" s="13" t="s">
        <v>454</v>
      </c>
      <c r="M13" s="13" t="s">
        <v>495</v>
      </c>
    </row>
    <row r="14" spans="1:13" x14ac:dyDescent="0.3">
      <c r="A14" s="13" t="s">
        <v>14</v>
      </c>
      <c r="B14" s="13" t="s">
        <v>239</v>
      </c>
      <c r="C14" s="13" t="s">
        <v>213</v>
      </c>
      <c r="D14" s="13" t="s">
        <v>240</v>
      </c>
      <c r="E14" s="13" t="s">
        <v>497</v>
      </c>
      <c r="F14" s="13" t="s">
        <v>216</v>
      </c>
      <c r="G14" s="13" t="s">
        <v>470</v>
      </c>
      <c r="H14" s="13" t="s">
        <v>471</v>
      </c>
      <c r="I14" s="14">
        <v>1</v>
      </c>
      <c r="J14" s="13" t="s">
        <v>13</v>
      </c>
      <c r="K14" s="13" t="s">
        <v>244</v>
      </c>
      <c r="L14" s="13" t="s">
        <v>454</v>
      </c>
      <c r="M14" s="13" t="s">
        <v>472</v>
      </c>
    </row>
    <row r="15" spans="1:13" x14ac:dyDescent="0.3">
      <c r="A15" s="13" t="s">
        <v>14</v>
      </c>
      <c r="B15" s="13" t="s">
        <v>239</v>
      </c>
      <c r="C15" s="13" t="s">
        <v>213</v>
      </c>
      <c r="D15" s="13" t="s">
        <v>240</v>
      </c>
      <c r="E15" s="13" t="s">
        <v>241</v>
      </c>
      <c r="F15" s="13" t="s">
        <v>216</v>
      </c>
      <c r="G15" s="13" t="s">
        <v>498</v>
      </c>
      <c r="H15" s="13" t="s">
        <v>499</v>
      </c>
      <c r="I15" s="14">
        <v>2</v>
      </c>
      <c r="J15" s="13" t="s">
        <v>13</v>
      </c>
      <c r="K15" s="13" t="s">
        <v>244</v>
      </c>
      <c r="L15" s="13" t="s">
        <v>454</v>
      </c>
      <c r="M15" s="13" t="s">
        <v>459</v>
      </c>
    </row>
    <row r="16" spans="1:13" x14ac:dyDescent="0.3">
      <c r="A16" s="13" t="s">
        <v>14</v>
      </c>
      <c r="B16" s="13" t="s">
        <v>239</v>
      </c>
      <c r="C16" s="13" t="s">
        <v>213</v>
      </c>
      <c r="D16" s="13" t="s">
        <v>240</v>
      </c>
      <c r="E16" s="13" t="s">
        <v>241</v>
      </c>
      <c r="F16" s="13" t="s">
        <v>216</v>
      </c>
      <c r="G16" s="13" t="s">
        <v>500</v>
      </c>
      <c r="H16" s="13" t="s">
        <v>501</v>
      </c>
      <c r="I16" s="14">
        <v>2</v>
      </c>
      <c r="J16" s="13" t="s">
        <v>13</v>
      </c>
      <c r="K16" s="13" t="s">
        <v>244</v>
      </c>
      <c r="L16" s="13" t="s">
        <v>454</v>
      </c>
      <c r="M16" s="13" t="s">
        <v>254</v>
      </c>
    </row>
    <row r="17" spans="1:13" x14ac:dyDescent="0.3">
      <c r="A17" s="13" t="s">
        <v>14</v>
      </c>
      <c r="B17" s="13" t="s">
        <v>239</v>
      </c>
      <c r="C17" s="13" t="s">
        <v>213</v>
      </c>
      <c r="D17" s="13" t="s">
        <v>240</v>
      </c>
      <c r="E17" s="13" t="s">
        <v>255</v>
      </c>
      <c r="F17" s="13" t="s">
        <v>216</v>
      </c>
      <c r="G17" s="13" t="s">
        <v>502</v>
      </c>
      <c r="H17" s="13" t="s">
        <v>503</v>
      </c>
      <c r="I17" s="14">
        <v>2</v>
      </c>
      <c r="J17" s="13" t="s">
        <v>13</v>
      </c>
      <c r="K17" s="13" t="s">
        <v>258</v>
      </c>
      <c r="L17" s="13" t="s">
        <v>454</v>
      </c>
      <c r="M17" s="13" t="s">
        <v>504</v>
      </c>
    </row>
    <row r="18" spans="1:13" x14ac:dyDescent="0.3">
      <c r="A18" s="13" t="s">
        <v>14</v>
      </c>
      <c r="B18" s="13" t="s">
        <v>239</v>
      </c>
      <c r="C18" s="13" t="s">
        <v>213</v>
      </c>
      <c r="D18" s="13" t="s">
        <v>240</v>
      </c>
      <c r="E18" s="13" t="s">
        <v>274</v>
      </c>
      <c r="F18" s="13" t="s">
        <v>216</v>
      </c>
      <c r="G18" s="13" t="s">
        <v>505</v>
      </c>
      <c r="H18" s="13" t="s">
        <v>506</v>
      </c>
      <c r="I18" s="14">
        <v>3</v>
      </c>
      <c r="J18" s="13" t="s">
        <v>13</v>
      </c>
      <c r="K18" s="13" t="s">
        <v>277</v>
      </c>
      <c r="L18" s="13" t="s">
        <v>454</v>
      </c>
      <c r="M18" s="13" t="s">
        <v>251</v>
      </c>
    </row>
    <row r="19" spans="1:13" x14ac:dyDescent="0.3">
      <c r="A19" s="13" t="s">
        <v>14</v>
      </c>
      <c r="B19" s="13" t="s">
        <v>239</v>
      </c>
      <c r="C19" s="13" t="s">
        <v>213</v>
      </c>
      <c r="D19" s="13" t="s">
        <v>240</v>
      </c>
      <c r="E19" s="13" t="s">
        <v>293</v>
      </c>
      <c r="F19" s="13" t="s">
        <v>216</v>
      </c>
      <c r="G19" s="13" t="s">
        <v>507</v>
      </c>
      <c r="H19" s="13" t="s">
        <v>508</v>
      </c>
      <c r="I19" s="14">
        <v>3</v>
      </c>
      <c r="J19" s="13" t="s">
        <v>13</v>
      </c>
      <c r="K19" s="13" t="s">
        <v>294</v>
      </c>
      <c r="L19" s="13" t="s">
        <v>454</v>
      </c>
      <c r="M19" s="13" t="s">
        <v>509</v>
      </c>
    </row>
    <row r="20" spans="1:13" x14ac:dyDescent="0.3">
      <c r="A20" s="13" t="s">
        <v>14</v>
      </c>
      <c r="B20" s="13" t="s">
        <v>239</v>
      </c>
      <c r="C20" s="13" t="s">
        <v>213</v>
      </c>
      <c r="D20" s="13" t="s">
        <v>240</v>
      </c>
      <c r="E20" s="13" t="s">
        <v>295</v>
      </c>
      <c r="F20" s="13" t="s">
        <v>216</v>
      </c>
      <c r="G20" s="13" t="s">
        <v>500</v>
      </c>
      <c r="H20" s="13" t="s">
        <v>501</v>
      </c>
      <c r="I20" s="14">
        <v>3</v>
      </c>
      <c r="J20" s="13" t="s">
        <v>13</v>
      </c>
      <c r="K20" s="13" t="s">
        <v>294</v>
      </c>
      <c r="L20" s="13" t="s">
        <v>454</v>
      </c>
      <c r="M20" s="13" t="s">
        <v>254</v>
      </c>
    </row>
    <row r="21" spans="1:13" x14ac:dyDescent="0.3">
      <c r="A21" s="13" t="s">
        <v>14</v>
      </c>
      <c r="B21" s="13" t="s">
        <v>239</v>
      </c>
      <c r="C21" s="13" t="s">
        <v>213</v>
      </c>
      <c r="D21" s="13" t="s">
        <v>240</v>
      </c>
      <c r="E21" s="13" t="s">
        <v>300</v>
      </c>
      <c r="F21" s="13" t="s">
        <v>216</v>
      </c>
      <c r="G21" s="13" t="s">
        <v>510</v>
      </c>
      <c r="H21" s="13" t="s">
        <v>511</v>
      </c>
      <c r="I21" s="14">
        <v>3</v>
      </c>
      <c r="J21" s="13" t="s">
        <v>13</v>
      </c>
      <c r="K21" s="13" t="s">
        <v>303</v>
      </c>
      <c r="L21" s="13" t="s">
        <v>454</v>
      </c>
      <c r="M21" s="13" t="s">
        <v>512</v>
      </c>
    </row>
    <row r="22" spans="1:13" x14ac:dyDescent="0.3">
      <c r="A22" s="13" t="s">
        <v>14</v>
      </c>
      <c r="B22" s="13" t="s">
        <v>239</v>
      </c>
      <c r="C22" s="13" t="s">
        <v>213</v>
      </c>
      <c r="D22" s="13" t="s">
        <v>240</v>
      </c>
      <c r="E22" s="13" t="s">
        <v>513</v>
      </c>
      <c r="F22" s="13" t="s">
        <v>216</v>
      </c>
      <c r="G22" s="13" t="s">
        <v>493</v>
      </c>
      <c r="H22" s="13" t="s">
        <v>494</v>
      </c>
      <c r="I22" s="14">
        <v>24</v>
      </c>
      <c r="J22" s="13" t="s">
        <v>13</v>
      </c>
      <c r="K22" s="13" t="s">
        <v>219</v>
      </c>
      <c r="L22" s="13" t="s">
        <v>454</v>
      </c>
      <c r="M22" s="13" t="s">
        <v>495</v>
      </c>
    </row>
    <row r="23" spans="1:13" x14ac:dyDescent="0.3">
      <c r="A23" s="13" t="s">
        <v>80</v>
      </c>
      <c r="B23" s="13" t="s">
        <v>325</v>
      </c>
      <c r="C23" s="13" t="s">
        <v>213</v>
      </c>
      <c r="D23" s="13" t="s">
        <v>326</v>
      </c>
      <c r="E23" s="13" t="s">
        <v>514</v>
      </c>
      <c r="F23" s="13" t="s">
        <v>442</v>
      </c>
      <c r="G23" s="13" t="s">
        <v>515</v>
      </c>
      <c r="H23" s="13" t="s">
        <v>516</v>
      </c>
      <c r="I23" s="14">
        <v>1</v>
      </c>
      <c r="J23" s="13" t="s">
        <v>79</v>
      </c>
      <c r="K23" s="13" t="s">
        <v>517</v>
      </c>
      <c r="L23" s="13" t="s">
        <v>454</v>
      </c>
      <c r="M23" s="13" t="s">
        <v>518</v>
      </c>
    </row>
    <row r="24" spans="1:13" x14ac:dyDescent="0.3">
      <c r="A24" s="13" t="s">
        <v>18</v>
      </c>
      <c r="B24" s="13" t="s">
        <v>325</v>
      </c>
      <c r="C24" s="13" t="s">
        <v>213</v>
      </c>
      <c r="D24" s="13" t="s">
        <v>519</v>
      </c>
      <c r="E24" s="13" t="s">
        <v>520</v>
      </c>
      <c r="F24" s="13" t="s">
        <v>216</v>
      </c>
      <c r="G24" s="13" t="s">
        <v>521</v>
      </c>
      <c r="H24" s="13" t="s">
        <v>522</v>
      </c>
      <c r="I24" s="14">
        <v>2</v>
      </c>
      <c r="J24" s="13" t="s">
        <v>53</v>
      </c>
      <c r="K24" s="13" t="s">
        <v>258</v>
      </c>
      <c r="L24" s="13" t="s">
        <v>454</v>
      </c>
      <c r="M24" s="13" t="s">
        <v>523</v>
      </c>
    </row>
    <row r="25" spans="1:13" x14ac:dyDescent="0.3">
      <c r="A25" s="13" t="s">
        <v>18</v>
      </c>
      <c r="B25" s="13" t="s">
        <v>325</v>
      </c>
      <c r="C25" s="13" t="s">
        <v>213</v>
      </c>
      <c r="D25" s="13" t="s">
        <v>519</v>
      </c>
      <c r="E25" s="13" t="s">
        <v>524</v>
      </c>
      <c r="F25" s="13" t="s">
        <v>442</v>
      </c>
      <c r="G25" s="13" t="s">
        <v>525</v>
      </c>
      <c r="H25" s="13" t="s">
        <v>526</v>
      </c>
      <c r="I25" s="14">
        <v>2</v>
      </c>
      <c r="J25" s="13" t="s">
        <v>53</v>
      </c>
      <c r="K25" s="13" t="s">
        <v>396</v>
      </c>
      <c r="L25" s="13" t="s">
        <v>454</v>
      </c>
      <c r="M25" s="13" t="s">
        <v>527</v>
      </c>
    </row>
    <row r="26" spans="1:13" x14ac:dyDescent="0.3">
      <c r="A26" s="13" t="s">
        <v>18</v>
      </c>
      <c r="B26" s="13" t="s">
        <v>325</v>
      </c>
      <c r="C26" s="13" t="s">
        <v>213</v>
      </c>
      <c r="D26" s="13" t="s">
        <v>528</v>
      </c>
      <c r="E26" s="13" t="s">
        <v>529</v>
      </c>
      <c r="F26" s="13" t="s">
        <v>216</v>
      </c>
      <c r="G26" s="13" t="s">
        <v>530</v>
      </c>
      <c r="H26" s="13" t="s">
        <v>531</v>
      </c>
      <c r="I26" s="14">
        <v>6</v>
      </c>
      <c r="J26" s="13" t="s">
        <v>17</v>
      </c>
      <c r="K26" s="13" t="s">
        <v>269</v>
      </c>
      <c r="L26" s="13" t="s">
        <v>454</v>
      </c>
      <c r="M26" s="13" t="s">
        <v>459</v>
      </c>
    </row>
    <row r="27" spans="1:13" x14ac:dyDescent="0.3">
      <c r="A27" s="13" t="s">
        <v>116</v>
      </c>
      <c r="B27" s="13" t="s">
        <v>325</v>
      </c>
      <c r="C27" s="13" t="s">
        <v>213</v>
      </c>
      <c r="D27" s="13" t="s">
        <v>326</v>
      </c>
      <c r="E27" s="13" t="s">
        <v>532</v>
      </c>
      <c r="F27" s="13" t="s">
        <v>216</v>
      </c>
      <c r="G27" s="13" t="s">
        <v>533</v>
      </c>
      <c r="H27" s="13" t="s">
        <v>534</v>
      </c>
      <c r="I27" s="14">
        <v>1</v>
      </c>
      <c r="J27" s="13" t="s">
        <v>115</v>
      </c>
      <c r="K27" s="13" t="s">
        <v>303</v>
      </c>
      <c r="L27" s="13" t="s">
        <v>454</v>
      </c>
      <c r="M27" s="13" t="s">
        <v>535</v>
      </c>
    </row>
    <row r="28" spans="1:13" x14ac:dyDescent="0.3">
      <c r="A28" s="13" t="s">
        <v>44</v>
      </c>
      <c r="B28" s="13" t="s">
        <v>387</v>
      </c>
      <c r="C28" s="13" t="s">
        <v>213</v>
      </c>
      <c r="D28" s="13" t="s">
        <v>388</v>
      </c>
      <c r="E28" s="13" t="s">
        <v>536</v>
      </c>
      <c r="F28" s="13" t="s">
        <v>216</v>
      </c>
      <c r="G28" s="13" t="s">
        <v>537</v>
      </c>
      <c r="H28" s="13" t="s">
        <v>538</v>
      </c>
      <c r="I28" s="14">
        <v>6</v>
      </c>
      <c r="J28" s="13" t="s">
        <v>43</v>
      </c>
      <c r="K28" s="13" t="s">
        <v>539</v>
      </c>
      <c r="L28" s="13" t="s">
        <v>454</v>
      </c>
      <c r="M28" s="13" t="s">
        <v>459</v>
      </c>
    </row>
    <row r="29" spans="1:13" x14ac:dyDescent="0.3">
      <c r="A29" s="13" t="s">
        <v>44</v>
      </c>
      <c r="B29" s="13" t="s">
        <v>387</v>
      </c>
      <c r="C29" s="13" t="s">
        <v>213</v>
      </c>
      <c r="D29" s="13" t="s">
        <v>388</v>
      </c>
      <c r="E29" s="13" t="s">
        <v>536</v>
      </c>
      <c r="F29" s="13" t="s">
        <v>216</v>
      </c>
      <c r="G29" s="13" t="s">
        <v>540</v>
      </c>
      <c r="H29" s="13" t="s">
        <v>541</v>
      </c>
      <c r="I29" s="14">
        <v>6</v>
      </c>
      <c r="J29" s="13" t="s">
        <v>43</v>
      </c>
      <c r="K29" s="13" t="s">
        <v>539</v>
      </c>
      <c r="L29" s="13" t="s">
        <v>454</v>
      </c>
      <c r="M29" s="13" t="s">
        <v>459</v>
      </c>
    </row>
    <row r="30" spans="1:13" x14ac:dyDescent="0.3">
      <c r="A30" s="13" t="s">
        <v>110</v>
      </c>
      <c r="B30" s="13" t="s">
        <v>542</v>
      </c>
      <c r="C30" s="13" t="s">
        <v>213</v>
      </c>
      <c r="D30" s="13" t="s">
        <v>543</v>
      </c>
      <c r="E30" s="13" t="s">
        <v>544</v>
      </c>
      <c r="F30" s="13" t="s">
        <v>216</v>
      </c>
      <c r="G30" s="13" t="s">
        <v>545</v>
      </c>
      <c r="H30" s="13" t="s">
        <v>546</v>
      </c>
      <c r="I30" s="14">
        <v>4</v>
      </c>
      <c r="J30" s="13" t="s">
        <v>109</v>
      </c>
      <c r="K30" s="13" t="s">
        <v>283</v>
      </c>
      <c r="L30" s="13" t="s">
        <v>454</v>
      </c>
      <c r="M30" s="13" t="s">
        <v>459</v>
      </c>
    </row>
    <row r="31" spans="1:13" x14ac:dyDescent="0.3">
      <c r="A31" s="13" t="s">
        <v>90</v>
      </c>
      <c r="B31" s="13" t="s">
        <v>337</v>
      </c>
      <c r="C31" s="13" t="s">
        <v>213</v>
      </c>
      <c r="D31" s="13" t="s">
        <v>338</v>
      </c>
      <c r="E31" s="13" t="s">
        <v>339</v>
      </c>
      <c r="F31" s="13" t="s">
        <v>216</v>
      </c>
      <c r="G31" s="13" t="s">
        <v>547</v>
      </c>
      <c r="H31" s="13" t="s">
        <v>548</v>
      </c>
      <c r="I31" s="14">
        <v>1</v>
      </c>
      <c r="J31" s="13" t="s">
        <v>89</v>
      </c>
      <c r="K31" s="13" t="s">
        <v>342</v>
      </c>
      <c r="L31" s="13" t="s">
        <v>454</v>
      </c>
      <c r="M31" s="13" t="s">
        <v>346</v>
      </c>
    </row>
    <row r="32" spans="1:13" x14ac:dyDescent="0.3">
      <c r="A32" s="13" t="s">
        <v>90</v>
      </c>
      <c r="B32" s="13" t="s">
        <v>337</v>
      </c>
      <c r="C32" s="13" t="s">
        <v>213</v>
      </c>
      <c r="D32" s="13" t="s">
        <v>338</v>
      </c>
      <c r="E32" s="13" t="s">
        <v>339</v>
      </c>
      <c r="F32" s="13" t="s">
        <v>216</v>
      </c>
      <c r="G32" s="13" t="s">
        <v>549</v>
      </c>
      <c r="H32" s="13" t="s">
        <v>550</v>
      </c>
      <c r="I32" s="14">
        <v>1</v>
      </c>
      <c r="J32" s="13" t="s">
        <v>89</v>
      </c>
      <c r="K32" s="13" t="s">
        <v>342</v>
      </c>
      <c r="L32" s="13" t="s">
        <v>454</v>
      </c>
      <c r="M32" s="13" t="s">
        <v>551</v>
      </c>
    </row>
    <row r="33" spans="1:13" x14ac:dyDescent="0.3">
      <c r="A33" s="13" t="s">
        <v>90</v>
      </c>
      <c r="B33" s="13" t="s">
        <v>337</v>
      </c>
      <c r="C33" s="13" t="s">
        <v>213</v>
      </c>
      <c r="D33" s="13" t="s">
        <v>338</v>
      </c>
      <c r="E33" s="13" t="s">
        <v>339</v>
      </c>
      <c r="F33" s="13" t="s">
        <v>216</v>
      </c>
      <c r="G33" s="13" t="s">
        <v>552</v>
      </c>
      <c r="H33" s="13" t="s">
        <v>553</v>
      </c>
      <c r="I33" s="14">
        <v>1</v>
      </c>
      <c r="J33" s="13" t="s">
        <v>89</v>
      </c>
      <c r="K33" s="13" t="s">
        <v>342</v>
      </c>
      <c r="L33" s="13" t="s">
        <v>454</v>
      </c>
      <c r="M33" s="13" t="s">
        <v>248</v>
      </c>
    </row>
    <row r="34" spans="1:13" x14ac:dyDescent="0.3">
      <c r="A34" s="13" t="s">
        <v>61</v>
      </c>
      <c r="B34" s="13" t="s">
        <v>349</v>
      </c>
      <c r="C34" s="13" t="s">
        <v>213</v>
      </c>
      <c r="D34" s="13" t="s">
        <v>554</v>
      </c>
      <c r="E34" s="13" t="s">
        <v>555</v>
      </c>
      <c r="F34" s="13" t="s">
        <v>216</v>
      </c>
      <c r="G34" s="13" t="s">
        <v>556</v>
      </c>
      <c r="H34" s="13" t="s">
        <v>557</v>
      </c>
      <c r="I34" s="14">
        <v>1</v>
      </c>
      <c r="J34" s="13" t="s">
        <v>60</v>
      </c>
      <c r="K34" s="13" t="s">
        <v>219</v>
      </c>
      <c r="L34" s="13" t="s">
        <v>454</v>
      </c>
      <c r="M34" s="13" t="s">
        <v>459</v>
      </c>
    </row>
    <row r="35" spans="1:13" x14ac:dyDescent="0.3">
      <c r="A35" s="13" t="s">
        <v>61</v>
      </c>
      <c r="B35" s="13" t="s">
        <v>349</v>
      </c>
      <c r="C35" s="13" t="s">
        <v>213</v>
      </c>
      <c r="D35" s="13" t="s">
        <v>554</v>
      </c>
      <c r="E35" s="13" t="s">
        <v>555</v>
      </c>
      <c r="F35" s="13" t="s">
        <v>216</v>
      </c>
      <c r="G35" s="13" t="s">
        <v>558</v>
      </c>
      <c r="H35" s="13" t="s">
        <v>559</v>
      </c>
      <c r="I35" s="14">
        <v>1</v>
      </c>
      <c r="J35" s="13" t="s">
        <v>60</v>
      </c>
      <c r="K35" s="13" t="s">
        <v>219</v>
      </c>
      <c r="L35" s="13" t="s">
        <v>454</v>
      </c>
      <c r="M35" s="13" t="s">
        <v>459</v>
      </c>
    </row>
    <row r="36" spans="1:13" x14ac:dyDescent="0.3">
      <c r="A36" s="13" t="s">
        <v>61</v>
      </c>
      <c r="B36" s="13" t="s">
        <v>349</v>
      </c>
      <c r="C36" s="13" t="s">
        <v>213</v>
      </c>
      <c r="D36" s="13" t="s">
        <v>554</v>
      </c>
      <c r="E36" s="13" t="s">
        <v>555</v>
      </c>
      <c r="F36" s="13" t="s">
        <v>216</v>
      </c>
      <c r="G36" s="13" t="s">
        <v>560</v>
      </c>
      <c r="H36" s="13" t="s">
        <v>561</v>
      </c>
      <c r="I36" s="14">
        <v>1</v>
      </c>
      <c r="J36" s="13" t="s">
        <v>60</v>
      </c>
      <c r="K36" s="13" t="s">
        <v>219</v>
      </c>
      <c r="L36" s="13" t="s">
        <v>454</v>
      </c>
      <c r="M36" s="13" t="s">
        <v>459</v>
      </c>
    </row>
    <row r="37" spans="1:13" x14ac:dyDescent="0.3">
      <c r="A37" s="13" t="s">
        <v>132</v>
      </c>
      <c r="B37" s="13" t="s">
        <v>212</v>
      </c>
      <c r="C37" s="13" t="s">
        <v>213</v>
      </c>
      <c r="D37" s="13" t="s">
        <v>562</v>
      </c>
      <c r="E37" s="13" t="s">
        <v>563</v>
      </c>
      <c r="F37" s="13" t="s">
        <v>216</v>
      </c>
      <c r="G37" s="13" t="s">
        <v>564</v>
      </c>
      <c r="H37" s="13" t="s">
        <v>565</v>
      </c>
      <c r="I37" s="14">
        <v>1</v>
      </c>
      <c r="J37" s="13" t="s">
        <v>131</v>
      </c>
      <c r="K37" s="13" t="s">
        <v>283</v>
      </c>
      <c r="L37" s="13" t="s">
        <v>454</v>
      </c>
      <c r="M37" s="13" t="s">
        <v>459</v>
      </c>
    </row>
    <row r="38" spans="1:13" x14ac:dyDescent="0.3">
      <c r="A38" s="13" t="s">
        <v>132</v>
      </c>
      <c r="B38" s="13" t="s">
        <v>212</v>
      </c>
      <c r="C38" s="13" t="s">
        <v>213</v>
      </c>
      <c r="D38" s="13" t="s">
        <v>562</v>
      </c>
      <c r="E38" s="13" t="s">
        <v>563</v>
      </c>
      <c r="F38" s="13" t="s">
        <v>216</v>
      </c>
      <c r="G38" s="13" t="s">
        <v>566</v>
      </c>
      <c r="H38" s="13" t="s">
        <v>567</v>
      </c>
      <c r="I38" s="14">
        <v>1</v>
      </c>
      <c r="J38" s="13" t="s">
        <v>131</v>
      </c>
      <c r="K38" s="13" t="s">
        <v>283</v>
      </c>
      <c r="L38" s="13" t="s">
        <v>454</v>
      </c>
      <c r="M38" s="13" t="s">
        <v>459</v>
      </c>
    </row>
    <row r="39" spans="1:13" x14ac:dyDescent="0.3">
      <c r="A39" s="13" t="s">
        <v>55</v>
      </c>
      <c r="B39" s="13" t="s">
        <v>349</v>
      </c>
      <c r="C39" s="13" t="s">
        <v>213</v>
      </c>
      <c r="D39" s="13" t="s">
        <v>350</v>
      </c>
      <c r="E39" s="13" t="s">
        <v>568</v>
      </c>
      <c r="F39" s="13" t="s">
        <v>216</v>
      </c>
      <c r="G39" s="13" t="s">
        <v>569</v>
      </c>
      <c r="H39" s="13" t="s">
        <v>570</v>
      </c>
      <c r="I39" s="14">
        <v>2</v>
      </c>
      <c r="J39" s="13" t="s">
        <v>54</v>
      </c>
      <c r="K39" s="13" t="s">
        <v>244</v>
      </c>
      <c r="L39" s="13" t="s">
        <v>454</v>
      </c>
      <c r="M39" s="13" t="s">
        <v>459</v>
      </c>
    </row>
    <row r="40" spans="1:13" x14ac:dyDescent="0.3">
      <c r="A40" s="13" t="s">
        <v>55</v>
      </c>
      <c r="B40" s="13" t="s">
        <v>349</v>
      </c>
      <c r="C40" s="13" t="s">
        <v>213</v>
      </c>
      <c r="D40" s="13" t="s">
        <v>350</v>
      </c>
      <c r="E40" s="13" t="s">
        <v>568</v>
      </c>
      <c r="F40" s="13" t="s">
        <v>216</v>
      </c>
      <c r="G40" s="13" t="s">
        <v>571</v>
      </c>
      <c r="H40" s="13" t="s">
        <v>572</v>
      </c>
      <c r="I40" s="14">
        <v>1</v>
      </c>
      <c r="J40" s="13" t="s">
        <v>54</v>
      </c>
      <c r="K40" s="13" t="s">
        <v>244</v>
      </c>
      <c r="L40" s="13" t="s">
        <v>454</v>
      </c>
      <c r="M40" s="13" t="s">
        <v>459</v>
      </c>
    </row>
    <row r="41" spans="1:13" x14ac:dyDescent="0.3">
      <c r="A41" s="13" t="s">
        <v>55</v>
      </c>
      <c r="B41" s="13" t="s">
        <v>349</v>
      </c>
      <c r="C41" s="13" t="s">
        <v>213</v>
      </c>
      <c r="D41" s="13" t="s">
        <v>350</v>
      </c>
      <c r="E41" s="13" t="s">
        <v>351</v>
      </c>
      <c r="F41" s="13" t="s">
        <v>216</v>
      </c>
      <c r="G41" s="13" t="s">
        <v>573</v>
      </c>
      <c r="H41" s="13" t="s">
        <v>574</v>
      </c>
      <c r="I41" s="14">
        <v>5</v>
      </c>
      <c r="J41" s="13" t="s">
        <v>54</v>
      </c>
      <c r="K41" s="13" t="s">
        <v>219</v>
      </c>
      <c r="L41" s="13" t="s">
        <v>454</v>
      </c>
      <c r="M41" s="13" t="s">
        <v>575</v>
      </c>
    </row>
    <row r="42" spans="1:13" x14ac:dyDescent="0.3">
      <c r="A42" s="13" t="s">
        <v>92</v>
      </c>
      <c r="B42" s="13" t="s">
        <v>325</v>
      </c>
      <c r="C42" s="13" t="s">
        <v>213</v>
      </c>
      <c r="D42" s="13" t="s">
        <v>576</v>
      </c>
      <c r="E42" s="13" t="s">
        <v>577</v>
      </c>
      <c r="F42" s="13" t="s">
        <v>216</v>
      </c>
      <c r="G42" s="13" t="s">
        <v>578</v>
      </c>
      <c r="H42" s="13" t="s">
        <v>579</v>
      </c>
      <c r="I42" s="14">
        <v>3</v>
      </c>
      <c r="J42" s="13" t="s">
        <v>91</v>
      </c>
      <c r="K42" s="13" t="s">
        <v>396</v>
      </c>
      <c r="L42" s="13" t="s">
        <v>454</v>
      </c>
      <c r="M42" s="13" t="s">
        <v>459</v>
      </c>
    </row>
    <row r="43" spans="1:13" x14ac:dyDescent="0.3">
      <c r="A43" s="13" t="s">
        <v>122</v>
      </c>
      <c r="B43" s="13" t="s">
        <v>580</v>
      </c>
      <c r="C43" s="13" t="s">
        <v>213</v>
      </c>
      <c r="D43" s="13" t="s">
        <v>581</v>
      </c>
      <c r="E43" s="13" t="s">
        <v>582</v>
      </c>
      <c r="F43" s="13" t="s">
        <v>216</v>
      </c>
      <c r="G43" s="13" t="s">
        <v>583</v>
      </c>
      <c r="H43" s="13" t="s">
        <v>584</v>
      </c>
      <c r="I43" s="14">
        <v>1</v>
      </c>
      <c r="J43" s="13" t="s">
        <v>121</v>
      </c>
      <c r="K43" s="13" t="s">
        <v>539</v>
      </c>
      <c r="L43" s="13" t="s">
        <v>454</v>
      </c>
      <c r="M43" s="13" t="s">
        <v>512</v>
      </c>
    </row>
    <row r="44" spans="1:13" x14ac:dyDescent="0.3">
      <c r="A44" s="13" t="s">
        <v>122</v>
      </c>
      <c r="B44" s="13" t="s">
        <v>580</v>
      </c>
      <c r="C44" s="13" t="s">
        <v>213</v>
      </c>
      <c r="D44" s="13" t="s">
        <v>581</v>
      </c>
      <c r="E44" s="13" t="s">
        <v>582</v>
      </c>
      <c r="F44" s="13" t="s">
        <v>216</v>
      </c>
      <c r="G44" s="13" t="s">
        <v>585</v>
      </c>
      <c r="H44" s="13" t="s">
        <v>584</v>
      </c>
      <c r="I44" s="14">
        <v>1</v>
      </c>
      <c r="J44" s="13" t="s">
        <v>121</v>
      </c>
      <c r="K44" s="13" t="s">
        <v>539</v>
      </c>
      <c r="L44" s="13" t="s">
        <v>454</v>
      </c>
      <c r="M44" s="13" t="s">
        <v>512</v>
      </c>
    </row>
    <row r="45" spans="1:13" x14ac:dyDescent="0.3">
      <c r="A45" s="13" t="s">
        <v>122</v>
      </c>
      <c r="B45" s="13" t="s">
        <v>580</v>
      </c>
      <c r="C45" s="13" t="s">
        <v>213</v>
      </c>
      <c r="D45" s="13" t="s">
        <v>581</v>
      </c>
      <c r="E45" s="13" t="s">
        <v>582</v>
      </c>
      <c r="F45" s="13" t="s">
        <v>216</v>
      </c>
      <c r="G45" s="13" t="s">
        <v>586</v>
      </c>
      <c r="H45" s="13" t="s">
        <v>584</v>
      </c>
      <c r="I45" s="14">
        <v>1</v>
      </c>
      <c r="J45" s="13" t="s">
        <v>121</v>
      </c>
      <c r="K45" s="13" t="s">
        <v>539</v>
      </c>
      <c r="L45" s="13" t="s">
        <v>454</v>
      </c>
      <c r="M45" s="13" t="s">
        <v>512</v>
      </c>
    </row>
    <row r="46" spans="1:13" x14ac:dyDescent="0.3">
      <c r="A46" s="13" t="s">
        <v>182</v>
      </c>
      <c r="B46" s="13" t="s">
        <v>542</v>
      </c>
      <c r="C46" s="13" t="s">
        <v>213</v>
      </c>
      <c r="D46" s="13" t="s">
        <v>587</v>
      </c>
      <c r="E46" s="13" t="s">
        <v>588</v>
      </c>
      <c r="F46" s="13" t="s">
        <v>216</v>
      </c>
      <c r="G46" s="13" t="s">
        <v>589</v>
      </c>
      <c r="H46" s="13" t="s">
        <v>590</v>
      </c>
      <c r="I46" s="14">
        <v>1</v>
      </c>
      <c r="J46" s="13" t="s">
        <v>181</v>
      </c>
      <c r="K46" s="13" t="s">
        <v>277</v>
      </c>
      <c r="L46" s="13" t="s">
        <v>454</v>
      </c>
      <c r="M46" s="13" t="s">
        <v>459</v>
      </c>
    </row>
    <row r="47" spans="1:13" x14ac:dyDescent="0.3">
      <c r="A47" s="13" t="s">
        <v>141</v>
      </c>
      <c r="B47" s="13" t="s">
        <v>349</v>
      </c>
      <c r="C47" s="13" t="s">
        <v>213</v>
      </c>
      <c r="D47" s="13" t="s">
        <v>354</v>
      </c>
      <c r="E47" s="13" t="s">
        <v>591</v>
      </c>
      <c r="F47" s="13" t="s">
        <v>216</v>
      </c>
      <c r="G47" s="13" t="s">
        <v>560</v>
      </c>
      <c r="H47" s="13" t="s">
        <v>561</v>
      </c>
      <c r="I47" s="14">
        <v>1</v>
      </c>
      <c r="J47" s="13" t="s">
        <v>140</v>
      </c>
      <c r="K47" s="13" t="s">
        <v>244</v>
      </c>
      <c r="L47" s="13" t="s">
        <v>454</v>
      </c>
      <c r="M47" s="13" t="s">
        <v>459</v>
      </c>
    </row>
    <row r="48" spans="1:13" x14ac:dyDescent="0.3">
      <c r="A48" s="13" t="s">
        <v>22</v>
      </c>
      <c r="B48" s="13" t="s">
        <v>325</v>
      </c>
      <c r="C48" s="13" t="s">
        <v>213</v>
      </c>
      <c r="D48" s="13" t="s">
        <v>592</v>
      </c>
      <c r="E48" s="13" t="s">
        <v>593</v>
      </c>
      <c r="F48" s="13" t="s">
        <v>442</v>
      </c>
      <c r="G48" s="13" t="s">
        <v>594</v>
      </c>
      <c r="H48" s="13" t="s">
        <v>595</v>
      </c>
      <c r="I48" s="14">
        <v>2</v>
      </c>
      <c r="J48" s="13" t="s">
        <v>21</v>
      </c>
      <c r="K48" s="13" t="s">
        <v>258</v>
      </c>
      <c r="L48" s="13" t="s">
        <v>454</v>
      </c>
      <c r="M48" s="13" t="s">
        <v>596</v>
      </c>
    </row>
    <row r="49" spans="1:13" x14ac:dyDescent="0.3">
      <c r="A49" s="13" t="s">
        <v>36</v>
      </c>
      <c r="B49" s="13" t="s">
        <v>439</v>
      </c>
      <c r="C49" s="13" t="s">
        <v>213</v>
      </c>
      <c r="D49" s="13" t="s">
        <v>597</v>
      </c>
      <c r="E49" s="13" t="s">
        <v>598</v>
      </c>
      <c r="F49" s="13" t="s">
        <v>216</v>
      </c>
      <c r="G49" s="13" t="s">
        <v>599</v>
      </c>
      <c r="H49" s="13" t="s">
        <v>600</v>
      </c>
      <c r="I49" s="14">
        <v>6</v>
      </c>
      <c r="J49" s="13" t="s">
        <v>35</v>
      </c>
      <c r="K49" s="13" t="s">
        <v>227</v>
      </c>
      <c r="L49" s="13" t="s">
        <v>454</v>
      </c>
      <c r="M49" s="13" t="s">
        <v>459</v>
      </c>
    </row>
    <row r="50" spans="1:13" x14ac:dyDescent="0.3">
      <c r="A50" s="13" t="s">
        <v>36</v>
      </c>
      <c r="B50" s="13" t="s">
        <v>439</v>
      </c>
      <c r="C50" s="13" t="s">
        <v>213</v>
      </c>
      <c r="D50" s="13" t="s">
        <v>597</v>
      </c>
      <c r="E50" s="13" t="s">
        <v>601</v>
      </c>
      <c r="F50" s="13" t="s">
        <v>216</v>
      </c>
      <c r="G50" s="13" t="s">
        <v>599</v>
      </c>
      <c r="H50" s="13" t="s">
        <v>600</v>
      </c>
      <c r="I50" s="14">
        <v>10</v>
      </c>
      <c r="J50" s="13" t="s">
        <v>35</v>
      </c>
      <c r="K50" s="13" t="s">
        <v>303</v>
      </c>
      <c r="L50" s="13" t="s">
        <v>454</v>
      </c>
      <c r="M50" s="13" t="s">
        <v>459</v>
      </c>
    </row>
    <row r="51" spans="1:13" x14ac:dyDescent="0.3">
      <c r="A51" s="13" t="s">
        <v>36</v>
      </c>
      <c r="B51" s="13" t="s">
        <v>439</v>
      </c>
      <c r="C51" s="13" t="s">
        <v>213</v>
      </c>
      <c r="D51" s="13" t="s">
        <v>597</v>
      </c>
      <c r="E51" s="13" t="s">
        <v>601</v>
      </c>
      <c r="F51" s="13" t="s">
        <v>216</v>
      </c>
      <c r="G51" s="13" t="s">
        <v>602</v>
      </c>
      <c r="H51" s="13" t="s">
        <v>603</v>
      </c>
      <c r="I51" s="14">
        <v>10</v>
      </c>
      <c r="J51" s="13" t="s">
        <v>35</v>
      </c>
      <c r="K51" s="13" t="s">
        <v>303</v>
      </c>
      <c r="L51" s="13" t="s">
        <v>454</v>
      </c>
      <c r="M51" s="13" t="s">
        <v>459</v>
      </c>
    </row>
    <row r="52" spans="1:13" x14ac:dyDescent="0.3">
      <c r="A52" s="13" t="s">
        <v>73</v>
      </c>
      <c r="B52" s="13" t="s">
        <v>604</v>
      </c>
      <c r="C52" s="13" t="s">
        <v>213</v>
      </c>
      <c r="D52" s="13" t="s">
        <v>605</v>
      </c>
      <c r="E52" s="13" t="s">
        <v>606</v>
      </c>
      <c r="F52" s="13" t="s">
        <v>216</v>
      </c>
      <c r="G52" s="13" t="s">
        <v>607</v>
      </c>
      <c r="H52" s="13" t="s">
        <v>608</v>
      </c>
      <c r="I52" s="14">
        <v>2</v>
      </c>
      <c r="J52" s="13" t="s">
        <v>72</v>
      </c>
      <c r="K52" s="13" t="s">
        <v>385</v>
      </c>
      <c r="L52" s="13" t="s">
        <v>454</v>
      </c>
      <c r="M52" s="13" t="s">
        <v>609</v>
      </c>
    </row>
    <row r="53" spans="1:13" x14ac:dyDescent="0.3">
      <c r="A53" s="13" t="s">
        <v>118</v>
      </c>
      <c r="B53" s="13" t="s">
        <v>580</v>
      </c>
      <c r="C53" s="13" t="s">
        <v>213</v>
      </c>
      <c r="D53" s="13" t="s">
        <v>610</v>
      </c>
      <c r="E53" s="13" t="s">
        <v>611</v>
      </c>
      <c r="F53" s="13" t="s">
        <v>216</v>
      </c>
      <c r="G53" s="13" t="s">
        <v>612</v>
      </c>
      <c r="H53" s="13" t="s">
        <v>613</v>
      </c>
      <c r="I53" s="14">
        <v>2</v>
      </c>
      <c r="J53" s="13" t="s">
        <v>117</v>
      </c>
      <c r="K53" s="13" t="s">
        <v>258</v>
      </c>
      <c r="L53" s="13" t="s">
        <v>454</v>
      </c>
      <c r="M53" s="13" t="s">
        <v>435</v>
      </c>
    </row>
    <row r="54" spans="1:13" x14ac:dyDescent="0.3">
      <c r="A54" s="13" t="s">
        <v>124</v>
      </c>
      <c r="B54" s="13" t="s">
        <v>212</v>
      </c>
      <c r="C54" s="13" t="s">
        <v>213</v>
      </c>
      <c r="D54" s="13" t="s">
        <v>371</v>
      </c>
      <c r="E54" s="13" t="s">
        <v>614</v>
      </c>
      <c r="F54" s="13" t="s">
        <v>216</v>
      </c>
      <c r="G54" s="13" t="s">
        <v>615</v>
      </c>
      <c r="H54" s="13" t="s">
        <v>616</v>
      </c>
      <c r="I54" s="14">
        <v>1</v>
      </c>
      <c r="J54" s="13" t="s">
        <v>123</v>
      </c>
      <c r="K54" s="13" t="s">
        <v>364</v>
      </c>
      <c r="L54" s="13" t="s">
        <v>454</v>
      </c>
      <c r="M54" s="13" t="s">
        <v>459</v>
      </c>
    </row>
    <row r="55" spans="1:13" x14ac:dyDescent="0.3">
      <c r="A55" s="13" t="s">
        <v>126</v>
      </c>
      <c r="B55" s="13" t="s">
        <v>212</v>
      </c>
      <c r="C55" s="13" t="s">
        <v>213</v>
      </c>
      <c r="D55" s="13" t="s">
        <v>214</v>
      </c>
      <c r="E55" s="13" t="s">
        <v>617</v>
      </c>
      <c r="F55" s="13" t="s">
        <v>216</v>
      </c>
      <c r="G55" s="13" t="s">
        <v>618</v>
      </c>
      <c r="H55" s="13" t="s">
        <v>619</v>
      </c>
      <c r="I55" s="14">
        <v>1</v>
      </c>
      <c r="J55" s="13" t="s">
        <v>125</v>
      </c>
      <c r="K55" s="13" t="s">
        <v>277</v>
      </c>
      <c r="L55" s="13" t="s">
        <v>454</v>
      </c>
      <c r="M55" s="13" t="s">
        <v>455</v>
      </c>
    </row>
    <row r="56" spans="1:13" x14ac:dyDescent="0.3">
      <c r="A56" s="13" t="s">
        <v>112</v>
      </c>
      <c r="B56" s="13" t="s">
        <v>387</v>
      </c>
      <c r="C56" s="13" t="s">
        <v>213</v>
      </c>
      <c r="D56" s="13" t="s">
        <v>388</v>
      </c>
      <c r="E56" s="13" t="s">
        <v>620</v>
      </c>
      <c r="F56" s="13" t="s">
        <v>216</v>
      </c>
      <c r="G56" s="13" t="s">
        <v>621</v>
      </c>
      <c r="H56" s="13" t="s">
        <v>622</v>
      </c>
      <c r="I56" s="14">
        <v>1</v>
      </c>
      <c r="J56" s="13" t="s">
        <v>111</v>
      </c>
      <c r="K56" s="13" t="s">
        <v>227</v>
      </c>
      <c r="L56" s="13" t="s">
        <v>454</v>
      </c>
      <c r="M56" s="13" t="s">
        <v>248</v>
      </c>
    </row>
    <row r="57" spans="1:13" x14ac:dyDescent="0.3">
      <c r="A57" s="13" t="s">
        <v>120</v>
      </c>
      <c r="B57" s="13" t="s">
        <v>222</v>
      </c>
      <c r="C57" s="13" t="s">
        <v>213</v>
      </c>
      <c r="D57" s="13" t="s">
        <v>623</v>
      </c>
      <c r="E57" s="13" t="s">
        <v>624</v>
      </c>
      <c r="F57" s="13" t="s">
        <v>216</v>
      </c>
      <c r="G57" s="13" t="s">
        <v>457</v>
      </c>
      <c r="H57" s="13" t="s">
        <v>458</v>
      </c>
      <c r="I57" s="14">
        <v>1</v>
      </c>
      <c r="J57" s="13" t="s">
        <v>119</v>
      </c>
      <c r="K57" s="13" t="s">
        <v>396</v>
      </c>
      <c r="L57" s="13" t="s">
        <v>454</v>
      </c>
      <c r="M57" s="13" t="s">
        <v>459</v>
      </c>
    </row>
    <row r="58" spans="1:13" x14ac:dyDescent="0.3">
      <c r="A58" s="13" t="s">
        <v>155</v>
      </c>
      <c r="B58" s="13" t="s">
        <v>387</v>
      </c>
      <c r="C58" s="13" t="s">
        <v>213</v>
      </c>
      <c r="D58" s="13" t="s">
        <v>388</v>
      </c>
      <c r="E58" s="13" t="s">
        <v>625</v>
      </c>
      <c r="F58" s="13" t="s">
        <v>216</v>
      </c>
      <c r="G58" s="13" t="s">
        <v>626</v>
      </c>
      <c r="H58" s="13" t="s">
        <v>627</v>
      </c>
      <c r="I58" s="14">
        <v>3</v>
      </c>
      <c r="J58" s="13" t="s">
        <v>154</v>
      </c>
      <c r="K58" s="13" t="s">
        <v>244</v>
      </c>
      <c r="L58" s="13" t="s">
        <v>454</v>
      </c>
      <c r="M58" s="13" t="s">
        <v>459</v>
      </c>
    </row>
    <row r="59" spans="1:13" x14ac:dyDescent="0.3">
      <c r="A59" s="13" t="s">
        <v>24</v>
      </c>
      <c r="B59" s="13" t="s">
        <v>212</v>
      </c>
      <c r="C59" s="13" t="s">
        <v>213</v>
      </c>
      <c r="D59" s="13" t="s">
        <v>214</v>
      </c>
      <c r="E59" s="13" t="s">
        <v>404</v>
      </c>
      <c r="F59" s="13" t="s">
        <v>216</v>
      </c>
      <c r="G59" s="13" t="s">
        <v>628</v>
      </c>
      <c r="H59" s="13" t="s">
        <v>629</v>
      </c>
      <c r="I59" s="14">
        <v>3</v>
      </c>
      <c r="J59" s="13" t="s">
        <v>23</v>
      </c>
      <c r="K59" s="13" t="s">
        <v>227</v>
      </c>
      <c r="L59" s="13" t="s">
        <v>454</v>
      </c>
      <c r="M59" s="13" t="s">
        <v>307</v>
      </c>
    </row>
    <row r="60" spans="1:13" x14ac:dyDescent="0.3">
      <c r="A60" s="13" t="s">
        <v>24</v>
      </c>
      <c r="B60" s="13" t="s">
        <v>212</v>
      </c>
      <c r="C60" s="13" t="s">
        <v>213</v>
      </c>
      <c r="D60" s="13" t="s">
        <v>214</v>
      </c>
      <c r="E60" s="13" t="s">
        <v>630</v>
      </c>
      <c r="F60" s="13" t="s">
        <v>216</v>
      </c>
      <c r="G60" s="13" t="s">
        <v>470</v>
      </c>
      <c r="H60" s="13" t="s">
        <v>471</v>
      </c>
      <c r="I60" s="14">
        <v>1</v>
      </c>
      <c r="J60" s="13" t="s">
        <v>23</v>
      </c>
      <c r="K60" s="13" t="s">
        <v>227</v>
      </c>
      <c r="L60" s="13" t="s">
        <v>454</v>
      </c>
      <c r="M60" s="13" t="s">
        <v>472</v>
      </c>
    </row>
    <row r="61" spans="1:13" x14ac:dyDescent="0.3">
      <c r="A61" s="13" t="s">
        <v>24</v>
      </c>
      <c r="B61" s="13" t="s">
        <v>212</v>
      </c>
      <c r="C61" s="13" t="s">
        <v>213</v>
      </c>
      <c r="D61" s="13" t="s">
        <v>214</v>
      </c>
      <c r="E61" s="13" t="s">
        <v>631</v>
      </c>
      <c r="F61" s="13" t="s">
        <v>216</v>
      </c>
      <c r="G61" s="13" t="s">
        <v>632</v>
      </c>
      <c r="H61" s="13" t="s">
        <v>633</v>
      </c>
      <c r="I61" s="14">
        <v>5</v>
      </c>
      <c r="J61" s="13" t="s">
        <v>23</v>
      </c>
      <c r="K61" s="13" t="s">
        <v>283</v>
      </c>
      <c r="L61" s="13" t="s">
        <v>454</v>
      </c>
      <c r="M61" s="13" t="s">
        <v>459</v>
      </c>
    </row>
    <row r="62" spans="1:13" x14ac:dyDescent="0.3">
      <c r="A62" s="13" t="s">
        <v>24</v>
      </c>
      <c r="B62" s="13" t="s">
        <v>212</v>
      </c>
      <c r="C62" s="13" t="s">
        <v>213</v>
      </c>
      <c r="D62" s="13" t="s">
        <v>214</v>
      </c>
      <c r="E62" s="13" t="s">
        <v>631</v>
      </c>
      <c r="F62" s="13" t="s">
        <v>216</v>
      </c>
      <c r="G62" s="13" t="s">
        <v>634</v>
      </c>
      <c r="H62" s="13" t="s">
        <v>635</v>
      </c>
      <c r="I62" s="14">
        <v>5</v>
      </c>
      <c r="J62" s="13" t="s">
        <v>23</v>
      </c>
      <c r="K62" s="13" t="s">
        <v>283</v>
      </c>
      <c r="L62" s="13" t="s">
        <v>454</v>
      </c>
      <c r="M62" s="13" t="s">
        <v>459</v>
      </c>
    </row>
    <row r="63" spans="1:13" x14ac:dyDescent="0.3">
      <c r="A63" s="13" t="s">
        <v>24</v>
      </c>
      <c r="B63" s="13" t="s">
        <v>212</v>
      </c>
      <c r="C63" s="13" t="s">
        <v>213</v>
      </c>
      <c r="D63" s="13" t="s">
        <v>214</v>
      </c>
      <c r="E63" s="13" t="s">
        <v>631</v>
      </c>
      <c r="F63" s="13" t="s">
        <v>216</v>
      </c>
      <c r="G63" s="13" t="s">
        <v>545</v>
      </c>
      <c r="H63" s="13" t="s">
        <v>546</v>
      </c>
      <c r="I63" s="14">
        <v>5</v>
      </c>
      <c r="J63" s="13" t="s">
        <v>23</v>
      </c>
      <c r="K63" s="13" t="s">
        <v>283</v>
      </c>
      <c r="L63" s="13" t="s">
        <v>454</v>
      </c>
      <c r="M63" s="13" t="s">
        <v>459</v>
      </c>
    </row>
    <row r="64" spans="1:13" x14ac:dyDescent="0.3">
      <c r="A64" s="13" t="s">
        <v>24</v>
      </c>
      <c r="B64" s="13" t="s">
        <v>212</v>
      </c>
      <c r="C64" s="13" t="s">
        <v>213</v>
      </c>
      <c r="D64" s="13" t="s">
        <v>214</v>
      </c>
      <c r="E64" s="13" t="s">
        <v>631</v>
      </c>
      <c r="F64" s="13" t="s">
        <v>216</v>
      </c>
      <c r="G64" s="13" t="s">
        <v>636</v>
      </c>
      <c r="H64" s="13" t="s">
        <v>637</v>
      </c>
      <c r="I64" s="14">
        <v>5</v>
      </c>
      <c r="J64" s="13" t="s">
        <v>23</v>
      </c>
      <c r="K64" s="13" t="s">
        <v>283</v>
      </c>
      <c r="L64" s="13" t="s">
        <v>454</v>
      </c>
      <c r="M64" s="13" t="s">
        <v>459</v>
      </c>
    </row>
    <row r="65" spans="1:13" x14ac:dyDescent="0.3">
      <c r="A65" s="13" t="s">
        <v>24</v>
      </c>
      <c r="B65" s="13" t="s">
        <v>212</v>
      </c>
      <c r="C65" s="13" t="s">
        <v>213</v>
      </c>
      <c r="D65" s="13" t="s">
        <v>214</v>
      </c>
      <c r="E65" s="13" t="s">
        <v>407</v>
      </c>
      <c r="F65" s="13" t="s">
        <v>216</v>
      </c>
      <c r="G65" s="13" t="s">
        <v>634</v>
      </c>
      <c r="H65" s="13" t="s">
        <v>635</v>
      </c>
      <c r="I65" s="14">
        <v>5</v>
      </c>
      <c r="J65" s="13" t="s">
        <v>23</v>
      </c>
      <c r="K65" s="13" t="s">
        <v>219</v>
      </c>
      <c r="L65" s="13" t="s">
        <v>454</v>
      </c>
      <c r="M65" s="13" t="s">
        <v>459</v>
      </c>
    </row>
    <row r="66" spans="1:13" x14ac:dyDescent="0.3">
      <c r="A66" s="13" t="s">
        <v>32</v>
      </c>
      <c r="B66" s="13" t="s">
        <v>349</v>
      </c>
      <c r="C66" s="13" t="s">
        <v>213</v>
      </c>
      <c r="D66" s="13" t="s">
        <v>354</v>
      </c>
      <c r="E66" s="13" t="s">
        <v>638</v>
      </c>
      <c r="F66" s="13" t="s">
        <v>216</v>
      </c>
      <c r="G66" s="13" t="s">
        <v>639</v>
      </c>
      <c r="H66" s="13" t="s">
        <v>640</v>
      </c>
      <c r="I66" s="14">
        <v>3</v>
      </c>
      <c r="J66" s="13" t="s">
        <v>31</v>
      </c>
      <c r="K66" s="13" t="s">
        <v>364</v>
      </c>
      <c r="L66" s="13" t="s">
        <v>454</v>
      </c>
      <c r="M66" s="13" t="s">
        <v>459</v>
      </c>
    </row>
    <row r="67" spans="1:13" x14ac:dyDescent="0.3">
      <c r="A67" s="13" t="s">
        <v>32</v>
      </c>
      <c r="B67" s="13" t="s">
        <v>349</v>
      </c>
      <c r="C67" s="13" t="s">
        <v>213</v>
      </c>
      <c r="D67" s="13" t="s">
        <v>354</v>
      </c>
      <c r="E67" s="13" t="s">
        <v>641</v>
      </c>
      <c r="F67" s="13" t="s">
        <v>216</v>
      </c>
      <c r="G67" s="13" t="s">
        <v>642</v>
      </c>
      <c r="H67" s="13" t="s">
        <v>643</v>
      </c>
      <c r="I67" s="14">
        <v>1</v>
      </c>
      <c r="J67" s="13" t="s">
        <v>31</v>
      </c>
      <c r="K67" s="13" t="s">
        <v>219</v>
      </c>
      <c r="L67" s="13" t="s">
        <v>454</v>
      </c>
      <c r="M67" s="13" t="s">
        <v>644</v>
      </c>
    </row>
    <row r="68" spans="1:13" x14ac:dyDescent="0.3">
      <c r="A68" s="13" t="s">
        <v>30</v>
      </c>
      <c r="B68" s="13" t="s">
        <v>349</v>
      </c>
      <c r="C68" s="13" t="s">
        <v>213</v>
      </c>
      <c r="D68" s="13" t="s">
        <v>354</v>
      </c>
      <c r="E68" s="13" t="s">
        <v>420</v>
      </c>
      <c r="F68" s="13" t="s">
        <v>216</v>
      </c>
      <c r="G68" s="13" t="s">
        <v>493</v>
      </c>
      <c r="H68" s="13" t="s">
        <v>494</v>
      </c>
      <c r="I68" s="14">
        <v>6</v>
      </c>
      <c r="J68" s="13" t="s">
        <v>29</v>
      </c>
      <c r="K68" s="13" t="s">
        <v>364</v>
      </c>
      <c r="L68" s="13" t="s">
        <v>454</v>
      </c>
      <c r="M68" s="13" t="s">
        <v>495</v>
      </c>
    </row>
    <row r="69" spans="1:13" x14ac:dyDescent="0.3">
      <c r="A69" s="13" t="s">
        <v>30</v>
      </c>
      <c r="B69" s="13" t="s">
        <v>349</v>
      </c>
      <c r="C69" s="13" t="s">
        <v>213</v>
      </c>
      <c r="D69" s="13" t="s">
        <v>354</v>
      </c>
      <c r="E69" s="13" t="s">
        <v>645</v>
      </c>
      <c r="F69" s="13" t="s">
        <v>216</v>
      </c>
      <c r="G69" s="13" t="s">
        <v>646</v>
      </c>
      <c r="H69" s="13" t="s">
        <v>647</v>
      </c>
      <c r="I69" s="14">
        <v>1</v>
      </c>
      <c r="J69" s="13" t="s">
        <v>29</v>
      </c>
      <c r="K69" s="13" t="s">
        <v>303</v>
      </c>
      <c r="L69" s="13" t="s">
        <v>454</v>
      </c>
      <c r="M69" s="13" t="s">
        <v>512</v>
      </c>
    </row>
    <row r="70" spans="1:13" x14ac:dyDescent="0.3">
      <c r="A70" s="13" t="s">
        <v>176</v>
      </c>
      <c r="B70" s="13" t="s">
        <v>580</v>
      </c>
      <c r="C70" s="13" t="s">
        <v>213</v>
      </c>
      <c r="D70" s="13" t="s">
        <v>648</v>
      </c>
      <c r="E70" s="13" t="s">
        <v>649</v>
      </c>
      <c r="F70" s="13" t="s">
        <v>216</v>
      </c>
      <c r="G70" s="13" t="s">
        <v>650</v>
      </c>
      <c r="H70" s="13" t="s">
        <v>651</v>
      </c>
      <c r="I70" s="14">
        <v>1</v>
      </c>
      <c r="J70" s="13" t="s">
        <v>175</v>
      </c>
      <c r="K70" s="13" t="s">
        <v>385</v>
      </c>
      <c r="L70" s="13" t="s">
        <v>454</v>
      </c>
      <c r="M70" s="13" t="s">
        <v>652</v>
      </c>
    </row>
    <row r="71" spans="1:13" x14ac:dyDescent="0.3">
      <c r="A71" s="13" t="s">
        <v>46</v>
      </c>
      <c r="B71" s="13" t="s">
        <v>439</v>
      </c>
      <c r="C71" s="13" t="s">
        <v>213</v>
      </c>
      <c r="D71" s="13" t="s">
        <v>440</v>
      </c>
      <c r="E71" s="13" t="s">
        <v>653</v>
      </c>
      <c r="F71" s="13" t="s">
        <v>216</v>
      </c>
      <c r="G71" s="13" t="s">
        <v>470</v>
      </c>
      <c r="H71" s="13" t="s">
        <v>471</v>
      </c>
      <c r="I71" s="14">
        <v>1</v>
      </c>
      <c r="J71" s="13" t="s">
        <v>45</v>
      </c>
      <c r="K71" s="13" t="s">
        <v>299</v>
      </c>
      <c r="L71" s="13" t="s">
        <v>454</v>
      </c>
      <c r="M71" s="13" t="s">
        <v>472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opLeftCell="A2" workbookViewId="0">
      <selection activeCell="A2" sqref="A2:N238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26" t="s">
        <v>654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205</v>
      </c>
      <c r="B2" s="15" t="s">
        <v>655</v>
      </c>
      <c r="C2" s="15" t="s">
        <v>656</v>
      </c>
      <c r="D2" s="15" t="s">
        <v>657</v>
      </c>
      <c r="E2" s="15" t="s">
        <v>211</v>
      </c>
      <c r="F2" s="15" t="s">
        <v>658</v>
      </c>
      <c r="G2" s="16" t="s">
        <v>659</v>
      </c>
      <c r="H2" s="16" t="s">
        <v>207</v>
      </c>
      <c r="I2" s="16" t="s">
        <v>660</v>
      </c>
      <c r="J2" s="16" t="s">
        <v>661</v>
      </c>
      <c r="K2" s="16" t="s">
        <v>662</v>
      </c>
      <c r="L2" s="16" t="s">
        <v>663</v>
      </c>
      <c r="M2" s="35" t="s">
        <v>1547</v>
      </c>
      <c r="N2" s="35" t="s">
        <v>1548</v>
      </c>
    </row>
    <row r="3" spans="1:14" x14ac:dyDescent="0.3">
      <c r="A3" s="7" t="s">
        <v>664</v>
      </c>
      <c r="B3" s="7" t="s">
        <v>665</v>
      </c>
      <c r="C3" s="7" t="s">
        <v>666</v>
      </c>
      <c r="D3" s="7" t="s">
        <v>667</v>
      </c>
      <c r="E3" s="7" t="s">
        <v>668</v>
      </c>
      <c r="F3" s="7" t="s">
        <v>669</v>
      </c>
      <c r="G3" s="30">
        <v>11</v>
      </c>
      <c r="H3" s="30">
        <v>25</v>
      </c>
      <c r="I3" s="31">
        <v>1</v>
      </c>
      <c r="J3" s="32">
        <v>0</v>
      </c>
      <c r="K3" s="33">
        <v>0</v>
      </c>
      <c r="L3" s="34">
        <v>0</v>
      </c>
      <c r="M3" s="36" t="s">
        <v>1540</v>
      </c>
      <c r="N3" s="36"/>
    </row>
    <row r="4" spans="1:14" x14ac:dyDescent="0.3">
      <c r="A4" s="7" t="s">
        <v>670</v>
      </c>
      <c r="B4" s="7" t="s">
        <v>671</v>
      </c>
      <c r="C4" s="7" t="s">
        <v>672</v>
      </c>
      <c r="D4" s="7" t="s">
        <v>673</v>
      </c>
      <c r="E4" s="7" t="s">
        <v>674</v>
      </c>
      <c r="F4" s="7" t="s">
        <v>675</v>
      </c>
      <c r="G4" s="30">
        <v>6</v>
      </c>
      <c r="H4" s="30">
        <v>21</v>
      </c>
      <c r="I4" s="31">
        <v>0.83333333333333326</v>
      </c>
      <c r="J4" s="32">
        <v>0.16666666666666669</v>
      </c>
      <c r="K4" s="33">
        <v>0</v>
      </c>
      <c r="L4" s="34">
        <v>0</v>
      </c>
      <c r="M4" s="36" t="s">
        <v>1540</v>
      </c>
      <c r="N4" s="36"/>
    </row>
    <row r="5" spans="1:14" x14ac:dyDescent="0.3">
      <c r="A5" s="7" t="s">
        <v>676</v>
      </c>
      <c r="B5" s="7" t="s">
        <v>677</v>
      </c>
      <c r="C5" s="7" t="s">
        <v>678</v>
      </c>
      <c r="D5" s="7" t="s">
        <v>679</v>
      </c>
      <c r="E5" s="7" t="s">
        <v>680</v>
      </c>
      <c r="F5" s="7" t="s">
        <v>681</v>
      </c>
      <c r="G5" s="30">
        <v>5</v>
      </c>
      <c r="H5" s="30">
        <v>10</v>
      </c>
      <c r="I5" s="31">
        <v>1</v>
      </c>
      <c r="J5" s="32">
        <v>0</v>
      </c>
      <c r="K5" s="33">
        <v>0</v>
      </c>
      <c r="L5" s="34">
        <v>0</v>
      </c>
      <c r="M5" s="36" t="s">
        <v>1540</v>
      </c>
      <c r="N5" s="36"/>
    </row>
    <row r="6" spans="1:14" x14ac:dyDescent="0.3">
      <c r="A6" s="7" t="s">
        <v>682</v>
      </c>
      <c r="B6" s="7" t="s">
        <v>683</v>
      </c>
      <c r="C6" s="7" t="s">
        <v>684</v>
      </c>
      <c r="D6" s="7" t="s">
        <v>685</v>
      </c>
      <c r="E6" s="7" t="s">
        <v>686</v>
      </c>
      <c r="F6" s="7" t="s">
        <v>687</v>
      </c>
      <c r="G6" s="30">
        <v>5</v>
      </c>
      <c r="H6" s="30">
        <v>5</v>
      </c>
      <c r="I6" s="31">
        <v>0.2</v>
      </c>
      <c r="J6" s="32">
        <v>0.8</v>
      </c>
      <c r="K6" s="33">
        <v>0</v>
      </c>
      <c r="L6" s="34">
        <v>0</v>
      </c>
      <c r="M6" s="36" t="s">
        <v>1540</v>
      </c>
      <c r="N6" s="36"/>
    </row>
    <row r="7" spans="1:14" x14ac:dyDescent="0.3">
      <c r="A7" s="7" t="s">
        <v>470</v>
      </c>
      <c r="B7" s="7" t="s">
        <v>688</v>
      </c>
      <c r="C7" s="7" t="s">
        <v>689</v>
      </c>
      <c r="D7" s="7" t="s">
        <v>667</v>
      </c>
      <c r="E7" s="7" t="s">
        <v>472</v>
      </c>
      <c r="F7" s="7" t="s">
        <v>690</v>
      </c>
      <c r="G7" s="30">
        <v>4</v>
      </c>
      <c r="H7" s="30">
        <v>4</v>
      </c>
      <c r="I7" s="31">
        <v>0</v>
      </c>
      <c r="J7" s="32">
        <v>0</v>
      </c>
      <c r="K7" s="33">
        <v>0</v>
      </c>
      <c r="L7" s="34">
        <v>1</v>
      </c>
      <c r="M7" s="36" t="s">
        <v>1541</v>
      </c>
      <c r="N7" s="36"/>
    </row>
    <row r="8" spans="1:14" x14ac:dyDescent="0.3">
      <c r="A8" s="7" t="s">
        <v>493</v>
      </c>
      <c r="B8" s="7" t="s">
        <v>691</v>
      </c>
      <c r="C8" s="7" t="s">
        <v>692</v>
      </c>
      <c r="D8" s="7" t="s">
        <v>693</v>
      </c>
      <c r="E8" s="7" t="s">
        <v>495</v>
      </c>
      <c r="F8" s="7" t="s">
        <v>694</v>
      </c>
      <c r="G8" s="30">
        <v>4</v>
      </c>
      <c r="H8" s="30">
        <v>48</v>
      </c>
      <c r="I8" s="31">
        <v>0</v>
      </c>
      <c r="J8" s="32">
        <v>0</v>
      </c>
      <c r="K8" s="33">
        <v>0</v>
      </c>
      <c r="L8" s="34">
        <v>1</v>
      </c>
      <c r="M8" s="36" t="s">
        <v>1541</v>
      </c>
      <c r="N8" s="36"/>
    </row>
    <row r="9" spans="1:14" x14ac:dyDescent="0.3">
      <c r="A9" s="7" t="s">
        <v>695</v>
      </c>
      <c r="B9" s="7" t="s">
        <v>696</v>
      </c>
      <c r="C9" s="7" t="s">
        <v>697</v>
      </c>
      <c r="D9" s="7" t="s">
        <v>679</v>
      </c>
      <c r="E9" s="7" t="s">
        <v>680</v>
      </c>
      <c r="F9" s="7" t="s">
        <v>698</v>
      </c>
      <c r="G9" s="30">
        <v>4</v>
      </c>
      <c r="H9" s="30">
        <v>4</v>
      </c>
      <c r="I9" s="31">
        <v>1</v>
      </c>
      <c r="J9" s="32">
        <v>0</v>
      </c>
      <c r="K9" s="33">
        <v>0</v>
      </c>
      <c r="L9" s="34">
        <v>0</v>
      </c>
      <c r="M9" s="36" t="s">
        <v>1540</v>
      </c>
      <c r="N9" s="36"/>
    </row>
    <row r="10" spans="1:14" x14ac:dyDescent="0.3">
      <c r="A10" s="7" t="s">
        <v>249</v>
      </c>
      <c r="B10" s="7" t="s">
        <v>699</v>
      </c>
      <c r="C10" s="7" t="s">
        <v>700</v>
      </c>
      <c r="D10" s="7" t="s">
        <v>693</v>
      </c>
      <c r="E10" s="7" t="s">
        <v>251</v>
      </c>
      <c r="F10" s="7" t="s">
        <v>701</v>
      </c>
      <c r="G10" s="30">
        <v>3</v>
      </c>
      <c r="H10" s="30">
        <v>13</v>
      </c>
      <c r="I10" s="31">
        <v>0</v>
      </c>
      <c r="J10" s="32">
        <v>0</v>
      </c>
      <c r="K10" s="33">
        <v>1</v>
      </c>
      <c r="L10" s="34">
        <v>0</v>
      </c>
      <c r="M10" s="36" t="s">
        <v>1543</v>
      </c>
      <c r="N10" s="36"/>
    </row>
    <row r="11" spans="1:14" x14ac:dyDescent="0.3">
      <c r="A11" s="7" t="s">
        <v>457</v>
      </c>
      <c r="B11" s="7" t="s">
        <v>702</v>
      </c>
      <c r="C11" s="7" t="s">
        <v>700</v>
      </c>
      <c r="D11" s="7" t="s">
        <v>703</v>
      </c>
      <c r="E11" s="7" t="s">
        <v>459</v>
      </c>
      <c r="F11" s="7" t="s">
        <v>704</v>
      </c>
      <c r="G11" s="30">
        <v>2</v>
      </c>
      <c r="H11" s="30">
        <v>2</v>
      </c>
      <c r="I11" s="31">
        <v>0</v>
      </c>
      <c r="J11" s="32">
        <v>0</v>
      </c>
      <c r="K11" s="33">
        <v>0</v>
      </c>
      <c r="L11" s="34">
        <v>1</v>
      </c>
      <c r="M11" s="36" t="s">
        <v>1541</v>
      </c>
      <c r="N11" s="36"/>
    </row>
    <row r="12" spans="1:14" x14ac:dyDescent="0.3">
      <c r="A12" s="7" t="s">
        <v>705</v>
      </c>
      <c r="B12" s="7" t="s">
        <v>706</v>
      </c>
      <c r="C12" s="7" t="s">
        <v>707</v>
      </c>
      <c r="D12" s="7" t="s">
        <v>708</v>
      </c>
      <c r="E12" s="7" t="s">
        <v>709</v>
      </c>
      <c r="F12" s="7" t="s">
        <v>710</v>
      </c>
      <c r="G12" s="30">
        <v>2</v>
      </c>
      <c r="H12" s="30">
        <v>4</v>
      </c>
      <c r="I12" s="31">
        <v>0</v>
      </c>
      <c r="J12" s="32">
        <v>1</v>
      </c>
      <c r="K12" s="33">
        <v>0</v>
      </c>
      <c r="L12" s="34">
        <v>0</v>
      </c>
      <c r="M12" s="36" t="s">
        <v>1542</v>
      </c>
      <c r="N12" s="36"/>
    </row>
    <row r="13" spans="1:14" x14ac:dyDescent="0.3">
      <c r="A13" s="7" t="s">
        <v>711</v>
      </c>
      <c r="B13" s="7" t="s">
        <v>712</v>
      </c>
      <c r="C13" s="7" t="s">
        <v>713</v>
      </c>
      <c r="D13" s="7" t="s">
        <v>679</v>
      </c>
      <c r="E13" s="7" t="s">
        <v>680</v>
      </c>
      <c r="F13" s="7" t="s">
        <v>714</v>
      </c>
      <c r="G13" s="30">
        <v>2</v>
      </c>
      <c r="H13" s="30">
        <v>2</v>
      </c>
      <c r="I13" s="31">
        <v>1</v>
      </c>
      <c r="J13" s="32">
        <v>0</v>
      </c>
      <c r="K13" s="33">
        <v>0</v>
      </c>
      <c r="L13" s="34">
        <v>0</v>
      </c>
      <c r="M13" s="36" t="s">
        <v>1540</v>
      </c>
      <c r="N13" s="36"/>
    </row>
    <row r="14" spans="1:14" x14ac:dyDescent="0.3">
      <c r="A14" s="7" t="s">
        <v>252</v>
      </c>
      <c r="B14" s="7" t="s">
        <v>715</v>
      </c>
      <c r="C14" s="7" t="s">
        <v>716</v>
      </c>
      <c r="D14" s="7" t="s">
        <v>717</v>
      </c>
      <c r="E14" s="7" t="s">
        <v>254</v>
      </c>
      <c r="F14" s="7" t="s">
        <v>718</v>
      </c>
      <c r="G14" s="30">
        <v>2</v>
      </c>
      <c r="H14" s="30">
        <v>5</v>
      </c>
      <c r="I14" s="31">
        <v>0</v>
      </c>
      <c r="J14" s="32">
        <v>0</v>
      </c>
      <c r="K14" s="33">
        <v>1</v>
      </c>
      <c r="L14" s="34">
        <v>0</v>
      </c>
      <c r="M14" s="36" t="s">
        <v>1543</v>
      </c>
      <c r="N14" s="36"/>
    </row>
    <row r="15" spans="1:14" x14ac:dyDescent="0.3">
      <c r="A15" s="7" t="s">
        <v>719</v>
      </c>
      <c r="B15" s="7" t="s">
        <v>720</v>
      </c>
      <c r="C15" s="7" t="s">
        <v>697</v>
      </c>
      <c r="D15" s="7" t="s">
        <v>721</v>
      </c>
      <c r="E15" s="7" t="s">
        <v>680</v>
      </c>
      <c r="F15" s="7" t="s">
        <v>722</v>
      </c>
      <c r="G15" s="30">
        <v>2</v>
      </c>
      <c r="H15" s="30">
        <v>2</v>
      </c>
      <c r="I15" s="31">
        <v>1</v>
      </c>
      <c r="J15" s="32">
        <v>0</v>
      </c>
      <c r="K15" s="33">
        <v>0</v>
      </c>
      <c r="L15" s="34">
        <v>0</v>
      </c>
      <c r="M15" s="36" t="s">
        <v>1540</v>
      </c>
      <c r="N15" s="36"/>
    </row>
    <row r="16" spans="1:14" x14ac:dyDescent="0.3">
      <c r="A16" s="7" t="s">
        <v>723</v>
      </c>
      <c r="B16" s="7" t="s">
        <v>724</v>
      </c>
      <c r="C16" s="7" t="s">
        <v>725</v>
      </c>
      <c r="D16" s="7" t="s">
        <v>726</v>
      </c>
      <c r="E16" s="7" t="s">
        <v>674</v>
      </c>
      <c r="F16" s="7" t="s">
        <v>727</v>
      </c>
      <c r="G16" s="30">
        <v>2</v>
      </c>
      <c r="H16" s="30">
        <v>4</v>
      </c>
      <c r="I16" s="31">
        <v>1</v>
      </c>
      <c r="J16" s="32">
        <v>0</v>
      </c>
      <c r="K16" s="33">
        <v>0</v>
      </c>
      <c r="L16" s="34">
        <v>0</v>
      </c>
      <c r="M16" s="36" t="s">
        <v>1540</v>
      </c>
      <c r="N16" s="36"/>
    </row>
    <row r="17" spans="1:14" x14ac:dyDescent="0.3">
      <c r="A17" s="7" t="s">
        <v>728</v>
      </c>
      <c r="B17" s="7" t="s">
        <v>729</v>
      </c>
      <c r="C17" s="7" t="s">
        <v>730</v>
      </c>
      <c r="D17" s="7" t="s">
        <v>731</v>
      </c>
      <c r="E17" s="7" t="s">
        <v>732</v>
      </c>
      <c r="F17" s="7" t="s">
        <v>733</v>
      </c>
      <c r="G17" s="30">
        <v>2</v>
      </c>
      <c r="H17" s="30">
        <v>3</v>
      </c>
      <c r="I17" s="31">
        <v>1</v>
      </c>
      <c r="J17" s="32">
        <v>0</v>
      </c>
      <c r="K17" s="33">
        <v>0</v>
      </c>
      <c r="L17" s="34">
        <v>0</v>
      </c>
      <c r="M17" s="36" t="s">
        <v>1544</v>
      </c>
      <c r="N17" s="36"/>
    </row>
    <row r="18" spans="1:14" x14ac:dyDescent="0.3">
      <c r="A18" s="7" t="s">
        <v>634</v>
      </c>
      <c r="B18" s="7" t="s">
        <v>635</v>
      </c>
      <c r="C18" s="7" t="s">
        <v>734</v>
      </c>
      <c r="D18" s="7" t="s">
        <v>735</v>
      </c>
      <c r="E18" s="7" t="s">
        <v>459</v>
      </c>
      <c r="F18" s="7" t="s">
        <v>736</v>
      </c>
      <c r="G18" s="30">
        <v>2</v>
      </c>
      <c r="H18" s="30">
        <v>10</v>
      </c>
      <c r="I18" s="31">
        <v>0</v>
      </c>
      <c r="J18" s="32">
        <v>0</v>
      </c>
      <c r="K18" s="33">
        <v>0</v>
      </c>
      <c r="L18" s="34">
        <v>1</v>
      </c>
      <c r="M18" s="36" t="s">
        <v>1541</v>
      </c>
      <c r="N18" s="36"/>
    </row>
    <row r="19" spans="1:14" x14ac:dyDescent="0.3">
      <c r="A19" s="7" t="s">
        <v>737</v>
      </c>
      <c r="B19" s="7" t="s">
        <v>738</v>
      </c>
      <c r="C19" s="7" t="s">
        <v>739</v>
      </c>
      <c r="D19" s="7" t="s">
        <v>679</v>
      </c>
      <c r="E19" s="7" t="s">
        <v>680</v>
      </c>
      <c r="F19" s="7" t="s">
        <v>740</v>
      </c>
      <c r="G19" s="30">
        <v>2</v>
      </c>
      <c r="H19" s="30">
        <v>9</v>
      </c>
      <c r="I19" s="31">
        <v>1</v>
      </c>
      <c r="J19" s="32">
        <v>0</v>
      </c>
      <c r="K19" s="33">
        <v>0</v>
      </c>
      <c r="L19" s="34">
        <v>0</v>
      </c>
      <c r="M19" s="36" t="s">
        <v>1540</v>
      </c>
      <c r="N19" s="36"/>
    </row>
    <row r="20" spans="1:14" x14ac:dyDescent="0.3">
      <c r="A20" s="7" t="s">
        <v>246</v>
      </c>
      <c r="B20" s="7" t="s">
        <v>741</v>
      </c>
      <c r="C20" s="7" t="s">
        <v>742</v>
      </c>
      <c r="D20" s="7" t="s">
        <v>743</v>
      </c>
      <c r="E20" s="7" t="s">
        <v>248</v>
      </c>
      <c r="F20" s="7" t="s">
        <v>744</v>
      </c>
      <c r="G20" s="30">
        <v>2</v>
      </c>
      <c r="H20" s="30">
        <v>3</v>
      </c>
      <c r="I20" s="31">
        <v>0</v>
      </c>
      <c r="J20" s="32">
        <v>0</v>
      </c>
      <c r="K20" s="33">
        <v>1</v>
      </c>
      <c r="L20" s="34">
        <v>0</v>
      </c>
      <c r="M20" s="36" t="s">
        <v>1543</v>
      </c>
      <c r="N20" s="36"/>
    </row>
    <row r="21" spans="1:14" x14ac:dyDescent="0.3">
      <c r="A21" s="7" t="s">
        <v>545</v>
      </c>
      <c r="B21" s="7" t="s">
        <v>745</v>
      </c>
      <c r="C21" s="7" t="s">
        <v>700</v>
      </c>
      <c r="D21" s="7" t="s">
        <v>693</v>
      </c>
      <c r="E21" s="7" t="s">
        <v>459</v>
      </c>
      <c r="F21" s="7" t="s">
        <v>746</v>
      </c>
      <c r="G21" s="30">
        <v>2</v>
      </c>
      <c r="H21" s="30">
        <v>9</v>
      </c>
      <c r="I21" s="31">
        <v>0</v>
      </c>
      <c r="J21" s="32">
        <v>0</v>
      </c>
      <c r="K21" s="33">
        <v>0</v>
      </c>
      <c r="L21" s="34">
        <v>1</v>
      </c>
      <c r="M21" s="36" t="s">
        <v>1541</v>
      </c>
      <c r="N21" s="36"/>
    </row>
    <row r="22" spans="1:14" x14ac:dyDescent="0.3">
      <c r="A22" s="7" t="s">
        <v>747</v>
      </c>
      <c r="B22" s="7" t="s">
        <v>748</v>
      </c>
      <c r="C22" s="7" t="s">
        <v>749</v>
      </c>
      <c r="D22" s="7" t="s">
        <v>750</v>
      </c>
      <c r="E22" s="7" t="s">
        <v>245</v>
      </c>
      <c r="F22" s="7" t="s">
        <v>751</v>
      </c>
      <c r="G22" s="30">
        <v>2</v>
      </c>
      <c r="H22" s="30">
        <v>2</v>
      </c>
      <c r="I22" s="31">
        <v>0</v>
      </c>
      <c r="J22" s="32">
        <v>1</v>
      </c>
      <c r="K22" s="33">
        <v>0</v>
      </c>
      <c r="L22" s="34">
        <v>0</v>
      </c>
      <c r="M22" s="36" t="s">
        <v>1542</v>
      </c>
      <c r="N22" s="36"/>
    </row>
    <row r="23" spans="1:14" x14ac:dyDescent="0.3">
      <c r="A23" s="7" t="s">
        <v>752</v>
      </c>
      <c r="B23" s="7" t="s">
        <v>753</v>
      </c>
      <c r="C23" s="7" t="s">
        <v>754</v>
      </c>
      <c r="D23" s="7" t="s">
        <v>755</v>
      </c>
      <c r="E23" s="7" t="s">
        <v>310</v>
      </c>
      <c r="F23" s="7" t="s">
        <v>756</v>
      </c>
      <c r="G23" s="30">
        <v>2</v>
      </c>
      <c r="H23" s="30">
        <v>2</v>
      </c>
      <c r="I23" s="31">
        <v>1</v>
      </c>
      <c r="J23" s="32">
        <v>0</v>
      </c>
      <c r="K23" s="33">
        <v>0</v>
      </c>
      <c r="L23" s="34">
        <v>0</v>
      </c>
      <c r="M23" s="36" t="s">
        <v>1544</v>
      </c>
      <c r="N23" s="36"/>
    </row>
    <row r="24" spans="1:14" x14ac:dyDescent="0.3">
      <c r="A24" s="7" t="s">
        <v>757</v>
      </c>
      <c r="B24" s="7" t="s">
        <v>758</v>
      </c>
      <c r="C24" s="7" t="s">
        <v>759</v>
      </c>
      <c r="D24" s="7" t="s">
        <v>721</v>
      </c>
      <c r="E24" s="7" t="s">
        <v>760</v>
      </c>
      <c r="F24" s="7" t="s">
        <v>761</v>
      </c>
      <c r="G24" s="30">
        <v>2</v>
      </c>
      <c r="H24" s="30">
        <v>2</v>
      </c>
      <c r="I24" s="31">
        <v>0.5</v>
      </c>
      <c r="J24" s="32">
        <v>0.5</v>
      </c>
      <c r="K24" s="33">
        <v>0</v>
      </c>
      <c r="L24" s="34">
        <v>0</v>
      </c>
      <c r="M24" s="36" t="s">
        <v>1544</v>
      </c>
      <c r="N24" s="36"/>
    </row>
    <row r="25" spans="1:14" x14ac:dyDescent="0.3">
      <c r="A25" s="7" t="s">
        <v>762</v>
      </c>
      <c r="B25" s="7" t="s">
        <v>665</v>
      </c>
      <c r="C25" s="7" t="s">
        <v>666</v>
      </c>
      <c r="D25" s="7" t="s">
        <v>763</v>
      </c>
      <c r="E25" s="7" t="s">
        <v>668</v>
      </c>
      <c r="F25" s="7" t="s">
        <v>764</v>
      </c>
      <c r="G25" s="30">
        <v>2</v>
      </c>
      <c r="H25" s="30">
        <v>3</v>
      </c>
      <c r="I25" s="31">
        <v>1</v>
      </c>
      <c r="J25" s="32">
        <v>0</v>
      </c>
      <c r="K25" s="33">
        <v>0</v>
      </c>
      <c r="L25" s="34">
        <v>0</v>
      </c>
      <c r="M25" s="36" t="s">
        <v>1544</v>
      </c>
      <c r="N25" s="36"/>
    </row>
    <row r="26" spans="1:14" x14ac:dyDescent="0.3">
      <c r="A26" s="7" t="s">
        <v>765</v>
      </c>
      <c r="B26" s="7" t="s">
        <v>766</v>
      </c>
      <c r="C26" s="7" t="s">
        <v>700</v>
      </c>
      <c r="D26" s="7" t="s">
        <v>767</v>
      </c>
      <c r="E26" s="7" t="s">
        <v>375</v>
      </c>
      <c r="F26" s="7" t="s">
        <v>768</v>
      </c>
      <c r="G26" s="30">
        <v>2</v>
      </c>
      <c r="H26" s="30">
        <v>6</v>
      </c>
      <c r="I26" s="31">
        <v>0</v>
      </c>
      <c r="J26" s="32">
        <v>1</v>
      </c>
      <c r="K26" s="33">
        <v>0</v>
      </c>
      <c r="L26" s="34">
        <v>0</v>
      </c>
      <c r="M26" s="36" t="s">
        <v>1544</v>
      </c>
      <c r="N26" s="36"/>
    </row>
    <row r="27" spans="1:14" x14ac:dyDescent="0.3">
      <c r="A27" s="7" t="s">
        <v>769</v>
      </c>
      <c r="B27" s="7" t="s">
        <v>770</v>
      </c>
      <c r="C27" s="7" t="s">
        <v>771</v>
      </c>
      <c r="D27" s="7" t="s">
        <v>772</v>
      </c>
      <c r="E27" s="7" t="s">
        <v>370</v>
      </c>
      <c r="F27" s="7" t="s">
        <v>773</v>
      </c>
      <c r="G27" s="30">
        <v>2</v>
      </c>
      <c r="H27" s="30">
        <v>2</v>
      </c>
      <c r="I27" s="31">
        <v>0</v>
      </c>
      <c r="J27" s="32">
        <v>1</v>
      </c>
      <c r="K27" s="33">
        <v>0</v>
      </c>
      <c r="L27" s="34">
        <v>0</v>
      </c>
      <c r="M27" s="36" t="s">
        <v>1542</v>
      </c>
      <c r="N27" s="36"/>
    </row>
    <row r="28" spans="1:14" x14ac:dyDescent="0.3">
      <c r="A28" s="7" t="s">
        <v>774</v>
      </c>
      <c r="B28" s="7" t="s">
        <v>775</v>
      </c>
      <c r="C28" s="7" t="s">
        <v>697</v>
      </c>
      <c r="D28" s="7" t="s">
        <v>667</v>
      </c>
      <c r="E28" s="7" t="s">
        <v>776</v>
      </c>
      <c r="F28" s="7" t="s">
        <v>777</v>
      </c>
      <c r="G28" s="30">
        <v>2</v>
      </c>
      <c r="H28" s="30">
        <v>2</v>
      </c>
      <c r="I28" s="31">
        <v>1</v>
      </c>
      <c r="J28" s="32">
        <v>0</v>
      </c>
      <c r="K28" s="33">
        <v>0</v>
      </c>
      <c r="L28" s="34">
        <v>0</v>
      </c>
      <c r="M28" s="36" t="s">
        <v>1544</v>
      </c>
      <c r="N28" s="36"/>
    </row>
    <row r="29" spans="1:14" x14ac:dyDescent="0.3">
      <c r="A29" s="7" t="s">
        <v>560</v>
      </c>
      <c r="B29" s="7" t="s">
        <v>778</v>
      </c>
      <c r="C29" s="7" t="s">
        <v>779</v>
      </c>
      <c r="D29" s="7" t="s">
        <v>693</v>
      </c>
      <c r="E29" s="7" t="s">
        <v>459</v>
      </c>
      <c r="F29" s="7" t="s">
        <v>780</v>
      </c>
      <c r="G29" s="30">
        <v>2</v>
      </c>
      <c r="H29" s="30">
        <v>2</v>
      </c>
      <c r="I29" s="31">
        <v>0</v>
      </c>
      <c r="J29" s="32">
        <v>0</v>
      </c>
      <c r="K29" s="33">
        <v>0</v>
      </c>
      <c r="L29" s="34">
        <v>1</v>
      </c>
      <c r="M29" s="36" t="s">
        <v>1541</v>
      </c>
      <c r="N29" s="36"/>
    </row>
    <row r="30" spans="1:14" x14ac:dyDescent="0.3">
      <c r="A30" s="7" t="s">
        <v>263</v>
      </c>
      <c r="B30" s="7" t="s">
        <v>781</v>
      </c>
      <c r="C30" s="7" t="s">
        <v>700</v>
      </c>
      <c r="D30" s="7" t="s">
        <v>782</v>
      </c>
      <c r="E30" s="7" t="s">
        <v>265</v>
      </c>
      <c r="F30" s="7" t="s">
        <v>783</v>
      </c>
      <c r="G30" s="30">
        <v>2</v>
      </c>
      <c r="H30" s="30">
        <v>3</v>
      </c>
      <c r="I30" s="31">
        <v>0</v>
      </c>
      <c r="J30" s="32">
        <v>0</v>
      </c>
      <c r="K30" s="33">
        <v>1</v>
      </c>
      <c r="L30" s="34">
        <v>0</v>
      </c>
      <c r="M30" s="36" t="s">
        <v>1543</v>
      </c>
      <c r="N30" s="36"/>
    </row>
    <row r="31" spans="1:14" x14ac:dyDescent="0.3">
      <c r="A31" s="7" t="s">
        <v>784</v>
      </c>
      <c r="B31" s="7" t="s">
        <v>785</v>
      </c>
      <c r="C31" s="7" t="s">
        <v>786</v>
      </c>
      <c r="D31" s="7" t="s">
        <v>787</v>
      </c>
      <c r="E31" s="7" t="s">
        <v>788</v>
      </c>
      <c r="F31" s="7" t="s">
        <v>789</v>
      </c>
      <c r="G31" s="30">
        <v>2</v>
      </c>
      <c r="H31" s="30">
        <v>5</v>
      </c>
      <c r="I31" s="31">
        <v>1</v>
      </c>
      <c r="J31" s="32">
        <v>0</v>
      </c>
      <c r="K31" s="33">
        <v>0</v>
      </c>
      <c r="L31" s="34">
        <v>0</v>
      </c>
      <c r="M31" s="36" t="s">
        <v>1540</v>
      </c>
      <c r="N31" s="36"/>
    </row>
    <row r="32" spans="1:14" x14ac:dyDescent="0.3">
      <c r="A32" s="7" t="s">
        <v>790</v>
      </c>
      <c r="B32" s="7" t="s">
        <v>791</v>
      </c>
      <c r="C32" s="7" t="s">
        <v>792</v>
      </c>
      <c r="D32" s="7" t="s">
        <v>693</v>
      </c>
      <c r="E32" s="7" t="s">
        <v>310</v>
      </c>
      <c r="F32" s="7" t="s">
        <v>793</v>
      </c>
      <c r="G32" s="30">
        <v>2</v>
      </c>
      <c r="H32" s="30">
        <v>24</v>
      </c>
      <c r="I32" s="31">
        <v>0</v>
      </c>
      <c r="J32" s="32">
        <v>1</v>
      </c>
      <c r="K32" s="33">
        <v>0</v>
      </c>
      <c r="L32" s="34">
        <v>0</v>
      </c>
      <c r="M32" s="36" t="s">
        <v>1544</v>
      </c>
      <c r="N32" s="36"/>
    </row>
    <row r="33" spans="1:14" x14ac:dyDescent="0.3">
      <c r="A33" s="7" t="s">
        <v>794</v>
      </c>
      <c r="B33" s="7" t="s">
        <v>795</v>
      </c>
      <c r="C33" s="7" t="s">
        <v>796</v>
      </c>
      <c r="D33" s="7" t="s">
        <v>797</v>
      </c>
      <c r="E33" s="7" t="s">
        <v>798</v>
      </c>
      <c r="F33" s="7" t="s">
        <v>799</v>
      </c>
      <c r="G33" s="30">
        <v>2</v>
      </c>
      <c r="H33" s="30">
        <v>2</v>
      </c>
      <c r="I33" s="31">
        <v>0</v>
      </c>
      <c r="J33" s="32">
        <v>1</v>
      </c>
      <c r="K33" s="33">
        <v>0</v>
      </c>
      <c r="L33" s="34">
        <v>0</v>
      </c>
      <c r="M33" s="36" t="s">
        <v>1545</v>
      </c>
      <c r="N33" s="36"/>
    </row>
    <row r="34" spans="1:14" x14ac:dyDescent="0.3">
      <c r="A34" s="7" t="s">
        <v>599</v>
      </c>
      <c r="B34" s="7" t="s">
        <v>800</v>
      </c>
      <c r="C34" s="7" t="s">
        <v>801</v>
      </c>
      <c r="D34" s="7" t="s">
        <v>693</v>
      </c>
      <c r="E34" s="7" t="s">
        <v>459</v>
      </c>
      <c r="F34" s="7" t="s">
        <v>802</v>
      </c>
      <c r="G34" s="30">
        <v>2</v>
      </c>
      <c r="H34" s="30">
        <v>16</v>
      </c>
      <c r="I34" s="31">
        <v>0</v>
      </c>
      <c r="J34" s="32">
        <v>0</v>
      </c>
      <c r="K34" s="33">
        <v>0</v>
      </c>
      <c r="L34" s="34">
        <v>1</v>
      </c>
      <c r="M34" s="36" t="s">
        <v>1541</v>
      </c>
      <c r="N34" s="36"/>
    </row>
    <row r="35" spans="1:14" x14ac:dyDescent="0.3">
      <c r="A35" s="7" t="s">
        <v>500</v>
      </c>
      <c r="B35" s="7" t="s">
        <v>803</v>
      </c>
      <c r="C35" s="7" t="s">
        <v>804</v>
      </c>
      <c r="D35" s="7" t="s">
        <v>805</v>
      </c>
      <c r="E35" s="7" t="s">
        <v>254</v>
      </c>
      <c r="F35" s="7" t="s">
        <v>806</v>
      </c>
      <c r="G35" s="30">
        <v>2</v>
      </c>
      <c r="H35" s="30">
        <v>5</v>
      </c>
      <c r="I35" s="31">
        <v>0</v>
      </c>
      <c r="J35" s="32">
        <v>0</v>
      </c>
      <c r="K35" s="33">
        <v>0</v>
      </c>
      <c r="L35" s="34">
        <v>1</v>
      </c>
      <c r="M35" s="36" t="s">
        <v>1543</v>
      </c>
      <c r="N35" s="36"/>
    </row>
    <row r="36" spans="1:14" x14ac:dyDescent="0.3">
      <c r="A36" s="7" t="s">
        <v>807</v>
      </c>
      <c r="B36" s="7" t="s">
        <v>808</v>
      </c>
      <c r="C36" s="7" t="s">
        <v>809</v>
      </c>
      <c r="D36" s="7" t="s">
        <v>693</v>
      </c>
      <c r="E36" s="7" t="s">
        <v>375</v>
      </c>
      <c r="F36" s="7" t="s">
        <v>810</v>
      </c>
      <c r="G36" s="30">
        <v>2</v>
      </c>
      <c r="H36" s="30">
        <v>12</v>
      </c>
      <c r="I36" s="31">
        <v>0</v>
      </c>
      <c r="J36" s="32">
        <v>1</v>
      </c>
      <c r="K36" s="33">
        <v>0</v>
      </c>
      <c r="L36" s="34">
        <v>0</v>
      </c>
      <c r="M36" s="36" t="s">
        <v>1544</v>
      </c>
      <c r="N36" s="36"/>
    </row>
    <row r="37" spans="1:14" x14ac:dyDescent="0.3">
      <c r="A37" s="7" t="s">
        <v>417</v>
      </c>
      <c r="B37" s="7" t="s">
        <v>811</v>
      </c>
      <c r="C37" s="7" t="s">
        <v>700</v>
      </c>
      <c r="D37" s="7" t="s">
        <v>812</v>
      </c>
      <c r="E37" s="7" t="s">
        <v>419</v>
      </c>
      <c r="F37" s="7" t="s">
        <v>813</v>
      </c>
      <c r="G37" s="30">
        <v>2</v>
      </c>
      <c r="H37" s="30">
        <v>40</v>
      </c>
      <c r="I37" s="31">
        <v>0</v>
      </c>
      <c r="J37" s="32">
        <v>0</v>
      </c>
      <c r="K37" s="33">
        <v>1</v>
      </c>
      <c r="L37" s="34">
        <v>0</v>
      </c>
      <c r="M37" s="36" t="s">
        <v>1543</v>
      </c>
      <c r="N37" s="36"/>
    </row>
    <row r="38" spans="1:14" x14ac:dyDescent="0.3">
      <c r="A38" s="7" t="s">
        <v>814</v>
      </c>
      <c r="B38" s="7" t="s">
        <v>815</v>
      </c>
      <c r="C38" s="7" t="s">
        <v>816</v>
      </c>
      <c r="D38" s="7" t="s">
        <v>693</v>
      </c>
      <c r="E38" s="7" t="s">
        <v>238</v>
      </c>
      <c r="F38" s="7" t="s">
        <v>817</v>
      </c>
      <c r="G38" s="30">
        <v>2</v>
      </c>
      <c r="H38" s="30">
        <v>6</v>
      </c>
      <c r="I38" s="31">
        <v>0</v>
      </c>
      <c r="J38" s="32">
        <v>1</v>
      </c>
      <c r="K38" s="33">
        <v>0</v>
      </c>
      <c r="L38" s="34">
        <v>0</v>
      </c>
      <c r="M38" s="36" t="s">
        <v>1542</v>
      </c>
      <c r="N38" s="36"/>
    </row>
    <row r="39" spans="1:14" x14ac:dyDescent="0.3">
      <c r="A39" s="7" t="s">
        <v>242</v>
      </c>
      <c r="B39" s="7" t="s">
        <v>243</v>
      </c>
      <c r="C39" s="7" t="s">
        <v>818</v>
      </c>
      <c r="D39" s="7" t="s">
        <v>772</v>
      </c>
      <c r="E39" s="7" t="s">
        <v>245</v>
      </c>
      <c r="F39" s="7" t="s">
        <v>819</v>
      </c>
      <c r="G39" s="30">
        <v>2</v>
      </c>
      <c r="H39" s="30">
        <v>2</v>
      </c>
      <c r="I39" s="31">
        <v>0</v>
      </c>
      <c r="J39" s="32">
        <v>0</v>
      </c>
      <c r="K39" s="33">
        <v>1</v>
      </c>
      <c r="L39" s="34">
        <v>0</v>
      </c>
      <c r="M39" s="36" t="s">
        <v>1543</v>
      </c>
      <c r="N39" s="36"/>
    </row>
    <row r="40" spans="1:14" x14ac:dyDescent="0.3">
      <c r="A40" s="7" t="s">
        <v>820</v>
      </c>
      <c r="B40" s="7" t="s">
        <v>821</v>
      </c>
      <c r="C40" s="7" t="s">
        <v>822</v>
      </c>
      <c r="D40" s="7" t="s">
        <v>823</v>
      </c>
      <c r="E40" s="7" t="s">
        <v>245</v>
      </c>
      <c r="F40" s="7" t="s">
        <v>824</v>
      </c>
      <c r="G40" s="30">
        <v>1</v>
      </c>
      <c r="H40" s="30">
        <v>2</v>
      </c>
      <c r="I40" s="31">
        <v>0</v>
      </c>
      <c r="J40" s="32">
        <v>1</v>
      </c>
      <c r="K40" s="33">
        <v>0</v>
      </c>
      <c r="L40" s="34">
        <v>0</v>
      </c>
      <c r="M40" s="36" t="s">
        <v>1544</v>
      </c>
      <c r="N40" s="36"/>
    </row>
    <row r="41" spans="1:14" x14ac:dyDescent="0.3">
      <c r="A41" s="7" t="s">
        <v>594</v>
      </c>
      <c r="B41" s="7" t="s">
        <v>825</v>
      </c>
      <c r="C41" s="7" t="s">
        <v>826</v>
      </c>
      <c r="D41" s="7" t="s">
        <v>693</v>
      </c>
      <c r="E41" s="7" t="s">
        <v>596</v>
      </c>
      <c r="F41" s="7" t="s">
        <v>827</v>
      </c>
      <c r="G41" s="30">
        <v>1</v>
      </c>
      <c r="H41" s="30">
        <v>2</v>
      </c>
      <c r="I41" s="31">
        <v>0</v>
      </c>
      <c r="J41" s="32">
        <v>0</v>
      </c>
      <c r="K41" s="33">
        <v>0</v>
      </c>
      <c r="L41" s="34">
        <v>1</v>
      </c>
      <c r="M41" s="36" t="s">
        <v>1543</v>
      </c>
      <c r="N41" s="36"/>
    </row>
    <row r="42" spans="1:14" x14ac:dyDescent="0.3">
      <c r="A42" s="7" t="s">
        <v>626</v>
      </c>
      <c r="B42" s="7" t="s">
        <v>828</v>
      </c>
      <c r="C42" s="7" t="s">
        <v>829</v>
      </c>
      <c r="D42" s="7" t="s">
        <v>685</v>
      </c>
      <c r="E42" s="7" t="s">
        <v>459</v>
      </c>
      <c r="F42" s="7" t="s">
        <v>830</v>
      </c>
      <c r="G42" s="30">
        <v>1</v>
      </c>
      <c r="H42" s="30">
        <v>3</v>
      </c>
      <c r="I42" s="31">
        <v>0</v>
      </c>
      <c r="J42" s="32">
        <v>0</v>
      </c>
      <c r="K42" s="33">
        <v>0</v>
      </c>
      <c r="L42" s="34">
        <v>1</v>
      </c>
      <c r="M42" s="36" t="s">
        <v>1541</v>
      </c>
      <c r="N42" s="36"/>
    </row>
    <row r="43" spans="1:14" x14ac:dyDescent="0.3">
      <c r="A43" s="7" t="s">
        <v>831</v>
      </c>
      <c r="B43" s="7" t="s">
        <v>832</v>
      </c>
      <c r="C43" s="7" t="s">
        <v>833</v>
      </c>
      <c r="D43" s="7" t="s">
        <v>834</v>
      </c>
      <c r="E43" s="7" t="s">
        <v>310</v>
      </c>
      <c r="F43" s="7" t="s">
        <v>835</v>
      </c>
      <c r="G43" s="30">
        <v>1</v>
      </c>
      <c r="H43" s="30">
        <v>1</v>
      </c>
      <c r="I43" s="31">
        <v>0</v>
      </c>
      <c r="J43" s="32">
        <v>1</v>
      </c>
      <c r="K43" s="33">
        <v>0</v>
      </c>
      <c r="L43" s="34">
        <v>0</v>
      </c>
      <c r="M43" s="36" t="s">
        <v>1542</v>
      </c>
      <c r="N43" s="36"/>
    </row>
    <row r="44" spans="1:14" x14ac:dyDescent="0.3">
      <c r="A44" s="7" t="s">
        <v>323</v>
      </c>
      <c r="B44" s="7" t="s">
        <v>836</v>
      </c>
      <c r="C44" s="7" t="s">
        <v>700</v>
      </c>
      <c r="D44" s="7" t="s">
        <v>837</v>
      </c>
      <c r="E44" s="7" t="s">
        <v>322</v>
      </c>
      <c r="F44" s="7" t="s">
        <v>838</v>
      </c>
      <c r="G44" s="30">
        <v>1</v>
      </c>
      <c r="H44" s="30">
        <v>1</v>
      </c>
      <c r="I44" s="31">
        <v>0</v>
      </c>
      <c r="J44" s="32">
        <v>0</v>
      </c>
      <c r="K44" s="33">
        <v>1</v>
      </c>
      <c r="L44" s="34">
        <v>0</v>
      </c>
      <c r="M44" s="36" t="s">
        <v>1543</v>
      </c>
      <c r="N44" s="36"/>
    </row>
    <row r="45" spans="1:14" x14ac:dyDescent="0.3">
      <c r="A45" s="7" t="s">
        <v>573</v>
      </c>
      <c r="B45" s="7" t="s">
        <v>839</v>
      </c>
      <c r="C45" s="7" t="s">
        <v>840</v>
      </c>
      <c r="D45" s="7" t="s">
        <v>693</v>
      </c>
      <c r="E45" s="7" t="s">
        <v>575</v>
      </c>
      <c r="F45" s="7" t="s">
        <v>841</v>
      </c>
      <c r="G45" s="30">
        <v>1</v>
      </c>
      <c r="H45" s="30">
        <v>5</v>
      </c>
      <c r="I45" s="31">
        <v>0</v>
      </c>
      <c r="J45" s="32">
        <v>0</v>
      </c>
      <c r="K45" s="33">
        <v>0</v>
      </c>
      <c r="L45" s="34">
        <v>1</v>
      </c>
      <c r="M45" s="36" t="s">
        <v>1543</v>
      </c>
      <c r="N45" s="36"/>
    </row>
    <row r="46" spans="1:14" x14ac:dyDescent="0.3">
      <c r="A46" s="7" t="s">
        <v>489</v>
      </c>
      <c r="B46" s="7" t="s">
        <v>842</v>
      </c>
      <c r="C46" s="7" t="s">
        <v>700</v>
      </c>
      <c r="D46" s="7" t="s">
        <v>693</v>
      </c>
      <c r="E46" s="7" t="s">
        <v>491</v>
      </c>
      <c r="F46" s="7" t="s">
        <v>843</v>
      </c>
      <c r="G46" s="30">
        <v>1</v>
      </c>
      <c r="H46" s="30">
        <v>1</v>
      </c>
      <c r="I46" s="31">
        <v>0</v>
      </c>
      <c r="J46" s="32">
        <v>0</v>
      </c>
      <c r="K46" s="33">
        <v>0</v>
      </c>
      <c r="L46" s="34">
        <v>1</v>
      </c>
      <c r="M46" s="36" t="s">
        <v>1543</v>
      </c>
      <c r="N46" s="36"/>
    </row>
    <row r="47" spans="1:14" x14ac:dyDescent="0.3">
      <c r="A47" s="7" t="s">
        <v>844</v>
      </c>
      <c r="B47" s="7" t="s">
        <v>845</v>
      </c>
      <c r="C47" s="7" t="s">
        <v>846</v>
      </c>
      <c r="D47" s="7" t="s">
        <v>847</v>
      </c>
      <c r="E47" s="7" t="s">
        <v>848</v>
      </c>
      <c r="F47" s="7" t="s">
        <v>849</v>
      </c>
      <c r="G47" s="30">
        <v>1</v>
      </c>
      <c r="H47" s="30">
        <v>10</v>
      </c>
      <c r="I47" s="31">
        <v>0</v>
      </c>
      <c r="J47" s="32">
        <v>1</v>
      </c>
      <c r="K47" s="33">
        <v>0</v>
      </c>
      <c r="L47" s="34">
        <v>0</v>
      </c>
      <c r="M47" s="36" t="s">
        <v>1544</v>
      </c>
      <c r="N47" s="36"/>
    </row>
    <row r="48" spans="1:14" x14ac:dyDescent="0.3">
      <c r="A48" s="7" t="s">
        <v>850</v>
      </c>
      <c r="B48" s="7" t="s">
        <v>851</v>
      </c>
      <c r="C48" s="7" t="s">
        <v>852</v>
      </c>
      <c r="D48" s="7" t="s">
        <v>853</v>
      </c>
      <c r="E48" s="7" t="s">
        <v>259</v>
      </c>
      <c r="F48" s="7" t="s">
        <v>854</v>
      </c>
      <c r="G48" s="30">
        <v>1</v>
      </c>
      <c r="H48" s="30">
        <v>1</v>
      </c>
      <c r="I48" s="31">
        <v>0</v>
      </c>
      <c r="J48" s="32">
        <v>1</v>
      </c>
      <c r="K48" s="33">
        <v>0</v>
      </c>
      <c r="L48" s="34">
        <v>0</v>
      </c>
      <c r="M48" s="36" t="s">
        <v>1542</v>
      </c>
      <c r="N48" s="36"/>
    </row>
    <row r="49" spans="1:14" x14ac:dyDescent="0.3">
      <c r="A49" s="7" t="s">
        <v>362</v>
      </c>
      <c r="B49" s="7" t="s">
        <v>855</v>
      </c>
      <c r="C49" s="7" t="s">
        <v>700</v>
      </c>
      <c r="D49" s="7" t="s">
        <v>772</v>
      </c>
      <c r="E49" s="7" t="s">
        <v>307</v>
      </c>
      <c r="F49" s="7" t="s">
        <v>856</v>
      </c>
      <c r="G49" s="30">
        <v>1</v>
      </c>
      <c r="H49" s="30">
        <v>1</v>
      </c>
      <c r="I49" s="31">
        <v>0</v>
      </c>
      <c r="J49" s="32">
        <v>0</v>
      </c>
      <c r="K49" s="33">
        <v>1</v>
      </c>
      <c r="L49" s="34">
        <v>0</v>
      </c>
      <c r="M49" s="36" t="s">
        <v>1543</v>
      </c>
      <c r="N49" s="36"/>
    </row>
    <row r="50" spans="1:14" x14ac:dyDescent="0.3">
      <c r="A50" s="7" t="s">
        <v>586</v>
      </c>
      <c r="B50" s="7" t="s">
        <v>857</v>
      </c>
      <c r="C50" s="7" t="s">
        <v>858</v>
      </c>
      <c r="D50" s="7" t="s">
        <v>693</v>
      </c>
      <c r="E50" s="7" t="s">
        <v>512</v>
      </c>
      <c r="F50" s="7" t="s">
        <v>859</v>
      </c>
      <c r="G50" s="30">
        <v>1</v>
      </c>
      <c r="H50" s="30">
        <v>1</v>
      </c>
      <c r="I50" s="31">
        <v>0</v>
      </c>
      <c r="J50" s="32">
        <v>0</v>
      </c>
      <c r="K50" s="33">
        <v>0</v>
      </c>
      <c r="L50" s="34">
        <v>1</v>
      </c>
      <c r="M50" s="36" t="s">
        <v>1543</v>
      </c>
      <c r="N50" s="36"/>
    </row>
    <row r="51" spans="1:14" x14ac:dyDescent="0.3">
      <c r="A51" s="7" t="s">
        <v>860</v>
      </c>
      <c r="B51" s="7" t="s">
        <v>861</v>
      </c>
      <c r="C51" s="7" t="s">
        <v>862</v>
      </c>
      <c r="D51" s="7" t="s">
        <v>863</v>
      </c>
      <c r="E51" s="7" t="s">
        <v>491</v>
      </c>
      <c r="F51" s="7" t="s">
        <v>864</v>
      </c>
      <c r="G51" s="30">
        <v>1</v>
      </c>
      <c r="H51" s="30">
        <v>1</v>
      </c>
      <c r="I51" s="31">
        <v>0</v>
      </c>
      <c r="J51" s="32">
        <v>1</v>
      </c>
      <c r="K51" s="33">
        <v>0</v>
      </c>
      <c r="L51" s="34">
        <v>0</v>
      </c>
      <c r="M51" s="36" t="s">
        <v>1542</v>
      </c>
      <c r="N51" s="36"/>
    </row>
    <row r="52" spans="1:14" x14ac:dyDescent="0.3">
      <c r="A52" s="7" t="s">
        <v>865</v>
      </c>
      <c r="B52" s="7" t="s">
        <v>866</v>
      </c>
      <c r="C52" s="7" t="s">
        <v>867</v>
      </c>
      <c r="D52" s="7" t="s">
        <v>868</v>
      </c>
      <c r="E52" s="7" t="s">
        <v>788</v>
      </c>
      <c r="F52" s="7" t="s">
        <v>869</v>
      </c>
      <c r="G52" s="30">
        <v>1</v>
      </c>
      <c r="H52" s="30">
        <v>3</v>
      </c>
      <c r="I52" s="31">
        <v>1</v>
      </c>
      <c r="J52" s="32">
        <v>0</v>
      </c>
      <c r="K52" s="33">
        <v>0</v>
      </c>
      <c r="L52" s="34">
        <v>0</v>
      </c>
      <c r="M52" s="36" t="s">
        <v>1540</v>
      </c>
      <c r="N52" s="36"/>
    </row>
    <row r="53" spans="1:14" x14ac:dyDescent="0.3">
      <c r="A53" s="7" t="s">
        <v>530</v>
      </c>
      <c r="B53" s="7" t="s">
        <v>870</v>
      </c>
      <c r="C53" s="7" t="s">
        <v>700</v>
      </c>
      <c r="D53" s="7" t="s">
        <v>693</v>
      </c>
      <c r="E53" s="7" t="s">
        <v>459</v>
      </c>
      <c r="F53" s="7" t="s">
        <v>871</v>
      </c>
      <c r="G53" s="30">
        <v>1</v>
      </c>
      <c r="H53" s="30">
        <v>6</v>
      </c>
      <c r="I53" s="31">
        <v>0</v>
      </c>
      <c r="J53" s="32">
        <v>0</v>
      </c>
      <c r="K53" s="33">
        <v>0</v>
      </c>
      <c r="L53" s="34">
        <v>1</v>
      </c>
      <c r="M53" s="36" t="s">
        <v>1541</v>
      </c>
      <c r="N53" s="36"/>
    </row>
    <row r="54" spans="1:14" x14ac:dyDescent="0.3">
      <c r="A54" s="7" t="s">
        <v>872</v>
      </c>
      <c r="B54" s="7" t="s">
        <v>873</v>
      </c>
      <c r="C54" s="7" t="s">
        <v>874</v>
      </c>
      <c r="D54" s="7" t="s">
        <v>853</v>
      </c>
      <c r="E54" s="7" t="s">
        <v>259</v>
      </c>
      <c r="F54" s="7" t="s">
        <v>875</v>
      </c>
      <c r="G54" s="30">
        <v>1</v>
      </c>
      <c r="H54" s="30">
        <v>1</v>
      </c>
      <c r="I54" s="31">
        <v>0</v>
      </c>
      <c r="J54" s="32">
        <v>1</v>
      </c>
      <c r="K54" s="33">
        <v>0</v>
      </c>
      <c r="L54" s="34">
        <v>0</v>
      </c>
      <c r="M54" s="36" t="s">
        <v>1542</v>
      </c>
      <c r="N54" s="36"/>
    </row>
    <row r="55" spans="1:14" x14ac:dyDescent="0.3">
      <c r="A55" s="7" t="s">
        <v>291</v>
      </c>
      <c r="B55" s="7" t="s">
        <v>292</v>
      </c>
      <c r="C55" s="7" t="s">
        <v>876</v>
      </c>
      <c r="D55" s="7" t="s">
        <v>693</v>
      </c>
      <c r="E55" s="7" t="s">
        <v>288</v>
      </c>
      <c r="F55" s="7" t="s">
        <v>877</v>
      </c>
      <c r="G55" s="30">
        <v>1</v>
      </c>
      <c r="H55" s="30">
        <v>12</v>
      </c>
      <c r="I55" s="31">
        <v>0</v>
      </c>
      <c r="J55" s="32">
        <v>0</v>
      </c>
      <c r="K55" s="33">
        <v>1</v>
      </c>
      <c r="L55" s="34">
        <v>0</v>
      </c>
      <c r="M55" s="36" t="s">
        <v>1543</v>
      </c>
      <c r="N55" s="36"/>
    </row>
    <row r="56" spans="1:14" x14ac:dyDescent="0.3">
      <c r="A56" s="7" t="s">
        <v>305</v>
      </c>
      <c r="B56" s="7" t="s">
        <v>878</v>
      </c>
      <c r="C56" s="7" t="s">
        <v>700</v>
      </c>
      <c r="D56" s="7" t="s">
        <v>693</v>
      </c>
      <c r="E56" s="7" t="s">
        <v>307</v>
      </c>
      <c r="F56" s="7" t="s">
        <v>879</v>
      </c>
      <c r="G56" s="30">
        <v>1</v>
      </c>
      <c r="H56" s="30">
        <v>4</v>
      </c>
      <c r="I56" s="31">
        <v>0</v>
      </c>
      <c r="J56" s="32">
        <v>0</v>
      </c>
      <c r="K56" s="33">
        <v>1</v>
      </c>
      <c r="L56" s="34">
        <v>0</v>
      </c>
      <c r="M56" s="36" t="s">
        <v>1543</v>
      </c>
      <c r="N56" s="36"/>
    </row>
    <row r="57" spans="1:14" x14ac:dyDescent="0.3">
      <c r="A57" s="7" t="s">
        <v>383</v>
      </c>
      <c r="B57" s="7" t="s">
        <v>880</v>
      </c>
      <c r="C57" s="7" t="s">
        <v>700</v>
      </c>
      <c r="D57" s="7" t="s">
        <v>750</v>
      </c>
      <c r="E57" s="7" t="s">
        <v>386</v>
      </c>
      <c r="F57" s="7" t="s">
        <v>881</v>
      </c>
      <c r="G57" s="30">
        <v>1</v>
      </c>
      <c r="H57" s="30">
        <v>3</v>
      </c>
      <c r="I57" s="31">
        <v>0</v>
      </c>
      <c r="J57" s="32">
        <v>0</v>
      </c>
      <c r="K57" s="33">
        <v>1</v>
      </c>
      <c r="L57" s="34">
        <v>0</v>
      </c>
      <c r="M57" s="36" t="s">
        <v>1543</v>
      </c>
      <c r="N57" s="36"/>
    </row>
    <row r="58" spans="1:14" x14ac:dyDescent="0.3">
      <c r="A58" s="7" t="s">
        <v>632</v>
      </c>
      <c r="B58" s="7" t="s">
        <v>882</v>
      </c>
      <c r="C58" s="7" t="s">
        <v>700</v>
      </c>
      <c r="D58" s="7" t="s">
        <v>693</v>
      </c>
      <c r="E58" s="7" t="s">
        <v>459</v>
      </c>
      <c r="F58" s="7" t="s">
        <v>883</v>
      </c>
      <c r="G58" s="30">
        <v>1</v>
      </c>
      <c r="H58" s="30">
        <v>5</v>
      </c>
      <c r="I58" s="31">
        <v>0</v>
      </c>
      <c r="J58" s="32">
        <v>0</v>
      </c>
      <c r="K58" s="33">
        <v>0</v>
      </c>
      <c r="L58" s="34">
        <v>1</v>
      </c>
      <c r="M58" s="36" t="s">
        <v>1541</v>
      </c>
      <c r="N58" s="36"/>
    </row>
    <row r="59" spans="1:14" x14ac:dyDescent="0.3">
      <c r="A59" s="7" t="s">
        <v>414</v>
      </c>
      <c r="B59" s="7" t="s">
        <v>884</v>
      </c>
      <c r="C59" s="7" t="s">
        <v>885</v>
      </c>
      <c r="D59" s="7" t="s">
        <v>693</v>
      </c>
      <c r="E59" s="7" t="s">
        <v>358</v>
      </c>
      <c r="F59" s="7" t="s">
        <v>886</v>
      </c>
      <c r="G59" s="30">
        <v>1</v>
      </c>
      <c r="H59" s="30">
        <v>2</v>
      </c>
      <c r="I59" s="31">
        <v>0</v>
      </c>
      <c r="J59" s="32">
        <v>0</v>
      </c>
      <c r="K59" s="33">
        <v>1</v>
      </c>
      <c r="L59" s="34">
        <v>0</v>
      </c>
      <c r="M59" s="36" t="s">
        <v>1543</v>
      </c>
      <c r="N59" s="36"/>
    </row>
    <row r="60" spans="1:14" x14ac:dyDescent="0.3">
      <c r="A60" s="7" t="s">
        <v>887</v>
      </c>
      <c r="B60" s="7" t="s">
        <v>888</v>
      </c>
      <c r="C60" s="7" t="s">
        <v>889</v>
      </c>
      <c r="D60" s="7" t="s">
        <v>890</v>
      </c>
      <c r="E60" s="7" t="s">
        <v>504</v>
      </c>
      <c r="F60" s="7" t="s">
        <v>891</v>
      </c>
      <c r="G60" s="30">
        <v>1</v>
      </c>
      <c r="H60" s="30">
        <v>1</v>
      </c>
      <c r="I60" s="31">
        <v>0</v>
      </c>
      <c r="J60" s="32">
        <v>1</v>
      </c>
      <c r="K60" s="33">
        <v>0</v>
      </c>
      <c r="L60" s="34">
        <v>0</v>
      </c>
      <c r="M60" s="36" t="s">
        <v>1542</v>
      </c>
      <c r="N60" s="36"/>
    </row>
    <row r="61" spans="1:14" x14ac:dyDescent="0.3">
      <c r="A61" s="7" t="s">
        <v>316</v>
      </c>
      <c r="B61" s="7" t="s">
        <v>892</v>
      </c>
      <c r="C61" s="7" t="s">
        <v>893</v>
      </c>
      <c r="D61" s="7" t="s">
        <v>853</v>
      </c>
      <c r="E61" s="7" t="s">
        <v>318</v>
      </c>
      <c r="F61" s="7" t="s">
        <v>894</v>
      </c>
      <c r="G61" s="30">
        <v>1</v>
      </c>
      <c r="H61" s="30">
        <v>2</v>
      </c>
      <c r="I61" s="31">
        <v>0</v>
      </c>
      <c r="J61" s="32">
        <v>0</v>
      </c>
      <c r="K61" s="33">
        <v>1</v>
      </c>
      <c r="L61" s="34">
        <v>0</v>
      </c>
      <c r="M61" s="36" t="s">
        <v>1543</v>
      </c>
      <c r="N61" s="36"/>
    </row>
    <row r="62" spans="1:14" x14ac:dyDescent="0.3">
      <c r="A62" s="7" t="s">
        <v>642</v>
      </c>
      <c r="B62" s="7" t="s">
        <v>895</v>
      </c>
      <c r="C62" s="7" t="s">
        <v>896</v>
      </c>
      <c r="D62" s="7" t="s">
        <v>693</v>
      </c>
      <c r="E62" s="7" t="s">
        <v>644</v>
      </c>
      <c r="F62" s="7" t="s">
        <v>897</v>
      </c>
      <c r="G62" s="30">
        <v>1</v>
      </c>
      <c r="H62" s="30">
        <v>1</v>
      </c>
      <c r="I62" s="31">
        <v>0</v>
      </c>
      <c r="J62" s="32">
        <v>0</v>
      </c>
      <c r="K62" s="33">
        <v>0</v>
      </c>
      <c r="L62" s="34">
        <v>1</v>
      </c>
      <c r="M62" s="36" t="s">
        <v>1543</v>
      </c>
      <c r="N62" s="36"/>
    </row>
    <row r="63" spans="1:14" x14ac:dyDescent="0.3">
      <c r="A63" s="7" t="s">
        <v>312</v>
      </c>
      <c r="B63" s="7" t="s">
        <v>898</v>
      </c>
      <c r="C63" s="7" t="s">
        <v>899</v>
      </c>
      <c r="D63" s="7" t="s">
        <v>834</v>
      </c>
      <c r="E63" s="7" t="s">
        <v>314</v>
      </c>
      <c r="F63" s="7" t="s">
        <v>900</v>
      </c>
      <c r="G63" s="30">
        <v>1</v>
      </c>
      <c r="H63" s="30">
        <v>3</v>
      </c>
      <c r="I63" s="31">
        <v>0</v>
      </c>
      <c r="J63" s="32">
        <v>0</v>
      </c>
      <c r="K63" s="33">
        <v>1</v>
      </c>
      <c r="L63" s="34">
        <v>0</v>
      </c>
      <c r="M63" s="36" t="s">
        <v>1543</v>
      </c>
      <c r="N63" s="36"/>
    </row>
    <row r="64" spans="1:14" x14ac:dyDescent="0.3">
      <c r="A64" s="7" t="s">
        <v>646</v>
      </c>
      <c r="B64" s="7" t="s">
        <v>901</v>
      </c>
      <c r="C64" s="7" t="s">
        <v>902</v>
      </c>
      <c r="D64" s="7" t="s">
        <v>693</v>
      </c>
      <c r="E64" s="7" t="s">
        <v>512</v>
      </c>
      <c r="F64" s="7" t="s">
        <v>903</v>
      </c>
      <c r="G64" s="30">
        <v>1</v>
      </c>
      <c r="H64" s="30">
        <v>1</v>
      </c>
      <c r="I64" s="31">
        <v>0</v>
      </c>
      <c r="J64" s="32">
        <v>0</v>
      </c>
      <c r="K64" s="33">
        <v>0</v>
      </c>
      <c r="L64" s="34">
        <v>1</v>
      </c>
      <c r="M64" s="36" t="s">
        <v>1543</v>
      </c>
      <c r="N64" s="36"/>
    </row>
    <row r="65" spans="1:14" x14ac:dyDescent="0.3">
      <c r="A65" s="7" t="s">
        <v>583</v>
      </c>
      <c r="B65" s="7" t="s">
        <v>857</v>
      </c>
      <c r="C65" s="7" t="s">
        <v>904</v>
      </c>
      <c r="D65" s="7" t="s">
        <v>693</v>
      </c>
      <c r="E65" s="7" t="s">
        <v>512</v>
      </c>
      <c r="F65" s="7" t="s">
        <v>905</v>
      </c>
      <c r="G65" s="30">
        <v>1</v>
      </c>
      <c r="H65" s="30">
        <v>1</v>
      </c>
      <c r="I65" s="31">
        <v>0</v>
      </c>
      <c r="J65" s="32">
        <v>0</v>
      </c>
      <c r="K65" s="33">
        <v>0</v>
      </c>
      <c r="L65" s="34">
        <v>1</v>
      </c>
      <c r="M65" s="36" t="s">
        <v>1543</v>
      </c>
      <c r="N65" s="36"/>
    </row>
    <row r="66" spans="1:14" x14ac:dyDescent="0.3">
      <c r="A66" s="7" t="s">
        <v>558</v>
      </c>
      <c r="B66" s="7" t="s">
        <v>906</v>
      </c>
      <c r="C66" s="7" t="s">
        <v>700</v>
      </c>
      <c r="D66" s="7" t="s">
        <v>693</v>
      </c>
      <c r="E66" s="7" t="s">
        <v>459</v>
      </c>
      <c r="F66" s="7" t="s">
        <v>907</v>
      </c>
      <c r="G66" s="30">
        <v>1</v>
      </c>
      <c r="H66" s="30">
        <v>1</v>
      </c>
      <c r="I66" s="31">
        <v>0</v>
      </c>
      <c r="J66" s="32">
        <v>0</v>
      </c>
      <c r="K66" s="33">
        <v>0</v>
      </c>
      <c r="L66" s="34">
        <v>1</v>
      </c>
      <c r="M66" s="36" t="s">
        <v>1541</v>
      </c>
      <c r="N66" s="36"/>
    </row>
    <row r="67" spans="1:14" x14ac:dyDescent="0.3">
      <c r="A67" s="7" t="s">
        <v>452</v>
      </c>
      <c r="B67" s="7" t="s">
        <v>908</v>
      </c>
      <c r="C67" s="7" t="s">
        <v>909</v>
      </c>
      <c r="D67" s="7" t="s">
        <v>693</v>
      </c>
      <c r="E67" s="7" t="s">
        <v>455</v>
      </c>
      <c r="F67" s="7" t="s">
        <v>910</v>
      </c>
      <c r="G67" s="30">
        <v>1</v>
      </c>
      <c r="H67" s="30">
        <v>4</v>
      </c>
      <c r="I67" s="31">
        <v>0</v>
      </c>
      <c r="J67" s="32">
        <v>0</v>
      </c>
      <c r="K67" s="33">
        <v>0</v>
      </c>
      <c r="L67" s="34">
        <v>1</v>
      </c>
      <c r="M67" s="36" t="s">
        <v>1543</v>
      </c>
      <c r="N67" s="36"/>
    </row>
    <row r="68" spans="1:14" x14ac:dyDescent="0.3">
      <c r="A68" s="7" t="s">
        <v>320</v>
      </c>
      <c r="B68" s="7" t="s">
        <v>911</v>
      </c>
      <c r="C68" s="7" t="s">
        <v>700</v>
      </c>
      <c r="D68" s="7" t="s">
        <v>837</v>
      </c>
      <c r="E68" s="7" t="s">
        <v>322</v>
      </c>
      <c r="F68" s="7" t="s">
        <v>912</v>
      </c>
      <c r="G68" s="30">
        <v>1</v>
      </c>
      <c r="H68" s="30">
        <v>1</v>
      </c>
      <c r="I68" s="31">
        <v>0</v>
      </c>
      <c r="J68" s="32">
        <v>0</v>
      </c>
      <c r="K68" s="33">
        <v>1</v>
      </c>
      <c r="L68" s="34">
        <v>0</v>
      </c>
      <c r="M68" s="36" t="s">
        <v>1543</v>
      </c>
      <c r="N68" s="36"/>
    </row>
    <row r="69" spans="1:14" x14ac:dyDescent="0.3">
      <c r="A69" s="7" t="s">
        <v>913</v>
      </c>
      <c r="B69" s="7" t="s">
        <v>914</v>
      </c>
      <c r="C69" s="7" t="s">
        <v>697</v>
      </c>
      <c r="D69" s="7" t="s">
        <v>679</v>
      </c>
      <c r="E69" s="7" t="s">
        <v>680</v>
      </c>
      <c r="F69" s="7" t="s">
        <v>915</v>
      </c>
      <c r="G69" s="30">
        <v>1</v>
      </c>
      <c r="H69" s="30">
        <v>1</v>
      </c>
      <c r="I69" s="31">
        <v>1</v>
      </c>
      <c r="J69" s="32">
        <v>0</v>
      </c>
      <c r="K69" s="33">
        <v>0</v>
      </c>
      <c r="L69" s="34">
        <v>0</v>
      </c>
      <c r="M69" s="36" t="s">
        <v>1540</v>
      </c>
      <c r="N69" s="36"/>
    </row>
    <row r="70" spans="1:14" x14ac:dyDescent="0.3">
      <c r="A70" s="7" t="s">
        <v>564</v>
      </c>
      <c r="B70" s="7" t="s">
        <v>916</v>
      </c>
      <c r="C70" s="7" t="s">
        <v>917</v>
      </c>
      <c r="D70" s="7" t="s">
        <v>918</v>
      </c>
      <c r="E70" s="7" t="s">
        <v>459</v>
      </c>
      <c r="F70" s="7" t="s">
        <v>919</v>
      </c>
      <c r="G70" s="30">
        <v>1</v>
      </c>
      <c r="H70" s="30">
        <v>1</v>
      </c>
      <c r="I70" s="31">
        <v>0</v>
      </c>
      <c r="J70" s="32">
        <v>0</v>
      </c>
      <c r="K70" s="33">
        <v>0</v>
      </c>
      <c r="L70" s="34">
        <v>1</v>
      </c>
      <c r="M70" s="36" t="s">
        <v>1541</v>
      </c>
      <c r="N70" s="36"/>
    </row>
    <row r="71" spans="1:14" x14ac:dyDescent="0.3">
      <c r="A71" s="7" t="s">
        <v>260</v>
      </c>
      <c r="B71" s="7" t="s">
        <v>920</v>
      </c>
      <c r="C71" s="7" t="s">
        <v>921</v>
      </c>
      <c r="D71" s="7" t="s">
        <v>922</v>
      </c>
      <c r="E71" s="7" t="s">
        <v>262</v>
      </c>
      <c r="F71" s="7" t="s">
        <v>923</v>
      </c>
      <c r="G71" s="30">
        <v>1</v>
      </c>
      <c r="H71" s="30">
        <v>1</v>
      </c>
      <c r="I71" s="31">
        <v>0</v>
      </c>
      <c r="J71" s="32">
        <v>0</v>
      </c>
      <c r="K71" s="33">
        <v>1</v>
      </c>
      <c r="L71" s="34">
        <v>0</v>
      </c>
      <c r="M71" s="36" t="s">
        <v>1543</v>
      </c>
      <c r="N71" s="36"/>
    </row>
    <row r="72" spans="1:14" x14ac:dyDescent="0.3">
      <c r="A72" s="7" t="s">
        <v>924</v>
      </c>
      <c r="B72" s="7" t="s">
        <v>925</v>
      </c>
      <c r="C72" s="7" t="s">
        <v>926</v>
      </c>
      <c r="D72" s="7" t="s">
        <v>927</v>
      </c>
      <c r="E72" s="7" t="s">
        <v>270</v>
      </c>
      <c r="F72" s="7" t="s">
        <v>928</v>
      </c>
      <c r="G72" s="30">
        <v>1</v>
      </c>
      <c r="H72" s="30">
        <v>1</v>
      </c>
      <c r="I72" s="31">
        <v>1</v>
      </c>
      <c r="J72" s="32">
        <v>0</v>
      </c>
      <c r="K72" s="33">
        <v>0</v>
      </c>
      <c r="L72" s="34">
        <v>0</v>
      </c>
      <c r="M72" s="36" t="s">
        <v>1544</v>
      </c>
      <c r="N72" s="36"/>
    </row>
    <row r="73" spans="1:14" x14ac:dyDescent="0.3">
      <c r="A73" s="7" t="s">
        <v>929</v>
      </c>
      <c r="B73" s="7" t="s">
        <v>930</v>
      </c>
      <c r="C73" s="7" t="s">
        <v>684</v>
      </c>
      <c r="D73" s="7" t="s">
        <v>685</v>
      </c>
      <c r="E73" s="7" t="s">
        <v>931</v>
      </c>
      <c r="F73" s="7" t="s">
        <v>932</v>
      </c>
      <c r="G73" s="30">
        <v>1</v>
      </c>
      <c r="H73" s="30">
        <v>1</v>
      </c>
      <c r="I73" s="31">
        <v>1</v>
      </c>
      <c r="J73" s="32">
        <v>0</v>
      </c>
      <c r="K73" s="33">
        <v>0</v>
      </c>
      <c r="L73" s="34">
        <v>0</v>
      </c>
      <c r="M73" s="36" t="s">
        <v>1544</v>
      </c>
      <c r="N73" s="36"/>
    </row>
    <row r="74" spans="1:14" x14ac:dyDescent="0.3">
      <c r="A74" s="7" t="s">
        <v>933</v>
      </c>
      <c r="B74" s="7" t="s">
        <v>934</v>
      </c>
      <c r="C74" s="7" t="s">
        <v>935</v>
      </c>
      <c r="D74" s="7" t="s">
        <v>936</v>
      </c>
      <c r="E74" s="7" t="s">
        <v>937</v>
      </c>
      <c r="F74" s="7" t="s">
        <v>938</v>
      </c>
      <c r="G74" s="30">
        <v>1</v>
      </c>
      <c r="H74" s="30">
        <v>1</v>
      </c>
      <c r="I74" s="31">
        <v>0</v>
      </c>
      <c r="J74" s="32">
        <v>1</v>
      </c>
      <c r="K74" s="33">
        <v>0</v>
      </c>
      <c r="L74" s="34">
        <v>0</v>
      </c>
      <c r="M74" s="36" t="s">
        <v>1544</v>
      </c>
      <c r="N74" s="36"/>
    </row>
    <row r="75" spans="1:14" x14ac:dyDescent="0.3">
      <c r="A75" s="7" t="s">
        <v>939</v>
      </c>
      <c r="B75" s="7" t="s">
        <v>940</v>
      </c>
      <c r="C75" s="7" t="s">
        <v>700</v>
      </c>
      <c r="D75" s="7" t="s">
        <v>693</v>
      </c>
      <c r="E75" s="7" t="s">
        <v>941</v>
      </c>
      <c r="F75" s="7" t="s">
        <v>942</v>
      </c>
      <c r="G75" s="30">
        <v>1</v>
      </c>
      <c r="H75" s="30">
        <v>4</v>
      </c>
      <c r="I75" s="31">
        <v>0</v>
      </c>
      <c r="J75" s="32">
        <v>1</v>
      </c>
      <c r="K75" s="33">
        <v>0</v>
      </c>
      <c r="L75" s="34">
        <v>0</v>
      </c>
      <c r="M75" s="36" t="s">
        <v>1544</v>
      </c>
      <c r="N75" s="36"/>
    </row>
    <row r="76" spans="1:14" x14ac:dyDescent="0.3">
      <c r="A76" s="7" t="s">
        <v>943</v>
      </c>
      <c r="B76" s="7" t="s">
        <v>944</v>
      </c>
      <c r="C76" s="7" t="s">
        <v>945</v>
      </c>
      <c r="D76" s="7" t="s">
        <v>693</v>
      </c>
      <c r="E76" s="7" t="s">
        <v>946</v>
      </c>
      <c r="F76" s="7" t="s">
        <v>947</v>
      </c>
      <c r="G76" s="30">
        <v>1</v>
      </c>
      <c r="H76" s="30">
        <v>6</v>
      </c>
      <c r="I76" s="31">
        <v>0</v>
      </c>
      <c r="J76" s="32">
        <v>1</v>
      </c>
      <c r="K76" s="33">
        <v>0</v>
      </c>
      <c r="L76" s="34">
        <v>0</v>
      </c>
      <c r="M76" s="36" t="s">
        <v>1546</v>
      </c>
      <c r="N76" s="36"/>
    </row>
    <row r="77" spans="1:14" x14ac:dyDescent="0.3">
      <c r="A77" s="7" t="s">
        <v>340</v>
      </c>
      <c r="B77" s="7" t="s">
        <v>948</v>
      </c>
      <c r="C77" s="7" t="s">
        <v>754</v>
      </c>
      <c r="D77" s="7" t="s">
        <v>693</v>
      </c>
      <c r="E77" s="7" t="s">
        <v>248</v>
      </c>
      <c r="F77" s="7" t="s">
        <v>949</v>
      </c>
      <c r="G77" s="30">
        <v>1</v>
      </c>
      <c r="H77" s="30">
        <v>1</v>
      </c>
      <c r="I77" s="31">
        <v>0</v>
      </c>
      <c r="J77" s="32">
        <v>0</v>
      </c>
      <c r="K77" s="33">
        <v>1</v>
      </c>
      <c r="L77" s="34">
        <v>0</v>
      </c>
      <c r="M77" s="36" t="s">
        <v>1543</v>
      </c>
      <c r="N77" s="36"/>
    </row>
    <row r="78" spans="1:14" x14ac:dyDescent="0.3">
      <c r="A78" s="7" t="s">
        <v>950</v>
      </c>
      <c r="B78" s="7" t="s">
        <v>951</v>
      </c>
      <c r="C78" s="7" t="s">
        <v>952</v>
      </c>
      <c r="D78" s="7" t="s">
        <v>685</v>
      </c>
      <c r="E78" s="7" t="s">
        <v>953</v>
      </c>
      <c r="F78" s="7" t="s">
        <v>954</v>
      </c>
      <c r="G78" s="30">
        <v>1</v>
      </c>
      <c r="H78" s="30">
        <v>50</v>
      </c>
      <c r="I78" s="31">
        <v>0</v>
      </c>
      <c r="J78" s="32">
        <v>1</v>
      </c>
      <c r="K78" s="33">
        <v>0</v>
      </c>
      <c r="L78" s="34">
        <v>0</v>
      </c>
      <c r="M78" s="36" t="s">
        <v>1544</v>
      </c>
      <c r="N78" s="36"/>
    </row>
    <row r="79" spans="1:14" x14ac:dyDescent="0.3">
      <c r="A79" s="7" t="s">
        <v>328</v>
      </c>
      <c r="B79" s="7" t="s">
        <v>955</v>
      </c>
      <c r="C79" s="7" t="s">
        <v>700</v>
      </c>
      <c r="D79" s="7" t="s">
        <v>956</v>
      </c>
      <c r="E79" s="7" t="s">
        <v>330</v>
      </c>
      <c r="F79" s="7" t="s">
        <v>957</v>
      </c>
      <c r="G79" s="30">
        <v>1</v>
      </c>
      <c r="H79" s="30">
        <v>1</v>
      </c>
      <c r="I79" s="31">
        <v>0</v>
      </c>
      <c r="J79" s="32">
        <v>0</v>
      </c>
      <c r="K79" s="33">
        <v>1</v>
      </c>
      <c r="L79" s="34">
        <v>0</v>
      </c>
      <c r="M79" s="36" t="s">
        <v>1543</v>
      </c>
      <c r="N79" s="36"/>
    </row>
    <row r="80" spans="1:14" x14ac:dyDescent="0.3">
      <c r="A80" s="7" t="s">
        <v>515</v>
      </c>
      <c r="B80" s="7" t="s">
        <v>958</v>
      </c>
      <c r="C80" s="7" t="s">
        <v>959</v>
      </c>
      <c r="D80" s="7" t="s">
        <v>693</v>
      </c>
      <c r="E80" s="7" t="s">
        <v>518</v>
      </c>
      <c r="F80" s="7" t="s">
        <v>960</v>
      </c>
      <c r="G80" s="30">
        <v>1</v>
      </c>
      <c r="H80" s="30">
        <v>1</v>
      </c>
      <c r="I80" s="31">
        <v>0</v>
      </c>
      <c r="J80" s="32">
        <v>0</v>
      </c>
      <c r="K80" s="33">
        <v>0</v>
      </c>
      <c r="L80" s="34">
        <v>1</v>
      </c>
      <c r="M80" s="36" t="s">
        <v>1543</v>
      </c>
      <c r="N80" s="36"/>
    </row>
    <row r="81" spans="1:14" x14ac:dyDescent="0.3">
      <c r="A81" s="7" t="s">
        <v>961</v>
      </c>
      <c r="B81" s="7" t="s">
        <v>962</v>
      </c>
      <c r="C81" s="7" t="s">
        <v>963</v>
      </c>
      <c r="D81" s="7" t="s">
        <v>964</v>
      </c>
      <c r="E81" s="7" t="s">
        <v>270</v>
      </c>
      <c r="F81" s="7" t="s">
        <v>965</v>
      </c>
      <c r="G81" s="30">
        <v>1</v>
      </c>
      <c r="H81" s="30">
        <v>1</v>
      </c>
      <c r="I81" s="31">
        <v>0</v>
      </c>
      <c r="J81" s="32">
        <v>1</v>
      </c>
      <c r="K81" s="33">
        <v>0</v>
      </c>
      <c r="L81" s="34">
        <v>0</v>
      </c>
      <c r="M81" s="36" t="s">
        <v>1544</v>
      </c>
      <c r="N81" s="36"/>
    </row>
    <row r="82" spans="1:14" x14ac:dyDescent="0.3">
      <c r="A82" s="7" t="s">
        <v>498</v>
      </c>
      <c r="B82" s="7" t="s">
        <v>499</v>
      </c>
      <c r="C82" s="7" t="s">
        <v>966</v>
      </c>
      <c r="D82" s="7" t="s">
        <v>967</v>
      </c>
      <c r="E82" s="7" t="s">
        <v>459</v>
      </c>
      <c r="F82" s="7" t="s">
        <v>968</v>
      </c>
      <c r="G82" s="30">
        <v>1</v>
      </c>
      <c r="H82" s="30">
        <v>2</v>
      </c>
      <c r="I82" s="31">
        <v>0</v>
      </c>
      <c r="J82" s="32">
        <v>0</v>
      </c>
      <c r="K82" s="33">
        <v>0</v>
      </c>
      <c r="L82" s="34">
        <v>1</v>
      </c>
      <c r="M82" s="36" t="s">
        <v>1541</v>
      </c>
      <c r="N82" s="36"/>
    </row>
    <row r="83" spans="1:14" x14ac:dyDescent="0.3">
      <c r="A83" s="7" t="s">
        <v>969</v>
      </c>
      <c r="B83" s="7" t="s">
        <v>970</v>
      </c>
      <c r="C83" s="7" t="s">
        <v>971</v>
      </c>
      <c r="D83" s="7" t="s">
        <v>693</v>
      </c>
      <c r="E83" s="7" t="s">
        <v>245</v>
      </c>
      <c r="F83" s="7" t="s">
        <v>972</v>
      </c>
      <c r="G83" s="30">
        <v>1</v>
      </c>
      <c r="H83" s="30">
        <v>2</v>
      </c>
      <c r="I83" s="31">
        <v>0</v>
      </c>
      <c r="J83" s="32">
        <v>1</v>
      </c>
      <c r="K83" s="33">
        <v>0</v>
      </c>
      <c r="L83" s="34">
        <v>0</v>
      </c>
      <c r="M83" s="36" t="s">
        <v>1542</v>
      </c>
      <c r="N83" s="36"/>
    </row>
    <row r="84" spans="1:14" x14ac:dyDescent="0.3">
      <c r="A84" s="7" t="s">
        <v>973</v>
      </c>
      <c r="B84" s="7" t="s">
        <v>974</v>
      </c>
      <c r="C84" s="7" t="s">
        <v>759</v>
      </c>
      <c r="D84" s="7" t="s">
        <v>975</v>
      </c>
      <c r="E84" s="7" t="s">
        <v>976</v>
      </c>
      <c r="F84" s="7" t="s">
        <v>977</v>
      </c>
      <c r="G84" s="30">
        <v>1</v>
      </c>
      <c r="H84" s="30">
        <v>20</v>
      </c>
      <c r="I84" s="31">
        <v>0</v>
      </c>
      <c r="J84" s="32">
        <v>1</v>
      </c>
      <c r="K84" s="33">
        <v>0</v>
      </c>
      <c r="L84" s="34">
        <v>0</v>
      </c>
      <c r="M84" s="36" t="s">
        <v>1544</v>
      </c>
      <c r="N84" s="36"/>
    </row>
    <row r="85" spans="1:14" x14ac:dyDescent="0.3">
      <c r="A85" s="7" t="s">
        <v>267</v>
      </c>
      <c r="B85" s="7" t="s">
        <v>268</v>
      </c>
      <c r="C85" s="7" t="s">
        <v>978</v>
      </c>
      <c r="D85" s="7" t="s">
        <v>979</v>
      </c>
      <c r="E85" s="7" t="s">
        <v>270</v>
      </c>
      <c r="F85" s="7" t="s">
        <v>980</v>
      </c>
      <c r="G85" s="30">
        <v>1</v>
      </c>
      <c r="H85" s="30">
        <v>1</v>
      </c>
      <c r="I85" s="31">
        <v>0</v>
      </c>
      <c r="J85" s="32">
        <v>0</v>
      </c>
      <c r="K85" s="33">
        <v>1</v>
      </c>
      <c r="L85" s="34">
        <v>0</v>
      </c>
      <c r="M85" s="36" t="s">
        <v>1543</v>
      </c>
      <c r="N85" s="36"/>
    </row>
    <row r="86" spans="1:14" x14ac:dyDescent="0.3">
      <c r="A86" s="7" t="s">
        <v>981</v>
      </c>
      <c r="B86" s="7" t="s">
        <v>982</v>
      </c>
      <c r="C86" s="7" t="s">
        <v>983</v>
      </c>
      <c r="D86" s="7" t="s">
        <v>984</v>
      </c>
      <c r="E86" s="7" t="s">
        <v>985</v>
      </c>
      <c r="F86" s="7" t="s">
        <v>986</v>
      </c>
      <c r="G86" s="30">
        <v>1</v>
      </c>
      <c r="H86" s="30">
        <v>3</v>
      </c>
      <c r="I86" s="31">
        <v>0</v>
      </c>
      <c r="J86" s="32">
        <v>1</v>
      </c>
      <c r="K86" s="33">
        <v>0</v>
      </c>
      <c r="L86" s="34">
        <v>0</v>
      </c>
      <c r="M86" s="36" t="s">
        <v>1542</v>
      </c>
      <c r="N86" s="36"/>
    </row>
    <row r="87" spans="1:14" x14ac:dyDescent="0.3">
      <c r="A87" s="7" t="s">
        <v>446</v>
      </c>
      <c r="B87" s="7" t="s">
        <v>987</v>
      </c>
      <c r="C87" s="7" t="s">
        <v>700</v>
      </c>
      <c r="D87" s="7" t="s">
        <v>988</v>
      </c>
      <c r="E87" s="7" t="s">
        <v>445</v>
      </c>
      <c r="F87" s="7" t="s">
        <v>989</v>
      </c>
      <c r="G87" s="30">
        <v>1</v>
      </c>
      <c r="H87" s="30">
        <v>1</v>
      </c>
      <c r="I87" s="31">
        <v>0</v>
      </c>
      <c r="J87" s="32">
        <v>0</v>
      </c>
      <c r="K87" s="33">
        <v>1</v>
      </c>
      <c r="L87" s="34">
        <v>0</v>
      </c>
      <c r="M87" s="36" t="s">
        <v>1543</v>
      </c>
      <c r="N87" s="36"/>
    </row>
    <row r="88" spans="1:14" x14ac:dyDescent="0.3">
      <c r="A88" s="7" t="s">
        <v>990</v>
      </c>
      <c r="B88" s="7" t="s">
        <v>991</v>
      </c>
      <c r="C88" s="7" t="s">
        <v>786</v>
      </c>
      <c r="D88" s="7" t="s">
        <v>721</v>
      </c>
      <c r="E88" s="7" t="s">
        <v>992</v>
      </c>
      <c r="F88" s="7" t="s">
        <v>993</v>
      </c>
      <c r="G88" s="30">
        <v>1</v>
      </c>
      <c r="H88" s="30">
        <v>1</v>
      </c>
      <c r="I88" s="31">
        <v>1</v>
      </c>
      <c r="J88" s="32">
        <v>0</v>
      </c>
      <c r="K88" s="33">
        <v>0</v>
      </c>
      <c r="L88" s="34">
        <v>0</v>
      </c>
      <c r="M88" s="36" t="s">
        <v>1544</v>
      </c>
      <c r="N88" s="36"/>
    </row>
    <row r="89" spans="1:14" x14ac:dyDescent="0.3">
      <c r="A89" s="7" t="s">
        <v>994</v>
      </c>
      <c r="B89" s="7" t="s">
        <v>995</v>
      </c>
      <c r="C89" s="7" t="s">
        <v>816</v>
      </c>
      <c r="D89" s="7" t="s">
        <v>693</v>
      </c>
      <c r="E89" s="7" t="s">
        <v>375</v>
      </c>
      <c r="F89" s="7" t="s">
        <v>996</v>
      </c>
      <c r="G89" s="30">
        <v>1</v>
      </c>
      <c r="H89" s="30">
        <v>1</v>
      </c>
      <c r="I89" s="31">
        <v>0</v>
      </c>
      <c r="J89" s="32">
        <v>1</v>
      </c>
      <c r="K89" s="33">
        <v>0</v>
      </c>
      <c r="L89" s="34">
        <v>0</v>
      </c>
      <c r="M89" s="36" t="s">
        <v>1544</v>
      </c>
      <c r="N89" s="36"/>
    </row>
    <row r="90" spans="1:14" x14ac:dyDescent="0.3">
      <c r="A90" s="7" t="s">
        <v>285</v>
      </c>
      <c r="B90" s="7" t="s">
        <v>997</v>
      </c>
      <c r="C90" s="7" t="s">
        <v>998</v>
      </c>
      <c r="D90" s="7" t="s">
        <v>999</v>
      </c>
      <c r="E90" s="7" t="s">
        <v>288</v>
      </c>
      <c r="F90" s="7" t="s">
        <v>1000</v>
      </c>
      <c r="G90" s="30">
        <v>1</v>
      </c>
      <c r="H90" s="30">
        <v>4</v>
      </c>
      <c r="I90" s="31">
        <v>0</v>
      </c>
      <c r="J90" s="32">
        <v>0</v>
      </c>
      <c r="K90" s="33">
        <v>1</v>
      </c>
      <c r="L90" s="34">
        <v>0</v>
      </c>
      <c r="M90" s="36" t="s">
        <v>1543</v>
      </c>
      <c r="N90" s="36"/>
    </row>
    <row r="91" spans="1:14" x14ac:dyDescent="0.3">
      <c r="A91" s="7" t="s">
        <v>1001</v>
      </c>
      <c r="B91" s="7" t="s">
        <v>1002</v>
      </c>
      <c r="C91" s="7" t="s">
        <v>1003</v>
      </c>
      <c r="D91" s="7" t="s">
        <v>667</v>
      </c>
      <c r="E91" s="7" t="s">
        <v>245</v>
      </c>
      <c r="F91" s="7" t="s">
        <v>1004</v>
      </c>
      <c r="G91" s="30">
        <v>1</v>
      </c>
      <c r="H91" s="30">
        <v>2</v>
      </c>
      <c r="I91" s="31">
        <v>0</v>
      </c>
      <c r="J91" s="32">
        <v>1</v>
      </c>
      <c r="K91" s="33">
        <v>0</v>
      </c>
      <c r="L91" s="34">
        <v>0</v>
      </c>
      <c r="M91" s="36" t="s">
        <v>1542</v>
      </c>
      <c r="N91" s="36"/>
    </row>
    <row r="92" spans="1:14" x14ac:dyDescent="0.3">
      <c r="A92" s="7" t="s">
        <v>1005</v>
      </c>
      <c r="B92" s="7" t="s">
        <v>1006</v>
      </c>
      <c r="C92" s="7" t="s">
        <v>700</v>
      </c>
      <c r="D92" s="7" t="s">
        <v>1007</v>
      </c>
      <c r="E92" s="7" t="s">
        <v>1008</v>
      </c>
      <c r="F92" s="7" t="s">
        <v>1009</v>
      </c>
      <c r="G92" s="30">
        <v>1</v>
      </c>
      <c r="H92" s="30">
        <v>6</v>
      </c>
      <c r="I92" s="31">
        <v>0</v>
      </c>
      <c r="J92" s="32">
        <v>1</v>
      </c>
      <c r="K92" s="33">
        <v>0</v>
      </c>
      <c r="L92" s="34">
        <v>0</v>
      </c>
      <c r="M92" s="36" t="s">
        <v>1544</v>
      </c>
      <c r="N92" s="36"/>
    </row>
    <row r="93" spans="1:14" x14ac:dyDescent="0.3">
      <c r="A93" s="7" t="s">
        <v>1010</v>
      </c>
      <c r="B93" s="7" t="s">
        <v>1011</v>
      </c>
      <c r="C93" s="7" t="s">
        <v>1012</v>
      </c>
      <c r="D93" s="7" t="s">
        <v>693</v>
      </c>
      <c r="E93" s="7" t="s">
        <v>435</v>
      </c>
      <c r="F93" s="7" t="s">
        <v>1013</v>
      </c>
      <c r="G93" s="30">
        <v>1</v>
      </c>
      <c r="H93" s="30">
        <v>1</v>
      </c>
      <c r="I93" s="31">
        <v>0</v>
      </c>
      <c r="J93" s="32">
        <v>1</v>
      </c>
      <c r="K93" s="33">
        <v>0</v>
      </c>
      <c r="L93" s="34">
        <v>0</v>
      </c>
      <c r="M93" s="36" t="s">
        <v>1544</v>
      </c>
      <c r="N93" s="36"/>
    </row>
    <row r="94" spans="1:14" x14ac:dyDescent="0.3">
      <c r="A94" s="7" t="s">
        <v>566</v>
      </c>
      <c r="B94" s="7" t="s">
        <v>1014</v>
      </c>
      <c r="C94" s="7" t="s">
        <v>700</v>
      </c>
      <c r="D94" s="7" t="s">
        <v>693</v>
      </c>
      <c r="E94" s="7" t="s">
        <v>459</v>
      </c>
      <c r="F94" s="7" t="s">
        <v>1015</v>
      </c>
      <c r="G94" s="30">
        <v>1</v>
      </c>
      <c r="H94" s="30">
        <v>1</v>
      </c>
      <c r="I94" s="31">
        <v>0</v>
      </c>
      <c r="J94" s="32">
        <v>0</v>
      </c>
      <c r="K94" s="33">
        <v>0</v>
      </c>
      <c r="L94" s="34">
        <v>1</v>
      </c>
      <c r="M94" s="36" t="s">
        <v>1541</v>
      </c>
      <c r="N94" s="36"/>
    </row>
    <row r="95" spans="1:14" x14ac:dyDescent="0.3">
      <c r="A95" s="7" t="s">
        <v>394</v>
      </c>
      <c r="B95" s="7" t="s">
        <v>395</v>
      </c>
      <c r="C95" s="7" t="s">
        <v>1016</v>
      </c>
      <c r="D95" s="7" t="s">
        <v>834</v>
      </c>
      <c r="E95" s="7" t="s">
        <v>397</v>
      </c>
      <c r="F95" s="7" t="s">
        <v>1017</v>
      </c>
      <c r="G95" s="30">
        <v>1</v>
      </c>
      <c r="H95" s="30">
        <v>1</v>
      </c>
      <c r="I95" s="31">
        <v>0</v>
      </c>
      <c r="J95" s="32">
        <v>0</v>
      </c>
      <c r="K95" s="33">
        <v>1</v>
      </c>
      <c r="L95" s="34">
        <v>0</v>
      </c>
      <c r="M95" s="36" t="s">
        <v>1543</v>
      </c>
      <c r="N95" s="36"/>
    </row>
    <row r="96" spans="1:14" x14ac:dyDescent="0.3">
      <c r="A96" s="7" t="s">
        <v>424</v>
      </c>
      <c r="B96" s="7" t="s">
        <v>1018</v>
      </c>
      <c r="C96" s="7" t="s">
        <v>1019</v>
      </c>
      <c r="D96" s="7" t="s">
        <v>853</v>
      </c>
      <c r="E96" s="7" t="s">
        <v>265</v>
      </c>
      <c r="F96" s="7" t="s">
        <v>1020</v>
      </c>
      <c r="G96" s="30">
        <v>1</v>
      </c>
      <c r="H96" s="30">
        <v>1</v>
      </c>
      <c r="I96" s="31">
        <v>0</v>
      </c>
      <c r="J96" s="32">
        <v>0</v>
      </c>
      <c r="K96" s="33">
        <v>1</v>
      </c>
      <c r="L96" s="34">
        <v>0</v>
      </c>
      <c r="M96" s="36" t="s">
        <v>1543</v>
      </c>
      <c r="N96" s="36"/>
    </row>
    <row r="97" spans="1:14" x14ac:dyDescent="0.3">
      <c r="A97" s="7" t="s">
        <v>272</v>
      </c>
      <c r="B97" s="7" t="s">
        <v>1021</v>
      </c>
      <c r="C97" s="7" t="s">
        <v>1022</v>
      </c>
      <c r="D97" s="7" t="s">
        <v>750</v>
      </c>
      <c r="E97" s="7" t="s">
        <v>248</v>
      </c>
      <c r="F97" s="7" t="s">
        <v>1023</v>
      </c>
      <c r="G97" s="30">
        <v>1</v>
      </c>
      <c r="H97" s="30">
        <v>1</v>
      </c>
      <c r="I97" s="31">
        <v>0</v>
      </c>
      <c r="J97" s="32">
        <v>0</v>
      </c>
      <c r="K97" s="33">
        <v>1</v>
      </c>
      <c r="L97" s="34">
        <v>0</v>
      </c>
      <c r="M97" s="36" t="s">
        <v>1543</v>
      </c>
      <c r="N97" s="36"/>
    </row>
    <row r="98" spans="1:14" x14ac:dyDescent="0.3">
      <c r="A98" s="7" t="s">
        <v>1024</v>
      </c>
      <c r="B98" s="7" t="s">
        <v>1025</v>
      </c>
      <c r="C98" s="7" t="s">
        <v>1026</v>
      </c>
      <c r="D98" s="7" t="s">
        <v>1027</v>
      </c>
      <c r="E98" s="7" t="s">
        <v>1028</v>
      </c>
      <c r="F98" s="7" t="s">
        <v>1029</v>
      </c>
      <c r="G98" s="30">
        <v>1</v>
      </c>
      <c r="H98" s="30">
        <v>1</v>
      </c>
      <c r="I98" s="31">
        <v>0</v>
      </c>
      <c r="J98" s="32">
        <v>1</v>
      </c>
      <c r="K98" s="33">
        <v>0</v>
      </c>
      <c r="L98" s="34">
        <v>0</v>
      </c>
      <c r="M98" s="36" t="s">
        <v>1544</v>
      </c>
      <c r="N98" s="36"/>
    </row>
    <row r="99" spans="1:14" x14ac:dyDescent="0.3">
      <c r="A99" s="7" t="s">
        <v>1030</v>
      </c>
      <c r="B99" s="7" t="s">
        <v>1031</v>
      </c>
      <c r="C99" s="7" t="s">
        <v>697</v>
      </c>
      <c r="D99" s="7" t="s">
        <v>679</v>
      </c>
      <c r="E99" s="7" t="s">
        <v>760</v>
      </c>
      <c r="F99" s="7" t="s">
        <v>1032</v>
      </c>
      <c r="G99" s="30">
        <v>1</v>
      </c>
      <c r="H99" s="30">
        <v>1</v>
      </c>
      <c r="I99" s="31">
        <v>1</v>
      </c>
      <c r="J99" s="32">
        <v>0</v>
      </c>
      <c r="K99" s="33">
        <v>0</v>
      </c>
      <c r="L99" s="34">
        <v>0</v>
      </c>
      <c r="M99" s="36" t="s">
        <v>1544</v>
      </c>
      <c r="N99" s="36"/>
    </row>
    <row r="100" spans="1:14" x14ac:dyDescent="0.3">
      <c r="A100" s="7" t="s">
        <v>618</v>
      </c>
      <c r="B100" s="7" t="s">
        <v>1033</v>
      </c>
      <c r="C100" s="7" t="s">
        <v>700</v>
      </c>
      <c r="D100" s="7" t="s">
        <v>693</v>
      </c>
      <c r="E100" s="7" t="s">
        <v>455</v>
      </c>
      <c r="F100" s="7" t="s">
        <v>1034</v>
      </c>
      <c r="G100" s="30">
        <v>1</v>
      </c>
      <c r="H100" s="30">
        <v>1</v>
      </c>
      <c r="I100" s="31">
        <v>0</v>
      </c>
      <c r="J100" s="32">
        <v>0</v>
      </c>
      <c r="K100" s="33">
        <v>0</v>
      </c>
      <c r="L100" s="34">
        <v>1</v>
      </c>
      <c r="M100" s="36" t="s">
        <v>1543</v>
      </c>
      <c r="N100" s="36"/>
    </row>
    <row r="101" spans="1:14" x14ac:dyDescent="0.3">
      <c r="A101" s="7" t="s">
        <v>476</v>
      </c>
      <c r="B101" s="7" t="s">
        <v>1035</v>
      </c>
      <c r="C101" s="7" t="s">
        <v>1036</v>
      </c>
      <c r="D101" s="7" t="s">
        <v>743</v>
      </c>
      <c r="E101" s="7" t="s">
        <v>478</v>
      </c>
      <c r="F101" s="7" t="s">
        <v>1037</v>
      </c>
      <c r="G101" s="30">
        <v>1</v>
      </c>
      <c r="H101" s="30">
        <v>2</v>
      </c>
      <c r="I101" s="31">
        <v>0</v>
      </c>
      <c r="J101" s="32">
        <v>0</v>
      </c>
      <c r="K101" s="33">
        <v>0</v>
      </c>
      <c r="L101" s="34">
        <v>1</v>
      </c>
      <c r="M101" s="36" t="s">
        <v>1543</v>
      </c>
      <c r="N101" s="36"/>
    </row>
    <row r="102" spans="1:14" x14ac:dyDescent="0.3">
      <c r="A102" s="7" t="s">
        <v>537</v>
      </c>
      <c r="B102" s="7" t="s">
        <v>1038</v>
      </c>
      <c r="C102" s="7" t="s">
        <v>1039</v>
      </c>
      <c r="D102" s="7" t="s">
        <v>693</v>
      </c>
      <c r="E102" s="7" t="s">
        <v>459</v>
      </c>
      <c r="F102" s="7" t="s">
        <v>1040</v>
      </c>
      <c r="G102" s="30">
        <v>1</v>
      </c>
      <c r="H102" s="30">
        <v>6</v>
      </c>
      <c r="I102" s="31">
        <v>0</v>
      </c>
      <c r="J102" s="32">
        <v>0</v>
      </c>
      <c r="K102" s="33">
        <v>0</v>
      </c>
      <c r="L102" s="34">
        <v>1</v>
      </c>
      <c r="M102" s="36" t="s">
        <v>1541</v>
      </c>
      <c r="N102" s="36"/>
    </row>
    <row r="103" spans="1:14" x14ac:dyDescent="0.3">
      <c r="A103" s="7" t="s">
        <v>1041</v>
      </c>
      <c r="B103" s="7" t="s">
        <v>1042</v>
      </c>
      <c r="C103" s="7" t="s">
        <v>833</v>
      </c>
      <c r="D103" s="7" t="s">
        <v>693</v>
      </c>
      <c r="E103" s="7" t="s">
        <v>238</v>
      </c>
      <c r="F103" s="7" t="s">
        <v>1043</v>
      </c>
      <c r="G103" s="30">
        <v>1</v>
      </c>
      <c r="H103" s="30">
        <v>1</v>
      </c>
      <c r="I103" s="31">
        <v>0</v>
      </c>
      <c r="J103" s="32">
        <v>1</v>
      </c>
      <c r="K103" s="33">
        <v>0</v>
      </c>
      <c r="L103" s="34">
        <v>0</v>
      </c>
      <c r="M103" s="36" t="s">
        <v>1544</v>
      </c>
      <c r="N103" s="36"/>
    </row>
    <row r="104" spans="1:14" x14ac:dyDescent="0.3">
      <c r="A104" s="7" t="s">
        <v>426</v>
      </c>
      <c r="B104" s="7" t="s">
        <v>1044</v>
      </c>
      <c r="C104" s="7" t="s">
        <v>1045</v>
      </c>
      <c r="D104" s="7" t="s">
        <v>1046</v>
      </c>
      <c r="E104" s="7" t="s">
        <v>265</v>
      </c>
      <c r="F104" s="7" t="s">
        <v>1047</v>
      </c>
      <c r="G104" s="30">
        <v>1</v>
      </c>
      <c r="H104" s="30">
        <v>2</v>
      </c>
      <c r="I104" s="31">
        <v>0</v>
      </c>
      <c r="J104" s="32">
        <v>0</v>
      </c>
      <c r="K104" s="33">
        <v>1</v>
      </c>
      <c r="L104" s="34">
        <v>0</v>
      </c>
      <c r="M104" s="36" t="s">
        <v>1543</v>
      </c>
      <c r="N104" s="36"/>
    </row>
    <row r="105" spans="1:14" x14ac:dyDescent="0.3">
      <c r="A105" s="7" t="s">
        <v>1048</v>
      </c>
      <c r="B105" s="7" t="s">
        <v>1049</v>
      </c>
      <c r="C105" s="7" t="s">
        <v>1050</v>
      </c>
      <c r="D105" s="7" t="s">
        <v>1027</v>
      </c>
      <c r="E105" s="7" t="s">
        <v>1051</v>
      </c>
      <c r="F105" s="7" t="s">
        <v>1052</v>
      </c>
      <c r="G105" s="30">
        <v>1</v>
      </c>
      <c r="H105" s="30">
        <v>1</v>
      </c>
      <c r="I105" s="31">
        <v>0</v>
      </c>
      <c r="J105" s="32">
        <v>1</v>
      </c>
      <c r="K105" s="33">
        <v>0</v>
      </c>
      <c r="L105" s="34">
        <v>0</v>
      </c>
      <c r="M105" s="36" t="s">
        <v>1544</v>
      </c>
      <c r="N105" s="36"/>
    </row>
    <row r="106" spans="1:14" x14ac:dyDescent="0.3">
      <c r="A106" s="7" t="s">
        <v>485</v>
      </c>
      <c r="B106" s="7" t="s">
        <v>1053</v>
      </c>
      <c r="C106" s="7" t="s">
        <v>1054</v>
      </c>
      <c r="D106" s="7" t="s">
        <v>693</v>
      </c>
      <c r="E106" s="7" t="s">
        <v>487</v>
      </c>
      <c r="F106" s="7" t="s">
        <v>1055</v>
      </c>
      <c r="G106" s="30">
        <v>1</v>
      </c>
      <c r="H106" s="30">
        <v>1</v>
      </c>
      <c r="I106" s="31">
        <v>0</v>
      </c>
      <c r="J106" s="32">
        <v>0</v>
      </c>
      <c r="K106" s="33">
        <v>0</v>
      </c>
      <c r="L106" s="34">
        <v>1</v>
      </c>
      <c r="M106" s="36" t="s">
        <v>1543</v>
      </c>
      <c r="N106" s="36"/>
    </row>
    <row r="107" spans="1:14" x14ac:dyDescent="0.3">
      <c r="A107" s="7" t="s">
        <v>352</v>
      </c>
      <c r="B107" s="7" t="s">
        <v>1056</v>
      </c>
      <c r="C107" s="7" t="s">
        <v>1057</v>
      </c>
      <c r="D107" s="7" t="s">
        <v>1058</v>
      </c>
      <c r="E107" s="7" t="s">
        <v>307</v>
      </c>
      <c r="F107" s="7" t="s">
        <v>1059</v>
      </c>
      <c r="G107" s="30">
        <v>1</v>
      </c>
      <c r="H107" s="30">
        <v>1</v>
      </c>
      <c r="I107" s="31">
        <v>0</v>
      </c>
      <c r="J107" s="32">
        <v>0</v>
      </c>
      <c r="K107" s="33">
        <v>1</v>
      </c>
      <c r="L107" s="34">
        <v>0</v>
      </c>
      <c r="M107" s="36" t="s">
        <v>1543</v>
      </c>
      <c r="N107" s="36"/>
    </row>
    <row r="108" spans="1:14" x14ac:dyDescent="0.3">
      <c r="A108" s="7" t="s">
        <v>628</v>
      </c>
      <c r="B108" s="7" t="s">
        <v>1060</v>
      </c>
      <c r="C108" s="7" t="s">
        <v>1061</v>
      </c>
      <c r="D108" s="7" t="s">
        <v>750</v>
      </c>
      <c r="E108" s="7" t="s">
        <v>307</v>
      </c>
      <c r="F108" s="7" t="s">
        <v>1062</v>
      </c>
      <c r="G108" s="30">
        <v>1</v>
      </c>
      <c r="H108" s="30">
        <v>3</v>
      </c>
      <c r="I108" s="31">
        <v>0</v>
      </c>
      <c r="J108" s="32">
        <v>0</v>
      </c>
      <c r="K108" s="33">
        <v>0</v>
      </c>
      <c r="L108" s="34">
        <v>1</v>
      </c>
      <c r="M108" s="36" t="s">
        <v>1543</v>
      </c>
      <c r="N108" s="36"/>
    </row>
    <row r="109" spans="1:14" x14ac:dyDescent="0.3">
      <c r="A109" s="7" t="s">
        <v>1063</v>
      </c>
      <c r="B109" s="7" t="s">
        <v>1064</v>
      </c>
      <c r="C109" s="7" t="s">
        <v>1065</v>
      </c>
      <c r="D109" s="7" t="s">
        <v>693</v>
      </c>
      <c r="E109" s="7" t="s">
        <v>1066</v>
      </c>
      <c r="F109" s="7" t="s">
        <v>1067</v>
      </c>
      <c r="G109" s="30">
        <v>1</v>
      </c>
      <c r="H109" s="30">
        <v>2</v>
      </c>
      <c r="I109" s="31">
        <v>0</v>
      </c>
      <c r="J109" s="32">
        <v>1</v>
      </c>
      <c r="K109" s="33">
        <v>0</v>
      </c>
      <c r="L109" s="34">
        <v>0</v>
      </c>
      <c r="M109" s="36" t="s">
        <v>1542</v>
      </c>
      <c r="N109" s="36"/>
    </row>
    <row r="110" spans="1:14" x14ac:dyDescent="0.3">
      <c r="A110" s="7" t="s">
        <v>230</v>
      </c>
      <c r="B110" s="7" t="s">
        <v>231</v>
      </c>
      <c r="C110" s="7" t="s">
        <v>1068</v>
      </c>
      <c r="D110" s="7" t="s">
        <v>693</v>
      </c>
      <c r="E110" s="7" t="s">
        <v>228</v>
      </c>
      <c r="F110" s="7" t="s">
        <v>1069</v>
      </c>
      <c r="G110" s="30">
        <v>1</v>
      </c>
      <c r="H110" s="30">
        <v>5</v>
      </c>
      <c r="I110" s="31">
        <v>0</v>
      </c>
      <c r="J110" s="32">
        <v>0</v>
      </c>
      <c r="K110" s="33">
        <v>1</v>
      </c>
      <c r="L110" s="34">
        <v>0</v>
      </c>
      <c r="M110" s="36" t="s">
        <v>1543</v>
      </c>
      <c r="N110" s="36"/>
    </row>
    <row r="111" spans="1:14" x14ac:dyDescent="0.3">
      <c r="A111" s="7" t="s">
        <v>1070</v>
      </c>
      <c r="B111" s="7" t="s">
        <v>1071</v>
      </c>
      <c r="C111" s="7" t="s">
        <v>1072</v>
      </c>
      <c r="D111" s="7" t="s">
        <v>1073</v>
      </c>
      <c r="E111" s="7" t="s">
        <v>259</v>
      </c>
      <c r="F111" s="7" t="s">
        <v>1074</v>
      </c>
      <c r="G111" s="30">
        <v>1</v>
      </c>
      <c r="H111" s="30">
        <v>1</v>
      </c>
      <c r="I111" s="31">
        <v>0</v>
      </c>
      <c r="J111" s="32">
        <v>1</v>
      </c>
      <c r="K111" s="33">
        <v>0</v>
      </c>
      <c r="L111" s="34">
        <v>0</v>
      </c>
      <c r="M111" s="36" t="s">
        <v>1542</v>
      </c>
      <c r="N111" s="36"/>
    </row>
    <row r="112" spans="1:14" x14ac:dyDescent="0.3">
      <c r="A112" s="7" t="s">
        <v>521</v>
      </c>
      <c r="B112" s="7" t="s">
        <v>522</v>
      </c>
      <c r="C112" s="7" t="s">
        <v>700</v>
      </c>
      <c r="D112" s="7" t="s">
        <v>693</v>
      </c>
      <c r="E112" s="7" t="s">
        <v>523</v>
      </c>
      <c r="F112" s="7" t="s">
        <v>1075</v>
      </c>
      <c r="G112" s="30">
        <v>1</v>
      </c>
      <c r="H112" s="30">
        <v>2</v>
      </c>
      <c r="I112" s="31">
        <v>0</v>
      </c>
      <c r="J112" s="32">
        <v>0</v>
      </c>
      <c r="K112" s="33">
        <v>0</v>
      </c>
      <c r="L112" s="34">
        <v>1</v>
      </c>
      <c r="M112" s="36" t="s">
        <v>1543</v>
      </c>
      <c r="N112" s="36"/>
    </row>
    <row r="113" spans="1:14" x14ac:dyDescent="0.3">
      <c r="A113" s="7" t="s">
        <v>540</v>
      </c>
      <c r="B113" s="7" t="s">
        <v>1076</v>
      </c>
      <c r="C113" s="7" t="s">
        <v>700</v>
      </c>
      <c r="D113" s="7" t="s">
        <v>693</v>
      </c>
      <c r="E113" s="7" t="s">
        <v>459</v>
      </c>
      <c r="F113" s="7" t="s">
        <v>1077</v>
      </c>
      <c r="G113" s="30">
        <v>1</v>
      </c>
      <c r="H113" s="30">
        <v>6</v>
      </c>
      <c r="I113" s="31">
        <v>0</v>
      </c>
      <c r="J113" s="32">
        <v>0</v>
      </c>
      <c r="K113" s="33">
        <v>0</v>
      </c>
      <c r="L113" s="34">
        <v>1</v>
      </c>
      <c r="M113" s="36" t="s">
        <v>1541</v>
      </c>
      <c r="N113" s="36"/>
    </row>
    <row r="114" spans="1:14" x14ac:dyDescent="0.3">
      <c r="A114" s="7" t="s">
        <v>390</v>
      </c>
      <c r="B114" s="7" t="s">
        <v>1078</v>
      </c>
      <c r="C114" s="7" t="s">
        <v>700</v>
      </c>
      <c r="D114" s="7" t="s">
        <v>693</v>
      </c>
      <c r="E114" s="7" t="s">
        <v>392</v>
      </c>
      <c r="F114" s="7" t="s">
        <v>1079</v>
      </c>
      <c r="G114" s="30">
        <v>1</v>
      </c>
      <c r="H114" s="30">
        <v>1</v>
      </c>
      <c r="I114" s="31">
        <v>0</v>
      </c>
      <c r="J114" s="32">
        <v>0</v>
      </c>
      <c r="K114" s="33">
        <v>1</v>
      </c>
      <c r="L114" s="34">
        <v>0</v>
      </c>
      <c r="M114" s="36" t="s">
        <v>1543</v>
      </c>
      <c r="N114" s="36"/>
    </row>
    <row r="115" spans="1:14" x14ac:dyDescent="0.3">
      <c r="A115" s="7" t="s">
        <v>639</v>
      </c>
      <c r="B115" s="7" t="s">
        <v>1080</v>
      </c>
      <c r="C115" s="7" t="s">
        <v>700</v>
      </c>
      <c r="D115" s="7" t="s">
        <v>1081</v>
      </c>
      <c r="E115" s="7" t="s">
        <v>459</v>
      </c>
      <c r="F115" s="7" t="s">
        <v>1082</v>
      </c>
      <c r="G115" s="30">
        <v>1</v>
      </c>
      <c r="H115" s="30">
        <v>3</v>
      </c>
      <c r="I115" s="31">
        <v>0</v>
      </c>
      <c r="J115" s="32">
        <v>0</v>
      </c>
      <c r="K115" s="33">
        <v>0</v>
      </c>
      <c r="L115" s="34">
        <v>1</v>
      </c>
      <c r="M115" s="36" t="s">
        <v>1541</v>
      </c>
      <c r="N115" s="36"/>
    </row>
    <row r="116" spans="1:14" x14ac:dyDescent="0.3">
      <c r="A116" s="7" t="s">
        <v>1083</v>
      </c>
      <c r="B116" s="7" t="s">
        <v>1084</v>
      </c>
      <c r="C116" s="7" t="s">
        <v>1085</v>
      </c>
      <c r="D116" s="7" t="s">
        <v>1086</v>
      </c>
      <c r="E116" s="7" t="s">
        <v>245</v>
      </c>
      <c r="F116" s="7" t="s">
        <v>1087</v>
      </c>
      <c r="G116" s="30">
        <v>1</v>
      </c>
      <c r="H116" s="30">
        <v>1</v>
      </c>
      <c r="I116" s="31">
        <v>0</v>
      </c>
      <c r="J116" s="32">
        <v>1</v>
      </c>
      <c r="K116" s="33">
        <v>0</v>
      </c>
      <c r="L116" s="34">
        <v>0</v>
      </c>
      <c r="M116" s="36" t="s">
        <v>1542</v>
      </c>
      <c r="N116" s="36"/>
    </row>
    <row r="117" spans="1:14" x14ac:dyDescent="0.3">
      <c r="A117" s="7" t="s">
        <v>1088</v>
      </c>
      <c r="B117" s="7" t="s">
        <v>1089</v>
      </c>
      <c r="C117" s="7" t="s">
        <v>1090</v>
      </c>
      <c r="D117" s="7" t="s">
        <v>750</v>
      </c>
      <c r="E117" s="7" t="s">
        <v>445</v>
      </c>
      <c r="F117" s="7" t="s">
        <v>1091</v>
      </c>
      <c r="G117" s="30">
        <v>1</v>
      </c>
      <c r="H117" s="30">
        <v>2</v>
      </c>
      <c r="I117" s="31">
        <v>0</v>
      </c>
      <c r="J117" s="32">
        <v>1</v>
      </c>
      <c r="K117" s="33">
        <v>0</v>
      </c>
      <c r="L117" s="34">
        <v>0</v>
      </c>
      <c r="M117" s="36" t="s">
        <v>1542</v>
      </c>
      <c r="N117" s="36"/>
    </row>
    <row r="118" spans="1:14" x14ac:dyDescent="0.3">
      <c r="A118" s="7" t="s">
        <v>461</v>
      </c>
      <c r="B118" s="7" t="s">
        <v>1092</v>
      </c>
      <c r="C118" s="7" t="s">
        <v>700</v>
      </c>
      <c r="D118" s="7" t="s">
        <v>1093</v>
      </c>
      <c r="E118" s="7" t="s">
        <v>459</v>
      </c>
      <c r="F118" s="7" t="s">
        <v>1094</v>
      </c>
      <c r="G118" s="30">
        <v>1</v>
      </c>
      <c r="H118" s="30">
        <v>4</v>
      </c>
      <c r="I118" s="31">
        <v>0</v>
      </c>
      <c r="J118" s="32">
        <v>0</v>
      </c>
      <c r="K118" s="33">
        <v>0</v>
      </c>
      <c r="L118" s="34">
        <v>1</v>
      </c>
      <c r="M118" s="36" t="s">
        <v>1541</v>
      </c>
      <c r="N118" s="36"/>
    </row>
    <row r="119" spans="1:14" x14ac:dyDescent="0.3">
      <c r="A119" s="7" t="s">
        <v>1095</v>
      </c>
      <c r="B119" s="7" t="s">
        <v>1096</v>
      </c>
      <c r="C119" s="7" t="s">
        <v>1097</v>
      </c>
      <c r="D119" s="7" t="s">
        <v>834</v>
      </c>
      <c r="E119" s="7" t="s">
        <v>1098</v>
      </c>
      <c r="F119" s="7" t="s">
        <v>1099</v>
      </c>
      <c r="G119" s="30">
        <v>1</v>
      </c>
      <c r="H119" s="30">
        <v>6</v>
      </c>
      <c r="I119" s="31">
        <v>1</v>
      </c>
      <c r="J119" s="32">
        <v>0</v>
      </c>
      <c r="K119" s="33">
        <v>0</v>
      </c>
      <c r="L119" s="34">
        <v>0</v>
      </c>
      <c r="M119" s="36" t="s">
        <v>1544</v>
      </c>
      <c r="N119" s="36"/>
    </row>
    <row r="120" spans="1:14" x14ac:dyDescent="0.3">
      <c r="A120" s="7" t="s">
        <v>1100</v>
      </c>
      <c r="B120" s="7" t="s">
        <v>1101</v>
      </c>
      <c r="C120" s="7" t="s">
        <v>754</v>
      </c>
      <c r="D120" s="7" t="s">
        <v>693</v>
      </c>
      <c r="E120" s="7" t="s">
        <v>504</v>
      </c>
      <c r="F120" s="7" t="s">
        <v>1102</v>
      </c>
      <c r="G120" s="30">
        <v>1</v>
      </c>
      <c r="H120" s="30">
        <v>6</v>
      </c>
      <c r="I120" s="31">
        <v>1</v>
      </c>
      <c r="J120" s="32">
        <v>0</v>
      </c>
      <c r="K120" s="33">
        <v>0</v>
      </c>
      <c r="L120" s="34">
        <v>0</v>
      </c>
      <c r="M120" s="36" t="s">
        <v>1542</v>
      </c>
      <c r="N120" s="36"/>
    </row>
    <row r="121" spans="1:14" x14ac:dyDescent="0.3">
      <c r="A121" s="7" t="s">
        <v>1103</v>
      </c>
      <c r="B121" s="7" t="s">
        <v>1104</v>
      </c>
      <c r="C121" s="7" t="s">
        <v>1105</v>
      </c>
      <c r="D121" s="7" t="s">
        <v>1106</v>
      </c>
      <c r="E121" s="7" t="s">
        <v>1107</v>
      </c>
      <c r="F121" s="7" t="s">
        <v>1108</v>
      </c>
      <c r="G121" s="30">
        <v>1</v>
      </c>
      <c r="H121" s="30">
        <v>1</v>
      </c>
      <c r="I121" s="31">
        <v>0</v>
      </c>
      <c r="J121" s="32">
        <v>1</v>
      </c>
      <c r="K121" s="33">
        <v>0</v>
      </c>
      <c r="L121" s="34">
        <v>0</v>
      </c>
      <c r="M121" s="36" t="s">
        <v>1542</v>
      </c>
      <c r="N121" s="36"/>
    </row>
    <row r="122" spans="1:14" x14ac:dyDescent="0.3">
      <c r="A122" s="7" t="s">
        <v>343</v>
      </c>
      <c r="B122" s="7" t="s">
        <v>948</v>
      </c>
      <c r="C122" s="7" t="s">
        <v>1109</v>
      </c>
      <c r="D122" s="7" t="s">
        <v>693</v>
      </c>
      <c r="E122" s="7" t="s">
        <v>248</v>
      </c>
      <c r="F122" s="7" t="s">
        <v>1110</v>
      </c>
      <c r="G122" s="30">
        <v>1</v>
      </c>
      <c r="H122" s="30">
        <v>1</v>
      </c>
      <c r="I122" s="31">
        <v>0</v>
      </c>
      <c r="J122" s="32">
        <v>0</v>
      </c>
      <c r="K122" s="33">
        <v>1</v>
      </c>
      <c r="L122" s="34">
        <v>0</v>
      </c>
      <c r="M122" s="36" t="s">
        <v>1543</v>
      </c>
      <c r="N122" s="36"/>
    </row>
    <row r="123" spans="1:14" x14ac:dyDescent="0.3">
      <c r="A123" s="7" t="s">
        <v>334</v>
      </c>
      <c r="B123" s="7" t="s">
        <v>335</v>
      </c>
      <c r="C123" s="7" t="s">
        <v>1111</v>
      </c>
      <c r="D123" s="7" t="s">
        <v>763</v>
      </c>
      <c r="E123" s="7" t="s">
        <v>336</v>
      </c>
      <c r="F123" s="7" t="s">
        <v>1112</v>
      </c>
      <c r="G123" s="30">
        <v>1</v>
      </c>
      <c r="H123" s="30">
        <v>1</v>
      </c>
      <c r="I123" s="31">
        <v>0</v>
      </c>
      <c r="J123" s="32">
        <v>0</v>
      </c>
      <c r="K123" s="33">
        <v>1</v>
      </c>
      <c r="L123" s="34">
        <v>0</v>
      </c>
      <c r="M123" s="36" t="s">
        <v>1543</v>
      </c>
      <c r="N123" s="36"/>
    </row>
    <row r="124" spans="1:14" x14ac:dyDescent="0.3">
      <c r="A124" s="7" t="s">
        <v>356</v>
      </c>
      <c r="B124" s="7" t="s">
        <v>1113</v>
      </c>
      <c r="C124" s="7" t="s">
        <v>700</v>
      </c>
      <c r="D124" s="7" t="s">
        <v>693</v>
      </c>
      <c r="E124" s="7" t="s">
        <v>358</v>
      </c>
      <c r="F124" s="7" t="s">
        <v>1114</v>
      </c>
      <c r="G124" s="30">
        <v>1</v>
      </c>
      <c r="H124" s="30">
        <v>1</v>
      </c>
      <c r="I124" s="31">
        <v>0</v>
      </c>
      <c r="J124" s="32">
        <v>0</v>
      </c>
      <c r="K124" s="33">
        <v>1</v>
      </c>
      <c r="L124" s="34">
        <v>0</v>
      </c>
      <c r="M124" s="36" t="s">
        <v>1543</v>
      </c>
      <c r="N124" s="36"/>
    </row>
    <row r="125" spans="1:14" x14ac:dyDescent="0.3">
      <c r="A125" s="7" t="s">
        <v>578</v>
      </c>
      <c r="B125" s="7" t="s">
        <v>1115</v>
      </c>
      <c r="C125" s="7" t="s">
        <v>700</v>
      </c>
      <c r="D125" s="7" t="s">
        <v>693</v>
      </c>
      <c r="E125" s="7" t="s">
        <v>459</v>
      </c>
      <c r="F125" s="7" t="s">
        <v>1116</v>
      </c>
      <c r="G125" s="30">
        <v>1</v>
      </c>
      <c r="H125" s="30">
        <v>3</v>
      </c>
      <c r="I125" s="31">
        <v>0</v>
      </c>
      <c r="J125" s="32">
        <v>0</v>
      </c>
      <c r="K125" s="33">
        <v>0</v>
      </c>
      <c r="L125" s="34">
        <v>1</v>
      </c>
      <c r="M125" s="36" t="s">
        <v>1541</v>
      </c>
      <c r="N125" s="36"/>
    </row>
    <row r="126" spans="1:14" x14ac:dyDescent="0.3">
      <c r="A126" s="7" t="s">
        <v>1117</v>
      </c>
      <c r="B126" s="7" t="s">
        <v>1118</v>
      </c>
      <c r="C126" s="7" t="s">
        <v>1119</v>
      </c>
      <c r="D126" s="7" t="s">
        <v>1027</v>
      </c>
      <c r="E126" s="7" t="s">
        <v>245</v>
      </c>
      <c r="F126" s="7" t="s">
        <v>1120</v>
      </c>
      <c r="G126" s="30">
        <v>1</v>
      </c>
      <c r="H126" s="30">
        <v>2</v>
      </c>
      <c r="I126" s="31">
        <v>0</v>
      </c>
      <c r="J126" s="32">
        <v>1</v>
      </c>
      <c r="K126" s="33">
        <v>0</v>
      </c>
      <c r="L126" s="34">
        <v>0</v>
      </c>
      <c r="M126" s="36" t="s">
        <v>1542</v>
      </c>
      <c r="N126" s="36"/>
    </row>
    <row r="127" spans="1:14" x14ac:dyDescent="0.3">
      <c r="A127" s="7" t="s">
        <v>1121</v>
      </c>
      <c r="B127" s="7" t="s">
        <v>1122</v>
      </c>
      <c r="C127" s="7" t="s">
        <v>1123</v>
      </c>
      <c r="D127" s="7" t="s">
        <v>693</v>
      </c>
      <c r="E127" s="7" t="s">
        <v>455</v>
      </c>
      <c r="F127" s="7" t="s">
        <v>1124</v>
      </c>
      <c r="G127" s="30">
        <v>1</v>
      </c>
      <c r="H127" s="30">
        <v>4</v>
      </c>
      <c r="I127" s="31">
        <v>0</v>
      </c>
      <c r="J127" s="32">
        <v>1</v>
      </c>
      <c r="K127" s="33">
        <v>0</v>
      </c>
      <c r="L127" s="34">
        <v>0</v>
      </c>
      <c r="M127" s="36" t="s">
        <v>1544</v>
      </c>
      <c r="N127" s="36"/>
    </row>
    <row r="128" spans="1:14" x14ac:dyDescent="0.3">
      <c r="A128" s="7" t="s">
        <v>275</v>
      </c>
      <c r="B128" s="7" t="s">
        <v>1125</v>
      </c>
      <c r="C128" s="7" t="s">
        <v>1126</v>
      </c>
      <c r="D128" s="7" t="s">
        <v>693</v>
      </c>
      <c r="E128" s="7" t="s">
        <v>251</v>
      </c>
      <c r="F128" s="7" t="s">
        <v>1127</v>
      </c>
      <c r="G128" s="30">
        <v>1</v>
      </c>
      <c r="H128" s="30">
        <v>3</v>
      </c>
      <c r="I128" s="31">
        <v>0</v>
      </c>
      <c r="J128" s="32">
        <v>0</v>
      </c>
      <c r="K128" s="33">
        <v>1</v>
      </c>
      <c r="L128" s="34">
        <v>0</v>
      </c>
      <c r="M128" s="36" t="s">
        <v>1543</v>
      </c>
      <c r="N128" s="36"/>
    </row>
    <row r="129" spans="1:14" x14ac:dyDescent="0.3">
      <c r="A129" s="7" t="s">
        <v>408</v>
      </c>
      <c r="B129" s="7" t="s">
        <v>1128</v>
      </c>
      <c r="C129" s="7" t="s">
        <v>700</v>
      </c>
      <c r="D129" s="7" t="s">
        <v>782</v>
      </c>
      <c r="E129" s="7" t="s">
        <v>410</v>
      </c>
      <c r="F129" s="7" t="s">
        <v>1129</v>
      </c>
      <c r="G129" s="30">
        <v>1</v>
      </c>
      <c r="H129" s="30">
        <v>1</v>
      </c>
      <c r="I129" s="31">
        <v>0</v>
      </c>
      <c r="J129" s="32">
        <v>0</v>
      </c>
      <c r="K129" s="33">
        <v>1</v>
      </c>
      <c r="L129" s="34">
        <v>0</v>
      </c>
      <c r="M129" s="36" t="s">
        <v>1543</v>
      </c>
      <c r="N129" s="36"/>
    </row>
    <row r="130" spans="1:14" x14ac:dyDescent="0.3">
      <c r="A130" s="7" t="s">
        <v>1130</v>
      </c>
      <c r="B130" s="7" t="s">
        <v>1131</v>
      </c>
      <c r="C130" s="7" t="s">
        <v>700</v>
      </c>
      <c r="D130" s="7" t="s">
        <v>1132</v>
      </c>
      <c r="E130" s="7" t="s">
        <v>1133</v>
      </c>
      <c r="F130" s="7" t="s">
        <v>1134</v>
      </c>
      <c r="G130" s="30">
        <v>1</v>
      </c>
      <c r="H130" s="30">
        <v>6</v>
      </c>
      <c r="I130" s="31">
        <v>0</v>
      </c>
      <c r="J130" s="32">
        <v>1</v>
      </c>
      <c r="K130" s="33">
        <v>0</v>
      </c>
      <c r="L130" s="34">
        <v>0</v>
      </c>
      <c r="M130" s="36" t="s">
        <v>1544</v>
      </c>
      <c r="N130" s="36"/>
    </row>
    <row r="131" spans="1:14" x14ac:dyDescent="0.3">
      <c r="A131" s="7" t="s">
        <v>1135</v>
      </c>
      <c r="B131" s="7" t="s">
        <v>1136</v>
      </c>
      <c r="C131" s="7" t="s">
        <v>1137</v>
      </c>
      <c r="D131" s="7" t="s">
        <v>679</v>
      </c>
      <c r="E131" s="7" t="s">
        <v>680</v>
      </c>
      <c r="F131" s="7" t="s">
        <v>1138</v>
      </c>
      <c r="G131" s="30">
        <v>1</v>
      </c>
      <c r="H131" s="30">
        <v>1</v>
      </c>
      <c r="I131" s="31">
        <v>1</v>
      </c>
      <c r="J131" s="32">
        <v>0</v>
      </c>
      <c r="K131" s="33">
        <v>0</v>
      </c>
      <c r="L131" s="34">
        <v>0</v>
      </c>
      <c r="M131" s="36" t="s">
        <v>1540</v>
      </c>
      <c r="N131" s="36"/>
    </row>
    <row r="132" spans="1:14" x14ac:dyDescent="0.3">
      <c r="A132" s="7" t="s">
        <v>1139</v>
      </c>
      <c r="B132" s="7" t="s">
        <v>1140</v>
      </c>
      <c r="C132" s="7" t="s">
        <v>1141</v>
      </c>
      <c r="D132" s="7" t="s">
        <v>1142</v>
      </c>
      <c r="E132" s="7" t="s">
        <v>1143</v>
      </c>
      <c r="F132" s="7" t="s">
        <v>1144</v>
      </c>
      <c r="G132" s="30">
        <v>1</v>
      </c>
      <c r="H132" s="30">
        <v>2</v>
      </c>
      <c r="I132" s="31">
        <v>1</v>
      </c>
      <c r="J132" s="32">
        <v>0</v>
      </c>
      <c r="K132" s="33">
        <v>0</v>
      </c>
      <c r="L132" s="34">
        <v>0</v>
      </c>
      <c r="M132" s="36" t="s">
        <v>1544</v>
      </c>
      <c r="N132" s="36"/>
    </row>
    <row r="133" spans="1:14" x14ac:dyDescent="0.3">
      <c r="A133" s="7" t="s">
        <v>549</v>
      </c>
      <c r="B133" s="7" t="s">
        <v>550</v>
      </c>
      <c r="C133" s="7" t="s">
        <v>1145</v>
      </c>
      <c r="D133" s="7" t="s">
        <v>693</v>
      </c>
      <c r="E133" s="7" t="s">
        <v>551</v>
      </c>
      <c r="F133" s="7" t="s">
        <v>1146</v>
      </c>
      <c r="G133" s="30">
        <v>1</v>
      </c>
      <c r="H133" s="30">
        <v>1</v>
      </c>
      <c r="I133" s="31">
        <v>0</v>
      </c>
      <c r="J133" s="32">
        <v>0</v>
      </c>
      <c r="K133" s="33">
        <v>0</v>
      </c>
      <c r="L133" s="34">
        <v>1</v>
      </c>
      <c r="M133" s="36" t="s">
        <v>1543</v>
      </c>
      <c r="N133" s="36"/>
    </row>
    <row r="134" spans="1:14" x14ac:dyDescent="0.3">
      <c r="A134" s="7" t="s">
        <v>1147</v>
      </c>
      <c r="B134" s="7" t="s">
        <v>1148</v>
      </c>
      <c r="C134" s="7" t="s">
        <v>697</v>
      </c>
      <c r="D134" s="7" t="s">
        <v>1149</v>
      </c>
      <c r="E134" s="7" t="s">
        <v>1150</v>
      </c>
      <c r="F134" s="7" t="s">
        <v>1151</v>
      </c>
      <c r="G134" s="30">
        <v>1</v>
      </c>
      <c r="H134" s="30">
        <v>1</v>
      </c>
      <c r="I134" s="31">
        <v>0</v>
      </c>
      <c r="J134" s="32">
        <v>1</v>
      </c>
      <c r="K134" s="33">
        <v>0</v>
      </c>
      <c r="L134" s="34">
        <v>0</v>
      </c>
      <c r="M134" s="36" t="s">
        <v>1544</v>
      </c>
      <c r="N134" s="36"/>
    </row>
    <row r="135" spans="1:14" x14ac:dyDescent="0.3">
      <c r="A135" s="7" t="s">
        <v>1152</v>
      </c>
      <c r="B135" s="7" t="s">
        <v>1153</v>
      </c>
      <c r="C135" s="7" t="s">
        <v>700</v>
      </c>
      <c r="D135" s="7" t="s">
        <v>1154</v>
      </c>
      <c r="E135" s="7" t="s">
        <v>455</v>
      </c>
      <c r="F135" s="7" t="s">
        <v>1155</v>
      </c>
      <c r="G135" s="30">
        <v>1</v>
      </c>
      <c r="H135" s="30">
        <v>1</v>
      </c>
      <c r="I135" s="31">
        <v>0</v>
      </c>
      <c r="J135" s="32">
        <v>1</v>
      </c>
      <c r="K135" s="33">
        <v>0</v>
      </c>
      <c r="L135" s="34">
        <v>0</v>
      </c>
      <c r="M135" s="36" t="s">
        <v>1542</v>
      </c>
      <c r="N135" s="36"/>
    </row>
    <row r="136" spans="1:14" x14ac:dyDescent="0.3">
      <c r="A136" s="7" t="s">
        <v>1156</v>
      </c>
      <c r="B136" s="7" t="s">
        <v>1157</v>
      </c>
      <c r="C136" s="7" t="s">
        <v>1158</v>
      </c>
      <c r="D136" s="7" t="s">
        <v>1159</v>
      </c>
      <c r="E136" s="7" t="s">
        <v>1160</v>
      </c>
      <c r="F136" s="7" t="s">
        <v>1161</v>
      </c>
      <c r="G136" s="30">
        <v>1</v>
      </c>
      <c r="H136" s="30">
        <v>4</v>
      </c>
      <c r="I136" s="31">
        <v>0</v>
      </c>
      <c r="J136" s="32">
        <v>1</v>
      </c>
      <c r="K136" s="33">
        <v>0</v>
      </c>
      <c r="L136" s="34">
        <v>0</v>
      </c>
      <c r="M136" s="36" t="s">
        <v>1544</v>
      </c>
      <c r="N136" s="36"/>
    </row>
    <row r="137" spans="1:14" x14ac:dyDescent="0.3">
      <c r="A137" s="7" t="s">
        <v>1162</v>
      </c>
      <c r="B137" s="7" t="s">
        <v>1163</v>
      </c>
      <c r="C137" s="7" t="s">
        <v>786</v>
      </c>
      <c r="D137" s="7" t="s">
        <v>1164</v>
      </c>
      <c r="E137" s="7" t="s">
        <v>931</v>
      </c>
      <c r="F137" s="7" t="s">
        <v>1165</v>
      </c>
      <c r="G137" s="30">
        <v>1</v>
      </c>
      <c r="H137" s="30">
        <v>6</v>
      </c>
      <c r="I137" s="31">
        <v>0</v>
      </c>
      <c r="J137" s="32">
        <v>1</v>
      </c>
      <c r="K137" s="33">
        <v>0</v>
      </c>
      <c r="L137" s="34">
        <v>0</v>
      </c>
      <c r="M137" s="36" t="s">
        <v>1544</v>
      </c>
      <c r="N137" s="36"/>
    </row>
    <row r="138" spans="1:14" x14ac:dyDescent="0.3">
      <c r="A138" s="7" t="s">
        <v>621</v>
      </c>
      <c r="B138" s="7" t="s">
        <v>1166</v>
      </c>
      <c r="C138" s="7" t="s">
        <v>1167</v>
      </c>
      <c r="D138" s="7" t="s">
        <v>1168</v>
      </c>
      <c r="E138" s="7" t="s">
        <v>248</v>
      </c>
      <c r="F138" s="7" t="s">
        <v>1169</v>
      </c>
      <c r="G138" s="30">
        <v>1</v>
      </c>
      <c r="H138" s="30">
        <v>1</v>
      </c>
      <c r="I138" s="31">
        <v>0</v>
      </c>
      <c r="J138" s="32">
        <v>0</v>
      </c>
      <c r="K138" s="33">
        <v>0</v>
      </c>
      <c r="L138" s="34">
        <v>1</v>
      </c>
      <c r="M138" s="36" t="s">
        <v>1543</v>
      </c>
      <c r="N138" s="36"/>
    </row>
    <row r="139" spans="1:14" x14ac:dyDescent="0.3">
      <c r="A139" s="7" t="s">
        <v>1170</v>
      </c>
      <c r="B139" s="7" t="s">
        <v>1171</v>
      </c>
      <c r="C139" s="7" t="s">
        <v>1172</v>
      </c>
      <c r="D139" s="7" t="s">
        <v>693</v>
      </c>
      <c r="E139" s="7" t="s">
        <v>1173</v>
      </c>
      <c r="F139" s="7" t="s">
        <v>1174</v>
      </c>
      <c r="G139" s="30">
        <v>1</v>
      </c>
      <c r="H139" s="30">
        <v>12</v>
      </c>
      <c r="I139" s="31">
        <v>0</v>
      </c>
      <c r="J139" s="32">
        <v>1</v>
      </c>
      <c r="K139" s="33">
        <v>0</v>
      </c>
      <c r="L139" s="34">
        <v>0</v>
      </c>
      <c r="M139" s="36" t="s">
        <v>1542</v>
      </c>
      <c r="N139" s="36"/>
    </row>
    <row r="140" spans="1:14" x14ac:dyDescent="0.3">
      <c r="A140" s="7" t="s">
        <v>650</v>
      </c>
      <c r="B140" s="7" t="s">
        <v>1175</v>
      </c>
      <c r="C140" s="7" t="s">
        <v>1176</v>
      </c>
      <c r="D140" s="7" t="s">
        <v>693</v>
      </c>
      <c r="E140" s="7" t="s">
        <v>652</v>
      </c>
      <c r="F140" s="7" t="s">
        <v>1177</v>
      </c>
      <c r="G140" s="30">
        <v>1</v>
      </c>
      <c r="H140" s="30">
        <v>1</v>
      </c>
      <c r="I140" s="31">
        <v>0</v>
      </c>
      <c r="J140" s="32">
        <v>0</v>
      </c>
      <c r="K140" s="33">
        <v>0</v>
      </c>
      <c r="L140" s="34">
        <v>1</v>
      </c>
      <c r="M140" s="36" t="s">
        <v>1543</v>
      </c>
      <c r="N140" s="36"/>
    </row>
    <row r="141" spans="1:14" x14ac:dyDescent="0.3">
      <c r="A141" s="7" t="s">
        <v>1178</v>
      </c>
      <c r="B141" s="7" t="s">
        <v>1179</v>
      </c>
      <c r="C141" s="7" t="s">
        <v>893</v>
      </c>
      <c r="D141" s="7" t="s">
        <v>693</v>
      </c>
      <c r="E141" s="7" t="s">
        <v>504</v>
      </c>
      <c r="F141" s="7" t="s">
        <v>1180</v>
      </c>
      <c r="G141" s="30">
        <v>1</v>
      </c>
      <c r="H141" s="30">
        <v>6</v>
      </c>
      <c r="I141" s="31">
        <v>0</v>
      </c>
      <c r="J141" s="32">
        <v>1</v>
      </c>
      <c r="K141" s="33">
        <v>0</v>
      </c>
      <c r="L141" s="34">
        <v>0</v>
      </c>
      <c r="M141" s="36" t="s">
        <v>1544</v>
      </c>
      <c r="N141" s="36"/>
    </row>
    <row r="142" spans="1:14" x14ac:dyDescent="0.3">
      <c r="A142" s="7" t="s">
        <v>1181</v>
      </c>
      <c r="B142" s="7" t="s">
        <v>1148</v>
      </c>
      <c r="C142" s="7" t="s">
        <v>697</v>
      </c>
      <c r="D142" s="7" t="s">
        <v>1182</v>
      </c>
      <c r="E142" s="7" t="s">
        <v>1150</v>
      </c>
      <c r="F142" s="7" t="s">
        <v>1183</v>
      </c>
      <c r="G142" s="30">
        <v>1</v>
      </c>
      <c r="H142" s="30">
        <v>2</v>
      </c>
      <c r="I142" s="31">
        <v>0</v>
      </c>
      <c r="J142" s="32">
        <v>1</v>
      </c>
      <c r="K142" s="33">
        <v>0</v>
      </c>
      <c r="L142" s="34">
        <v>0</v>
      </c>
      <c r="M142" s="36" t="s">
        <v>1544</v>
      </c>
      <c r="N142" s="36"/>
    </row>
    <row r="143" spans="1:14" x14ac:dyDescent="0.3">
      <c r="A143" s="7" t="s">
        <v>347</v>
      </c>
      <c r="B143" s="7" t="s">
        <v>348</v>
      </c>
      <c r="C143" s="7" t="s">
        <v>1184</v>
      </c>
      <c r="D143" s="7" t="s">
        <v>693</v>
      </c>
      <c r="E143" s="7" t="s">
        <v>346</v>
      </c>
      <c r="F143" s="7" t="s">
        <v>1185</v>
      </c>
      <c r="G143" s="30">
        <v>1</v>
      </c>
      <c r="H143" s="30">
        <v>1</v>
      </c>
      <c r="I143" s="31">
        <v>0</v>
      </c>
      <c r="J143" s="32">
        <v>0</v>
      </c>
      <c r="K143" s="33">
        <v>1</v>
      </c>
      <c r="L143" s="34">
        <v>0</v>
      </c>
      <c r="M143" s="36" t="s">
        <v>1543</v>
      </c>
      <c r="N143" s="36"/>
    </row>
    <row r="144" spans="1:14" x14ac:dyDescent="0.3">
      <c r="A144" s="7" t="s">
        <v>1186</v>
      </c>
      <c r="B144" s="7" t="s">
        <v>1187</v>
      </c>
      <c r="C144" s="7" t="s">
        <v>1188</v>
      </c>
      <c r="D144" s="7" t="s">
        <v>1189</v>
      </c>
      <c r="E144" s="7" t="s">
        <v>245</v>
      </c>
      <c r="F144" s="7" t="s">
        <v>1190</v>
      </c>
      <c r="G144" s="30">
        <v>1</v>
      </c>
      <c r="H144" s="30">
        <v>3</v>
      </c>
      <c r="I144" s="31">
        <v>0</v>
      </c>
      <c r="J144" s="32">
        <v>1</v>
      </c>
      <c r="K144" s="33">
        <v>0</v>
      </c>
      <c r="L144" s="34">
        <v>0</v>
      </c>
      <c r="M144" s="36" t="s">
        <v>1544</v>
      </c>
      <c r="N144" s="36"/>
    </row>
    <row r="145" spans="1:14" x14ac:dyDescent="0.3">
      <c r="A145" s="7" t="s">
        <v>1191</v>
      </c>
      <c r="B145" s="7" t="s">
        <v>1192</v>
      </c>
      <c r="C145" s="7" t="s">
        <v>1193</v>
      </c>
      <c r="D145" s="7" t="s">
        <v>667</v>
      </c>
      <c r="E145" s="7" t="s">
        <v>245</v>
      </c>
      <c r="F145" s="7" t="s">
        <v>1194</v>
      </c>
      <c r="G145" s="30">
        <v>1</v>
      </c>
      <c r="H145" s="30">
        <v>1</v>
      </c>
      <c r="I145" s="31">
        <v>1</v>
      </c>
      <c r="J145" s="32">
        <v>0</v>
      </c>
      <c r="K145" s="33">
        <v>0</v>
      </c>
      <c r="L145" s="34">
        <v>0</v>
      </c>
      <c r="M145" s="36" t="s">
        <v>1544</v>
      </c>
      <c r="N145" s="36"/>
    </row>
    <row r="146" spans="1:14" x14ac:dyDescent="0.3">
      <c r="A146" s="7" t="s">
        <v>1195</v>
      </c>
      <c r="B146" s="7" t="s">
        <v>1196</v>
      </c>
      <c r="C146" s="7" t="s">
        <v>1197</v>
      </c>
      <c r="D146" s="7" t="s">
        <v>834</v>
      </c>
      <c r="E146" s="7" t="s">
        <v>397</v>
      </c>
      <c r="F146" s="7" t="s">
        <v>1198</v>
      </c>
      <c r="G146" s="30">
        <v>1</v>
      </c>
      <c r="H146" s="30">
        <v>1</v>
      </c>
      <c r="I146" s="31">
        <v>0</v>
      </c>
      <c r="J146" s="32">
        <v>1</v>
      </c>
      <c r="K146" s="33">
        <v>0</v>
      </c>
      <c r="L146" s="34">
        <v>0</v>
      </c>
      <c r="M146" s="36" t="s">
        <v>1542</v>
      </c>
      <c r="N146" s="36"/>
    </row>
    <row r="147" spans="1:14" x14ac:dyDescent="0.3">
      <c r="A147" s="7" t="s">
        <v>1199</v>
      </c>
      <c r="B147" s="7" t="s">
        <v>1200</v>
      </c>
      <c r="C147" s="7" t="s">
        <v>700</v>
      </c>
      <c r="D147" s="7" t="s">
        <v>837</v>
      </c>
      <c r="E147" s="7" t="s">
        <v>1201</v>
      </c>
      <c r="F147" s="7" t="s">
        <v>1202</v>
      </c>
      <c r="G147" s="30">
        <v>1</v>
      </c>
      <c r="H147" s="30">
        <v>1</v>
      </c>
      <c r="I147" s="31">
        <v>0</v>
      </c>
      <c r="J147" s="32">
        <v>1</v>
      </c>
      <c r="K147" s="33">
        <v>0</v>
      </c>
      <c r="L147" s="34">
        <v>0</v>
      </c>
      <c r="M147" s="36" t="s">
        <v>1545</v>
      </c>
      <c r="N147" s="36"/>
    </row>
    <row r="148" spans="1:14" x14ac:dyDescent="0.3">
      <c r="A148" s="7" t="s">
        <v>585</v>
      </c>
      <c r="B148" s="7" t="s">
        <v>857</v>
      </c>
      <c r="C148" s="7" t="s">
        <v>1203</v>
      </c>
      <c r="D148" s="7" t="s">
        <v>693</v>
      </c>
      <c r="E148" s="7" t="s">
        <v>512</v>
      </c>
      <c r="F148" s="7" t="s">
        <v>1204</v>
      </c>
      <c r="G148" s="30">
        <v>1</v>
      </c>
      <c r="H148" s="30">
        <v>1</v>
      </c>
      <c r="I148" s="31">
        <v>0</v>
      </c>
      <c r="J148" s="32">
        <v>0</v>
      </c>
      <c r="K148" s="33">
        <v>0</v>
      </c>
      <c r="L148" s="34">
        <v>1</v>
      </c>
      <c r="M148" s="36" t="s">
        <v>1543</v>
      </c>
      <c r="N148" s="36"/>
    </row>
    <row r="149" spans="1:14" x14ac:dyDescent="0.3">
      <c r="A149" s="7" t="s">
        <v>1205</v>
      </c>
      <c r="B149" s="7" t="s">
        <v>1206</v>
      </c>
      <c r="C149" s="7" t="s">
        <v>1207</v>
      </c>
      <c r="D149" s="7" t="s">
        <v>1208</v>
      </c>
      <c r="E149" s="7" t="s">
        <v>512</v>
      </c>
      <c r="F149" s="7" t="s">
        <v>1209</v>
      </c>
      <c r="G149" s="30">
        <v>1</v>
      </c>
      <c r="H149" s="30">
        <v>2</v>
      </c>
      <c r="I149" s="31">
        <v>0</v>
      </c>
      <c r="J149" s="32">
        <v>1</v>
      </c>
      <c r="K149" s="33">
        <v>0</v>
      </c>
      <c r="L149" s="34">
        <v>0</v>
      </c>
      <c r="M149" s="36" t="s">
        <v>1544</v>
      </c>
      <c r="N149" s="36"/>
    </row>
    <row r="150" spans="1:14" x14ac:dyDescent="0.3">
      <c r="A150" s="7" t="s">
        <v>1210</v>
      </c>
      <c r="B150" s="7" t="s">
        <v>1211</v>
      </c>
      <c r="C150" s="7" t="s">
        <v>1212</v>
      </c>
      <c r="D150" s="7" t="s">
        <v>1213</v>
      </c>
      <c r="E150" s="7" t="s">
        <v>976</v>
      </c>
      <c r="F150" s="7" t="s">
        <v>1214</v>
      </c>
      <c r="G150" s="30">
        <v>1</v>
      </c>
      <c r="H150" s="30">
        <v>2</v>
      </c>
      <c r="I150" s="31">
        <v>1</v>
      </c>
      <c r="J150" s="32">
        <v>0</v>
      </c>
      <c r="K150" s="33">
        <v>0</v>
      </c>
      <c r="L150" s="34">
        <v>0</v>
      </c>
      <c r="M150" s="36" t="s">
        <v>1544</v>
      </c>
      <c r="N150" s="36"/>
    </row>
    <row r="151" spans="1:14" x14ac:dyDescent="0.3">
      <c r="A151" s="7" t="s">
        <v>280</v>
      </c>
      <c r="B151" s="7" t="s">
        <v>1215</v>
      </c>
      <c r="C151" s="7" t="s">
        <v>1216</v>
      </c>
      <c r="D151" s="7" t="s">
        <v>693</v>
      </c>
      <c r="E151" s="7" t="s">
        <v>251</v>
      </c>
      <c r="F151" s="7" t="s">
        <v>1217</v>
      </c>
      <c r="G151" s="30">
        <v>1</v>
      </c>
      <c r="H151" s="30">
        <v>3</v>
      </c>
      <c r="I151" s="31">
        <v>0</v>
      </c>
      <c r="J151" s="32">
        <v>0</v>
      </c>
      <c r="K151" s="33">
        <v>1</v>
      </c>
      <c r="L151" s="34">
        <v>0</v>
      </c>
      <c r="M151" s="36" t="s">
        <v>1543</v>
      </c>
      <c r="N151" s="36"/>
    </row>
    <row r="152" spans="1:14" x14ac:dyDescent="0.3">
      <c r="A152" s="7" t="s">
        <v>1218</v>
      </c>
      <c r="B152" s="7" t="s">
        <v>268</v>
      </c>
      <c r="C152" s="7" t="s">
        <v>1219</v>
      </c>
      <c r="D152" s="7" t="s">
        <v>979</v>
      </c>
      <c r="E152" s="7" t="s">
        <v>270</v>
      </c>
      <c r="F152" s="7" t="s">
        <v>1220</v>
      </c>
      <c r="G152" s="30">
        <v>1</v>
      </c>
      <c r="H152" s="30">
        <v>1</v>
      </c>
      <c r="I152" s="31">
        <v>0</v>
      </c>
      <c r="J152" s="32">
        <v>1</v>
      </c>
      <c r="K152" s="33">
        <v>0</v>
      </c>
      <c r="L152" s="34">
        <v>0</v>
      </c>
      <c r="M152" s="36" t="s">
        <v>1542</v>
      </c>
      <c r="N152" s="36"/>
    </row>
    <row r="153" spans="1:14" x14ac:dyDescent="0.3">
      <c r="A153" s="7" t="s">
        <v>421</v>
      </c>
      <c r="B153" s="7" t="s">
        <v>1221</v>
      </c>
      <c r="C153" s="7" t="s">
        <v>893</v>
      </c>
      <c r="D153" s="7" t="s">
        <v>1222</v>
      </c>
      <c r="E153" s="7" t="s">
        <v>423</v>
      </c>
      <c r="F153" s="7" t="s">
        <v>1223</v>
      </c>
      <c r="G153" s="30">
        <v>1</v>
      </c>
      <c r="H153" s="30">
        <v>2</v>
      </c>
      <c r="I153" s="31">
        <v>0</v>
      </c>
      <c r="J153" s="32">
        <v>0</v>
      </c>
      <c r="K153" s="33">
        <v>1</v>
      </c>
      <c r="L153" s="34">
        <v>0</v>
      </c>
      <c r="M153" s="36" t="s">
        <v>1543</v>
      </c>
      <c r="N153" s="36"/>
    </row>
    <row r="154" spans="1:14" x14ac:dyDescent="0.3">
      <c r="A154" s="7" t="s">
        <v>505</v>
      </c>
      <c r="B154" s="7" t="s">
        <v>1224</v>
      </c>
      <c r="C154" s="7" t="s">
        <v>1225</v>
      </c>
      <c r="D154" s="7" t="s">
        <v>693</v>
      </c>
      <c r="E154" s="7" t="s">
        <v>251</v>
      </c>
      <c r="F154" s="7" t="s">
        <v>1226</v>
      </c>
      <c r="G154" s="30">
        <v>1</v>
      </c>
      <c r="H154" s="30">
        <v>3</v>
      </c>
      <c r="I154" s="31">
        <v>0</v>
      </c>
      <c r="J154" s="32">
        <v>0</v>
      </c>
      <c r="K154" s="33">
        <v>0</v>
      </c>
      <c r="L154" s="34">
        <v>1</v>
      </c>
      <c r="M154" s="36" t="s">
        <v>1543</v>
      </c>
      <c r="N154" s="36"/>
    </row>
    <row r="155" spans="1:14" x14ac:dyDescent="0.3">
      <c r="A155" s="7" t="s">
        <v>1227</v>
      </c>
      <c r="B155" s="7" t="s">
        <v>1228</v>
      </c>
      <c r="C155" s="7" t="s">
        <v>700</v>
      </c>
      <c r="D155" s="7" t="s">
        <v>693</v>
      </c>
      <c r="E155" s="7" t="s">
        <v>375</v>
      </c>
      <c r="F155" s="7" t="s">
        <v>1229</v>
      </c>
      <c r="G155" s="30">
        <v>1</v>
      </c>
      <c r="H155" s="30">
        <v>1</v>
      </c>
      <c r="I155" s="31">
        <v>1</v>
      </c>
      <c r="J155" s="32">
        <v>0</v>
      </c>
      <c r="K155" s="33">
        <v>0</v>
      </c>
      <c r="L155" s="34">
        <v>0</v>
      </c>
      <c r="M155" s="36" t="s">
        <v>1544</v>
      </c>
      <c r="N155" s="36"/>
    </row>
    <row r="156" spans="1:14" x14ac:dyDescent="0.3">
      <c r="A156" s="7" t="s">
        <v>1230</v>
      </c>
      <c r="B156" s="7" t="s">
        <v>1231</v>
      </c>
      <c r="C156" s="7" t="s">
        <v>1232</v>
      </c>
      <c r="D156" s="7" t="s">
        <v>1233</v>
      </c>
      <c r="E156" s="7" t="s">
        <v>1234</v>
      </c>
      <c r="F156" s="7" t="s">
        <v>1235</v>
      </c>
      <c r="G156" s="30">
        <v>1</v>
      </c>
      <c r="H156" s="30">
        <v>1</v>
      </c>
      <c r="I156" s="31">
        <v>0</v>
      </c>
      <c r="J156" s="32">
        <v>1</v>
      </c>
      <c r="K156" s="33">
        <v>0</v>
      </c>
      <c r="L156" s="34">
        <v>0</v>
      </c>
      <c r="M156" s="36" t="s">
        <v>1542</v>
      </c>
      <c r="N156" s="36"/>
    </row>
    <row r="157" spans="1:14" x14ac:dyDescent="0.3">
      <c r="A157" s="7" t="s">
        <v>1236</v>
      </c>
      <c r="B157" s="7" t="s">
        <v>1237</v>
      </c>
      <c r="C157" s="7" t="s">
        <v>700</v>
      </c>
      <c r="D157" s="7" t="s">
        <v>936</v>
      </c>
      <c r="E157" s="7" t="s">
        <v>1008</v>
      </c>
      <c r="F157" s="7" t="s">
        <v>1238</v>
      </c>
      <c r="G157" s="30">
        <v>1</v>
      </c>
      <c r="H157" s="30">
        <v>1</v>
      </c>
      <c r="I157" s="31">
        <v>0</v>
      </c>
      <c r="J157" s="32">
        <v>1</v>
      </c>
      <c r="K157" s="33">
        <v>0</v>
      </c>
      <c r="L157" s="34">
        <v>0</v>
      </c>
      <c r="M157" s="36" t="s">
        <v>1544</v>
      </c>
      <c r="N157" s="36"/>
    </row>
    <row r="158" spans="1:14" x14ac:dyDescent="0.3">
      <c r="A158" s="7" t="s">
        <v>1239</v>
      </c>
      <c r="B158" s="7" t="s">
        <v>1240</v>
      </c>
      <c r="C158" s="7" t="s">
        <v>700</v>
      </c>
      <c r="D158" s="7" t="s">
        <v>693</v>
      </c>
      <c r="E158" s="7" t="s">
        <v>375</v>
      </c>
      <c r="F158" s="7" t="s">
        <v>1241</v>
      </c>
      <c r="G158" s="30">
        <v>1</v>
      </c>
      <c r="H158" s="30">
        <v>1</v>
      </c>
      <c r="I158" s="31">
        <v>0</v>
      </c>
      <c r="J158" s="32">
        <v>1</v>
      </c>
      <c r="K158" s="33">
        <v>0</v>
      </c>
      <c r="L158" s="34">
        <v>0</v>
      </c>
      <c r="M158" s="36" t="s">
        <v>1542</v>
      </c>
      <c r="N158" s="36"/>
    </row>
    <row r="159" spans="1:14" x14ac:dyDescent="0.3">
      <c r="A159" s="7" t="s">
        <v>401</v>
      </c>
      <c r="B159" s="7" t="s">
        <v>1242</v>
      </c>
      <c r="C159" s="7" t="s">
        <v>1243</v>
      </c>
      <c r="D159" s="7" t="s">
        <v>1244</v>
      </c>
      <c r="E159" s="7" t="s">
        <v>403</v>
      </c>
      <c r="F159" s="7" t="s">
        <v>1245</v>
      </c>
      <c r="G159" s="30">
        <v>1</v>
      </c>
      <c r="H159" s="30">
        <v>2</v>
      </c>
      <c r="I159" s="31">
        <v>0</v>
      </c>
      <c r="J159" s="32">
        <v>0</v>
      </c>
      <c r="K159" s="33">
        <v>1</v>
      </c>
      <c r="L159" s="34">
        <v>0</v>
      </c>
      <c r="M159" s="36" t="s">
        <v>1543</v>
      </c>
      <c r="N159" s="36"/>
    </row>
    <row r="160" spans="1:14" x14ac:dyDescent="0.3">
      <c r="A160" s="7" t="s">
        <v>1246</v>
      </c>
      <c r="B160" s="7" t="s">
        <v>1247</v>
      </c>
      <c r="C160" s="7" t="s">
        <v>700</v>
      </c>
      <c r="D160" s="7" t="s">
        <v>1248</v>
      </c>
      <c r="E160" s="7" t="s">
        <v>1249</v>
      </c>
      <c r="F160" s="7" t="s">
        <v>1250</v>
      </c>
      <c r="G160" s="30">
        <v>1</v>
      </c>
      <c r="H160" s="30">
        <v>4</v>
      </c>
      <c r="I160" s="31">
        <v>0</v>
      </c>
      <c r="J160" s="32">
        <v>1</v>
      </c>
      <c r="K160" s="33">
        <v>0</v>
      </c>
      <c r="L160" s="34">
        <v>0</v>
      </c>
      <c r="M160" s="36" t="s">
        <v>1544</v>
      </c>
      <c r="N160" s="36"/>
    </row>
    <row r="161" spans="1:14" x14ac:dyDescent="0.3">
      <c r="A161" s="7" t="s">
        <v>405</v>
      </c>
      <c r="B161" s="7" t="s">
        <v>1251</v>
      </c>
      <c r="C161" s="7" t="s">
        <v>1026</v>
      </c>
      <c r="D161" s="7" t="s">
        <v>750</v>
      </c>
      <c r="E161" s="7" t="s">
        <v>307</v>
      </c>
      <c r="F161" s="7" t="s">
        <v>1252</v>
      </c>
      <c r="G161" s="30">
        <v>1</v>
      </c>
      <c r="H161" s="30">
        <v>3</v>
      </c>
      <c r="I161" s="31">
        <v>0</v>
      </c>
      <c r="J161" s="32">
        <v>0</v>
      </c>
      <c r="K161" s="33">
        <v>1</v>
      </c>
      <c r="L161" s="34">
        <v>0</v>
      </c>
      <c r="M161" s="36" t="s">
        <v>1543</v>
      </c>
      <c r="N161" s="36"/>
    </row>
    <row r="162" spans="1:14" x14ac:dyDescent="0.3">
      <c r="A162" s="7" t="s">
        <v>1253</v>
      </c>
      <c r="B162" s="7" t="s">
        <v>1254</v>
      </c>
      <c r="C162" s="7" t="s">
        <v>754</v>
      </c>
      <c r="D162" s="7" t="s">
        <v>863</v>
      </c>
      <c r="E162" s="7" t="s">
        <v>1255</v>
      </c>
      <c r="F162" s="7" t="s">
        <v>1256</v>
      </c>
      <c r="G162" s="30">
        <v>1</v>
      </c>
      <c r="H162" s="30">
        <v>5</v>
      </c>
      <c r="I162" s="31">
        <v>0</v>
      </c>
      <c r="J162" s="32">
        <v>1</v>
      </c>
      <c r="K162" s="33">
        <v>0</v>
      </c>
      <c r="L162" s="34">
        <v>0</v>
      </c>
      <c r="M162" s="36" t="s">
        <v>1544</v>
      </c>
      <c r="N162" s="36"/>
    </row>
    <row r="163" spans="1:14" x14ac:dyDescent="0.3">
      <c r="A163" s="7" t="s">
        <v>232</v>
      </c>
      <c r="B163" s="7" t="s">
        <v>233</v>
      </c>
      <c r="C163" s="7" t="s">
        <v>1068</v>
      </c>
      <c r="D163" s="7" t="s">
        <v>693</v>
      </c>
      <c r="E163" s="7" t="s">
        <v>228</v>
      </c>
      <c r="F163" s="7" t="s">
        <v>1257</v>
      </c>
      <c r="G163" s="30">
        <v>1</v>
      </c>
      <c r="H163" s="30">
        <v>3</v>
      </c>
      <c r="I163" s="31">
        <v>0</v>
      </c>
      <c r="J163" s="32">
        <v>0</v>
      </c>
      <c r="K163" s="33">
        <v>1</v>
      </c>
      <c r="L163" s="34">
        <v>0</v>
      </c>
      <c r="M163" s="36" t="s">
        <v>1543</v>
      </c>
      <c r="N163" s="36"/>
    </row>
    <row r="164" spans="1:14" x14ac:dyDescent="0.3">
      <c r="A164" s="7" t="s">
        <v>297</v>
      </c>
      <c r="B164" s="7" t="s">
        <v>298</v>
      </c>
      <c r="C164" s="7" t="s">
        <v>1258</v>
      </c>
      <c r="D164" s="7" t="s">
        <v>750</v>
      </c>
      <c r="E164" s="7" t="s">
        <v>248</v>
      </c>
      <c r="F164" s="7" t="s">
        <v>1259</v>
      </c>
      <c r="G164" s="30">
        <v>1</v>
      </c>
      <c r="H164" s="30">
        <v>1</v>
      </c>
      <c r="I164" s="31">
        <v>0</v>
      </c>
      <c r="J164" s="32">
        <v>0</v>
      </c>
      <c r="K164" s="33">
        <v>1</v>
      </c>
      <c r="L164" s="34">
        <v>0</v>
      </c>
      <c r="M164" s="36" t="s">
        <v>1543</v>
      </c>
      <c r="N164" s="36"/>
    </row>
    <row r="165" spans="1:14" x14ac:dyDescent="0.3">
      <c r="A165" s="7" t="s">
        <v>552</v>
      </c>
      <c r="B165" s="7" t="s">
        <v>1260</v>
      </c>
      <c r="C165" s="7" t="s">
        <v>771</v>
      </c>
      <c r="D165" s="7" t="s">
        <v>1261</v>
      </c>
      <c r="E165" s="7" t="s">
        <v>248</v>
      </c>
      <c r="F165" s="7" t="s">
        <v>1262</v>
      </c>
      <c r="G165" s="30">
        <v>1</v>
      </c>
      <c r="H165" s="30">
        <v>1</v>
      </c>
      <c r="I165" s="31">
        <v>0</v>
      </c>
      <c r="J165" s="32">
        <v>0</v>
      </c>
      <c r="K165" s="33">
        <v>0</v>
      </c>
      <c r="L165" s="34">
        <v>1</v>
      </c>
      <c r="M165" s="36" t="s">
        <v>1543</v>
      </c>
      <c r="N165" s="36"/>
    </row>
    <row r="166" spans="1:14" x14ac:dyDescent="0.3">
      <c r="A166" s="7" t="s">
        <v>1263</v>
      </c>
      <c r="B166" s="7" t="s">
        <v>1264</v>
      </c>
      <c r="C166" s="7" t="s">
        <v>700</v>
      </c>
      <c r="D166" s="7" t="s">
        <v>721</v>
      </c>
      <c r="E166" s="7" t="s">
        <v>1265</v>
      </c>
      <c r="F166" s="7" t="s">
        <v>1266</v>
      </c>
      <c r="G166" s="30">
        <v>1</v>
      </c>
      <c r="H166" s="30">
        <v>8</v>
      </c>
      <c r="I166" s="31">
        <v>0</v>
      </c>
      <c r="J166" s="32">
        <v>1</v>
      </c>
      <c r="K166" s="33">
        <v>0</v>
      </c>
      <c r="L166" s="34">
        <v>0</v>
      </c>
      <c r="M166" s="36" t="s">
        <v>1544</v>
      </c>
      <c r="N166" s="36"/>
    </row>
    <row r="167" spans="1:14" x14ac:dyDescent="0.3">
      <c r="A167" s="7" t="s">
        <v>278</v>
      </c>
      <c r="B167" s="7" t="s">
        <v>1267</v>
      </c>
      <c r="C167" s="7" t="s">
        <v>1268</v>
      </c>
      <c r="D167" s="7" t="s">
        <v>693</v>
      </c>
      <c r="E167" s="7" t="s">
        <v>251</v>
      </c>
      <c r="F167" s="7" t="s">
        <v>1269</v>
      </c>
      <c r="G167" s="30">
        <v>1</v>
      </c>
      <c r="H167" s="30">
        <v>3</v>
      </c>
      <c r="I167" s="31">
        <v>0</v>
      </c>
      <c r="J167" s="32">
        <v>0</v>
      </c>
      <c r="K167" s="33">
        <v>1</v>
      </c>
      <c r="L167" s="34">
        <v>0</v>
      </c>
      <c r="M167" s="36" t="s">
        <v>1543</v>
      </c>
      <c r="N167" s="36"/>
    </row>
    <row r="168" spans="1:14" x14ac:dyDescent="0.3">
      <c r="A168" s="7" t="s">
        <v>443</v>
      </c>
      <c r="B168" s="7" t="s">
        <v>1270</v>
      </c>
      <c r="C168" s="7" t="s">
        <v>1271</v>
      </c>
      <c r="D168" s="7" t="s">
        <v>693</v>
      </c>
      <c r="E168" s="7" t="s">
        <v>445</v>
      </c>
      <c r="F168" s="7" t="s">
        <v>1272</v>
      </c>
      <c r="G168" s="30">
        <v>1</v>
      </c>
      <c r="H168" s="30">
        <v>1</v>
      </c>
      <c r="I168" s="31">
        <v>0</v>
      </c>
      <c r="J168" s="32">
        <v>0</v>
      </c>
      <c r="K168" s="33">
        <v>1</v>
      </c>
      <c r="L168" s="34">
        <v>0</v>
      </c>
      <c r="M168" s="36" t="s">
        <v>1543</v>
      </c>
      <c r="N168" s="36"/>
    </row>
    <row r="169" spans="1:14" x14ac:dyDescent="0.3">
      <c r="A169" s="7" t="s">
        <v>1273</v>
      </c>
      <c r="B169" s="7" t="s">
        <v>1274</v>
      </c>
      <c r="C169" s="7" t="s">
        <v>697</v>
      </c>
      <c r="D169" s="7" t="s">
        <v>1275</v>
      </c>
      <c r="E169" s="7" t="s">
        <v>788</v>
      </c>
      <c r="F169" s="7" t="s">
        <v>698</v>
      </c>
      <c r="G169" s="30">
        <v>1</v>
      </c>
      <c r="H169" s="30">
        <v>4</v>
      </c>
      <c r="I169" s="31">
        <v>1</v>
      </c>
      <c r="J169" s="32">
        <v>0</v>
      </c>
      <c r="K169" s="33">
        <v>0</v>
      </c>
      <c r="L169" s="34">
        <v>0</v>
      </c>
      <c r="M169" s="36" t="s">
        <v>1540</v>
      </c>
      <c r="N169" s="36"/>
    </row>
    <row r="170" spans="1:14" x14ac:dyDescent="0.3">
      <c r="A170" s="7" t="s">
        <v>1276</v>
      </c>
      <c r="B170" s="7" t="s">
        <v>1277</v>
      </c>
      <c r="C170" s="7" t="s">
        <v>1278</v>
      </c>
      <c r="D170" s="7" t="s">
        <v>922</v>
      </c>
      <c r="E170" s="7" t="s">
        <v>245</v>
      </c>
      <c r="F170" s="7" t="s">
        <v>1279</v>
      </c>
      <c r="G170" s="30">
        <v>1</v>
      </c>
      <c r="H170" s="30">
        <v>1</v>
      </c>
      <c r="I170" s="31">
        <v>0</v>
      </c>
      <c r="J170" s="32">
        <v>1</v>
      </c>
      <c r="K170" s="33">
        <v>0</v>
      </c>
      <c r="L170" s="34">
        <v>0</v>
      </c>
      <c r="M170" s="36" t="s">
        <v>1544</v>
      </c>
      <c r="N170" s="36"/>
    </row>
    <row r="171" spans="1:14" x14ac:dyDescent="0.3">
      <c r="A171" s="7" t="s">
        <v>510</v>
      </c>
      <c r="B171" s="7" t="s">
        <v>511</v>
      </c>
      <c r="C171" s="7" t="s">
        <v>1280</v>
      </c>
      <c r="D171" s="7" t="s">
        <v>693</v>
      </c>
      <c r="E171" s="7" t="s">
        <v>512</v>
      </c>
      <c r="F171" s="7" t="s">
        <v>1281</v>
      </c>
      <c r="G171" s="30">
        <v>1</v>
      </c>
      <c r="H171" s="30">
        <v>3</v>
      </c>
      <c r="I171" s="31">
        <v>0</v>
      </c>
      <c r="J171" s="32">
        <v>0</v>
      </c>
      <c r="K171" s="33">
        <v>0</v>
      </c>
      <c r="L171" s="34">
        <v>1</v>
      </c>
      <c r="M171" s="36" t="s">
        <v>1543</v>
      </c>
      <c r="N171" s="36"/>
    </row>
    <row r="172" spans="1:14" x14ac:dyDescent="0.3">
      <c r="A172" s="7" t="s">
        <v>1282</v>
      </c>
      <c r="B172" s="7" t="s">
        <v>1283</v>
      </c>
      <c r="C172" s="7" t="s">
        <v>700</v>
      </c>
      <c r="D172" s="7" t="s">
        <v>1284</v>
      </c>
      <c r="E172" s="7" t="s">
        <v>330</v>
      </c>
      <c r="F172" s="7" t="s">
        <v>1285</v>
      </c>
      <c r="G172" s="30">
        <v>1</v>
      </c>
      <c r="H172" s="30">
        <v>2</v>
      </c>
      <c r="I172" s="31">
        <v>0</v>
      </c>
      <c r="J172" s="32">
        <v>1</v>
      </c>
      <c r="K172" s="33">
        <v>0</v>
      </c>
      <c r="L172" s="34">
        <v>0</v>
      </c>
      <c r="M172" s="36" t="s">
        <v>1542</v>
      </c>
      <c r="N172" s="36"/>
    </row>
    <row r="173" spans="1:14" x14ac:dyDescent="0.3">
      <c r="A173" s="7" t="s">
        <v>1286</v>
      </c>
      <c r="B173" s="7" t="s">
        <v>1287</v>
      </c>
      <c r="C173" s="7" t="s">
        <v>786</v>
      </c>
      <c r="D173" s="7" t="s">
        <v>787</v>
      </c>
      <c r="E173" s="7" t="s">
        <v>788</v>
      </c>
      <c r="F173" s="7" t="s">
        <v>1288</v>
      </c>
      <c r="G173" s="30">
        <v>1</v>
      </c>
      <c r="H173" s="30">
        <v>3</v>
      </c>
      <c r="I173" s="31">
        <v>1</v>
      </c>
      <c r="J173" s="32">
        <v>0</v>
      </c>
      <c r="K173" s="33">
        <v>0</v>
      </c>
      <c r="L173" s="34">
        <v>0</v>
      </c>
      <c r="M173" s="36" t="s">
        <v>1540</v>
      </c>
      <c r="N173" s="36"/>
    </row>
    <row r="174" spans="1:14" x14ac:dyDescent="0.3">
      <c r="A174" s="7" t="s">
        <v>571</v>
      </c>
      <c r="B174" s="7" t="s">
        <v>1289</v>
      </c>
      <c r="C174" s="7" t="s">
        <v>700</v>
      </c>
      <c r="D174" s="7" t="s">
        <v>1290</v>
      </c>
      <c r="E174" s="7" t="s">
        <v>459</v>
      </c>
      <c r="F174" s="7" t="s">
        <v>1291</v>
      </c>
      <c r="G174" s="30">
        <v>1</v>
      </c>
      <c r="H174" s="30">
        <v>1</v>
      </c>
      <c r="I174" s="31">
        <v>0</v>
      </c>
      <c r="J174" s="32">
        <v>0</v>
      </c>
      <c r="K174" s="33">
        <v>0</v>
      </c>
      <c r="L174" s="34">
        <v>1</v>
      </c>
      <c r="M174" s="36" t="s">
        <v>1541</v>
      </c>
      <c r="N174" s="36"/>
    </row>
    <row r="175" spans="1:14" x14ac:dyDescent="0.3">
      <c r="A175" s="7" t="s">
        <v>1292</v>
      </c>
      <c r="B175" s="7" t="s">
        <v>1293</v>
      </c>
      <c r="C175" s="7" t="s">
        <v>700</v>
      </c>
      <c r="D175" s="7" t="s">
        <v>1294</v>
      </c>
      <c r="E175" s="7" t="s">
        <v>438</v>
      </c>
      <c r="F175" s="7" t="s">
        <v>1295</v>
      </c>
      <c r="G175" s="30">
        <v>1</v>
      </c>
      <c r="H175" s="30">
        <v>5</v>
      </c>
      <c r="I175" s="31">
        <v>1</v>
      </c>
      <c r="J175" s="32">
        <v>0</v>
      </c>
      <c r="K175" s="33">
        <v>0</v>
      </c>
      <c r="L175" s="34">
        <v>0</v>
      </c>
      <c r="M175" s="36" t="s">
        <v>1544</v>
      </c>
      <c r="N175" s="36"/>
    </row>
    <row r="176" spans="1:14" x14ac:dyDescent="0.3">
      <c r="A176" s="7" t="s">
        <v>547</v>
      </c>
      <c r="B176" s="7" t="s">
        <v>1296</v>
      </c>
      <c r="C176" s="7" t="s">
        <v>700</v>
      </c>
      <c r="D176" s="7" t="s">
        <v>693</v>
      </c>
      <c r="E176" s="7" t="s">
        <v>346</v>
      </c>
      <c r="F176" s="7" t="s">
        <v>1297</v>
      </c>
      <c r="G176" s="30">
        <v>1</v>
      </c>
      <c r="H176" s="30">
        <v>1</v>
      </c>
      <c r="I176" s="31">
        <v>0</v>
      </c>
      <c r="J176" s="32">
        <v>0</v>
      </c>
      <c r="K176" s="33">
        <v>0</v>
      </c>
      <c r="L176" s="34">
        <v>1</v>
      </c>
      <c r="M176" s="36" t="s">
        <v>1543</v>
      </c>
      <c r="N176" s="36"/>
    </row>
    <row r="177" spans="1:14" x14ac:dyDescent="0.3">
      <c r="A177" s="7" t="s">
        <v>1298</v>
      </c>
      <c r="B177" s="7" t="s">
        <v>1299</v>
      </c>
      <c r="C177" s="7" t="s">
        <v>1300</v>
      </c>
      <c r="D177" s="7" t="s">
        <v>750</v>
      </c>
      <c r="E177" s="7" t="s">
        <v>509</v>
      </c>
      <c r="F177" s="7" t="s">
        <v>1301</v>
      </c>
      <c r="G177" s="30">
        <v>1</v>
      </c>
      <c r="H177" s="30">
        <v>3</v>
      </c>
      <c r="I177" s="31">
        <v>0</v>
      </c>
      <c r="J177" s="32">
        <v>1</v>
      </c>
      <c r="K177" s="33">
        <v>0</v>
      </c>
      <c r="L177" s="34">
        <v>0</v>
      </c>
      <c r="M177" s="36" t="s">
        <v>1542</v>
      </c>
      <c r="N177" s="36"/>
    </row>
    <row r="178" spans="1:14" x14ac:dyDescent="0.3">
      <c r="A178" s="7" t="s">
        <v>612</v>
      </c>
      <c r="B178" s="7" t="s">
        <v>1302</v>
      </c>
      <c r="C178" s="7" t="s">
        <v>1303</v>
      </c>
      <c r="D178" s="7" t="s">
        <v>1304</v>
      </c>
      <c r="E178" s="7" t="s">
        <v>435</v>
      </c>
      <c r="F178" s="7" t="s">
        <v>1305</v>
      </c>
      <c r="G178" s="30">
        <v>1</v>
      </c>
      <c r="H178" s="30">
        <v>2</v>
      </c>
      <c r="I178" s="31">
        <v>0</v>
      </c>
      <c r="J178" s="32">
        <v>0</v>
      </c>
      <c r="K178" s="33">
        <v>0</v>
      </c>
      <c r="L178" s="34">
        <v>1</v>
      </c>
      <c r="M178" s="36" t="s">
        <v>1543</v>
      </c>
      <c r="N178" s="36"/>
    </row>
    <row r="179" spans="1:14" x14ac:dyDescent="0.3">
      <c r="A179" s="7" t="s">
        <v>1306</v>
      </c>
      <c r="B179" s="7" t="s">
        <v>1307</v>
      </c>
      <c r="C179" s="7" t="s">
        <v>1308</v>
      </c>
      <c r="D179" s="7" t="s">
        <v>1309</v>
      </c>
      <c r="E179" s="7" t="s">
        <v>1310</v>
      </c>
      <c r="F179" s="7" t="s">
        <v>1311</v>
      </c>
      <c r="G179" s="30">
        <v>1</v>
      </c>
      <c r="H179" s="30">
        <v>2</v>
      </c>
      <c r="I179" s="31">
        <v>1</v>
      </c>
      <c r="J179" s="32">
        <v>0</v>
      </c>
      <c r="K179" s="33">
        <v>0</v>
      </c>
      <c r="L179" s="34">
        <v>0</v>
      </c>
      <c r="M179" s="36" t="s">
        <v>1542</v>
      </c>
      <c r="N179" s="36"/>
    </row>
    <row r="180" spans="1:14" x14ac:dyDescent="0.3">
      <c r="A180" s="7" t="s">
        <v>1312</v>
      </c>
      <c r="B180" s="7" t="s">
        <v>1313</v>
      </c>
      <c r="C180" s="7" t="s">
        <v>1314</v>
      </c>
      <c r="D180" s="7" t="s">
        <v>1315</v>
      </c>
      <c r="E180" s="7" t="s">
        <v>270</v>
      </c>
      <c r="F180" s="7" t="s">
        <v>1316</v>
      </c>
      <c r="G180" s="30">
        <v>1</v>
      </c>
      <c r="H180" s="30">
        <v>2</v>
      </c>
      <c r="I180" s="31">
        <v>0</v>
      </c>
      <c r="J180" s="32">
        <v>1</v>
      </c>
      <c r="K180" s="33">
        <v>0</v>
      </c>
      <c r="L180" s="34">
        <v>0</v>
      </c>
      <c r="M180" s="36" t="s">
        <v>1544</v>
      </c>
      <c r="N180" s="36"/>
    </row>
    <row r="181" spans="1:14" x14ac:dyDescent="0.3">
      <c r="A181" s="7" t="s">
        <v>368</v>
      </c>
      <c r="B181" s="7" t="s">
        <v>1317</v>
      </c>
      <c r="C181" s="7" t="s">
        <v>1318</v>
      </c>
      <c r="D181" s="7" t="s">
        <v>693</v>
      </c>
      <c r="E181" s="7" t="s">
        <v>370</v>
      </c>
      <c r="F181" s="7" t="s">
        <v>1319</v>
      </c>
      <c r="G181" s="30">
        <v>1</v>
      </c>
      <c r="H181" s="30">
        <v>1</v>
      </c>
      <c r="I181" s="31">
        <v>0</v>
      </c>
      <c r="J181" s="32">
        <v>0</v>
      </c>
      <c r="K181" s="33">
        <v>1</v>
      </c>
      <c r="L181" s="34">
        <v>0</v>
      </c>
      <c r="M181" s="36" t="s">
        <v>1543</v>
      </c>
      <c r="N181" s="36"/>
    </row>
    <row r="182" spans="1:14" x14ac:dyDescent="0.3">
      <c r="A182" s="7" t="s">
        <v>319</v>
      </c>
      <c r="B182" s="7" t="s">
        <v>892</v>
      </c>
      <c r="C182" s="7" t="s">
        <v>754</v>
      </c>
      <c r="D182" s="7" t="s">
        <v>853</v>
      </c>
      <c r="E182" s="7" t="s">
        <v>318</v>
      </c>
      <c r="F182" s="7" t="s">
        <v>1320</v>
      </c>
      <c r="G182" s="30">
        <v>1</v>
      </c>
      <c r="H182" s="30">
        <v>2</v>
      </c>
      <c r="I182" s="31">
        <v>0</v>
      </c>
      <c r="J182" s="32">
        <v>0</v>
      </c>
      <c r="K182" s="33">
        <v>1</v>
      </c>
      <c r="L182" s="34">
        <v>0</v>
      </c>
      <c r="M182" s="36" t="s">
        <v>1543</v>
      </c>
      <c r="N182" s="36"/>
    </row>
    <row r="183" spans="1:14" x14ac:dyDescent="0.3">
      <c r="A183" s="7" t="s">
        <v>235</v>
      </c>
      <c r="B183" s="7" t="s">
        <v>1321</v>
      </c>
      <c r="C183" s="7" t="s">
        <v>1322</v>
      </c>
      <c r="D183" s="7" t="s">
        <v>984</v>
      </c>
      <c r="E183" s="7" t="s">
        <v>238</v>
      </c>
      <c r="F183" s="7" t="s">
        <v>1323</v>
      </c>
      <c r="G183" s="30">
        <v>1</v>
      </c>
      <c r="H183" s="30">
        <v>1</v>
      </c>
      <c r="I183" s="31">
        <v>0</v>
      </c>
      <c r="J183" s="32">
        <v>0</v>
      </c>
      <c r="K183" s="33">
        <v>1</v>
      </c>
      <c r="L183" s="34">
        <v>0</v>
      </c>
      <c r="M183" s="36" t="s">
        <v>1543</v>
      </c>
      <c r="N183" s="36"/>
    </row>
    <row r="184" spans="1:14" x14ac:dyDescent="0.3">
      <c r="A184" s="7" t="s">
        <v>1324</v>
      </c>
      <c r="B184" s="7" t="s">
        <v>1325</v>
      </c>
      <c r="C184" s="7" t="s">
        <v>700</v>
      </c>
      <c r="D184" s="7" t="s">
        <v>693</v>
      </c>
      <c r="E184" s="7" t="s">
        <v>1326</v>
      </c>
      <c r="F184" s="7" t="s">
        <v>1327</v>
      </c>
      <c r="G184" s="30">
        <v>1</v>
      </c>
      <c r="H184" s="30">
        <v>1</v>
      </c>
      <c r="I184" s="31">
        <v>0</v>
      </c>
      <c r="J184" s="32">
        <v>1</v>
      </c>
      <c r="K184" s="33">
        <v>0</v>
      </c>
      <c r="L184" s="34">
        <v>0</v>
      </c>
      <c r="M184" s="36" t="s">
        <v>1544</v>
      </c>
      <c r="N184" s="36"/>
    </row>
    <row r="185" spans="1:14" x14ac:dyDescent="0.3">
      <c r="A185" s="7" t="s">
        <v>1328</v>
      </c>
      <c r="B185" s="7" t="s">
        <v>1329</v>
      </c>
      <c r="C185" s="7" t="s">
        <v>1330</v>
      </c>
      <c r="D185" s="7" t="s">
        <v>693</v>
      </c>
      <c r="E185" s="7" t="s">
        <v>375</v>
      </c>
      <c r="F185" s="7" t="s">
        <v>1331</v>
      </c>
      <c r="G185" s="30">
        <v>1</v>
      </c>
      <c r="H185" s="30">
        <v>1</v>
      </c>
      <c r="I185" s="31">
        <v>0</v>
      </c>
      <c r="J185" s="32">
        <v>1</v>
      </c>
      <c r="K185" s="33">
        <v>0</v>
      </c>
      <c r="L185" s="34">
        <v>0</v>
      </c>
      <c r="M185" s="36" t="s">
        <v>1544</v>
      </c>
      <c r="N185" s="36"/>
    </row>
    <row r="186" spans="1:14" x14ac:dyDescent="0.3">
      <c r="A186" s="7" t="s">
        <v>1332</v>
      </c>
      <c r="B186" s="7" t="s">
        <v>1333</v>
      </c>
      <c r="C186" s="7" t="s">
        <v>1334</v>
      </c>
      <c r="D186" s="7" t="s">
        <v>708</v>
      </c>
      <c r="E186" s="7" t="s">
        <v>1335</v>
      </c>
      <c r="F186" s="7" t="s">
        <v>1336</v>
      </c>
      <c r="G186" s="30">
        <v>1</v>
      </c>
      <c r="H186" s="30">
        <v>1</v>
      </c>
      <c r="I186" s="31">
        <v>0</v>
      </c>
      <c r="J186" s="32">
        <v>1</v>
      </c>
      <c r="K186" s="33">
        <v>0</v>
      </c>
      <c r="L186" s="34">
        <v>0</v>
      </c>
      <c r="M186" s="36" t="s">
        <v>1542</v>
      </c>
      <c r="N186" s="36"/>
    </row>
    <row r="187" spans="1:14" x14ac:dyDescent="0.3">
      <c r="A187" s="7" t="s">
        <v>502</v>
      </c>
      <c r="B187" s="7" t="s">
        <v>1337</v>
      </c>
      <c r="C187" s="7" t="s">
        <v>700</v>
      </c>
      <c r="D187" s="7" t="s">
        <v>834</v>
      </c>
      <c r="E187" s="7" t="s">
        <v>504</v>
      </c>
      <c r="F187" s="7" t="s">
        <v>1338</v>
      </c>
      <c r="G187" s="30">
        <v>1</v>
      </c>
      <c r="H187" s="30">
        <v>2</v>
      </c>
      <c r="I187" s="31">
        <v>0</v>
      </c>
      <c r="J187" s="32">
        <v>0</v>
      </c>
      <c r="K187" s="33">
        <v>0</v>
      </c>
      <c r="L187" s="34">
        <v>1</v>
      </c>
      <c r="M187" s="36" t="s">
        <v>1543</v>
      </c>
      <c r="N187" s="36"/>
    </row>
    <row r="188" spans="1:14" x14ac:dyDescent="0.3">
      <c r="A188" s="7" t="s">
        <v>1339</v>
      </c>
      <c r="B188" s="7" t="s">
        <v>1340</v>
      </c>
      <c r="C188" s="7" t="s">
        <v>700</v>
      </c>
      <c r="D188" s="7" t="s">
        <v>693</v>
      </c>
      <c r="E188" s="7" t="s">
        <v>375</v>
      </c>
      <c r="F188" s="7" t="s">
        <v>1341</v>
      </c>
      <c r="G188" s="30">
        <v>1</v>
      </c>
      <c r="H188" s="30">
        <v>11</v>
      </c>
      <c r="I188" s="31">
        <v>1</v>
      </c>
      <c r="J188" s="32">
        <v>0</v>
      </c>
      <c r="K188" s="33">
        <v>0</v>
      </c>
      <c r="L188" s="34">
        <v>0</v>
      </c>
      <c r="M188" s="36" t="s">
        <v>1544</v>
      </c>
      <c r="N188" s="36"/>
    </row>
    <row r="189" spans="1:14" x14ac:dyDescent="0.3">
      <c r="A189" s="7" t="s">
        <v>466</v>
      </c>
      <c r="B189" s="7" t="s">
        <v>1342</v>
      </c>
      <c r="C189" s="7" t="s">
        <v>700</v>
      </c>
      <c r="D189" s="7" t="s">
        <v>693</v>
      </c>
      <c r="E189" s="7" t="s">
        <v>468</v>
      </c>
      <c r="F189" s="7" t="s">
        <v>1343</v>
      </c>
      <c r="G189" s="30">
        <v>1</v>
      </c>
      <c r="H189" s="30">
        <v>2</v>
      </c>
      <c r="I189" s="31">
        <v>0</v>
      </c>
      <c r="J189" s="32">
        <v>0</v>
      </c>
      <c r="K189" s="33">
        <v>0</v>
      </c>
      <c r="L189" s="34">
        <v>1</v>
      </c>
      <c r="M189" s="36" t="s">
        <v>1543</v>
      </c>
      <c r="N189" s="36"/>
    </row>
    <row r="190" spans="1:14" x14ac:dyDescent="0.3">
      <c r="A190" s="7" t="s">
        <v>1344</v>
      </c>
      <c r="B190" s="7" t="s">
        <v>1345</v>
      </c>
      <c r="C190" s="7" t="s">
        <v>1346</v>
      </c>
      <c r="D190" s="7" t="s">
        <v>721</v>
      </c>
      <c r="E190" s="7" t="s">
        <v>680</v>
      </c>
      <c r="F190" s="7" t="s">
        <v>1347</v>
      </c>
      <c r="G190" s="30">
        <v>1</v>
      </c>
      <c r="H190" s="30">
        <v>2</v>
      </c>
      <c r="I190" s="31">
        <v>1</v>
      </c>
      <c r="J190" s="32">
        <v>0</v>
      </c>
      <c r="K190" s="33">
        <v>0</v>
      </c>
      <c r="L190" s="34">
        <v>0</v>
      </c>
      <c r="M190" s="36" t="s">
        <v>1540</v>
      </c>
      <c r="N190" s="36"/>
    </row>
    <row r="191" spans="1:14" x14ac:dyDescent="0.3">
      <c r="A191" s="7" t="s">
        <v>1348</v>
      </c>
      <c r="B191" s="7" t="s">
        <v>1349</v>
      </c>
      <c r="C191" s="7" t="s">
        <v>1350</v>
      </c>
      <c r="D191" s="7" t="s">
        <v>1351</v>
      </c>
      <c r="E191" s="7" t="s">
        <v>221</v>
      </c>
      <c r="F191" s="7" t="s">
        <v>1352</v>
      </c>
      <c r="G191" s="30">
        <v>1</v>
      </c>
      <c r="H191" s="30">
        <v>1</v>
      </c>
      <c r="I191" s="31">
        <v>0</v>
      </c>
      <c r="J191" s="32">
        <v>1</v>
      </c>
      <c r="K191" s="33">
        <v>0</v>
      </c>
      <c r="L191" s="34">
        <v>0</v>
      </c>
      <c r="M191" s="36" t="s">
        <v>1542</v>
      </c>
      <c r="N191" s="36"/>
    </row>
    <row r="192" spans="1:14" x14ac:dyDescent="0.3">
      <c r="A192" s="7" t="s">
        <v>436</v>
      </c>
      <c r="B192" s="7" t="s">
        <v>1353</v>
      </c>
      <c r="C192" s="7" t="s">
        <v>1354</v>
      </c>
      <c r="D192" s="7" t="s">
        <v>1355</v>
      </c>
      <c r="E192" s="7" t="s">
        <v>438</v>
      </c>
      <c r="F192" s="7" t="s">
        <v>1356</v>
      </c>
      <c r="G192" s="30">
        <v>1</v>
      </c>
      <c r="H192" s="30">
        <v>1</v>
      </c>
      <c r="I192" s="31">
        <v>0</v>
      </c>
      <c r="J192" s="32">
        <v>0</v>
      </c>
      <c r="K192" s="33">
        <v>1</v>
      </c>
      <c r="L192" s="34">
        <v>0</v>
      </c>
      <c r="M192" s="36" t="s">
        <v>1543</v>
      </c>
      <c r="N192" s="36"/>
    </row>
    <row r="193" spans="1:14" x14ac:dyDescent="0.3">
      <c r="A193" s="7" t="s">
        <v>1357</v>
      </c>
      <c r="B193" s="7" t="s">
        <v>1358</v>
      </c>
      <c r="C193" s="7" t="s">
        <v>700</v>
      </c>
      <c r="D193" s="7" t="s">
        <v>693</v>
      </c>
      <c r="E193" s="7" t="s">
        <v>1359</v>
      </c>
      <c r="F193" s="7" t="s">
        <v>1360</v>
      </c>
      <c r="G193" s="30">
        <v>1</v>
      </c>
      <c r="H193" s="30">
        <v>4</v>
      </c>
      <c r="I193" s="31">
        <v>0</v>
      </c>
      <c r="J193" s="32">
        <v>1</v>
      </c>
      <c r="K193" s="33">
        <v>0</v>
      </c>
      <c r="L193" s="34">
        <v>0</v>
      </c>
      <c r="M193" s="36" t="s">
        <v>1544</v>
      </c>
      <c r="N193" s="36"/>
    </row>
    <row r="194" spans="1:14" x14ac:dyDescent="0.3">
      <c r="A194" s="7" t="s">
        <v>1361</v>
      </c>
      <c r="B194" s="7" t="s">
        <v>1362</v>
      </c>
      <c r="C194" s="7" t="s">
        <v>1363</v>
      </c>
      <c r="D194" s="7" t="s">
        <v>834</v>
      </c>
      <c r="E194" s="7" t="s">
        <v>1364</v>
      </c>
      <c r="F194" s="7" t="s">
        <v>1365</v>
      </c>
      <c r="G194" s="30">
        <v>1</v>
      </c>
      <c r="H194" s="30">
        <v>1</v>
      </c>
      <c r="I194" s="31">
        <v>0</v>
      </c>
      <c r="J194" s="32">
        <v>1</v>
      </c>
      <c r="K194" s="33">
        <v>0</v>
      </c>
      <c r="L194" s="34">
        <v>0</v>
      </c>
      <c r="M194" s="36" t="s">
        <v>1542</v>
      </c>
      <c r="N194" s="36"/>
    </row>
    <row r="195" spans="1:14" x14ac:dyDescent="0.3">
      <c r="A195" s="7" t="s">
        <v>569</v>
      </c>
      <c r="B195" s="7" t="s">
        <v>1366</v>
      </c>
      <c r="C195" s="7" t="s">
        <v>1367</v>
      </c>
      <c r="D195" s="7" t="s">
        <v>1290</v>
      </c>
      <c r="E195" s="7" t="s">
        <v>459</v>
      </c>
      <c r="F195" s="7" t="s">
        <v>1368</v>
      </c>
      <c r="G195" s="30">
        <v>1</v>
      </c>
      <c r="H195" s="30">
        <v>2</v>
      </c>
      <c r="I195" s="31">
        <v>0</v>
      </c>
      <c r="J195" s="32">
        <v>0</v>
      </c>
      <c r="K195" s="33">
        <v>0</v>
      </c>
      <c r="L195" s="34">
        <v>1</v>
      </c>
      <c r="M195" s="36" t="s">
        <v>1541</v>
      </c>
      <c r="N195" s="36"/>
    </row>
    <row r="196" spans="1:14" x14ac:dyDescent="0.3">
      <c r="A196" s="7" t="s">
        <v>1369</v>
      </c>
      <c r="B196" s="7" t="s">
        <v>1370</v>
      </c>
      <c r="C196" s="7" t="s">
        <v>1371</v>
      </c>
      <c r="D196" s="7" t="s">
        <v>693</v>
      </c>
      <c r="E196" s="7" t="s">
        <v>307</v>
      </c>
      <c r="F196" s="7" t="s">
        <v>1372</v>
      </c>
      <c r="G196" s="30">
        <v>1</v>
      </c>
      <c r="H196" s="30">
        <v>1</v>
      </c>
      <c r="I196" s="31">
        <v>1</v>
      </c>
      <c r="J196" s="32">
        <v>0</v>
      </c>
      <c r="K196" s="33">
        <v>0</v>
      </c>
      <c r="L196" s="34">
        <v>0</v>
      </c>
      <c r="M196" s="36" t="s">
        <v>1542</v>
      </c>
      <c r="N196" s="36"/>
    </row>
    <row r="197" spans="1:14" x14ac:dyDescent="0.3">
      <c r="A197" s="7" t="s">
        <v>256</v>
      </c>
      <c r="B197" s="7" t="s">
        <v>1373</v>
      </c>
      <c r="C197" s="7" t="s">
        <v>1374</v>
      </c>
      <c r="D197" s="7" t="s">
        <v>853</v>
      </c>
      <c r="E197" s="7" t="s">
        <v>259</v>
      </c>
      <c r="F197" s="7" t="s">
        <v>1375</v>
      </c>
      <c r="G197" s="30">
        <v>1</v>
      </c>
      <c r="H197" s="30">
        <v>1</v>
      </c>
      <c r="I197" s="31">
        <v>0</v>
      </c>
      <c r="J197" s="32">
        <v>0</v>
      </c>
      <c r="K197" s="33">
        <v>1</v>
      </c>
      <c r="L197" s="34">
        <v>0</v>
      </c>
      <c r="M197" s="36" t="s">
        <v>1543</v>
      </c>
      <c r="N197" s="36"/>
    </row>
    <row r="198" spans="1:14" x14ac:dyDescent="0.3">
      <c r="A198" s="7" t="s">
        <v>1376</v>
      </c>
      <c r="B198" s="7" t="s">
        <v>1377</v>
      </c>
      <c r="C198" s="7" t="s">
        <v>700</v>
      </c>
      <c r="D198" s="7" t="s">
        <v>693</v>
      </c>
      <c r="E198" s="7" t="s">
        <v>375</v>
      </c>
      <c r="F198" s="7" t="s">
        <v>1378</v>
      </c>
      <c r="G198" s="30">
        <v>1</v>
      </c>
      <c r="H198" s="30">
        <v>2</v>
      </c>
      <c r="I198" s="31">
        <v>1</v>
      </c>
      <c r="J198" s="32">
        <v>0</v>
      </c>
      <c r="K198" s="33">
        <v>0</v>
      </c>
      <c r="L198" s="34">
        <v>0</v>
      </c>
      <c r="M198" s="36" t="s">
        <v>1544</v>
      </c>
      <c r="N198" s="36"/>
    </row>
    <row r="199" spans="1:14" x14ac:dyDescent="0.3">
      <c r="A199" s="7" t="s">
        <v>589</v>
      </c>
      <c r="B199" s="7" t="s">
        <v>1379</v>
      </c>
      <c r="C199" s="7" t="s">
        <v>1380</v>
      </c>
      <c r="D199" s="7" t="s">
        <v>1381</v>
      </c>
      <c r="E199" s="7" t="s">
        <v>459</v>
      </c>
      <c r="F199" s="7" t="s">
        <v>1382</v>
      </c>
      <c r="G199" s="30">
        <v>1</v>
      </c>
      <c r="H199" s="30">
        <v>1</v>
      </c>
      <c r="I199" s="31">
        <v>0</v>
      </c>
      <c r="J199" s="32">
        <v>0</v>
      </c>
      <c r="K199" s="33">
        <v>0</v>
      </c>
      <c r="L199" s="34">
        <v>1</v>
      </c>
      <c r="M199" s="36" t="s">
        <v>1541</v>
      </c>
      <c r="N199" s="36"/>
    </row>
    <row r="200" spans="1:14" x14ac:dyDescent="0.3">
      <c r="A200" s="7" t="s">
        <v>1383</v>
      </c>
      <c r="B200" s="7" t="s">
        <v>1384</v>
      </c>
      <c r="C200" s="7" t="s">
        <v>700</v>
      </c>
      <c r="D200" s="7" t="s">
        <v>1385</v>
      </c>
      <c r="E200" s="7" t="s">
        <v>1386</v>
      </c>
      <c r="F200" s="7" t="s">
        <v>1387</v>
      </c>
      <c r="G200" s="30">
        <v>1</v>
      </c>
      <c r="H200" s="30">
        <v>6</v>
      </c>
      <c r="I200" s="31">
        <v>0</v>
      </c>
      <c r="J200" s="32">
        <v>1</v>
      </c>
      <c r="K200" s="33">
        <v>0</v>
      </c>
      <c r="L200" s="34">
        <v>0</v>
      </c>
      <c r="M200" s="36" t="s">
        <v>1542</v>
      </c>
      <c r="N200" s="36"/>
    </row>
    <row r="201" spans="1:14" x14ac:dyDescent="0.3">
      <c r="A201" s="7" t="s">
        <v>1388</v>
      </c>
      <c r="B201" s="7" t="s">
        <v>1389</v>
      </c>
      <c r="C201" s="7" t="s">
        <v>1390</v>
      </c>
      <c r="D201" s="7" t="s">
        <v>772</v>
      </c>
      <c r="E201" s="7" t="s">
        <v>221</v>
      </c>
      <c r="F201" s="7" t="s">
        <v>1391</v>
      </c>
      <c r="G201" s="30">
        <v>1</v>
      </c>
      <c r="H201" s="30">
        <v>2</v>
      </c>
      <c r="I201" s="31">
        <v>0</v>
      </c>
      <c r="J201" s="32">
        <v>1</v>
      </c>
      <c r="K201" s="33">
        <v>0</v>
      </c>
      <c r="L201" s="34">
        <v>0</v>
      </c>
      <c r="M201" s="36" t="s">
        <v>1544</v>
      </c>
      <c r="N201" s="36"/>
    </row>
    <row r="202" spans="1:14" x14ac:dyDescent="0.3">
      <c r="A202" s="7" t="s">
        <v>1392</v>
      </c>
      <c r="B202" s="7" t="s">
        <v>1393</v>
      </c>
      <c r="C202" s="7" t="s">
        <v>1394</v>
      </c>
      <c r="D202" s="7" t="s">
        <v>1395</v>
      </c>
      <c r="E202" s="7" t="s">
        <v>1396</v>
      </c>
      <c r="F202" s="7" t="s">
        <v>1397</v>
      </c>
      <c r="G202" s="30">
        <v>1</v>
      </c>
      <c r="H202" s="30">
        <v>6</v>
      </c>
      <c r="I202" s="31">
        <v>0</v>
      </c>
      <c r="J202" s="32">
        <v>1</v>
      </c>
      <c r="K202" s="33">
        <v>0</v>
      </c>
      <c r="L202" s="34">
        <v>0</v>
      </c>
      <c r="M202" s="36" t="s">
        <v>1542</v>
      </c>
      <c r="N202" s="36"/>
    </row>
    <row r="203" spans="1:14" x14ac:dyDescent="0.3">
      <c r="A203" s="7" t="s">
        <v>615</v>
      </c>
      <c r="B203" s="7" t="s">
        <v>616</v>
      </c>
      <c r="C203" s="7" t="s">
        <v>700</v>
      </c>
      <c r="D203" s="7" t="s">
        <v>1290</v>
      </c>
      <c r="E203" s="7" t="s">
        <v>459</v>
      </c>
      <c r="F203" s="7" t="s">
        <v>1398</v>
      </c>
      <c r="G203" s="30">
        <v>1</v>
      </c>
      <c r="H203" s="30">
        <v>1</v>
      </c>
      <c r="I203" s="31">
        <v>0</v>
      </c>
      <c r="J203" s="32">
        <v>0</v>
      </c>
      <c r="K203" s="33">
        <v>0</v>
      </c>
      <c r="L203" s="34">
        <v>1</v>
      </c>
      <c r="M203" s="36" t="s">
        <v>1541</v>
      </c>
      <c r="N203" s="36"/>
    </row>
    <row r="204" spans="1:14" x14ac:dyDescent="0.3">
      <c r="A204" s="7" t="s">
        <v>602</v>
      </c>
      <c r="B204" s="7" t="s">
        <v>1399</v>
      </c>
      <c r="C204" s="7" t="s">
        <v>700</v>
      </c>
      <c r="D204" s="7" t="s">
        <v>693</v>
      </c>
      <c r="E204" s="7" t="s">
        <v>459</v>
      </c>
      <c r="F204" s="7" t="s">
        <v>1400</v>
      </c>
      <c r="G204" s="30">
        <v>1</v>
      </c>
      <c r="H204" s="30">
        <v>10</v>
      </c>
      <c r="I204" s="31">
        <v>0</v>
      </c>
      <c r="J204" s="32">
        <v>0</v>
      </c>
      <c r="K204" s="33">
        <v>0</v>
      </c>
      <c r="L204" s="34">
        <v>1</v>
      </c>
      <c r="M204" s="36" t="s">
        <v>1541</v>
      </c>
      <c r="N204" s="36"/>
    </row>
    <row r="205" spans="1:14" x14ac:dyDescent="0.3">
      <c r="A205" s="7" t="s">
        <v>1401</v>
      </c>
      <c r="B205" s="7" t="s">
        <v>1402</v>
      </c>
      <c r="C205" s="7" t="s">
        <v>700</v>
      </c>
      <c r="D205" s="7" t="s">
        <v>1213</v>
      </c>
      <c r="E205" s="7" t="s">
        <v>1265</v>
      </c>
      <c r="F205" s="7" t="s">
        <v>1403</v>
      </c>
      <c r="G205" s="30">
        <v>1</v>
      </c>
      <c r="H205" s="30">
        <v>1</v>
      </c>
      <c r="I205" s="31">
        <v>0</v>
      </c>
      <c r="J205" s="32">
        <v>1</v>
      </c>
      <c r="K205" s="33">
        <v>0</v>
      </c>
      <c r="L205" s="34">
        <v>0</v>
      </c>
      <c r="M205" s="36" t="s">
        <v>1542</v>
      </c>
      <c r="N205" s="36"/>
    </row>
    <row r="206" spans="1:14" x14ac:dyDescent="0.3">
      <c r="A206" s="7" t="s">
        <v>1404</v>
      </c>
      <c r="B206" s="7" t="s">
        <v>1405</v>
      </c>
      <c r="C206" s="7" t="s">
        <v>1406</v>
      </c>
      <c r="D206" s="7" t="s">
        <v>936</v>
      </c>
      <c r="E206" s="7" t="s">
        <v>1407</v>
      </c>
      <c r="F206" s="7" t="s">
        <v>1408</v>
      </c>
      <c r="G206" s="30">
        <v>1</v>
      </c>
      <c r="H206" s="30">
        <v>1</v>
      </c>
      <c r="I206" s="31">
        <v>0</v>
      </c>
      <c r="J206" s="32">
        <v>1</v>
      </c>
      <c r="K206" s="33">
        <v>0</v>
      </c>
      <c r="L206" s="34">
        <v>0</v>
      </c>
      <c r="M206" s="36" t="s">
        <v>1544</v>
      </c>
      <c r="N206" s="36"/>
    </row>
    <row r="207" spans="1:14" x14ac:dyDescent="0.3">
      <c r="A207" s="7" t="s">
        <v>433</v>
      </c>
      <c r="B207" s="7" t="s">
        <v>1409</v>
      </c>
      <c r="C207" s="7" t="s">
        <v>700</v>
      </c>
      <c r="D207" s="7" t="s">
        <v>1233</v>
      </c>
      <c r="E207" s="7" t="s">
        <v>435</v>
      </c>
      <c r="F207" s="7" t="s">
        <v>1410</v>
      </c>
      <c r="G207" s="30">
        <v>1</v>
      </c>
      <c r="H207" s="30">
        <v>1</v>
      </c>
      <c r="I207" s="31">
        <v>0</v>
      </c>
      <c r="J207" s="32">
        <v>0</v>
      </c>
      <c r="K207" s="33">
        <v>1</v>
      </c>
      <c r="L207" s="34">
        <v>0</v>
      </c>
      <c r="M207" s="36" t="s">
        <v>1543</v>
      </c>
      <c r="N207" s="36"/>
    </row>
    <row r="208" spans="1:14" x14ac:dyDescent="0.3">
      <c r="A208" s="7" t="s">
        <v>289</v>
      </c>
      <c r="B208" s="7" t="s">
        <v>290</v>
      </c>
      <c r="C208" s="7" t="s">
        <v>700</v>
      </c>
      <c r="D208" s="7" t="s">
        <v>1027</v>
      </c>
      <c r="E208" s="7" t="s">
        <v>288</v>
      </c>
      <c r="F208" s="7" t="s">
        <v>1411</v>
      </c>
      <c r="G208" s="30">
        <v>1</v>
      </c>
      <c r="H208" s="30">
        <v>2</v>
      </c>
      <c r="I208" s="31">
        <v>0</v>
      </c>
      <c r="J208" s="32">
        <v>0</v>
      </c>
      <c r="K208" s="33">
        <v>1</v>
      </c>
      <c r="L208" s="34">
        <v>0</v>
      </c>
      <c r="M208" s="36" t="s">
        <v>1543</v>
      </c>
      <c r="N208" s="36"/>
    </row>
    <row r="209" spans="1:14" x14ac:dyDescent="0.3">
      <c r="A209" s="7" t="s">
        <v>225</v>
      </c>
      <c r="B209" s="7" t="s">
        <v>1412</v>
      </c>
      <c r="C209" s="7" t="s">
        <v>1413</v>
      </c>
      <c r="D209" s="7" t="s">
        <v>693</v>
      </c>
      <c r="E209" s="7" t="s">
        <v>228</v>
      </c>
      <c r="F209" s="7" t="s">
        <v>1414</v>
      </c>
      <c r="G209" s="30">
        <v>1</v>
      </c>
      <c r="H209" s="30">
        <v>3</v>
      </c>
      <c r="I209" s="31">
        <v>0</v>
      </c>
      <c r="J209" s="32">
        <v>0</v>
      </c>
      <c r="K209" s="33">
        <v>1</v>
      </c>
      <c r="L209" s="34">
        <v>0</v>
      </c>
      <c r="M209" s="36" t="s">
        <v>1543</v>
      </c>
      <c r="N209" s="36"/>
    </row>
    <row r="210" spans="1:14" x14ac:dyDescent="0.3">
      <c r="A210" s="7" t="s">
        <v>507</v>
      </c>
      <c r="B210" s="7" t="s">
        <v>1415</v>
      </c>
      <c r="C210" s="7" t="s">
        <v>1416</v>
      </c>
      <c r="D210" s="7" t="s">
        <v>750</v>
      </c>
      <c r="E210" s="7" t="s">
        <v>509</v>
      </c>
      <c r="F210" s="7" t="s">
        <v>1417</v>
      </c>
      <c r="G210" s="30">
        <v>1</v>
      </c>
      <c r="H210" s="30">
        <v>3</v>
      </c>
      <c r="I210" s="31">
        <v>0</v>
      </c>
      <c r="J210" s="32">
        <v>0</v>
      </c>
      <c r="K210" s="33">
        <v>0</v>
      </c>
      <c r="L210" s="34">
        <v>1</v>
      </c>
      <c r="M210" s="36" t="s">
        <v>1543</v>
      </c>
      <c r="N210" s="36"/>
    </row>
    <row r="211" spans="1:14" x14ac:dyDescent="0.3">
      <c r="A211" s="7" t="s">
        <v>373</v>
      </c>
      <c r="B211" s="7" t="s">
        <v>1418</v>
      </c>
      <c r="C211" s="7" t="s">
        <v>1419</v>
      </c>
      <c r="D211" s="7" t="s">
        <v>693</v>
      </c>
      <c r="E211" s="7" t="s">
        <v>375</v>
      </c>
      <c r="F211" s="7" t="s">
        <v>1420</v>
      </c>
      <c r="G211" s="30">
        <v>1</v>
      </c>
      <c r="H211" s="30">
        <v>1</v>
      </c>
      <c r="I211" s="31">
        <v>0</v>
      </c>
      <c r="J211" s="32">
        <v>0</v>
      </c>
      <c r="K211" s="33">
        <v>1</v>
      </c>
      <c r="L211" s="34">
        <v>0</v>
      </c>
      <c r="M211" s="36" t="s">
        <v>1543</v>
      </c>
      <c r="N211" s="36"/>
    </row>
    <row r="212" spans="1:14" x14ac:dyDescent="0.3">
      <c r="A212" s="7" t="s">
        <v>379</v>
      </c>
      <c r="B212" s="7" t="s">
        <v>1421</v>
      </c>
      <c r="C212" s="7" t="s">
        <v>1422</v>
      </c>
      <c r="D212" s="7" t="s">
        <v>693</v>
      </c>
      <c r="E212" s="7" t="s">
        <v>381</v>
      </c>
      <c r="F212" s="7" t="s">
        <v>1423</v>
      </c>
      <c r="G212" s="30">
        <v>1</v>
      </c>
      <c r="H212" s="30">
        <v>1</v>
      </c>
      <c r="I212" s="31">
        <v>0</v>
      </c>
      <c r="J212" s="32">
        <v>0</v>
      </c>
      <c r="K212" s="33">
        <v>1</v>
      </c>
      <c r="L212" s="34">
        <v>0</v>
      </c>
      <c r="M212" s="36" t="s">
        <v>1543</v>
      </c>
      <c r="N212" s="36"/>
    </row>
    <row r="213" spans="1:14" x14ac:dyDescent="0.3">
      <c r="A213" s="7" t="s">
        <v>556</v>
      </c>
      <c r="B213" s="7" t="s">
        <v>557</v>
      </c>
      <c r="C213" s="7" t="s">
        <v>700</v>
      </c>
      <c r="D213" s="7" t="s">
        <v>693</v>
      </c>
      <c r="E213" s="7" t="s">
        <v>459</v>
      </c>
      <c r="F213" s="7" t="s">
        <v>1424</v>
      </c>
      <c r="G213" s="30">
        <v>1</v>
      </c>
      <c r="H213" s="30">
        <v>1</v>
      </c>
      <c r="I213" s="31">
        <v>0</v>
      </c>
      <c r="J213" s="32">
        <v>0</v>
      </c>
      <c r="K213" s="33">
        <v>0</v>
      </c>
      <c r="L213" s="34">
        <v>1</v>
      </c>
      <c r="M213" s="36" t="s">
        <v>1541</v>
      </c>
      <c r="N213" s="36"/>
    </row>
    <row r="214" spans="1:14" x14ac:dyDescent="0.3">
      <c r="A214" s="7" t="s">
        <v>1425</v>
      </c>
      <c r="B214" s="7" t="s">
        <v>1426</v>
      </c>
      <c r="C214" s="7" t="s">
        <v>1427</v>
      </c>
      <c r="D214" s="7" t="s">
        <v>693</v>
      </c>
      <c r="E214" s="7" t="s">
        <v>238</v>
      </c>
      <c r="F214" s="7" t="s">
        <v>1428</v>
      </c>
      <c r="G214" s="30">
        <v>1</v>
      </c>
      <c r="H214" s="30">
        <v>3</v>
      </c>
      <c r="I214" s="31">
        <v>0</v>
      </c>
      <c r="J214" s="32">
        <v>1</v>
      </c>
      <c r="K214" s="33">
        <v>0</v>
      </c>
      <c r="L214" s="34">
        <v>0</v>
      </c>
      <c r="M214" s="36" t="s">
        <v>1544</v>
      </c>
      <c r="N214" s="36"/>
    </row>
    <row r="215" spans="1:14" x14ac:dyDescent="0.3">
      <c r="A215" s="7" t="s">
        <v>217</v>
      </c>
      <c r="B215" s="7" t="s">
        <v>1429</v>
      </c>
      <c r="C215" s="7" t="s">
        <v>1430</v>
      </c>
      <c r="D215" s="7" t="s">
        <v>772</v>
      </c>
      <c r="E215" s="7" t="s">
        <v>221</v>
      </c>
      <c r="F215" s="7" t="s">
        <v>1431</v>
      </c>
      <c r="G215" s="30">
        <v>1</v>
      </c>
      <c r="H215" s="30">
        <v>1</v>
      </c>
      <c r="I215" s="31">
        <v>0</v>
      </c>
      <c r="J215" s="32">
        <v>0</v>
      </c>
      <c r="K215" s="33">
        <v>1</v>
      </c>
      <c r="L215" s="34">
        <v>0</v>
      </c>
      <c r="M215" s="36" t="s">
        <v>1543</v>
      </c>
      <c r="N215" s="36"/>
    </row>
    <row r="216" spans="1:14" x14ac:dyDescent="0.3">
      <c r="A216" s="7" t="s">
        <v>636</v>
      </c>
      <c r="B216" s="7" t="s">
        <v>1432</v>
      </c>
      <c r="C216" s="7" t="s">
        <v>1433</v>
      </c>
      <c r="D216" s="7" t="s">
        <v>1434</v>
      </c>
      <c r="E216" s="7" t="s">
        <v>459</v>
      </c>
      <c r="F216" s="7" t="s">
        <v>1435</v>
      </c>
      <c r="G216" s="30">
        <v>1</v>
      </c>
      <c r="H216" s="30">
        <v>5</v>
      </c>
      <c r="I216" s="31">
        <v>0</v>
      </c>
      <c r="J216" s="32">
        <v>0</v>
      </c>
      <c r="K216" s="33">
        <v>0</v>
      </c>
      <c r="L216" s="34">
        <v>1</v>
      </c>
      <c r="M216" s="36" t="s">
        <v>1541</v>
      </c>
      <c r="N216" s="36"/>
    </row>
    <row r="217" spans="1:14" x14ac:dyDescent="0.3">
      <c r="A217" s="7" t="s">
        <v>1436</v>
      </c>
      <c r="B217" s="7" t="s">
        <v>1437</v>
      </c>
      <c r="C217" s="7" t="s">
        <v>1438</v>
      </c>
      <c r="D217" s="7" t="s">
        <v>693</v>
      </c>
      <c r="E217" s="7" t="s">
        <v>1439</v>
      </c>
      <c r="F217" s="7" t="s">
        <v>1440</v>
      </c>
      <c r="G217" s="30">
        <v>1</v>
      </c>
      <c r="H217" s="30">
        <v>12</v>
      </c>
      <c r="I217" s="31">
        <v>0</v>
      </c>
      <c r="J217" s="32">
        <v>1</v>
      </c>
      <c r="K217" s="33">
        <v>0</v>
      </c>
      <c r="L217" s="34">
        <v>0</v>
      </c>
      <c r="M217" s="36" t="s">
        <v>1544</v>
      </c>
      <c r="N217" s="36"/>
    </row>
    <row r="218" spans="1:14" x14ac:dyDescent="0.3">
      <c r="A218" s="7" t="s">
        <v>533</v>
      </c>
      <c r="B218" s="7" t="s">
        <v>1441</v>
      </c>
      <c r="C218" s="7" t="s">
        <v>1111</v>
      </c>
      <c r="D218" s="7" t="s">
        <v>693</v>
      </c>
      <c r="E218" s="7" t="s">
        <v>535</v>
      </c>
      <c r="F218" s="7" t="s">
        <v>1442</v>
      </c>
      <c r="G218" s="30">
        <v>1</v>
      </c>
      <c r="H218" s="30">
        <v>1</v>
      </c>
      <c r="I218" s="31">
        <v>0</v>
      </c>
      <c r="J218" s="32">
        <v>0</v>
      </c>
      <c r="K218" s="33">
        <v>0</v>
      </c>
      <c r="L218" s="34">
        <v>1</v>
      </c>
      <c r="M218" s="36" t="s">
        <v>1543</v>
      </c>
      <c r="N218" s="36"/>
    </row>
    <row r="219" spans="1:14" x14ac:dyDescent="0.3">
      <c r="A219" s="7" t="s">
        <v>1443</v>
      </c>
      <c r="B219" s="7" t="s">
        <v>1444</v>
      </c>
      <c r="C219" s="7" t="s">
        <v>1445</v>
      </c>
      <c r="D219" s="7" t="s">
        <v>693</v>
      </c>
      <c r="E219" s="7" t="s">
        <v>1446</v>
      </c>
      <c r="F219" s="7" t="s">
        <v>1447</v>
      </c>
      <c r="G219" s="30">
        <v>1</v>
      </c>
      <c r="H219" s="30">
        <v>4</v>
      </c>
      <c r="I219" s="31">
        <v>0</v>
      </c>
      <c r="J219" s="32">
        <v>1</v>
      </c>
      <c r="K219" s="33">
        <v>0</v>
      </c>
      <c r="L219" s="34">
        <v>0</v>
      </c>
      <c r="M219" s="36" t="s">
        <v>1544</v>
      </c>
      <c r="N219" s="36"/>
    </row>
    <row r="220" spans="1:14" x14ac:dyDescent="0.3">
      <c r="A220" s="7" t="s">
        <v>1448</v>
      </c>
      <c r="B220" s="7" t="s">
        <v>1449</v>
      </c>
      <c r="C220" s="7" t="s">
        <v>1450</v>
      </c>
      <c r="D220" s="7" t="s">
        <v>693</v>
      </c>
      <c r="E220" s="7" t="s">
        <v>1446</v>
      </c>
      <c r="F220" s="7" t="s">
        <v>1451</v>
      </c>
      <c r="G220" s="30">
        <v>1</v>
      </c>
      <c r="H220" s="30">
        <v>2</v>
      </c>
      <c r="I220" s="31">
        <v>0</v>
      </c>
      <c r="J220" s="32">
        <v>1</v>
      </c>
      <c r="K220" s="33">
        <v>0</v>
      </c>
      <c r="L220" s="34">
        <v>0</v>
      </c>
      <c r="M220" s="36" t="s">
        <v>1542</v>
      </c>
      <c r="N220" s="36"/>
    </row>
    <row r="221" spans="1:14" x14ac:dyDescent="0.3">
      <c r="A221" s="7" t="s">
        <v>429</v>
      </c>
      <c r="B221" s="7" t="s">
        <v>1452</v>
      </c>
      <c r="C221" s="7" t="s">
        <v>771</v>
      </c>
      <c r="D221" s="7" t="s">
        <v>1453</v>
      </c>
      <c r="E221" s="7" t="s">
        <v>431</v>
      </c>
      <c r="F221" s="7" t="s">
        <v>1454</v>
      </c>
      <c r="G221" s="30">
        <v>1</v>
      </c>
      <c r="H221" s="30">
        <v>2</v>
      </c>
      <c r="I221" s="31">
        <v>0</v>
      </c>
      <c r="J221" s="32">
        <v>0</v>
      </c>
      <c r="K221" s="33">
        <v>1</v>
      </c>
      <c r="L221" s="34">
        <v>0</v>
      </c>
      <c r="M221" s="36" t="s">
        <v>1543</v>
      </c>
      <c r="N221" s="36"/>
    </row>
    <row r="222" spans="1:14" x14ac:dyDescent="0.3">
      <c r="A222" s="7" t="s">
        <v>1455</v>
      </c>
      <c r="B222" s="7" t="s">
        <v>1456</v>
      </c>
      <c r="C222" s="7" t="s">
        <v>1457</v>
      </c>
      <c r="D222" s="7" t="s">
        <v>1458</v>
      </c>
      <c r="E222" s="7" t="s">
        <v>1459</v>
      </c>
      <c r="F222" s="7" t="s">
        <v>1460</v>
      </c>
      <c r="G222" s="30">
        <v>1</v>
      </c>
      <c r="H222" s="30">
        <v>1</v>
      </c>
      <c r="I222" s="31">
        <v>0</v>
      </c>
      <c r="J222" s="32">
        <v>1</v>
      </c>
      <c r="K222" s="33">
        <v>0</v>
      </c>
      <c r="L222" s="34">
        <v>0</v>
      </c>
      <c r="M222" s="36" t="s">
        <v>1544</v>
      </c>
      <c r="N222" s="36"/>
    </row>
    <row r="223" spans="1:14" x14ac:dyDescent="0.3">
      <c r="A223" s="7" t="s">
        <v>301</v>
      </c>
      <c r="B223" s="7" t="s">
        <v>1461</v>
      </c>
      <c r="C223" s="7" t="s">
        <v>1462</v>
      </c>
      <c r="D223" s="7" t="s">
        <v>984</v>
      </c>
      <c r="E223" s="7" t="s">
        <v>304</v>
      </c>
      <c r="F223" s="7" t="s">
        <v>1463</v>
      </c>
      <c r="G223" s="30">
        <v>1</v>
      </c>
      <c r="H223" s="30">
        <v>2</v>
      </c>
      <c r="I223" s="31">
        <v>0</v>
      </c>
      <c r="J223" s="32">
        <v>0</v>
      </c>
      <c r="K223" s="33">
        <v>1</v>
      </c>
      <c r="L223" s="34">
        <v>0</v>
      </c>
      <c r="M223" s="36" t="s">
        <v>1543</v>
      </c>
      <c r="N223" s="36"/>
    </row>
    <row r="224" spans="1:14" x14ac:dyDescent="0.3">
      <c r="A224" s="7" t="s">
        <v>1464</v>
      </c>
      <c r="B224" s="7" t="s">
        <v>1465</v>
      </c>
      <c r="C224" s="7" t="s">
        <v>1466</v>
      </c>
      <c r="D224" s="7" t="s">
        <v>1467</v>
      </c>
      <c r="E224" s="7" t="s">
        <v>788</v>
      </c>
      <c r="F224" s="7" t="s">
        <v>1468</v>
      </c>
      <c r="G224" s="30">
        <v>1</v>
      </c>
      <c r="H224" s="30">
        <v>12</v>
      </c>
      <c r="I224" s="31">
        <v>1</v>
      </c>
      <c r="J224" s="32">
        <v>0</v>
      </c>
      <c r="K224" s="33">
        <v>0</v>
      </c>
      <c r="L224" s="34">
        <v>0</v>
      </c>
      <c r="M224" s="36" t="s">
        <v>1540</v>
      </c>
      <c r="N224" s="36"/>
    </row>
    <row r="225" spans="1:14" x14ac:dyDescent="0.3">
      <c r="A225" s="7" t="s">
        <v>1469</v>
      </c>
      <c r="B225" s="7" t="s">
        <v>1470</v>
      </c>
      <c r="C225" s="7" t="s">
        <v>1471</v>
      </c>
      <c r="D225" s="7" t="s">
        <v>1472</v>
      </c>
      <c r="E225" s="7" t="s">
        <v>248</v>
      </c>
      <c r="F225" s="7" t="s">
        <v>1473</v>
      </c>
      <c r="G225" s="30">
        <v>1</v>
      </c>
      <c r="H225" s="30">
        <v>1</v>
      </c>
      <c r="I225" s="31">
        <v>0</v>
      </c>
      <c r="J225" s="32">
        <v>1</v>
      </c>
      <c r="K225" s="33">
        <v>0</v>
      </c>
      <c r="L225" s="34">
        <v>0</v>
      </c>
      <c r="M225" s="36" t="s">
        <v>1542</v>
      </c>
      <c r="N225" s="36"/>
    </row>
    <row r="226" spans="1:14" x14ac:dyDescent="0.3">
      <c r="A226" s="7" t="s">
        <v>1474</v>
      </c>
      <c r="B226" s="7" t="s">
        <v>1475</v>
      </c>
      <c r="C226" s="7" t="s">
        <v>1476</v>
      </c>
      <c r="D226" s="7" t="s">
        <v>1385</v>
      </c>
      <c r="E226" s="7" t="s">
        <v>504</v>
      </c>
      <c r="F226" s="7" t="s">
        <v>1477</v>
      </c>
      <c r="G226" s="30">
        <v>1</v>
      </c>
      <c r="H226" s="30">
        <v>1</v>
      </c>
      <c r="I226" s="31">
        <v>0</v>
      </c>
      <c r="J226" s="32">
        <v>1</v>
      </c>
      <c r="K226" s="33">
        <v>0</v>
      </c>
      <c r="L226" s="34">
        <v>0</v>
      </c>
      <c r="M226" s="36" t="s">
        <v>1542</v>
      </c>
      <c r="N226" s="36"/>
    </row>
    <row r="227" spans="1:14" x14ac:dyDescent="0.3">
      <c r="A227" s="7" t="s">
        <v>525</v>
      </c>
      <c r="B227" s="7" t="s">
        <v>1478</v>
      </c>
      <c r="C227" s="7" t="s">
        <v>1479</v>
      </c>
      <c r="D227" s="7" t="s">
        <v>1480</v>
      </c>
      <c r="E227" s="7" t="s">
        <v>527</v>
      </c>
      <c r="F227" s="7" t="s">
        <v>1481</v>
      </c>
      <c r="G227" s="30">
        <v>1</v>
      </c>
      <c r="H227" s="30">
        <v>2</v>
      </c>
      <c r="I227" s="31">
        <v>0</v>
      </c>
      <c r="J227" s="32">
        <v>0</v>
      </c>
      <c r="K227" s="33">
        <v>0</v>
      </c>
      <c r="L227" s="34">
        <v>1</v>
      </c>
      <c r="M227" s="36" t="s">
        <v>1543</v>
      </c>
      <c r="N227" s="36"/>
    </row>
    <row r="228" spans="1:14" x14ac:dyDescent="0.3">
      <c r="A228" s="7" t="s">
        <v>1482</v>
      </c>
      <c r="B228" s="7" t="s">
        <v>1483</v>
      </c>
      <c r="C228" s="7" t="s">
        <v>1484</v>
      </c>
      <c r="D228" s="7" t="s">
        <v>1485</v>
      </c>
      <c r="E228" s="7" t="s">
        <v>674</v>
      </c>
      <c r="F228" s="7" t="s">
        <v>1486</v>
      </c>
      <c r="G228" s="30">
        <v>1</v>
      </c>
      <c r="H228" s="30">
        <v>2</v>
      </c>
      <c r="I228" s="31">
        <v>1</v>
      </c>
      <c r="J228" s="32">
        <v>0</v>
      </c>
      <c r="K228" s="33">
        <v>0</v>
      </c>
      <c r="L228" s="34">
        <v>0</v>
      </c>
      <c r="M228" s="36" t="s">
        <v>1540</v>
      </c>
      <c r="N228" s="36"/>
    </row>
    <row r="229" spans="1:14" x14ac:dyDescent="0.3">
      <c r="A229" s="7" t="s">
        <v>344</v>
      </c>
      <c r="B229" s="7" t="s">
        <v>1487</v>
      </c>
      <c r="C229" s="7" t="s">
        <v>754</v>
      </c>
      <c r="D229" s="7" t="s">
        <v>812</v>
      </c>
      <c r="E229" s="7" t="s">
        <v>346</v>
      </c>
      <c r="F229" s="7" t="s">
        <v>1488</v>
      </c>
      <c r="G229" s="30">
        <v>1</v>
      </c>
      <c r="H229" s="30">
        <v>1</v>
      </c>
      <c r="I229" s="31">
        <v>0</v>
      </c>
      <c r="J229" s="32">
        <v>0</v>
      </c>
      <c r="K229" s="33">
        <v>1</v>
      </c>
      <c r="L229" s="34">
        <v>0</v>
      </c>
      <c r="M229" s="36" t="s">
        <v>1543</v>
      </c>
      <c r="N229" s="36"/>
    </row>
    <row r="230" spans="1:14" x14ac:dyDescent="0.3">
      <c r="A230" s="7" t="s">
        <v>480</v>
      </c>
      <c r="B230" s="7" t="s">
        <v>1489</v>
      </c>
      <c r="C230" s="7" t="s">
        <v>700</v>
      </c>
      <c r="D230" s="7" t="s">
        <v>812</v>
      </c>
      <c r="E230" s="7" t="s">
        <v>375</v>
      </c>
      <c r="F230" s="7" t="s">
        <v>1490</v>
      </c>
      <c r="G230" s="30">
        <v>1</v>
      </c>
      <c r="H230" s="30">
        <v>1</v>
      </c>
      <c r="I230" s="31">
        <v>0</v>
      </c>
      <c r="J230" s="32">
        <v>0</v>
      </c>
      <c r="K230" s="33">
        <v>0</v>
      </c>
      <c r="L230" s="34">
        <v>1</v>
      </c>
      <c r="M230" s="36" t="s">
        <v>1543</v>
      </c>
      <c r="N230" s="36"/>
    </row>
    <row r="231" spans="1:14" x14ac:dyDescent="0.3">
      <c r="A231" s="7" t="s">
        <v>1491</v>
      </c>
      <c r="B231" s="7" t="s">
        <v>1492</v>
      </c>
      <c r="C231" s="7" t="s">
        <v>1493</v>
      </c>
      <c r="D231" s="7" t="s">
        <v>1073</v>
      </c>
      <c r="E231" s="7" t="s">
        <v>259</v>
      </c>
      <c r="F231" s="7" t="s">
        <v>1494</v>
      </c>
      <c r="G231" s="30">
        <v>1</v>
      </c>
      <c r="H231" s="30">
        <v>1</v>
      </c>
      <c r="I231" s="31">
        <v>0</v>
      </c>
      <c r="J231" s="32">
        <v>1</v>
      </c>
      <c r="K231" s="33">
        <v>0</v>
      </c>
      <c r="L231" s="34">
        <v>0</v>
      </c>
      <c r="M231" s="36" t="s">
        <v>1542</v>
      </c>
      <c r="N231" s="36"/>
    </row>
    <row r="232" spans="1:14" x14ac:dyDescent="0.3">
      <c r="A232" s="7" t="s">
        <v>308</v>
      </c>
      <c r="B232" s="7" t="s">
        <v>1495</v>
      </c>
      <c r="C232" s="7" t="s">
        <v>1496</v>
      </c>
      <c r="D232" s="7" t="s">
        <v>693</v>
      </c>
      <c r="E232" s="7" t="s">
        <v>310</v>
      </c>
      <c r="F232" s="7" t="s">
        <v>1497</v>
      </c>
      <c r="G232" s="30">
        <v>1</v>
      </c>
      <c r="H232" s="30">
        <v>2</v>
      </c>
      <c r="I232" s="31">
        <v>0</v>
      </c>
      <c r="J232" s="32">
        <v>0</v>
      </c>
      <c r="K232" s="33">
        <v>1</v>
      </c>
      <c r="L232" s="34">
        <v>0</v>
      </c>
      <c r="M232" s="36" t="s">
        <v>1543</v>
      </c>
      <c r="N232" s="36"/>
    </row>
    <row r="233" spans="1:14" x14ac:dyDescent="0.3">
      <c r="A233" s="7" t="s">
        <v>1498</v>
      </c>
      <c r="B233" s="7" t="s">
        <v>1499</v>
      </c>
      <c r="C233" s="7" t="s">
        <v>1500</v>
      </c>
      <c r="D233" s="7" t="s">
        <v>1501</v>
      </c>
      <c r="E233" s="7" t="s">
        <v>674</v>
      </c>
      <c r="F233" s="7" t="s">
        <v>1502</v>
      </c>
      <c r="G233" s="30">
        <v>1</v>
      </c>
      <c r="H233" s="30">
        <v>32</v>
      </c>
      <c r="I233" s="31">
        <v>0</v>
      </c>
      <c r="J233" s="32">
        <v>1</v>
      </c>
      <c r="K233" s="33">
        <v>0</v>
      </c>
      <c r="L233" s="34">
        <v>0</v>
      </c>
      <c r="M233" s="36" t="s">
        <v>1540</v>
      </c>
      <c r="N233" s="36"/>
    </row>
    <row r="234" spans="1:14" x14ac:dyDescent="0.3">
      <c r="A234" s="7" t="s">
        <v>607</v>
      </c>
      <c r="B234" s="7" t="s">
        <v>608</v>
      </c>
      <c r="C234" s="7" t="s">
        <v>700</v>
      </c>
      <c r="D234" s="7" t="s">
        <v>693</v>
      </c>
      <c r="E234" s="7" t="s">
        <v>609</v>
      </c>
      <c r="F234" s="7" t="s">
        <v>1503</v>
      </c>
      <c r="G234" s="30">
        <v>1</v>
      </c>
      <c r="H234" s="30">
        <v>2</v>
      </c>
      <c r="I234" s="31">
        <v>0</v>
      </c>
      <c r="J234" s="32">
        <v>0</v>
      </c>
      <c r="K234" s="33">
        <v>0</v>
      </c>
      <c r="L234" s="34">
        <v>1</v>
      </c>
      <c r="M234" s="36" t="s">
        <v>1543</v>
      </c>
      <c r="N234" s="36"/>
    </row>
    <row r="235" spans="1:14" x14ac:dyDescent="0.3">
      <c r="A235" s="7" t="s">
        <v>1504</v>
      </c>
      <c r="B235" s="7" t="s">
        <v>1505</v>
      </c>
      <c r="C235" s="7" t="s">
        <v>700</v>
      </c>
      <c r="D235" s="7" t="s">
        <v>984</v>
      </c>
      <c r="E235" s="7" t="s">
        <v>527</v>
      </c>
      <c r="F235" s="7" t="s">
        <v>1506</v>
      </c>
      <c r="G235" s="30">
        <v>1</v>
      </c>
      <c r="H235" s="30">
        <v>1</v>
      </c>
      <c r="I235" s="31">
        <v>1</v>
      </c>
      <c r="J235" s="32">
        <v>0</v>
      </c>
      <c r="K235" s="33">
        <v>0</v>
      </c>
      <c r="L235" s="34">
        <v>0</v>
      </c>
      <c r="M235" s="36" t="s">
        <v>1544</v>
      </c>
      <c r="N235" s="36"/>
    </row>
    <row r="236" spans="1:14" x14ac:dyDescent="0.3">
      <c r="A236" s="7" t="s">
        <v>1507</v>
      </c>
      <c r="B236" s="7" t="s">
        <v>1508</v>
      </c>
      <c r="C236" s="7" t="s">
        <v>1509</v>
      </c>
      <c r="D236" s="7" t="s">
        <v>1510</v>
      </c>
      <c r="E236" s="7" t="s">
        <v>680</v>
      </c>
      <c r="F236" s="7" t="s">
        <v>1511</v>
      </c>
      <c r="G236" s="30">
        <v>1</v>
      </c>
      <c r="H236" s="30">
        <v>1</v>
      </c>
      <c r="I236" s="31">
        <v>1</v>
      </c>
      <c r="J236" s="32">
        <v>0</v>
      </c>
      <c r="K236" s="33">
        <v>0</v>
      </c>
      <c r="L236" s="34">
        <v>0</v>
      </c>
      <c r="M236" s="36" t="s">
        <v>1542</v>
      </c>
      <c r="N236" s="36"/>
    </row>
    <row r="237" spans="1:14" x14ac:dyDescent="0.3">
      <c r="A237" s="7" t="s">
        <v>1512</v>
      </c>
      <c r="B237" s="7" t="s">
        <v>1513</v>
      </c>
      <c r="C237" s="7" t="s">
        <v>1514</v>
      </c>
      <c r="D237" s="7" t="s">
        <v>1515</v>
      </c>
      <c r="E237" s="7" t="s">
        <v>760</v>
      </c>
      <c r="F237" s="7" t="s">
        <v>1516</v>
      </c>
      <c r="G237" s="30">
        <v>1</v>
      </c>
      <c r="H237" s="30">
        <v>2</v>
      </c>
      <c r="I237" s="31">
        <v>1</v>
      </c>
      <c r="J237" s="32">
        <v>0</v>
      </c>
      <c r="K237" s="33">
        <v>0</v>
      </c>
      <c r="L237" s="34">
        <v>0</v>
      </c>
      <c r="M237" s="36" t="s">
        <v>1544</v>
      </c>
      <c r="N237" s="36"/>
    </row>
    <row r="238" spans="1:14" x14ac:dyDescent="0.3">
      <c r="A238" s="7" t="s">
        <v>1517</v>
      </c>
      <c r="B238" s="7" t="s">
        <v>1518</v>
      </c>
      <c r="C238" s="7" t="s">
        <v>1519</v>
      </c>
      <c r="D238" s="7" t="s">
        <v>1520</v>
      </c>
      <c r="E238" s="7" t="s">
        <v>1521</v>
      </c>
      <c r="F238" s="7" t="s">
        <v>1522</v>
      </c>
      <c r="G238" s="30">
        <v>1</v>
      </c>
      <c r="H238" s="30">
        <v>8</v>
      </c>
      <c r="I238" s="31">
        <v>0</v>
      </c>
      <c r="J238" s="32">
        <v>1</v>
      </c>
      <c r="K238" s="33">
        <v>0</v>
      </c>
      <c r="L238" s="34">
        <v>0</v>
      </c>
      <c r="M238" s="36" t="s">
        <v>1544</v>
      </c>
      <c r="N238" s="36"/>
    </row>
  </sheetData>
  <autoFilter ref="A2:N238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sqref="A1:D10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3" t="s">
        <v>1556</v>
      </c>
      <c r="B1" s="63"/>
      <c r="C1" s="63"/>
      <c r="D1" s="63"/>
    </row>
    <row r="2" spans="1:14" ht="15" thickBot="1" x14ac:dyDescent="0.35">
      <c r="A2" s="43" t="s">
        <v>1552</v>
      </c>
      <c r="B2" s="44" t="s">
        <v>1551</v>
      </c>
      <c r="C2" s="44" t="s">
        <v>1550</v>
      </c>
      <c r="D2" s="45" t="s">
        <v>1549</v>
      </c>
    </row>
    <row r="3" spans="1:14" x14ac:dyDescent="0.3">
      <c r="A3" s="49" t="s">
        <v>1553</v>
      </c>
      <c r="B3" s="57" t="s">
        <v>1543</v>
      </c>
      <c r="C3" s="58">
        <v>96</v>
      </c>
      <c r="D3" s="59">
        <v>88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96</v>
      </c>
      <c r="N3" t="str">
        <f>IF($L3=2,$C3,"")</f>
        <v/>
      </c>
    </row>
    <row r="4" spans="1:14" x14ac:dyDescent="0.3">
      <c r="A4" s="50"/>
      <c r="B4" s="37" t="s">
        <v>1541</v>
      </c>
      <c r="C4" s="38">
        <v>37</v>
      </c>
      <c r="D4" s="39">
        <v>26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1"/>
      <c r="B5" s="40" t="s">
        <v>1545</v>
      </c>
      <c r="C5" s="41">
        <v>3</v>
      </c>
      <c r="D5" s="42">
        <v>2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52" t="s">
        <v>1554</v>
      </c>
      <c r="B6" s="60" t="s">
        <v>1542</v>
      </c>
      <c r="C6" s="61">
        <v>44</v>
      </c>
      <c r="D6" s="62">
        <v>40</v>
      </c>
      <c r="K6">
        <f t="shared" si="0"/>
        <v>1</v>
      </c>
      <c r="L6" t="str">
        <f t="shared" si="1"/>
        <v/>
      </c>
      <c r="M6">
        <f t="shared" si="2"/>
        <v>44</v>
      </c>
      <c r="N6" t="str">
        <f t="shared" si="3"/>
        <v/>
      </c>
    </row>
    <row r="7" spans="1:14" ht="15" thickBot="1" x14ac:dyDescent="0.35">
      <c r="A7" s="53"/>
      <c r="B7" s="46" t="s">
        <v>1546</v>
      </c>
      <c r="C7" s="47">
        <v>1</v>
      </c>
      <c r="D7" s="48">
        <v>1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9" t="s">
        <v>1555</v>
      </c>
      <c r="B8" s="57" t="s">
        <v>1544</v>
      </c>
      <c r="C8" s="58">
        <v>68</v>
      </c>
      <c r="D8" s="59">
        <v>60</v>
      </c>
      <c r="K8">
        <f t="shared" si="0"/>
        <v>1</v>
      </c>
      <c r="L8" t="str">
        <f t="shared" si="1"/>
        <v/>
      </c>
      <c r="M8">
        <f t="shared" si="2"/>
        <v>68</v>
      </c>
      <c r="N8" t="str">
        <f t="shared" si="3"/>
        <v/>
      </c>
    </row>
    <row r="9" spans="1:14" ht="15" thickBot="1" x14ac:dyDescent="0.35">
      <c r="A9" s="51"/>
      <c r="B9" s="40" t="s">
        <v>1540</v>
      </c>
      <c r="C9" s="41">
        <v>50</v>
      </c>
      <c r="D9" s="42">
        <v>19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B10" s="54" t="s">
        <v>11</v>
      </c>
      <c r="C10" s="55">
        <v>299</v>
      </c>
      <c r="D10" s="56">
        <v>236</v>
      </c>
      <c r="K10" t="str">
        <f t="shared" si="0"/>
        <v/>
      </c>
      <c r="L10">
        <f t="shared" si="1"/>
        <v>2</v>
      </c>
      <c r="M10" t="str">
        <f t="shared" si="2"/>
        <v/>
      </c>
      <c r="N10">
        <f t="shared" si="3"/>
        <v>299</v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208</v>
      </c>
      <c r="N20">
        <f>SUM(N1:N19)</f>
        <v>299</v>
      </c>
      <c r="O20">
        <f>M20/N20</f>
        <v>0.69565217391304346</v>
      </c>
    </row>
    <row r="21" spans="13:15" x14ac:dyDescent="0.3">
      <c r="O21" t="str">
        <f>TEXT(O20,"0.0%")</f>
        <v>69.6%</v>
      </c>
    </row>
  </sheetData>
  <mergeCells count="4">
    <mergeCell ref="A3:A5"/>
    <mergeCell ref="A6:A7"/>
    <mergeCell ref="A8:A9"/>
    <mergeCell ref="A1:D1"/>
  </mergeCells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opLeftCell="A6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27" t="s">
        <v>1523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1524</v>
      </c>
      <c r="L2" s="28"/>
    </row>
    <row r="3" spans="1:12" ht="27.45" customHeight="1" x14ac:dyDescent="0.3">
      <c r="A3" s="17" t="s">
        <v>1525</v>
      </c>
      <c r="B3" s="17" t="s">
        <v>1526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1527</v>
      </c>
    </row>
    <row r="4" spans="1:12" ht="14.4" x14ac:dyDescent="0.3">
      <c r="A4" s="29">
        <v>2017</v>
      </c>
      <c r="B4" s="19" t="s">
        <v>1528</v>
      </c>
      <c r="C4" s="20">
        <v>2451</v>
      </c>
      <c r="D4" s="20">
        <v>2149</v>
      </c>
      <c r="E4" s="18">
        <v>0.87678498572011421</v>
      </c>
      <c r="F4" s="20">
        <v>130</v>
      </c>
      <c r="G4" s="18">
        <v>0.92982456140350878</v>
      </c>
      <c r="H4" s="20">
        <v>63</v>
      </c>
      <c r="I4" s="20">
        <v>36</v>
      </c>
      <c r="J4" s="20">
        <v>73</v>
      </c>
      <c r="K4" s="18">
        <v>0.91759180187873612</v>
      </c>
      <c r="L4" s="18">
        <v>0.97151898734177211</v>
      </c>
    </row>
    <row r="5" spans="1:12" ht="14.4" x14ac:dyDescent="0.3">
      <c r="A5" s="29">
        <v>2017</v>
      </c>
      <c r="B5" s="19" t="s">
        <v>1529</v>
      </c>
      <c r="C5" s="20">
        <v>1991</v>
      </c>
      <c r="D5" s="20">
        <v>1655</v>
      </c>
      <c r="E5" s="18">
        <v>0.83124058262179812</v>
      </c>
      <c r="F5" s="20">
        <v>157</v>
      </c>
      <c r="G5" s="18">
        <v>0.91009542943244592</v>
      </c>
      <c r="H5" s="20">
        <v>66</v>
      </c>
      <c r="I5" s="20">
        <v>55</v>
      </c>
      <c r="J5" s="20">
        <v>58</v>
      </c>
      <c r="K5" s="18">
        <v>0.8812566560170394</v>
      </c>
      <c r="L5" s="18">
        <v>0.96165020337013363</v>
      </c>
    </row>
    <row r="6" spans="1:12" ht="14.4" x14ac:dyDescent="0.3">
      <c r="A6" s="29">
        <v>2017</v>
      </c>
      <c r="B6" s="19" t="s">
        <v>1530</v>
      </c>
      <c r="C6" s="20">
        <v>2256</v>
      </c>
      <c r="D6" s="20">
        <v>1865</v>
      </c>
      <c r="E6" s="18">
        <v>0.8266843971631207</v>
      </c>
      <c r="F6" s="20">
        <v>166</v>
      </c>
      <c r="G6" s="18">
        <v>0.90026595744680848</v>
      </c>
      <c r="H6" s="20">
        <v>87</v>
      </c>
      <c r="I6" s="20">
        <v>56</v>
      </c>
      <c r="J6" s="20">
        <v>82</v>
      </c>
      <c r="K6" s="18">
        <v>0.88054768649669501</v>
      </c>
      <c r="L6" s="18">
        <v>0.95543032786885251</v>
      </c>
    </row>
    <row r="7" spans="1:12" ht="14.4" x14ac:dyDescent="0.3">
      <c r="A7" s="29">
        <v>2017</v>
      </c>
      <c r="B7" s="19" t="s">
        <v>1531</v>
      </c>
      <c r="C7" s="20">
        <v>2766</v>
      </c>
      <c r="D7" s="20">
        <v>2318</v>
      </c>
      <c r="E7" s="18">
        <v>0.83803326102675346</v>
      </c>
      <c r="F7" s="20">
        <v>169</v>
      </c>
      <c r="G7" s="18">
        <v>0.89913232104121477</v>
      </c>
      <c r="H7" s="20">
        <v>152</v>
      </c>
      <c r="I7" s="20">
        <v>44</v>
      </c>
      <c r="J7" s="20">
        <v>83</v>
      </c>
      <c r="K7" s="18">
        <v>0.87836301629405089</v>
      </c>
      <c r="L7" s="18">
        <v>0.93846153846153835</v>
      </c>
    </row>
    <row r="8" spans="1:12" ht="14.4" x14ac:dyDescent="0.3">
      <c r="A8" s="29">
        <v>2017</v>
      </c>
      <c r="B8" s="19" t="s">
        <v>1532</v>
      </c>
      <c r="C8" s="20">
        <v>2075</v>
      </c>
      <c r="D8" s="20">
        <v>1785</v>
      </c>
      <c r="E8" s="18">
        <v>0.8602409638554217</v>
      </c>
      <c r="F8" s="20">
        <v>89</v>
      </c>
      <c r="G8" s="18">
        <v>0.90313253012048189</v>
      </c>
      <c r="H8" s="20">
        <v>101</v>
      </c>
      <c r="I8" s="20">
        <v>46</v>
      </c>
      <c r="J8" s="20">
        <v>54</v>
      </c>
      <c r="K8" s="18">
        <v>0.90379746835443042</v>
      </c>
      <c r="L8" s="18">
        <v>0.94644750795334043</v>
      </c>
    </row>
    <row r="9" spans="1:12" ht="14.4" x14ac:dyDescent="0.3">
      <c r="A9" s="29">
        <v>2017</v>
      </c>
      <c r="B9" s="19" t="s">
        <v>1533</v>
      </c>
      <c r="C9" s="20">
        <v>1895</v>
      </c>
      <c r="D9" s="20">
        <v>1620</v>
      </c>
      <c r="E9" s="18">
        <v>0.85488126649076501</v>
      </c>
      <c r="F9" s="20">
        <v>95</v>
      </c>
      <c r="G9" s="18">
        <v>0.9050131926121372</v>
      </c>
      <c r="H9" s="20">
        <v>71</v>
      </c>
      <c r="I9" s="20">
        <v>62</v>
      </c>
      <c r="J9" s="20">
        <v>47</v>
      </c>
      <c r="K9" s="18">
        <v>0.9070548712206048</v>
      </c>
      <c r="L9" s="18">
        <v>0.95801301005322292</v>
      </c>
    </row>
    <row r="10" spans="1:12" ht="14.4" x14ac:dyDescent="0.3">
      <c r="A10" s="29">
        <v>2018</v>
      </c>
      <c r="B10" s="19" t="s">
        <v>1534</v>
      </c>
      <c r="C10" s="20">
        <v>2753</v>
      </c>
      <c r="D10" s="20">
        <v>2339</v>
      </c>
      <c r="E10" s="18">
        <v>0.84961859789320737</v>
      </c>
      <c r="F10" s="20">
        <v>143</v>
      </c>
      <c r="G10" s="18">
        <v>0.90156193243734106</v>
      </c>
      <c r="H10" s="20">
        <v>144</v>
      </c>
      <c r="I10" s="20">
        <v>48</v>
      </c>
      <c r="J10" s="20">
        <v>79</v>
      </c>
      <c r="K10" s="18">
        <v>0.89070830159939074</v>
      </c>
      <c r="L10" s="18">
        <v>0.94200563834071682</v>
      </c>
    </row>
    <row r="11" spans="1:12" ht="14.4" x14ac:dyDescent="0.3">
      <c r="A11" s="29">
        <v>2018</v>
      </c>
      <c r="B11" s="19" t="s">
        <v>1535</v>
      </c>
      <c r="C11" s="20">
        <v>2126</v>
      </c>
      <c r="D11" s="20">
        <v>1833</v>
      </c>
      <c r="E11" s="18">
        <v>0.86218250235183447</v>
      </c>
      <c r="F11" s="20">
        <v>89</v>
      </c>
      <c r="G11" s="18">
        <v>0.90404515522107243</v>
      </c>
      <c r="H11" s="20">
        <v>95</v>
      </c>
      <c r="I11" s="20">
        <v>38</v>
      </c>
      <c r="J11" s="20">
        <v>71</v>
      </c>
      <c r="K11" s="18">
        <v>0.90877540902330201</v>
      </c>
      <c r="L11" s="18">
        <v>0.95072614107883813</v>
      </c>
    </row>
    <row r="12" spans="1:12" ht="14.4" x14ac:dyDescent="0.3">
      <c r="A12" s="29">
        <v>2018</v>
      </c>
      <c r="B12" s="19" t="s">
        <v>1536</v>
      </c>
      <c r="C12" s="20">
        <v>2054</v>
      </c>
      <c r="D12" s="20">
        <v>1837</v>
      </c>
      <c r="E12" s="18">
        <v>0.89435248296007785</v>
      </c>
      <c r="F12" s="20">
        <v>68</v>
      </c>
      <c r="G12" s="18">
        <v>0.92745861733203516</v>
      </c>
      <c r="H12" s="20">
        <v>51</v>
      </c>
      <c r="I12" s="20">
        <v>38</v>
      </c>
      <c r="J12" s="20">
        <v>60</v>
      </c>
      <c r="K12" s="18">
        <v>0.93916155419222902</v>
      </c>
      <c r="L12" s="18">
        <v>0.97298728813559321</v>
      </c>
    </row>
    <row r="13" spans="1:12" ht="14.4" x14ac:dyDescent="0.3">
      <c r="A13" s="29">
        <v>2018</v>
      </c>
      <c r="B13" s="19" t="s">
        <v>1537</v>
      </c>
      <c r="C13" s="20">
        <v>2225</v>
      </c>
      <c r="D13" s="20">
        <v>1980</v>
      </c>
      <c r="E13" s="18">
        <v>0.88988764044943824</v>
      </c>
      <c r="F13" s="20">
        <v>69</v>
      </c>
      <c r="G13" s="18">
        <v>0.92089887640449453</v>
      </c>
      <c r="H13" s="20">
        <v>71</v>
      </c>
      <c r="I13" s="20">
        <v>49</v>
      </c>
      <c r="J13" s="20">
        <v>56</v>
      </c>
      <c r="K13" s="18">
        <v>0.93396226415094352</v>
      </c>
      <c r="L13" s="18">
        <v>0.96538274012676739</v>
      </c>
    </row>
    <row r="14" spans="1:12" ht="14.4" x14ac:dyDescent="0.3">
      <c r="A14" s="29">
        <v>2018</v>
      </c>
      <c r="B14" s="19" t="s">
        <v>1538</v>
      </c>
      <c r="C14" s="20">
        <v>2558</v>
      </c>
      <c r="D14" s="20">
        <v>2245</v>
      </c>
      <c r="E14" s="18">
        <v>0.87763878029710707</v>
      </c>
      <c r="F14" s="20">
        <v>109</v>
      </c>
      <c r="G14" s="18">
        <v>0.92025019546520714</v>
      </c>
      <c r="H14" s="20">
        <v>96</v>
      </c>
      <c r="I14" s="20">
        <v>41</v>
      </c>
      <c r="J14" s="20">
        <v>67</v>
      </c>
      <c r="K14" s="18">
        <v>0.91632653061224489</v>
      </c>
      <c r="L14" s="18">
        <v>0.95899188381033751</v>
      </c>
    </row>
    <row r="15" spans="1:12" ht="14.4" x14ac:dyDescent="0.3">
      <c r="A15" s="29">
        <v>2018</v>
      </c>
      <c r="B15" s="19" t="s">
        <v>1539</v>
      </c>
      <c r="C15" s="20">
        <v>2217</v>
      </c>
      <c r="D15" s="20">
        <v>1918</v>
      </c>
      <c r="E15" s="18">
        <v>0.8651330626973387</v>
      </c>
      <c r="F15" s="20">
        <v>95</v>
      </c>
      <c r="G15" s="18">
        <v>0.90798376184032481</v>
      </c>
      <c r="H15" s="20">
        <v>71</v>
      </c>
      <c r="I15" s="20">
        <v>64</v>
      </c>
      <c r="J15" s="20">
        <v>69</v>
      </c>
      <c r="K15" s="18">
        <v>0.92034548944337813</v>
      </c>
      <c r="L15" s="18">
        <v>0.96430367018602314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2018-07-02T13:45:15Z</dcterms:created>
  <dcterms:modified xsi:type="dcterms:W3CDTF">2018-07-02T14:04:24Z</dcterms:modified>
</cp:coreProperties>
</file>